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302\1120\Stage200\Contents\PRE\ESM\"/>
    </mc:Choice>
  </mc:AlternateContent>
  <bookViews>
    <workbookView xWindow="0" yWindow="0" windowWidth="23040" windowHeight="9255" activeTab="2"/>
  </bookViews>
  <sheets>
    <sheet name="readme" sheetId="2" r:id="rId1"/>
    <sheet name="ngL pond water" sheetId="1" r:id="rId2"/>
    <sheet name="compound info" sheetId="3" r:id="rId3"/>
  </sheets>
  <definedNames>
    <definedName name="_xlnm._FilterDatabase" localSheetId="2" hidden="1">'compound info'!$A$1:$M$455</definedName>
    <definedName name="_xlnm._FilterDatabase" localSheetId="1" hidden="1">'ngL pond water'!$A$1:$AB$455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" i="1" l="1"/>
  <c r="F100" i="1"/>
  <c r="H96" i="1"/>
  <c r="F96" i="1"/>
  <c r="H196" i="1"/>
  <c r="F196" i="1"/>
  <c r="H4" i="1"/>
  <c r="F4" i="1"/>
  <c r="H341" i="1"/>
  <c r="F341" i="1"/>
  <c r="H246" i="1"/>
  <c r="F246" i="1"/>
  <c r="H160" i="1"/>
  <c r="F160" i="1"/>
  <c r="H41" i="1"/>
  <c r="F41" i="1"/>
  <c r="H137" i="1"/>
  <c r="F137" i="1"/>
  <c r="H453" i="1"/>
  <c r="F453" i="1"/>
  <c r="H449" i="1"/>
  <c r="F449" i="1"/>
  <c r="H285" i="1"/>
  <c r="F285" i="1"/>
  <c r="H166" i="1"/>
  <c r="F166" i="1"/>
  <c r="H66" i="1"/>
  <c r="F66" i="1"/>
  <c r="H7" i="1"/>
  <c r="F7" i="1"/>
  <c r="H11" i="1"/>
  <c r="F11" i="1"/>
  <c r="H113" i="1"/>
  <c r="F113" i="1"/>
  <c r="H413" i="1"/>
  <c r="F413" i="1"/>
  <c r="H19" i="1"/>
  <c r="F19" i="1"/>
  <c r="H156" i="1"/>
  <c r="F156" i="1"/>
  <c r="H17" i="1"/>
  <c r="F17" i="1"/>
  <c r="H6" i="1"/>
  <c r="F6" i="1"/>
  <c r="H228" i="1"/>
  <c r="F228" i="1"/>
  <c r="H363" i="1"/>
  <c r="F363" i="1"/>
  <c r="H312" i="1"/>
  <c r="F312" i="1"/>
  <c r="H309" i="1"/>
  <c r="F309" i="1"/>
  <c r="H310" i="1"/>
  <c r="F310" i="1"/>
  <c r="H28" i="1"/>
  <c r="F28" i="1"/>
  <c r="H327" i="1"/>
  <c r="F327" i="1"/>
  <c r="H424" i="1"/>
  <c r="F424" i="1"/>
  <c r="H80" i="1"/>
  <c r="F80" i="1"/>
  <c r="H281" i="1"/>
  <c r="F281" i="1"/>
  <c r="H367" i="1"/>
  <c r="F367" i="1"/>
  <c r="H296" i="1"/>
  <c r="F296" i="1"/>
  <c r="H295" i="1"/>
  <c r="F295" i="1"/>
  <c r="H443" i="1"/>
  <c r="F443" i="1"/>
  <c r="H435" i="1"/>
  <c r="F435" i="1"/>
  <c r="H434" i="1"/>
  <c r="F434" i="1"/>
  <c r="H178" i="1"/>
  <c r="F178" i="1"/>
  <c r="H167" i="1"/>
  <c r="F167" i="1"/>
  <c r="H112" i="1"/>
  <c r="F112" i="1"/>
  <c r="H288" i="1"/>
  <c r="F288" i="1"/>
  <c r="H395" i="1"/>
  <c r="F395" i="1"/>
  <c r="H368" i="1"/>
  <c r="F368" i="1"/>
  <c r="H212" i="1"/>
  <c r="F212" i="1"/>
  <c r="H129" i="1"/>
  <c r="F129" i="1"/>
  <c r="H190" i="1"/>
  <c r="F190" i="1"/>
  <c r="H254" i="1"/>
  <c r="F254" i="1"/>
  <c r="H128" i="1"/>
  <c r="F128" i="1"/>
  <c r="H219" i="1"/>
  <c r="F219" i="1"/>
  <c r="H237" i="1"/>
  <c r="F237" i="1"/>
  <c r="H208" i="1"/>
  <c r="F208" i="1"/>
  <c r="H159" i="1"/>
  <c r="F159" i="1"/>
  <c r="H448" i="1"/>
  <c r="F448" i="1"/>
  <c r="H427" i="1"/>
  <c r="F427" i="1"/>
  <c r="H425" i="1"/>
  <c r="F425" i="1"/>
  <c r="H420" i="1"/>
  <c r="F420" i="1"/>
  <c r="H402" i="1"/>
  <c r="F402" i="1"/>
  <c r="H401" i="1"/>
  <c r="F401" i="1"/>
  <c r="H396" i="1"/>
  <c r="F396" i="1"/>
  <c r="H388" i="1"/>
  <c r="F388" i="1"/>
  <c r="H386" i="1"/>
  <c r="F386" i="1"/>
  <c r="H383" i="1"/>
  <c r="F383" i="1"/>
  <c r="H370" i="1"/>
  <c r="F370" i="1"/>
  <c r="H362" i="1"/>
  <c r="F362" i="1"/>
  <c r="H414" i="1"/>
  <c r="F414" i="1"/>
  <c r="H299" i="1"/>
  <c r="F299" i="1"/>
  <c r="H261" i="1"/>
  <c r="F261" i="1"/>
  <c r="H253" i="1"/>
  <c r="F253" i="1"/>
  <c r="H224" i="1"/>
  <c r="F224" i="1"/>
  <c r="H239" i="1"/>
  <c r="F239" i="1"/>
  <c r="H126" i="1"/>
  <c r="F126" i="1"/>
  <c r="H61" i="1"/>
  <c r="F61" i="1"/>
  <c r="H108" i="1"/>
  <c r="F108" i="1"/>
  <c r="H107" i="1"/>
  <c r="F107" i="1"/>
  <c r="H79" i="1"/>
  <c r="F79" i="1"/>
  <c r="H67" i="1"/>
  <c r="F67" i="1"/>
  <c r="H2" i="1"/>
  <c r="F2" i="1"/>
  <c r="H274" i="1"/>
  <c r="F274" i="1"/>
  <c r="H269" i="1"/>
  <c r="F269" i="1"/>
  <c r="H233" i="1"/>
  <c r="F233" i="1"/>
  <c r="H232" i="1"/>
  <c r="F232" i="1"/>
  <c r="H225" i="1"/>
  <c r="F225" i="1"/>
  <c r="H213" i="1"/>
  <c r="F213" i="1"/>
  <c r="H207" i="1"/>
  <c r="F207" i="1"/>
  <c r="H206" i="1"/>
  <c r="F206" i="1"/>
  <c r="H339" i="1"/>
  <c r="F339" i="1"/>
  <c r="H337" i="1"/>
  <c r="F337" i="1"/>
  <c r="H300" i="1"/>
  <c r="F300" i="1"/>
  <c r="H276" i="1"/>
  <c r="F276" i="1"/>
  <c r="H245" i="1"/>
  <c r="F245" i="1"/>
  <c r="H27" i="1"/>
  <c r="F27" i="1"/>
  <c r="H179" i="1"/>
  <c r="F179" i="1"/>
  <c r="H306" i="1"/>
  <c r="F306" i="1"/>
  <c r="H69" i="1"/>
  <c r="F69" i="1"/>
  <c r="H37" i="1"/>
  <c r="F37" i="1"/>
  <c r="H14" i="1"/>
  <c r="F14" i="1"/>
  <c r="H163" i="1"/>
  <c r="F163" i="1"/>
  <c r="H55" i="1"/>
  <c r="F55" i="1"/>
  <c r="H423" i="1"/>
  <c r="F423" i="1"/>
  <c r="H223" i="1"/>
  <c r="F223" i="1"/>
  <c r="H419" i="1"/>
  <c r="F419" i="1"/>
  <c r="H418" i="1"/>
  <c r="F418" i="1"/>
  <c r="H389" i="1"/>
  <c r="F389" i="1"/>
  <c r="H384" i="1"/>
  <c r="F384" i="1"/>
  <c r="H379" i="1"/>
  <c r="F379" i="1"/>
  <c r="H334" i="1"/>
  <c r="F334" i="1"/>
  <c r="H251" i="1"/>
  <c r="F251" i="1"/>
  <c r="H227" i="1"/>
  <c r="F227" i="1"/>
  <c r="H210" i="1"/>
  <c r="F210" i="1"/>
  <c r="H209" i="1"/>
  <c r="F209" i="1"/>
  <c r="H197" i="1"/>
  <c r="F197" i="1"/>
  <c r="H174" i="1"/>
  <c r="F174" i="1"/>
  <c r="H173" i="1"/>
  <c r="F173" i="1"/>
  <c r="H146" i="1"/>
  <c r="F146" i="1"/>
  <c r="H142" i="1"/>
  <c r="F142" i="1"/>
  <c r="H121" i="1"/>
  <c r="F121" i="1"/>
  <c r="H101" i="1"/>
  <c r="F101" i="1"/>
  <c r="H48" i="1"/>
  <c r="F48" i="1"/>
  <c r="H361" i="1"/>
  <c r="F361" i="1"/>
  <c r="H256" i="1"/>
  <c r="F256" i="1"/>
  <c r="H369" i="1"/>
  <c r="F369" i="1"/>
  <c r="H138" i="1"/>
  <c r="F138" i="1"/>
  <c r="H373" i="1"/>
  <c r="F373" i="1"/>
  <c r="H52" i="1"/>
  <c r="F52" i="1"/>
  <c r="H86" i="1"/>
  <c r="F86" i="1"/>
  <c r="H268" i="1"/>
  <c r="F268" i="1"/>
  <c r="H286" i="1"/>
  <c r="F286" i="1"/>
  <c r="H293" i="1"/>
  <c r="F293" i="1"/>
  <c r="H111" i="1"/>
  <c r="F111" i="1"/>
  <c r="H358" i="1"/>
  <c r="F358" i="1"/>
  <c r="H105" i="1"/>
  <c r="F105" i="1"/>
  <c r="H130" i="1"/>
  <c r="F130" i="1"/>
  <c r="H241" i="1"/>
  <c r="F241" i="1"/>
  <c r="H119" i="1"/>
  <c r="F119" i="1"/>
  <c r="H71" i="1"/>
  <c r="F71" i="1"/>
  <c r="H64" i="1"/>
  <c r="F64" i="1"/>
  <c r="H65" i="1"/>
  <c r="F65" i="1"/>
  <c r="H354" i="1"/>
  <c r="F354" i="1"/>
  <c r="H345" i="1"/>
  <c r="F345" i="1"/>
  <c r="H353" i="1"/>
  <c r="F353" i="1"/>
  <c r="H321" i="1"/>
  <c r="F321" i="1"/>
  <c r="H350" i="1"/>
  <c r="F350" i="1"/>
  <c r="H26" i="1"/>
  <c r="F26" i="1"/>
  <c r="H335" i="1"/>
  <c r="F335" i="1"/>
  <c r="H56" i="1"/>
  <c r="F56" i="1"/>
  <c r="H90" i="1"/>
  <c r="F90" i="1"/>
  <c r="H188" i="1"/>
  <c r="F188" i="1"/>
  <c r="H176" i="1"/>
  <c r="F176" i="1"/>
  <c r="H410" i="1"/>
  <c r="F410" i="1"/>
  <c r="H374" i="1"/>
  <c r="F374" i="1"/>
  <c r="H106" i="1"/>
  <c r="F106" i="1"/>
  <c r="H289" i="1"/>
  <c r="F289" i="1"/>
  <c r="H255" i="1"/>
  <c r="F255" i="1"/>
  <c r="H340" i="1"/>
  <c r="F340" i="1"/>
  <c r="H32" i="1"/>
  <c r="F32" i="1"/>
  <c r="H381" i="1"/>
  <c r="F381" i="1"/>
  <c r="H275" i="1"/>
  <c r="F275" i="1"/>
  <c r="H139" i="1"/>
  <c r="F139" i="1"/>
  <c r="H372" i="1"/>
  <c r="F372" i="1"/>
  <c r="H15" i="1"/>
  <c r="F15" i="1"/>
  <c r="H72" i="1"/>
  <c r="F72" i="1"/>
  <c r="H446" i="1"/>
  <c r="F446" i="1"/>
  <c r="H429" i="1"/>
  <c r="F429" i="1"/>
  <c r="H162" i="1"/>
  <c r="F162" i="1"/>
  <c r="H451" i="1"/>
  <c r="F451" i="1"/>
  <c r="H43" i="1"/>
  <c r="F43" i="1"/>
  <c r="H257" i="1"/>
  <c r="F257" i="1"/>
  <c r="H50" i="1"/>
  <c r="F50" i="1"/>
  <c r="H95" i="1"/>
  <c r="F95" i="1"/>
  <c r="H18" i="1"/>
  <c r="F18" i="1"/>
  <c r="H356" i="1"/>
  <c r="F356" i="1"/>
  <c r="H452" i="1"/>
  <c r="F452" i="1"/>
  <c r="H331" i="1"/>
  <c r="F331" i="1"/>
  <c r="H198" i="1"/>
  <c r="F198" i="1"/>
  <c r="H120" i="1"/>
  <c r="F120" i="1"/>
  <c r="H360" i="1"/>
  <c r="F360" i="1"/>
  <c r="H230" i="1"/>
  <c r="F230" i="1"/>
  <c r="H236" i="1"/>
  <c r="F236" i="1"/>
  <c r="H338" i="1"/>
  <c r="F338" i="1"/>
  <c r="H45" i="1"/>
  <c r="F45" i="1"/>
  <c r="H287" i="1"/>
  <c r="F287" i="1"/>
  <c r="H141" i="1"/>
  <c r="F141" i="1"/>
  <c r="H391" i="1"/>
  <c r="F391" i="1"/>
  <c r="H58" i="1"/>
  <c r="F58" i="1"/>
  <c r="H44" i="1"/>
  <c r="F44" i="1"/>
  <c r="H355" i="1"/>
  <c r="F355" i="1"/>
  <c r="H302" i="1"/>
  <c r="F302" i="1"/>
  <c r="H407" i="1"/>
  <c r="F407" i="1"/>
  <c r="H49" i="1"/>
  <c r="F49" i="1"/>
  <c r="H57" i="1"/>
  <c r="F57" i="1"/>
  <c r="H290" i="1"/>
  <c r="F290" i="1"/>
  <c r="H333" i="1"/>
  <c r="F333" i="1"/>
  <c r="H77" i="1"/>
  <c r="F77" i="1"/>
  <c r="H266" i="1"/>
  <c r="F266" i="1"/>
  <c r="H136" i="1"/>
  <c r="F136" i="1"/>
  <c r="H214" i="1"/>
  <c r="F214" i="1"/>
  <c r="H264" i="1"/>
  <c r="F264" i="1"/>
  <c r="H399" i="1"/>
  <c r="F399" i="1"/>
  <c r="H439" i="1"/>
  <c r="F439" i="1"/>
  <c r="H426" i="1"/>
  <c r="F426" i="1"/>
  <c r="H417" i="1"/>
  <c r="F417" i="1"/>
  <c r="H242" i="1"/>
  <c r="F242" i="1"/>
  <c r="H202" i="1"/>
  <c r="F202" i="1"/>
  <c r="H134" i="1"/>
  <c r="F134" i="1"/>
  <c r="H133" i="1"/>
  <c r="F133" i="1"/>
  <c r="H53" i="1"/>
  <c r="F53" i="1"/>
  <c r="H98" i="1"/>
  <c r="F98" i="1"/>
  <c r="H89" i="1"/>
  <c r="F89" i="1"/>
  <c r="H270" i="1"/>
  <c r="F270" i="1"/>
  <c r="H36" i="1"/>
  <c r="F36" i="1"/>
  <c r="H294" i="1"/>
  <c r="F294" i="1"/>
  <c r="H364" i="1"/>
  <c r="F364" i="1"/>
  <c r="H131" i="1"/>
  <c r="F131" i="1"/>
  <c r="H329" i="1"/>
  <c r="F329" i="1"/>
  <c r="H258" i="1"/>
  <c r="F258" i="1"/>
  <c r="H39" i="1"/>
  <c r="F39" i="1"/>
  <c r="H428" i="1"/>
  <c r="F428" i="1"/>
  <c r="H267" i="1"/>
  <c r="F267" i="1"/>
  <c r="H158" i="1"/>
  <c r="F158" i="1"/>
  <c r="H203" i="1"/>
  <c r="F203" i="1"/>
  <c r="H365" i="1"/>
  <c r="F365" i="1"/>
  <c r="H200" i="1"/>
  <c r="F200" i="1"/>
  <c r="H199" i="1"/>
  <c r="F199" i="1"/>
  <c r="H211" i="1"/>
  <c r="F211" i="1"/>
  <c r="H385" i="1"/>
  <c r="F385" i="1"/>
  <c r="H397" i="1"/>
  <c r="F397" i="1"/>
  <c r="H132" i="1"/>
  <c r="F132" i="1"/>
  <c r="H357" i="1"/>
  <c r="F357" i="1"/>
  <c r="H387" i="1"/>
  <c r="F387" i="1"/>
  <c r="H371" i="1"/>
  <c r="F371" i="1"/>
  <c r="H221" i="1"/>
  <c r="F221" i="1"/>
  <c r="H305" i="1"/>
  <c r="F305" i="1"/>
  <c r="H271" i="1"/>
  <c r="F271" i="1"/>
  <c r="H220" i="1"/>
  <c r="F220" i="1"/>
  <c r="H189" i="1"/>
  <c r="F189" i="1"/>
  <c r="H177" i="1"/>
  <c r="F177" i="1"/>
  <c r="H145" i="1"/>
  <c r="F145" i="1"/>
  <c r="H229" i="1"/>
  <c r="F229" i="1"/>
  <c r="H181" i="1"/>
  <c r="F181" i="1"/>
  <c r="H366" i="1"/>
  <c r="F366" i="1"/>
  <c r="H301" i="1"/>
  <c r="F301" i="1"/>
  <c r="H324" i="1"/>
  <c r="F324" i="1"/>
  <c r="H51" i="1"/>
  <c r="F51" i="1"/>
  <c r="H377" i="1"/>
  <c r="F377" i="1"/>
  <c r="H398" i="1"/>
  <c r="F398" i="1"/>
  <c r="H432" i="1"/>
  <c r="F432" i="1"/>
  <c r="H231" i="1"/>
  <c r="F231" i="1"/>
  <c r="H175" i="1"/>
  <c r="F175" i="1"/>
  <c r="H248" i="1"/>
  <c r="F248" i="1"/>
  <c r="H42" i="1"/>
  <c r="F42" i="1"/>
  <c r="H29" i="1"/>
  <c r="F29" i="1"/>
  <c r="H336" i="1"/>
  <c r="F336" i="1"/>
  <c r="H307" i="1"/>
  <c r="F307" i="1"/>
  <c r="H161" i="1"/>
  <c r="F161" i="1"/>
  <c r="H184" i="1"/>
  <c r="F184" i="1"/>
  <c r="H21" i="1"/>
  <c r="F21" i="1"/>
  <c r="H83" i="1"/>
  <c r="F83" i="1"/>
  <c r="H165" i="1"/>
  <c r="F165" i="1"/>
  <c r="H344" i="1"/>
  <c r="F344" i="1"/>
  <c r="H315" i="1"/>
  <c r="F315" i="1"/>
  <c r="H76" i="1"/>
  <c r="F76" i="1"/>
  <c r="H186" i="1"/>
  <c r="F186" i="1"/>
  <c r="H408" i="1"/>
  <c r="F408" i="1"/>
  <c r="H280" i="1"/>
  <c r="F280" i="1"/>
  <c r="H252" i="1"/>
  <c r="F252" i="1"/>
  <c r="H75" i="1"/>
  <c r="F75" i="1"/>
  <c r="H436" i="1"/>
  <c r="F436" i="1"/>
  <c r="H272" i="1"/>
  <c r="F272" i="1"/>
  <c r="H87" i="1"/>
  <c r="F87" i="1"/>
  <c r="H217" i="1"/>
  <c r="F217" i="1"/>
  <c r="H124" i="1"/>
  <c r="F124" i="1"/>
  <c r="H23" i="1"/>
  <c r="F23" i="1"/>
  <c r="H148" i="1"/>
  <c r="F148" i="1"/>
  <c r="H115" i="1"/>
  <c r="F115" i="1"/>
  <c r="H47" i="1"/>
  <c r="F47" i="1"/>
  <c r="H433" i="1"/>
  <c r="F433" i="1"/>
  <c r="H216" i="1"/>
  <c r="F216" i="1"/>
  <c r="H218" i="1"/>
  <c r="F218" i="1"/>
  <c r="H92" i="1"/>
  <c r="F92" i="1"/>
  <c r="H322" i="1"/>
  <c r="F322" i="1"/>
  <c r="H392" i="1"/>
  <c r="F392" i="1"/>
  <c r="H13" i="1"/>
  <c r="F13" i="1"/>
  <c r="H243" i="1"/>
  <c r="F243" i="1"/>
  <c r="H297" i="1"/>
  <c r="F297" i="1"/>
  <c r="H332" i="1"/>
  <c r="F332" i="1"/>
  <c r="H164" i="1"/>
  <c r="F164" i="1"/>
  <c r="H430" i="1"/>
  <c r="F430" i="1"/>
  <c r="H185" i="1"/>
  <c r="F185" i="1"/>
  <c r="H38" i="1"/>
  <c r="F38" i="1"/>
  <c r="H81" i="1"/>
  <c r="G81" i="1"/>
  <c r="F81" i="1"/>
  <c r="H125" i="1"/>
  <c r="G125" i="1"/>
  <c r="F125" i="1"/>
  <c r="H73" i="1"/>
  <c r="G73" i="1"/>
  <c r="F73" i="1"/>
  <c r="H194" i="1"/>
  <c r="G194" i="1"/>
  <c r="F194" i="1"/>
  <c r="H153" i="1"/>
  <c r="G153" i="1"/>
  <c r="F153" i="1"/>
  <c r="H62" i="1"/>
  <c r="G62" i="1"/>
  <c r="F62" i="1"/>
  <c r="H84" i="1"/>
  <c r="G84" i="1"/>
  <c r="F84" i="1"/>
  <c r="H403" i="1"/>
  <c r="G403" i="1"/>
  <c r="F403" i="1"/>
  <c r="H260" i="1"/>
  <c r="G260" i="1"/>
  <c r="F260" i="1"/>
  <c r="H68" i="1"/>
  <c r="G68" i="1"/>
  <c r="F68" i="1"/>
  <c r="H169" i="1"/>
  <c r="G169" i="1"/>
  <c r="F169" i="1"/>
  <c r="H292" i="1"/>
  <c r="G292" i="1"/>
  <c r="F292" i="1"/>
  <c r="H155" i="1"/>
  <c r="G155" i="1"/>
  <c r="F155" i="1"/>
  <c r="H204" i="1"/>
  <c r="G204" i="1"/>
  <c r="F204" i="1"/>
  <c r="H382" i="1"/>
  <c r="G382" i="1"/>
  <c r="F382" i="1"/>
  <c r="H122" i="1"/>
  <c r="G122" i="1"/>
  <c r="F122" i="1"/>
  <c r="H249" i="1"/>
  <c r="G249" i="1"/>
  <c r="F249" i="1"/>
  <c r="H244" i="1"/>
  <c r="G244" i="1"/>
  <c r="F244" i="1"/>
  <c r="H215" i="1"/>
  <c r="G215" i="1"/>
  <c r="F215" i="1"/>
  <c r="H325" i="1"/>
  <c r="G325" i="1"/>
  <c r="F325" i="1"/>
  <c r="H234" i="1"/>
  <c r="G234" i="1"/>
  <c r="F234" i="1"/>
  <c r="H222" i="1"/>
  <c r="G222" i="1"/>
  <c r="F222" i="1"/>
  <c r="H328" i="1"/>
  <c r="G328" i="1"/>
  <c r="F328" i="1"/>
  <c r="H91" i="1"/>
  <c r="G91" i="1"/>
  <c r="F91" i="1"/>
  <c r="H238" i="1"/>
  <c r="G238" i="1"/>
  <c r="F238" i="1"/>
  <c r="H319" i="1"/>
  <c r="G319" i="1"/>
  <c r="F319" i="1"/>
  <c r="H279" i="1"/>
  <c r="G279" i="1"/>
  <c r="F279" i="1"/>
  <c r="H85" i="1"/>
  <c r="G85" i="1"/>
  <c r="F85" i="1"/>
  <c r="H376" i="1"/>
  <c r="G376" i="1"/>
  <c r="F376" i="1"/>
  <c r="H114" i="1"/>
  <c r="G114" i="1"/>
  <c r="F114" i="1"/>
  <c r="H351" i="1"/>
  <c r="G351" i="1"/>
  <c r="F351" i="1"/>
  <c r="H400" i="1"/>
  <c r="G400" i="1"/>
  <c r="F400" i="1"/>
  <c r="H191" i="1"/>
  <c r="G191" i="1"/>
  <c r="F191" i="1"/>
  <c r="H34" i="1"/>
  <c r="G34" i="1"/>
  <c r="F34" i="1"/>
  <c r="H282" i="1"/>
  <c r="G282" i="1"/>
  <c r="F282" i="1"/>
  <c r="H235" i="1"/>
  <c r="G235" i="1"/>
  <c r="F235" i="1"/>
  <c r="H8" i="1"/>
  <c r="G8" i="1"/>
  <c r="F8" i="1"/>
  <c r="H416" i="1"/>
  <c r="G416" i="1"/>
  <c r="F416" i="1"/>
  <c r="H404" i="1"/>
  <c r="G404" i="1"/>
  <c r="F404" i="1"/>
  <c r="H168" i="1"/>
  <c r="G168" i="1"/>
  <c r="F168" i="1"/>
  <c r="H109" i="1"/>
  <c r="G109" i="1"/>
  <c r="F109" i="1"/>
  <c r="H347" i="1"/>
  <c r="G347" i="1"/>
  <c r="F347" i="1"/>
  <c r="H226" i="1"/>
  <c r="G226" i="1"/>
  <c r="F226" i="1"/>
  <c r="H157" i="1"/>
  <c r="G157" i="1"/>
  <c r="F157" i="1"/>
  <c r="H455" i="1"/>
  <c r="G455" i="1"/>
  <c r="F455" i="1"/>
  <c r="H25" i="1"/>
  <c r="G25" i="1"/>
  <c r="F25" i="1"/>
  <c r="H118" i="1"/>
  <c r="G118" i="1"/>
  <c r="F118" i="1"/>
  <c r="H380" i="1"/>
  <c r="G380" i="1"/>
  <c r="F380" i="1"/>
  <c r="H411" i="1"/>
  <c r="G411" i="1"/>
  <c r="F411" i="1"/>
  <c r="H441" i="1"/>
  <c r="G441" i="1"/>
  <c r="F441" i="1"/>
  <c r="H201" i="1"/>
  <c r="G201" i="1"/>
  <c r="F201" i="1"/>
  <c r="H378" i="1"/>
  <c r="G378" i="1"/>
  <c r="F378" i="1"/>
  <c r="H278" i="1"/>
  <c r="G278" i="1"/>
  <c r="F278" i="1"/>
  <c r="H116" i="1"/>
  <c r="G116" i="1"/>
  <c r="F116" i="1"/>
  <c r="H117" i="1"/>
  <c r="G117" i="1"/>
  <c r="F117" i="1"/>
  <c r="H5" i="1"/>
  <c r="G5" i="1"/>
  <c r="F5" i="1"/>
  <c r="H438" i="1"/>
  <c r="G438" i="1"/>
  <c r="F438" i="1"/>
  <c r="H135" i="1"/>
  <c r="G135" i="1"/>
  <c r="F135" i="1"/>
  <c r="H330" i="1"/>
  <c r="G330" i="1"/>
  <c r="F330" i="1"/>
  <c r="H240" i="1"/>
  <c r="G240" i="1"/>
  <c r="F240" i="1"/>
  <c r="H375" i="1"/>
  <c r="G375" i="1"/>
  <c r="F375" i="1"/>
  <c r="H442" i="1"/>
  <c r="G442" i="1"/>
  <c r="F442" i="1"/>
  <c r="H440" i="1"/>
  <c r="G440" i="1"/>
  <c r="F440" i="1"/>
  <c r="H10" i="1"/>
  <c r="G10" i="1"/>
  <c r="F10" i="1"/>
  <c r="H151" i="1"/>
  <c r="G151" i="1"/>
  <c r="F151" i="1"/>
  <c r="H250" i="1"/>
  <c r="G250" i="1"/>
  <c r="F250" i="1"/>
  <c r="H187" i="1"/>
  <c r="G187" i="1"/>
  <c r="F187" i="1"/>
  <c r="H308" i="1"/>
  <c r="G308" i="1"/>
  <c r="F308" i="1"/>
  <c r="H78" i="1"/>
  <c r="G78" i="1"/>
  <c r="F78" i="1"/>
  <c r="H143" i="1"/>
  <c r="G143" i="1"/>
  <c r="F143" i="1"/>
  <c r="H320" i="1"/>
  <c r="G320" i="1"/>
  <c r="F320" i="1"/>
  <c r="H59" i="1"/>
  <c r="G59" i="1"/>
  <c r="F59" i="1"/>
  <c r="H346" i="1"/>
  <c r="G346" i="1"/>
  <c r="F346" i="1"/>
  <c r="H422" i="1"/>
  <c r="G422" i="1"/>
  <c r="F422" i="1"/>
  <c r="H150" i="1"/>
  <c r="G150" i="1"/>
  <c r="F150" i="1"/>
  <c r="H348" i="1"/>
  <c r="G348" i="1"/>
  <c r="F348" i="1"/>
  <c r="H343" i="1"/>
  <c r="G343" i="1"/>
  <c r="F343" i="1"/>
  <c r="H352" i="1"/>
  <c r="G352" i="1"/>
  <c r="F352" i="1"/>
  <c r="H447" i="1"/>
  <c r="G447" i="1"/>
  <c r="F447" i="1"/>
  <c r="H311" i="1"/>
  <c r="G311" i="1"/>
  <c r="F311" i="1"/>
  <c r="H313" i="1"/>
  <c r="G313" i="1"/>
  <c r="F313" i="1"/>
  <c r="H444" i="1"/>
  <c r="G444" i="1"/>
  <c r="F444" i="1"/>
  <c r="H70" i="1"/>
  <c r="G70" i="1"/>
  <c r="F70" i="1"/>
  <c r="H22" i="1"/>
  <c r="G22" i="1"/>
  <c r="F22" i="1"/>
  <c r="H147" i="1"/>
  <c r="G147" i="1"/>
  <c r="F147" i="1"/>
  <c r="H349" i="1"/>
  <c r="G349" i="1"/>
  <c r="F349" i="1"/>
  <c r="H247" i="1"/>
  <c r="G247" i="1"/>
  <c r="F247" i="1"/>
  <c r="H9" i="1"/>
  <c r="G9" i="1"/>
  <c r="F9" i="1"/>
  <c r="H304" i="1"/>
  <c r="G304" i="1"/>
  <c r="F304" i="1"/>
  <c r="H421" i="1"/>
  <c r="G421" i="1"/>
  <c r="F421" i="1"/>
  <c r="H273" i="1"/>
  <c r="G273" i="1"/>
  <c r="F273" i="1"/>
  <c r="H183" i="1"/>
  <c r="G183" i="1"/>
  <c r="F183" i="1"/>
  <c r="H35" i="1"/>
  <c r="G35" i="1"/>
  <c r="F35" i="1"/>
  <c r="H154" i="1"/>
  <c r="G154" i="1"/>
  <c r="F154" i="1"/>
  <c r="H31" i="1"/>
  <c r="G31" i="1"/>
  <c r="F31" i="1"/>
  <c r="H303" i="1"/>
  <c r="G303" i="1"/>
  <c r="F303" i="1"/>
  <c r="H103" i="1"/>
  <c r="G103" i="1"/>
  <c r="F103" i="1"/>
  <c r="H82" i="1"/>
  <c r="G82" i="1"/>
  <c r="F82" i="1"/>
  <c r="H277" i="1"/>
  <c r="G277" i="1"/>
  <c r="F277" i="1"/>
  <c r="H318" i="1"/>
  <c r="G318" i="1"/>
  <c r="F318" i="1"/>
  <c r="H393" i="1"/>
  <c r="G393" i="1"/>
  <c r="F393" i="1"/>
  <c r="H170" i="1"/>
  <c r="G170" i="1"/>
  <c r="F170" i="1"/>
  <c r="H390" i="1"/>
  <c r="G390" i="1"/>
  <c r="F390" i="1"/>
  <c r="H54" i="1"/>
  <c r="G54" i="1"/>
  <c r="F54" i="1"/>
  <c r="H33" i="1"/>
  <c r="G33" i="1"/>
  <c r="F33" i="1"/>
  <c r="H60" i="1"/>
  <c r="G60" i="1"/>
  <c r="F60" i="1"/>
  <c r="H437" i="1"/>
  <c r="G437" i="1"/>
  <c r="F437" i="1"/>
  <c r="H262" i="1"/>
  <c r="G262" i="1"/>
  <c r="F262" i="1"/>
  <c r="H259" i="1"/>
  <c r="G259" i="1"/>
  <c r="F259" i="1"/>
  <c r="H3" i="1"/>
  <c r="G3" i="1"/>
  <c r="F3" i="1"/>
  <c r="H454" i="1"/>
  <c r="G454" i="1"/>
  <c r="F454" i="1"/>
  <c r="H326" i="1"/>
  <c r="G326" i="1"/>
  <c r="F326" i="1"/>
  <c r="H412" i="1"/>
  <c r="G412" i="1"/>
  <c r="F412" i="1"/>
  <c r="H99" i="1"/>
  <c r="G99" i="1"/>
  <c r="F99" i="1"/>
  <c r="H63" i="1"/>
  <c r="G63" i="1"/>
  <c r="F63" i="1"/>
  <c r="H405" i="1"/>
  <c r="G405" i="1"/>
  <c r="F405" i="1"/>
  <c r="H283" i="1"/>
  <c r="G283" i="1"/>
  <c r="F283" i="1"/>
  <c r="H192" i="1"/>
  <c r="G192" i="1"/>
  <c r="F192" i="1"/>
  <c r="H193" i="1"/>
  <c r="G193" i="1"/>
  <c r="F193" i="1"/>
  <c r="H265" i="1"/>
  <c r="G265" i="1"/>
  <c r="F265" i="1"/>
  <c r="H20" i="1"/>
  <c r="G20" i="1"/>
  <c r="F20" i="1"/>
  <c r="H171" i="1"/>
  <c r="G171" i="1"/>
  <c r="F171" i="1"/>
  <c r="H93" i="1"/>
  <c r="G93" i="1"/>
  <c r="F93" i="1"/>
  <c r="H12" i="1"/>
  <c r="G12" i="1"/>
  <c r="F12" i="1"/>
  <c r="H182" i="1"/>
  <c r="G182" i="1"/>
  <c r="F182" i="1"/>
  <c r="H323" i="1"/>
  <c r="G323" i="1"/>
  <c r="F323" i="1"/>
  <c r="H317" i="1"/>
  <c r="G317" i="1"/>
  <c r="F317" i="1"/>
  <c r="H205" i="1"/>
  <c r="G205" i="1"/>
  <c r="F205" i="1"/>
  <c r="H110" i="1"/>
  <c r="G110" i="1"/>
  <c r="F110" i="1"/>
  <c r="H149" i="1"/>
  <c r="G149" i="1"/>
  <c r="F149" i="1"/>
  <c r="H74" i="1"/>
  <c r="G74" i="1"/>
  <c r="F74" i="1"/>
  <c r="H298" i="1"/>
  <c r="G298" i="1"/>
  <c r="F298" i="1"/>
  <c r="H394" i="1"/>
  <c r="G394" i="1"/>
  <c r="F394" i="1"/>
  <c r="H97" i="1"/>
  <c r="G97" i="1"/>
  <c r="F97" i="1"/>
  <c r="H152" i="1"/>
  <c r="G152" i="1"/>
  <c r="F152" i="1"/>
  <c r="H431" i="1"/>
  <c r="G431" i="1"/>
  <c r="F431" i="1"/>
  <c r="H415" i="1"/>
  <c r="G415" i="1"/>
  <c r="F415" i="1"/>
  <c r="H359" i="1"/>
  <c r="G359" i="1"/>
  <c r="F359" i="1"/>
  <c r="H140" i="1"/>
  <c r="G140" i="1"/>
  <c r="F140" i="1"/>
  <c r="H284" i="1"/>
  <c r="G284" i="1"/>
  <c r="F284" i="1"/>
  <c r="H144" i="1"/>
  <c r="G144" i="1"/>
  <c r="F144" i="1"/>
  <c r="H46" i="1"/>
  <c r="G46" i="1"/>
  <c r="F46" i="1"/>
  <c r="H102" i="1"/>
  <c r="G102" i="1"/>
  <c r="F102" i="1"/>
  <c r="H450" i="1"/>
  <c r="G450" i="1"/>
  <c r="F450" i="1"/>
  <c r="H127" i="1"/>
  <c r="G127" i="1"/>
  <c r="F127" i="1"/>
  <c r="H406" i="1"/>
  <c r="G406" i="1"/>
  <c r="F406" i="1"/>
  <c r="H180" i="1"/>
  <c r="G180" i="1"/>
  <c r="F180" i="1"/>
  <c r="H104" i="1"/>
  <c r="G104" i="1"/>
  <c r="F104" i="1"/>
  <c r="H88" i="1"/>
  <c r="G88" i="1"/>
  <c r="F88" i="1"/>
  <c r="H314" i="1"/>
  <c r="G314" i="1"/>
  <c r="F314" i="1"/>
  <c r="H291" i="1"/>
  <c r="G291" i="1"/>
  <c r="F291" i="1"/>
  <c r="H445" i="1"/>
  <c r="G445" i="1"/>
  <c r="F445" i="1"/>
  <c r="H342" i="1"/>
  <c r="G342" i="1"/>
  <c r="F342" i="1"/>
  <c r="H123" i="1"/>
  <c r="G123" i="1"/>
  <c r="F123" i="1"/>
  <c r="H94" i="1"/>
  <c r="G94" i="1"/>
  <c r="F94" i="1"/>
  <c r="H172" i="1"/>
  <c r="G172" i="1"/>
  <c r="F172" i="1"/>
  <c r="H30" i="1"/>
  <c r="G30" i="1"/>
  <c r="F30" i="1"/>
  <c r="H409" i="1"/>
  <c r="G409" i="1"/>
  <c r="F409" i="1"/>
  <c r="H24" i="1"/>
  <c r="G24" i="1"/>
  <c r="F24" i="1"/>
  <c r="H40" i="1"/>
  <c r="G40" i="1"/>
  <c r="F40" i="1"/>
  <c r="H16" i="1"/>
  <c r="G16" i="1"/>
  <c r="F16" i="1"/>
  <c r="H195" i="1"/>
  <c r="G195" i="1"/>
  <c r="F195" i="1"/>
  <c r="H263" i="1"/>
  <c r="G263" i="1"/>
  <c r="F263" i="1"/>
  <c r="H316" i="1"/>
  <c r="G316" i="1"/>
  <c r="F316" i="1"/>
</calcChain>
</file>

<file path=xl/sharedStrings.xml><?xml version="1.0" encoding="utf-8"?>
<sst xmlns="http://schemas.openxmlformats.org/spreadsheetml/2006/main" count="12310" uniqueCount="2694">
  <si>
    <t>id</t>
  </si>
  <si>
    <t>compound</t>
  </si>
  <si>
    <t>median</t>
  </si>
  <si>
    <t>comment</t>
  </si>
  <si>
    <t>N-Butylbenzenesulfonamide</t>
  </si>
  <si>
    <t>M+H</t>
  </si>
  <si>
    <t>ESIpos</t>
  </si>
  <si>
    <t/>
  </si>
  <si>
    <t>Lauramidopropylbetaine</t>
  </si>
  <si>
    <t>M+</t>
  </si>
  <si>
    <t>background contamination?</t>
  </si>
  <si>
    <t>Dodecyl sulfate</t>
  </si>
  <si>
    <t>M-H</t>
  </si>
  <si>
    <t>ESIneg</t>
  </si>
  <si>
    <t>2-(Methylthio)benzothiazole</t>
  </si>
  <si>
    <t>2-Phenylphenol</t>
  </si>
  <si>
    <t>2-Amido-3,5,6-trichloro-4-cyanobenzenesulfonic acid</t>
  </si>
  <si>
    <t>Tetradecylsulfate</t>
  </si>
  <si>
    <t>2-Benzothiazolesulfonic acid</t>
  </si>
  <si>
    <t>Diethylphthalate</t>
  </si>
  <si>
    <t>Benzothiazole</t>
  </si>
  <si>
    <t>Caffeine</t>
  </si>
  <si>
    <t>Perfluorobutanesulfonic acid</t>
  </si>
  <si>
    <t>Tris(1-chloro-2-propyl)phosphate</t>
  </si>
  <si>
    <t>Methylparaben</t>
  </si>
  <si>
    <t>N,N-Di-n-butylformamide</t>
  </si>
  <si>
    <t>Bentazone</t>
  </si>
  <si>
    <t>Bisphenol A</t>
  </si>
  <si>
    <t>Dimethachlor OA</t>
  </si>
  <si>
    <t>Tetraacetylethylenediamine</t>
  </si>
  <si>
    <t>Chenodeoxycholic acid</t>
  </si>
  <si>
    <t>M+NH4</t>
  </si>
  <si>
    <t>Ursolic acid</t>
  </si>
  <si>
    <t>Bis(2,2,6,6-tetramethyl-4-piperidyl)sebacate</t>
  </si>
  <si>
    <t>3-Cyclohexyl-1,1-dimethylurea</t>
  </si>
  <si>
    <t>Cyclohexylamine</t>
  </si>
  <si>
    <t>Metazachlor OA</t>
  </si>
  <si>
    <t>Cholic acid</t>
  </si>
  <si>
    <t>Phenylbenzimidazole sulfonic acid</t>
  </si>
  <si>
    <t>Theophyllin</t>
  </si>
  <si>
    <t>Triethylphosphate</t>
  </si>
  <si>
    <t>Dehydroabietic acid</t>
  </si>
  <si>
    <t>Benzyldimethyldodecylammonium</t>
  </si>
  <si>
    <t>Simetryn</t>
  </si>
  <si>
    <t>Metolachlor OA</t>
  </si>
  <si>
    <t>groundwater TP</t>
  </si>
  <si>
    <t>Acetochlor</t>
  </si>
  <si>
    <t>Decylsulfate</t>
  </si>
  <si>
    <t>Bisphenol F</t>
  </si>
  <si>
    <t>Etocrylene</t>
  </si>
  <si>
    <t>N-Cyclohexyl-2-benzothiazole-amine</t>
  </si>
  <si>
    <t>Nicotine</t>
  </si>
  <si>
    <t>Dimethenamid ESA</t>
  </si>
  <si>
    <t>1-Naphthol</t>
  </si>
  <si>
    <t>Benzophenone-4</t>
  </si>
  <si>
    <t>Didecyldimethylammonium</t>
  </si>
  <si>
    <t>2,4,6-Tribromophenol</t>
  </si>
  <si>
    <t>Lauryl diethanolamide</t>
  </si>
  <si>
    <t>Diphenylphosphate</t>
  </si>
  <si>
    <t>Dioctylsulfosuccinate</t>
  </si>
  <si>
    <t>Metazachlor ESA</t>
  </si>
  <si>
    <t>Terbutryn</t>
  </si>
  <si>
    <t>5-Methyl-1H-benzotriazole</t>
  </si>
  <si>
    <t>Benzyldimethyltetradecylammonium</t>
  </si>
  <si>
    <t>Tetrahydrophthalimide</t>
  </si>
  <si>
    <t>N-Methylbenzenesulfonamide</t>
  </si>
  <si>
    <t>Uvinul A Plus</t>
  </si>
  <si>
    <t>1,2-Benzisothiazolinone</t>
  </si>
  <si>
    <t>Isoproturon</t>
  </si>
  <si>
    <t>Kresoxim-methyl</t>
  </si>
  <si>
    <t>Tri-isobutylphosphate</t>
  </si>
  <si>
    <t>4-Nitrophenol</t>
  </si>
  <si>
    <t>2-Hydroxybenzothiazole</t>
  </si>
  <si>
    <t>4-Chlorophenol</t>
  </si>
  <si>
    <t>Quinoline</t>
  </si>
  <si>
    <t>Dicyclohexylurea</t>
  </si>
  <si>
    <t>Simazine 2-Hydroxy</t>
  </si>
  <si>
    <t>N-Cyclohexyl-2-benzothiazole-sulfenamide</t>
  </si>
  <si>
    <t>Metalaxyl</t>
  </si>
  <si>
    <t>Avobenzone</t>
  </si>
  <si>
    <t>Bis(2-ethylhexyl)phosphate</t>
  </si>
  <si>
    <t>Monobenzyl phthalate</t>
  </si>
  <si>
    <t>2-Ethylhexyldiphenylphosphate</t>
  </si>
  <si>
    <t>Deoxycholic acid</t>
  </si>
  <si>
    <t>2-Isopropyl-6-methyl-pyrimidin-4-ol</t>
  </si>
  <si>
    <t>Dimethenamid OA</t>
  </si>
  <si>
    <t>Melatonin</t>
  </si>
  <si>
    <t>Tri(butoxyethyl)phosphate</t>
  </si>
  <si>
    <t>Mono-iso-butyl-phthalate</t>
  </si>
  <si>
    <t>1-Dodecanesulfonic acid</t>
  </si>
  <si>
    <t>Icaridin</t>
  </si>
  <si>
    <t>Perfluorononanoic acid</t>
  </si>
  <si>
    <t>Daidzein</t>
  </si>
  <si>
    <t>2,4-Dinitrophenol</t>
  </si>
  <si>
    <t>7-Oxolithocholic acid</t>
  </si>
  <si>
    <t>Tripropylamine</t>
  </si>
  <si>
    <t>N,N-Dimethyltetradecylamine-N-oxide</t>
  </si>
  <si>
    <t>N,N-Dimethyldodecylamine N-oxide</t>
  </si>
  <si>
    <t>Tris(2-chloroethyl)phosphate</t>
  </si>
  <si>
    <t>Perfluorooctanoic acid</t>
  </si>
  <si>
    <t>Perfluorodecanoic acid</t>
  </si>
  <si>
    <t>Perfluorohexanoic acid</t>
  </si>
  <si>
    <t>DEET</t>
  </si>
  <si>
    <t>Triadimenol</t>
  </si>
  <si>
    <t>Perfluoroheptanoic acid</t>
  </si>
  <si>
    <t>4-Nitroguaiacol</t>
  </si>
  <si>
    <t>N-Ethyl-o-toluenesulfonamide</t>
  </si>
  <si>
    <t>Cyazofamid</t>
  </si>
  <si>
    <t>Amidosulfobetaine-14</t>
  </si>
  <si>
    <t>N,N-Dimethyldecan-1-amide</t>
  </si>
  <si>
    <t>Di-n-butyl phosphate</t>
  </si>
  <si>
    <t>Imidacloprid</t>
  </si>
  <si>
    <t>DEET carboxylic acid</t>
  </si>
  <si>
    <t>1H-Benzotriazole</t>
  </si>
  <si>
    <t>Tri-n-butyl citrate</t>
  </si>
  <si>
    <t>Triphenylphosphine oxide</t>
  </si>
  <si>
    <t>Propiconazole</t>
  </si>
  <si>
    <t>wood preservative</t>
  </si>
  <si>
    <t>Hexa(methoxymethyl)melamine</t>
  </si>
  <si>
    <t>Nylostab S-EED</t>
  </si>
  <si>
    <t>Chlorotoluron</t>
  </si>
  <si>
    <t>Trimethylcitrate</t>
  </si>
  <si>
    <t>1,3-Diphenylguanidine</t>
  </si>
  <si>
    <t>Boscalid</t>
  </si>
  <si>
    <t>Bitertanol</t>
  </si>
  <si>
    <t>Metamitron</t>
  </si>
  <si>
    <t>Propylparaben</t>
  </si>
  <si>
    <t>Ethofumesate</t>
  </si>
  <si>
    <t>Triphenylphosphate</t>
  </si>
  <si>
    <t>Tetraglyme</t>
  </si>
  <si>
    <t>Prosulfocarb</t>
  </si>
  <si>
    <t>Bromacil</t>
  </si>
  <si>
    <t>2-Amino-1-methyl-6-phenylimidazo[4,5-b]pyridine (PhIP)</t>
  </si>
  <si>
    <t>Warfarin</t>
  </si>
  <si>
    <t>Desethylterbutylazine</t>
  </si>
  <si>
    <t>Fluopyram</t>
  </si>
  <si>
    <t>Perfluorohexanesulfonic acid</t>
  </si>
  <si>
    <t>Bisphenol E</t>
  </si>
  <si>
    <t>Dicyclohexylamine</t>
  </si>
  <si>
    <t>Terbuthylazine-2-hydroxy</t>
  </si>
  <si>
    <t>Thiabendazole</t>
  </si>
  <si>
    <t>1-Decanesulfonic acid</t>
  </si>
  <si>
    <t>Foramsulfuron</t>
  </si>
  <si>
    <t>Metazachlor BH 479-9</t>
  </si>
  <si>
    <t>2-Hydroxydesethylterbuthylazine</t>
  </si>
  <si>
    <t>Di-n-pentylphthalate</t>
  </si>
  <si>
    <t>Tebuconazole</t>
  </si>
  <si>
    <t>Perfluorooctanesulfonic acid</t>
  </si>
  <si>
    <t>Bisphenol S</t>
  </si>
  <si>
    <t>Propoxur</t>
  </si>
  <si>
    <t>Azoxystrobin acid</t>
  </si>
  <si>
    <t>Metamitron-desamino</t>
  </si>
  <si>
    <t>N-Ethyl-3-methylbenzamide</t>
  </si>
  <si>
    <t>Harman</t>
  </si>
  <si>
    <t>Benzimidazole</t>
  </si>
  <si>
    <t>Norharmane</t>
  </si>
  <si>
    <t>Flufenacet ESA</t>
  </si>
  <si>
    <t>Fluxapyroxad</t>
  </si>
  <si>
    <t>N-Lauroylethanolamine</t>
  </si>
  <si>
    <t>Fipronil</t>
  </si>
  <si>
    <t>Hexazinone</t>
  </si>
  <si>
    <t>Imazapyr</t>
  </si>
  <si>
    <t>Butylparaben</t>
  </si>
  <si>
    <t>low level background</t>
  </si>
  <si>
    <t>Prothioconazole-desthio</t>
  </si>
  <si>
    <t>Ethylparaben</t>
  </si>
  <si>
    <t>Desethylatrazine</t>
  </si>
  <si>
    <t>Methyltriphenylphosphonium</t>
  </si>
  <si>
    <t>Dicyclohexylphthalate</t>
  </si>
  <si>
    <t>7-Amino-4-methylcoumarin</t>
  </si>
  <si>
    <t>Isopyrazam</t>
  </si>
  <si>
    <t>Terbuthylazine</t>
  </si>
  <si>
    <t>Azoxystrobin</t>
  </si>
  <si>
    <t>5-Chlorobenzotriazole</t>
  </si>
  <si>
    <t>Denatonium</t>
  </si>
  <si>
    <t>Diuron</t>
  </si>
  <si>
    <t>Acetamiprid</t>
  </si>
  <si>
    <t>Carbetamide</t>
  </si>
  <si>
    <t>Atrazine</t>
  </si>
  <si>
    <t>2-Naphthalene sulfonic acid</t>
  </si>
  <si>
    <t>Dimethylphthalate</t>
  </si>
  <si>
    <t>Triethylcitrate</t>
  </si>
  <si>
    <t>Dichlorprop</t>
  </si>
  <si>
    <t>Octyl-methoxycinnamate</t>
  </si>
  <si>
    <t>Metolachlor ESA</t>
  </si>
  <si>
    <t>Hexadecyltrimethylammonium</t>
  </si>
  <si>
    <t>1-Naphthylamine</t>
  </si>
  <si>
    <t>Quizalofop</t>
  </si>
  <si>
    <t>Nicosulfuron</t>
  </si>
  <si>
    <t>Benzophenone-3</t>
  </si>
  <si>
    <t>Fipronil sulfone</t>
  </si>
  <si>
    <t>Fipronil desulfinyl</t>
  </si>
  <si>
    <t>Trifloxystrobin CGA 321113</t>
  </si>
  <si>
    <t>3-Iodopropynyl butylcarbamate</t>
  </si>
  <si>
    <t>Bisphenol Z</t>
  </si>
  <si>
    <t>DCOIT</t>
  </si>
  <si>
    <t>2,6-Dichlorobenzamide</t>
  </si>
  <si>
    <t>Carbendazim</t>
  </si>
  <si>
    <t>Fipronil sulfide</t>
  </si>
  <si>
    <t>Bendiocarb</t>
  </si>
  <si>
    <t>Mecoprop</t>
  </si>
  <si>
    <t>Triglyme</t>
  </si>
  <si>
    <t>Acridine</t>
  </si>
  <si>
    <t>Imidacloprid-urea</t>
  </si>
  <si>
    <t>Metazachlor</t>
  </si>
  <si>
    <t>Tetrabutylammonium</t>
  </si>
  <si>
    <t>Dimoxystrobin</t>
  </si>
  <si>
    <t>Acridone</t>
  </si>
  <si>
    <t>Napropamide</t>
  </si>
  <si>
    <t>Perfluorododecanoic acid</t>
  </si>
  <si>
    <t>Dichlorvos</t>
  </si>
  <si>
    <t>Azinphos methyl</t>
  </si>
  <si>
    <t>2,4-Dichlorophenoxyacetic acid</t>
  </si>
  <si>
    <t>Dimethoate</t>
  </si>
  <si>
    <t>Diazinon</t>
  </si>
  <si>
    <t>Myclobutanil</t>
  </si>
  <si>
    <t>Penconazole</t>
  </si>
  <si>
    <t>2-Aminobenzimidazole</t>
  </si>
  <si>
    <t>3,3'-Dichlorobenzidine</t>
  </si>
  <si>
    <t>Imazalil</t>
  </si>
  <si>
    <t>Diflufenican</t>
  </si>
  <si>
    <t>Flusilazole</t>
  </si>
  <si>
    <t>Trifloxystrobin</t>
  </si>
  <si>
    <t>Sulcotrione</t>
  </si>
  <si>
    <t>Propoxycarbazone</t>
  </si>
  <si>
    <t>4-Amino-N,N-dimethylbenzenesulfonamide</t>
  </si>
  <si>
    <t>N-isopropyl-N-phenyl-p-phenylenediamine</t>
  </si>
  <si>
    <t>Metribuzin</t>
  </si>
  <si>
    <t>Prochloraz</t>
  </si>
  <si>
    <t>Dimethenamid</t>
  </si>
  <si>
    <t>Fluroxypyr</t>
  </si>
  <si>
    <t>Cyprodinil</t>
  </si>
  <si>
    <t>Dimethachlor</t>
  </si>
  <si>
    <t>Dinoseb</t>
  </si>
  <si>
    <t>Fludioxonil</t>
  </si>
  <si>
    <t>MCPB</t>
  </si>
  <si>
    <t>Monuron</t>
  </si>
  <si>
    <t>Flufenacet</t>
  </si>
  <si>
    <t>Propachlor</t>
  </si>
  <si>
    <t>Pyrimethanil</t>
  </si>
  <si>
    <t>Pethoxamid</t>
  </si>
  <si>
    <t>Chloridazon</t>
  </si>
  <si>
    <t>Spiroxamine</t>
  </si>
  <si>
    <t>Pyrazophos</t>
  </si>
  <si>
    <t>Fenpropimorph</t>
  </si>
  <si>
    <t>Epoxiconazole</t>
  </si>
  <si>
    <t>Ethion</t>
  </si>
  <si>
    <t>Pirimiphos-methyl</t>
  </si>
  <si>
    <t>Ethyl azinphos</t>
  </si>
  <si>
    <t>Desisopropylatrazine</t>
  </si>
  <si>
    <t>Linuron</t>
  </si>
  <si>
    <t>Triclosan</t>
  </si>
  <si>
    <t>2-Octyl-4-isothiazolin-3-one</t>
  </si>
  <si>
    <t>Irgarol</t>
  </si>
  <si>
    <t>N-Phenyl-1-naphthylamine</t>
  </si>
  <si>
    <t>Chlorfenvinphos</t>
  </si>
  <si>
    <t>Pirimicarb</t>
  </si>
  <si>
    <t>Metolachlor</t>
  </si>
  <si>
    <t>2-Isopropylthioxanthone</t>
  </si>
  <si>
    <t>MCPA</t>
  </si>
  <si>
    <t>Benzethonium</t>
  </si>
  <si>
    <t>Benzyldimethylhexadecylammonium</t>
  </si>
  <si>
    <t>4-Chloro-3-methylphenol</t>
  </si>
  <si>
    <t>Chlorophene</t>
  </si>
  <si>
    <t>Chlorothalonil-4-hydroxy</t>
  </si>
  <si>
    <t>Ethyl 4-(dimethylamino)benzoate</t>
  </si>
  <si>
    <t>Hexadecylpyridinium</t>
  </si>
  <si>
    <t>Thiacloprid</t>
  </si>
  <si>
    <t>Triclocarban</t>
  </si>
  <si>
    <t>M-H-37Cl1</t>
  </si>
  <si>
    <t>Trimethyloctylammonium</t>
  </si>
  <si>
    <t>TDCPP</t>
  </si>
  <si>
    <t>Lauric isopropanolamide</t>
  </si>
  <si>
    <t>Fenuron</t>
  </si>
  <si>
    <t>Chloroxuron</t>
  </si>
  <si>
    <t>Lenacil</t>
  </si>
  <si>
    <t>Ametryn</t>
  </si>
  <si>
    <t>o-Dianisidine</t>
  </si>
  <si>
    <t>Methylchloroisothiazolinone</t>
  </si>
  <si>
    <t>4-Hydroxybenzotriazole</t>
  </si>
  <si>
    <t>4,4'-Methylene-bis(2-methyl aniline)</t>
  </si>
  <si>
    <t>Tetrabromobisphenol A</t>
  </si>
  <si>
    <t>Michler's ketone</t>
  </si>
  <si>
    <t>Perfluorotetradecanoic acid</t>
  </si>
  <si>
    <t>3,4-Dichlorophenylurea</t>
  </si>
  <si>
    <t>4-Isopropylaniline</t>
  </si>
  <si>
    <t>Quinoxyfen</t>
  </si>
  <si>
    <t>Clomazone</t>
  </si>
  <si>
    <t>Methiocarb</t>
  </si>
  <si>
    <t>3,5,6-Trichloro-2-pyridinol</t>
  </si>
  <si>
    <t>Pendimethalin</t>
  </si>
  <si>
    <t>Genistein</t>
  </si>
  <si>
    <t>Flurtamone</t>
  </si>
  <si>
    <t>Picolinafen</t>
  </si>
  <si>
    <t>Bromoxynil</t>
  </si>
  <si>
    <t>Drometrizole</t>
  </si>
  <si>
    <t>Octabenzone</t>
  </si>
  <si>
    <t>UV-328</t>
  </si>
  <si>
    <t>Perfluoroundecanoic acid</t>
  </si>
  <si>
    <t>2,2'-dichloro-4,4'-methylenedianiline</t>
  </si>
  <si>
    <t>Benzylbutylphthalate</t>
  </si>
  <si>
    <t>4,4'-Methylenedianiline</t>
  </si>
  <si>
    <t>Irganox 1098</t>
  </si>
  <si>
    <t>3,4,5,6-Dibenzo-1,2-oxaphosphane-2-oxide</t>
  </si>
  <si>
    <t>UV-320</t>
  </si>
  <si>
    <t>Dibutyl sebacate</t>
  </si>
  <si>
    <t>Tricresylphosphate</t>
  </si>
  <si>
    <t>Tris(2,3-dibromopropyl)isocyanurate</t>
  </si>
  <si>
    <t>M-H-(81Br3)</t>
  </si>
  <si>
    <t>Acephate</t>
  </si>
  <si>
    <t>2-(Diethylamino)-6-methylpyrimidin-4-one</t>
  </si>
  <si>
    <t>Propamocarb</t>
  </si>
  <si>
    <t>Chlorsulfuron</t>
  </si>
  <si>
    <t>Mesosulfuron-methyl</t>
  </si>
  <si>
    <t>Prosulfuron</t>
  </si>
  <si>
    <t>2-Hydroxyatrazine</t>
  </si>
  <si>
    <t>Pentachlorophenol</t>
  </si>
  <si>
    <t>Iprodione</t>
  </si>
  <si>
    <t>Methomyl</t>
  </si>
  <si>
    <t>Bisphenol B</t>
  </si>
  <si>
    <t>Propargite</t>
  </si>
  <si>
    <t>M+Na</t>
  </si>
  <si>
    <t>Tetradecyltrimethylammonium</t>
  </si>
  <si>
    <t>Diisoheptyl phthalate</t>
  </si>
  <si>
    <t>Di-n-hexyl phthalate</t>
  </si>
  <si>
    <t>Benzidine</t>
  </si>
  <si>
    <t>4-Hydroxybenzophenone</t>
  </si>
  <si>
    <t>Padimate O</t>
  </si>
  <si>
    <t>2-Amino-3,8-dimethylimidazo-[4,5-f]quinoxaline (MeIQx)</t>
  </si>
  <si>
    <t>Perfluorooctanesulfonamide</t>
  </si>
  <si>
    <t>N-Ethylperfluorooctane sulfonamide</t>
  </si>
  <si>
    <t>Perfluoropentanesulfonic acid</t>
  </si>
  <si>
    <t>Perfluoroheptanesulfonic acid</t>
  </si>
  <si>
    <t>Perfluoropentanoic acid</t>
  </si>
  <si>
    <t>6:2 Fluorotelomerphosphate diester</t>
  </si>
  <si>
    <t>6:2 fluorotelomer sulfonic acid</t>
  </si>
  <si>
    <t>8:2 Fluorotelomersulfonic acid</t>
  </si>
  <si>
    <t>Bromochlorophen</t>
  </si>
  <si>
    <t>Hexabromocyclododecane</t>
  </si>
  <si>
    <t>Chlorendic acid</t>
  </si>
  <si>
    <t>Bisphenol AF</t>
  </si>
  <si>
    <t>Phenothiazine</t>
  </si>
  <si>
    <t>Bisphenol FL</t>
  </si>
  <si>
    <t>Metobromuron</t>
  </si>
  <si>
    <t>Metconazole</t>
  </si>
  <si>
    <t>L-Thyroxine</t>
  </si>
  <si>
    <t>Benalaxyl</t>
  </si>
  <si>
    <t>4-Bromophenol</t>
  </si>
  <si>
    <t>Propanil</t>
  </si>
  <si>
    <t>Chlorpropham</t>
  </si>
  <si>
    <t>Procymidone</t>
  </si>
  <si>
    <t>Irgacure 369</t>
  </si>
  <si>
    <t>Picoxystrobin</t>
  </si>
  <si>
    <t>4-(Dimethylamino)pyridine</t>
  </si>
  <si>
    <t>Bifenox free acid</t>
  </si>
  <si>
    <t>Bupirimate</t>
  </si>
  <si>
    <t>Clothianidin</t>
  </si>
  <si>
    <t>Cyromazine</t>
  </si>
  <si>
    <t>Difenoconazole</t>
  </si>
  <si>
    <t>Diflubenzuron</t>
  </si>
  <si>
    <t>Dodemorph</t>
  </si>
  <si>
    <t>Fenoxycarb</t>
  </si>
  <si>
    <t>Fenpropidin</t>
  </si>
  <si>
    <t>Fluoxastrobin</t>
  </si>
  <si>
    <t>Imidacloprid-guanidine</t>
  </si>
  <si>
    <t>Oxadiazone</t>
  </si>
  <si>
    <t>Propyzamide</t>
  </si>
  <si>
    <t>Pyraclostrobin</t>
  </si>
  <si>
    <t>Quinmerac</t>
  </si>
  <si>
    <t>Thiacloprid amide</t>
  </si>
  <si>
    <t>Thiamethoxam</t>
  </si>
  <si>
    <t>Flufenoxuron</t>
  </si>
  <si>
    <t>Triallate</t>
  </si>
  <si>
    <t>4-Cumylphenol</t>
  </si>
  <si>
    <t>Dichlorophen</t>
  </si>
  <si>
    <t>2(4-morpholinyl)benzothiazole</t>
  </si>
  <si>
    <t>2-Morpholinothiobenzothiazole</t>
  </si>
  <si>
    <t>7-Diethylamino-4-methylcoumarin</t>
  </si>
  <si>
    <t>m-Xylene-4-sulfonic acid</t>
  </si>
  <si>
    <t>Dimethachlor ESA</t>
  </si>
  <si>
    <t>2-Amino-3-methyl-imidazo[4,5-f]quinoline (IQ)</t>
  </si>
  <si>
    <t>Hexylamine</t>
  </si>
  <si>
    <t>Metaflumizone</t>
  </si>
  <si>
    <t>Metrafenone</t>
  </si>
  <si>
    <t>Pencycuron</t>
  </si>
  <si>
    <t>Penoxsulam</t>
  </si>
  <si>
    <t>Fenamidone</t>
  </si>
  <si>
    <t>Fenhexamid</t>
  </si>
  <si>
    <t>Fenpyroximate</t>
  </si>
  <si>
    <t>Fluopicolide</t>
  </si>
  <si>
    <t>Flutolanil</t>
  </si>
  <si>
    <t>Flutriafol</t>
  </si>
  <si>
    <t>Mandipropamid</t>
  </si>
  <si>
    <t>Mepanipyrim</t>
  </si>
  <si>
    <t>(Methoxymethyl)triphenylphosphonium</t>
  </si>
  <si>
    <t>7-(Ethylamino)-4-methylcoumarin</t>
  </si>
  <si>
    <t>Amidosulfuron</t>
  </si>
  <si>
    <t>Bisphenol BP</t>
  </si>
  <si>
    <t>Bisphenol C</t>
  </si>
  <si>
    <t>5-Carboline</t>
  </si>
  <si>
    <t>Carboline</t>
  </si>
  <si>
    <t>Harmine</t>
  </si>
  <si>
    <t>Flumioxazin</t>
  </si>
  <si>
    <t>Indoxacarb</t>
  </si>
  <si>
    <t>Isoxaben</t>
  </si>
  <si>
    <t>Metolachlor-NOA 413173</t>
  </si>
  <si>
    <t>Tetrapropylammonium</t>
  </si>
  <si>
    <t>Pinoxaden</t>
  </si>
  <si>
    <t>Profenofos</t>
  </si>
  <si>
    <t>Pymetrozine</t>
  </si>
  <si>
    <t>Pyridaben</t>
  </si>
  <si>
    <t>Pyriproxyfen</t>
  </si>
  <si>
    <t>Spirodiclofen</t>
  </si>
  <si>
    <t>Tepraloxydim</t>
  </si>
  <si>
    <t>Terbufos</t>
  </si>
  <si>
    <t>Toclofos-methyl</t>
  </si>
  <si>
    <t>Trichlorfon</t>
  </si>
  <si>
    <t>Triclopyr</t>
  </si>
  <si>
    <t>Tritosulfuron</t>
  </si>
  <si>
    <t>Desmethylchlorotoluron</t>
  </si>
  <si>
    <t>Fenoxaprop-P</t>
  </si>
  <si>
    <t>Haloxyfop-P</t>
  </si>
  <si>
    <t>Flubendiamide</t>
  </si>
  <si>
    <t>Chlorantraniliprole</t>
  </si>
  <si>
    <t>Ipconazole</t>
  </si>
  <si>
    <t>Dinotefuran</t>
  </si>
  <si>
    <t>Chlordimeform</t>
  </si>
  <si>
    <t>Fenpropimorph acid</t>
  </si>
  <si>
    <t>Prochloraz BTS44596</t>
  </si>
  <si>
    <t>Spinosyn A</t>
  </si>
  <si>
    <t>Methiocarb-sulfoxide phenol</t>
  </si>
  <si>
    <t>Bisphenol G</t>
  </si>
  <si>
    <t>Dicyclohexyl sulfosuccinate</t>
  </si>
  <si>
    <t>Dimethachlor CGA369873</t>
  </si>
  <si>
    <t>Trifloxystrobin NOA413161</t>
  </si>
  <si>
    <t>Trifloxystrobin NOA413163</t>
  </si>
  <si>
    <t>Tripropyl phosphate</t>
  </si>
  <si>
    <t>Metolachlor CGA 357704</t>
  </si>
  <si>
    <t>Metolachlor CGA 368208</t>
  </si>
  <si>
    <t>Prochloraz BTS40348</t>
  </si>
  <si>
    <t>Metazachlor BH 479-11</t>
  </si>
  <si>
    <t>Aminobifenox acid</t>
  </si>
  <si>
    <t>Tributylamine</t>
  </si>
  <si>
    <t>N-Methyldodecylamine</t>
  </si>
  <si>
    <t>2-Amino-9H-pyrido[2,3-b]indole (AalphaC)</t>
  </si>
  <si>
    <t>N,N-Dimethyldodecylamine</t>
  </si>
  <si>
    <t>N,N-Dimethyldecylamine</t>
  </si>
  <si>
    <t>N,N-Dimethyltetradecylamine</t>
  </si>
  <si>
    <t>Piperine</t>
  </si>
  <si>
    <t>Flupyradifurone</t>
  </si>
  <si>
    <t>1,3-Diphenylurea</t>
  </si>
  <si>
    <t>2,2?-Dibenzothiazoyl disulfide</t>
  </si>
  <si>
    <t>Desethyl-napropamide</t>
  </si>
  <si>
    <t>2,2'-Dithiobisbenzanilide</t>
  </si>
  <si>
    <t>Tetramethylthiuram monosulfide</t>
  </si>
  <si>
    <t>Bisphenol PH</t>
  </si>
  <si>
    <t>1-Hexanesulfonic acid</t>
  </si>
  <si>
    <t>1-Cyclohexyl-3-phenylurea</t>
  </si>
  <si>
    <t>6PPD-Quinone</t>
  </si>
  <si>
    <t>Diclosan</t>
  </si>
  <si>
    <t>Metazachlor-2-hydroxy</t>
  </si>
  <si>
    <t>Univul-4050H</t>
  </si>
  <si>
    <t>UV-928</t>
  </si>
  <si>
    <t>Chloroxynil</t>
  </si>
  <si>
    <t>3,3',5-Triiodo-L-thyronine</t>
  </si>
  <si>
    <t>Di(2-ethylhexyl)amine</t>
  </si>
  <si>
    <t>HFPO-DA</t>
  </si>
  <si>
    <t>Perfluoro-4-methoxybutanoic acid</t>
  </si>
  <si>
    <t>1,3-Di-o-tolylguanidine</t>
  </si>
  <si>
    <t>Dodecyltrimethylammonium</t>
  </si>
  <si>
    <t>Benzyldimethyldecylammonium</t>
  </si>
  <si>
    <t>Benzyltrimethylammonium</t>
  </si>
  <si>
    <t>US EPA (2016): Definition and Procedure for the Determination of the Method Detection Limit, Revision 2 EPA 821-R-16-006</t>
  </si>
  <si>
    <t>missing values: below MDL, which means not significantly different from zero</t>
  </si>
  <si>
    <t>InChIKey</t>
  </si>
  <si>
    <t>full InChiKey</t>
  </si>
  <si>
    <t>SMILES</t>
  </si>
  <si>
    <t>Canonical SMILES</t>
  </si>
  <si>
    <t>DTXSID</t>
  </si>
  <si>
    <t>Comptox Dashboard ID, https://comptox.epa.gov/dashboard/ (if missing in CTD, Inchikey)</t>
  </si>
  <si>
    <t>CAS_fixed</t>
  </si>
  <si>
    <t>CAS number as text to avoid conversion to date</t>
  </si>
  <si>
    <t>compound class level 1…3</t>
  </si>
  <si>
    <t>Norman_SusDat_ID</t>
  </si>
  <si>
    <t>NORMAN Substance database ID, https://www.norman-network.com/nds/susdat/</t>
  </si>
  <si>
    <t>Compound class alternative level 1</t>
  </si>
  <si>
    <t>Parent or TP?</t>
  </si>
  <si>
    <t>classification comment</t>
  </si>
  <si>
    <t>OEBRKCOSUFCWJD-UHFFFAOYSA-N</t>
  </si>
  <si>
    <t>COP(=O)(OC)OC=C(Cl)Cl</t>
  </si>
  <si>
    <t>DTXSID5020449</t>
  </si>
  <si>
    <t>CASRN=62-73-7</t>
  </si>
  <si>
    <t>no</t>
  </si>
  <si>
    <t>pesticide</t>
  </si>
  <si>
    <t>insecticide</t>
  </si>
  <si>
    <t>organophosphate</t>
  </si>
  <si>
    <t>parent</t>
  </si>
  <si>
    <t>legacy compound EU</t>
  </si>
  <si>
    <t>CJJOSEISRRTUQB-UHFFFAOYSA-N</t>
  </si>
  <si>
    <t>COP(=S)(OC)SCN1N=NC2=CC=CC=C2C1=O</t>
  </si>
  <si>
    <t>DTXSID3020122</t>
  </si>
  <si>
    <t>CASRN=86-50-0</t>
  </si>
  <si>
    <t>OVSKIKFHRZPJSS-UHFFFAOYSA-N</t>
  </si>
  <si>
    <t>OC(=O)COC1=C(Cl)C=C(Cl)C=C1</t>
  </si>
  <si>
    <t>DTXSID0020442</t>
  </si>
  <si>
    <t>CASRN=94-75-7</t>
  </si>
  <si>
    <t>herbicide</t>
  </si>
  <si>
    <t>phenoxyacetic acid</t>
  </si>
  <si>
    <t>MCWXGJITAZMZEV-UHFFFAOYSA-N</t>
  </si>
  <si>
    <t>CNC(=O)CSP(=S)(OC)OC</t>
  </si>
  <si>
    <t>DTXSID7020479</t>
  </si>
  <si>
    <t>CASRN=60-51-5</t>
  </si>
  <si>
    <t>phased out EU 2019</t>
  </si>
  <si>
    <t>ZOMSMJKLGFBRBS-UHFFFAOYSA-N</t>
  </si>
  <si>
    <t>CC(C)N1C(=O)C2=CC=CC=C2NS1(=O)=O</t>
  </si>
  <si>
    <t>DTXSID0023901</t>
  </si>
  <si>
    <t>CASRN=25057-89-0</t>
  </si>
  <si>
    <t>other</t>
  </si>
  <si>
    <t>phased out EU 2018</t>
  </si>
  <si>
    <t>XMTQQYYKAHVGBJ-UHFFFAOYSA-N</t>
  </si>
  <si>
    <t>CN(C)C(=O)NC1=CC=C(Cl)C(Cl)=C1</t>
  </si>
  <si>
    <t>DTXSID0020446</t>
  </si>
  <si>
    <t>CASRN=330-54-1</t>
  </si>
  <si>
    <t>biocide</t>
  </si>
  <si>
    <t>phenylurea</t>
  </si>
  <si>
    <t>PUIYMUZLKQOUOZ-UHFFFAOYSA-N</t>
  </si>
  <si>
    <t>CC(C)C1=CC=C(NC(=O)N(C)C)C=C1</t>
  </si>
  <si>
    <t>DTXSID1042077</t>
  </si>
  <si>
    <t>CASRN=34123-59-6</t>
  </si>
  <si>
    <t>only allowed as biocide, pesticide phased out Eu 1027 (NL still allowed)</t>
  </si>
  <si>
    <t>BTJIUGUIPKRLHP-UHFFFAOYSA-N</t>
  </si>
  <si>
    <t>OC1=CC=C(C=C1)[N+]([O-])=O</t>
  </si>
  <si>
    <t>DTXSID0021834</t>
  </si>
  <si>
    <t>CASRN=100-02-7</t>
  </si>
  <si>
    <t>intermediate</t>
  </si>
  <si>
    <t>phenol</t>
  </si>
  <si>
    <t>parent and TP</t>
  </si>
  <si>
    <t>synthesis intermediate for broad chemical classes, TP of several compounds</t>
  </si>
  <si>
    <t>FHIVAFMUCKRCQO-UHFFFAOYSA-N</t>
  </si>
  <si>
    <t>CCOP(=S)(OCC)OC1=CC(C)=NC(=N1)C(C)C</t>
  </si>
  <si>
    <t>DTXSID9020407</t>
  </si>
  <si>
    <t>CASRN=333-41-5</t>
  </si>
  <si>
    <t>veterinary pharmaceutical</t>
  </si>
  <si>
    <t>only allowed as vet. pharmaceutical in EU</t>
  </si>
  <si>
    <t>PCIUEQPBYFRTEM-UHFFFAOYSA-N</t>
  </si>
  <si>
    <t>OC(=O)C(F)(F)C(F)(F)C(F)(F)C(F)(F)C(F)(F)C(F)(F)C(F)(F)C(F)(F)C(F)(F)F</t>
  </si>
  <si>
    <t>DTXSID3031860</t>
  </si>
  <si>
    <t>CASRN=335-76-2</t>
  </si>
  <si>
    <t>PFAS</t>
  </si>
  <si>
    <t>Perfluoroalkyl acids</t>
  </si>
  <si>
    <t>Perfluoroalkyl carboxylic acids</t>
  </si>
  <si>
    <t>multiple uses of PFCs are reported</t>
  </si>
  <si>
    <t>JXCGFZXSOMJFOA-UHFFFAOYSA-N</t>
  </si>
  <si>
    <t>CN(C)C(=O)NC1=CC(Cl)=C(C)C=C1</t>
  </si>
  <si>
    <t>DTXSID8052853</t>
  </si>
  <si>
    <t>CASRN=15545-48-9</t>
  </si>
  <si>
    <t>UZUFPBIDKMEQEQ-UHFFFAOYSA-N</t>
  </si>
  <si>
    <t>OC(=O)C(F)(F)C(F)(F)C(F)(F)C(F)(F)C(F)(F)C(F)(F)C(F)(F)C(F)(F)F</t>
  </si>
  <si>
    <t>DTXSID8031863</t>
  </si>
  <si>
    <t>CASRN=375-95-1</t>
  </si>
  <si>
    <t>HZJKXKUJVSEEFU-UHFFFAOYSA-N</t>
  </si>
  <si>
    <t>CCCCC(CN1C=NC=N1)(C#N)C1=CC=C(Cl)C=C1</t>
  </si>
  <si>
    <t>DTXSID8024315</t>
  </si>
  <si>
    <t>CASRN=88671-89-0</t>
  </si>
  <si>
    <t>fungicide</t>
  </si>
  <si>
    <t>azole</t>
  </si>
  <si>
    <t>phased out EU 30.04.21</t>
  </si>
  <si>
    <t>WKBPZYKAUNRMKP-UHFFFAOYNA-N</t>
  </si>
  <si>
    <t>CCCC(CN1C=NC=N1)C1=CC=C(Cl)C=C1Cl</t>
  </si>
  <si>
    <t>DTXSID8042260</t>
  </si>
  <si>
    <t>CASRN=66246-88-6</t>
  </si>
  <si>
    <t>JWYUFVNJZUSCSM-UHFFFAOYSA-N</t>
  </si>
  <si>
    <t>NC1=NC2=CC=CC=C2N1</t>
  </si>
  <si>
    <t>DTXSID1024465</t>
  </si>
  <si>
    <t>CASRN=934-32-7</t>
  </si>
  <si>
    <t>benzimidazole</t>
  </si>
  <si>
    <t>TP</t>
  </si>
  <si>
    <t>TP of carbendazim</t>
  </si>
  <si>
    <t>HUWXDEQWWKGHRV-UHFFFAOYSA-N</t>
  </si>
  <si>
    <t>NC1=CC=C(C=C1Cl)C1=CC=C(N)C(Cl)=C1</t>
  </si>
  <si>
    <t>DTXSID6020432</t>
  </si>
  <si>
    <t>CASRN=91-94-1</t>
  </si>
  <si>
    <t>dye intermediate</t>
  </si>
  <si>
    <t>aromatic amine</t>
  </si>
  <si>
    <t>legacy compound; used mainly for dye production, also as polymer curing agent</t>
  </si>
  <si>
    <t>SYELZBGXAIXKHU-UHFFFAOYSA-N</t>
  </si>
  <si>
    <t>CCCCCCCCCCCC[N+](C)(C)[O-]</t>
  </si>
  <si>
    <t>DTXSID1020514</t>
  </si>
  <si>
    <t>CASRN=1643-20-5</t>
  </si>
  <si>
    <t>personal care and household</t>
  </si>
  <si>
    <t>surfactant</t>
  </si>
  <si>
    <t>nonionic surfactant</t>
  </si>
  <si>
    <t>foam stabilizer in detergents, shower gels etc.</t>
  </si>
  <si>
    <t>DOOTYTYQINUNNV-UHFFFAOYSA-N</t>
  </si>
  <si>
    <t>CCOC(=O)CC(O)(CC(=O)OCC)C(=O)OCC</t>
  </si>
  <si>
    <t>DTXSID0040701</t>
  </si>
  <si>
    <t>CASRN=77-93-0</t>
  </si>
  <si>
    <t>polymer additive</t>
  </si>
  <si>
    <t>plasticizer</t>
  </si>
  <si>
    <t>polyacid ester</t>
  </si>
  <si>
    <t>food and beverage</t>
  </si>
  <si>
    <t>food additive</t>
  </si>
  <si>
    <t>PZBPKYOVPCNPJY-UHFFFAOYSA-N</t>
  </si>
  <si>
    <t>ClC1=CC=C(C(CN2C=CN=C2)OCC=C)C(Cl)=C1</t>
  </si>
  <si>
    <t>DTXSID8024151</t>
  </si>
  <si>
    <t>CASRN=35554-44-0</t>
  </si>
  <si>
    <t>imidazole</t>
  </si>
  <si>
    <t>preservative</t>
  </si>
  <si>
    <t>mainly used as fruit preservative</t>
  </si>
  <si>
    <t>ZOCSXAVNDGMNBV-UHFFFAOYSA-N</t>
  </si>
  <si>
    <t>NC1=C(C(=NN1C1=C(Cl)C=C(C=C1Cl)C(F)(F)F)C#N)S(=O)C(F)(F)F</t>
  </si>
  <si>
    <t>DTXSID4034609</t>
  </si>
  <si>
    <t>CASRN=120068-37-3</t>
  </si>
  <si>
    <t>phenylpyrazole</t>
  </si>
  <si>
    <t>used in few EU countries as pesticide</t>
  </si>
  <si>
    <t>WYEHFWKAOXOVJD-UHFFFAOYSA-N</t>
  </si>
  <si>
    <t>FC1=CC=C(NC(=O)C2=CC=CN=C2OC2=CC=CC(=C2)C(F)(F)F)C(F)=C1</t>
  </si>
  <si>
    <t>DTXSID4041494</t>
  </si>
  <si>
    <t>CASRN=83164-33-4</t>
  </si>
  <si>
    <t>phenyl ether</t>
  </si>
  <si>
    <t>FQKUGOMFVDPBIZ-UHFFFAOYSA-N</t>
  </si>
  <si>
    <t>C[Si](CN1C=NC=N1)(C1=CC=C(F)C=C1)C1=CC=C(F)C=C1</t>
  </si>
  <si>
    <t>DTXSID3024235</t>
  </si>
  <si>
    <t>CASRN=85509-19-9</t>
  </si>
  <si>
    <t>legacy compund EU, CH still approved</t>
  </si>
  <si>
    <t>ONCZDRURRATYFI-TVJDWZFNSA-N</t>
  </si>
  <si>
    <t>CO\N=C(\C(=O)OC)C1=C(CO\N=C(/C)C2=CC=CC(=C2)C(F)(F)F)C=CC=C1</t>
  </si>
  <si>
    <t>DTXSID4032580</t>
  </si>
  <si>
    <t>CASRN=141517-21-7</t>
  </si>
  <si>
    <t>strobilurine</t>
  </si>
  <si>
    <t>PQTBTIFWAXVEPB-UHFFFAOYSA-N</t>
  </si>
  <si>
    <t>CS(=O)(=O)C1=CC(Cl)=C(C=C1)C(=O)C1C(=O)CCCC1=O</t>
  </si>
  <si>
    <t>DTXSID9058230</t>
  </si>
  <si>
    <t>CASRN=99105-77-8</t>
  </si>
  <si>
    <t>triketone</t>
  </si>
  <si>
    <t>JTHMVYBOQLDDIY-UHFFFAOYSA-N</t>
  </si>
  <si>
    <t>CCCOC1=NN(C(=O)NS(=O)(=O)C2=CC=CC=C2C(=O)OC)C(=O)N1C</t>
  </si>
  <si>
    <t>DTXSID8037704</t>
  </si>
  <si>
    <t>CASRN=145026-81-9</t>
  </si>
  <si>
    <t>triazolinone</t>
  </si>
  <si>
    <t>BABGMPQXLCJMSK-UHFFFAOYSA-N</t>
  </si>
  <si>
    <t>CN(C)S(=O)(=O)C1=CC=C(N)C=C1</t>
  </si>
  <si>
    <t>DTXSID5061902</t>
  </si>
  <si>
    <t>CASRN=1709-59-7</t>
  </si>
  <si>
    <t>sulfonamide</t>
  </si>
  <si>
    <t>DXGLGDHPHMLXJC-UHFFFAOYSA-N</t>
  </si>
  <si>
    <t>COC1=CC=C(C(=O)C2=CC=CC=C2)C(O)=C1</t>
  </si>
  <si>
    <t>DTXSID3022405</t>
  </si>
  <si>
    <t>CASRN=131-57-7</t>
  </si>
  <si>
    <t>UV filter</t>
  </si>
  <si>
    <t>benzophenone</t>
  </si>
  <si>
    <t>UVCJGUGAGLDPAA-UHFFFAOYSA-N</t>
  </si>
  <si>
    <t>OS(=O)(=O)C1=CC=C2NC(=NC2=C1)C1=CC=CC=C1</t>
  </si>
  <si>
    <t>DTXSID3038852</t>
  </si>
  <si>
    <t>CASRN=27503-81-7</t>
  </si>
  <si>
    <t>WJCNZQLZVWNLKY-UHFFFAOYSA-N</t>
  </si>
  <si>
    <t>N1C2=CC=CC=C2N=C1C1=CSC=N1</t>
  </si>
  <si>
    <t>DTXSID0021337</t>
  </si>
  <si>
    <t>CASRN=148-79-8</t>
  </si>
  <si>
    <t>OUBMGJOQLXMSNT-UHFFFAOYSA-N</t>
  </si>
  <si>
    <t>CC(C)NC1=CC=C(NC2=CC=CC=C2)C=C1</t>
  </si>
  <si>
    <t>DTXSID1025485</t>
  </si>
  <si>
    <t>CASRN=101-72-4</t>
  </si>
  <si>
    <t>rubber additive</t>
  </si>
  <si>
    <t>antioxidant</t>
  </si>
  <si>
    <t>FOXFZRUHNHCZPX-UHFFFAOYSA-N</t>
  </si>
  <si>
    <t>CSC1=NN=C(C(=O)N1N)C(C)(C)C</t>
  </si>
  <si>
    <t>DTXSID6024204</t>
  </si>
  <si>
    <t>CASRN=21087-64-9</t>
  </si>
  <si>
    <t>triazinone</t>
  </si>
  <si>
    <t>TVLSRXXIMLFWEO-UHFFFAOYSA-N</t>
  </si>
  <si>
    <t>CCCN(CCOC1=C(Cl)C=C(Cl)C=C1Cl)C(=O)N1C=CN=C1</t>
  </si>
  <si>
    <t>DTXSID4024270</t>
  </si>
  <si>
    <t>CASRN=67747-09-5</t>
  </si>
  <si>
    <t>JLYFCTQDENRSOL-UHFFFAOYSA-N</t>
  </si>
  <si>
    <t>COCC(C)N(C(=O)CCl)C1=C(C)SC=C1C</t>
  </si>
  <si>
    <t>DTXSID4032376</t>
  </si>
  <si>
    <t>CASRN=87674-68-8</t>
  </si>
  <si>
    <t>amide</t>
  </si>
  <si>
    <t>MEFQWPUMEMWTJP-UHFFFAOYSA-N</t>
  </si>
  <si>
    <t>NC1=C(Cl)C(OCC(O)=O)=NC(F)=C1Cl</t>
  </si>
  <si>
    <t>DTXSID2034627</t>
  </si>
  <si>
    <t>CASRN=69377-81-7</t>
  </si>
  <si>
    <t>pyridine</t>
  </si>
  <si>
    <t>TP of fluroxypyr-meptyl</t>
  </si>
  <si>
    <t>CAWXEEYDBZRFPE-UHFFFAOYSA-N</t>
  </si>
  <si>
    <t>CN(C)C1=NC(=O)N(C2CCCCC2)C(=O)N1C</t>
  </si>
  <si>
    <t>DTXSID4024145</t>
  </si>
  <si>
    <t>CASRN=51235-04-2</t>
  </si>
  <si>
    <t>CTSLUCNDVMMDHG-UHFFFAOYNA-N</t>
  </si>
  <si>
    <t>CCC(C)N1C(=O)NC(C)=C(Br)C1=O</t>
  </si>
  <si>
    <t>DTXSID4022020</t>
  </si>
  <si>
    <t>CASRN=314-40-9</t>
  </si>
  <si>
    <t>uracil</t>
  </si>
  <si>
    <t>AMRQXHFXNZFDCH-SECBINFHSA-N</t>
  </si>
  <si>
    <t>CCNC(=O)[C@@H](C)OC(=O)NC1=CC=CC=C1</t>
  </si>
  <si>
    <t>DTXSID7041756</t>
  </si>
  <si>
    <t>CASRN=16118-49-3</t>
  </si>
  <si>
    <t>carbamate</t>
  </si>
  <si>
    <t>ZQEIXNIJLIKNTD-UHFFFAOYSA-N</t>
  </si>
  <si>
    <t>COCC(=O)N(C(C)C(=O)OC)C1=C(C)C=CC=C1C</t>
  </si>
  <si>
    <t>DTXSID6024175</t>
  </si>
  <si>
    <t>CASRN=57837-19-1</t>
  </si>
  <si>
    <t>acylalanine</t>
  </si>
  <si>
    <t>HAORKNGNJCEJBX-UHFFFAOYSA-N</t>
  </si>
  <si>
    <t>CC1=NC(NC2=CC=CC=C2)=NC(=C1)C1CC1</t>
  </si>
  <si>
    <t>DTXSID1032359</t>
  </si>
  <si>
    <t>CASRN=121552-61-2</t>
  </si>
  <si>
    <t>anilino-pyrimidine</t>
  </si>
  <si>
    <t>MZHCENGPTKEIGP-UHFFFAOYSA-N</t>
  </si>
  <si>
    <t>CC(OC1=C(Cl)C=C(Cl)C=C1)C(O)=O</t>
  </si>
  <si>
    <t>DTXSID0020440</t>
  </si>
  <si>
    <t>CASRN=120-36-5</t>
  </si>
  <si>
    <t>YWTYJOPNNQFBPC-UHFFFAOYSA-N</t>
  </si>
  <si>
    <t>[O-][N+](=O)\N=C1/NCCN1CC1=CN=C(Cl)C=C1</t>
  </si>
  <si>
    <t>DTXSID5032442</t>
  </si>
  <si>
    <t>CASRN=138261-41-3</t>
  </si>
  <si>
    <t>neonicotinoide</t>
  </si>
  <si>
    <t>phased out as pesticide EU 31/10/20, only allowed as biocide</t>
  </si>
  <si>
    <t>SCCDDNKJYDZXMM-UHFFFAOYSA-N</t>
  </si>
  <si>
    <t>COCCN(C(=O)CCl)C1=C(C)C=CC=C1C</t>
  </si>
  <si>
    <t>DTXSID3058111</t>
  </si>
  <si>
    <t>CASRN=50563-36-5</t>
  </si>
  <si>
    <t>chloroacetanilide</t>
  </si>
  <si>
    <t>OWZPCEFYPSAJFR-UHFFFAOYSA-N</t>
  </si>
  <si>
    <t>CCC(C)C1=C(O)C(=CC(=C1)[N+]([O-])=O)[N+]([O-])=O</t>
  </si>
  <si>
    <t>DTXSID3020207</t>
  </si>
  <si>
    <t>CASRN=88-85-7</t>
  </si>
  <si>
    <t>dinitrophenol</t>
  </si>
  <si>
    <t>MUJOIMFVNIBMKC-UHFFFAOYSA-N</t>
  </si>
  <si>
    <t>FC1(F)OC2=C(O1)C(=CC=C2)C1=CNC=C1C#N</t>
  </si>
  <si>
    <t>DTXSID2032398</t>
  </si>
  <si>
    <t>CASRN=131341-86-1</t>
  </si>
  <si>
    <t>phenylpyrrole</t>
  </si>
  <si>
    <t>LLWADFLAOKUBDR-UHFFFAOYSA-N</t>
  </si>
  <si>
    <t>CC1=CC(Cl)=CC=C1OCCCC(O)=O</t>
  </si>
  <si>
    <t>DTXSID4024193</t>
  </si>
  <si>
    <t>CASRN=94-81-5</t>
  </si>
  <si>
    <t>legacy compond DE, allowed EU</t>
  </si>
  <si>
    <t>BMLIZLVNXIYGCK-UHFFFAOYSA-N</t>
  </si>
  <si>
    <t>CN(C)C(=O)NC1=CC=C(Cl)C=C1</t>
  </si>
  <si>
    <t>DTXSID0020311</t>
  </si>
  <si>
    <t>CASRN=150-68-5</t>
  </si>
  <si>
    <t>legacy compund EU</t>
  </si>
  <si>
    <t>WXZVAROIGSFCFJ-UHFFFAOYNA-N</t>
  </si>
  <si>
    <t>CCN(CC)C(=O)C(C)OC1=C2C=CC=CC2=CC=C1</t>
  </si>
  <si>
    <t>DTXSID5024211</t>
  </si>
  <si>
    <t>CASRN=15299-99-7</t>
  </si>
  <si>
    <t>RTCOGUMHFFWOJV-UHFFFAOYSA-N</t>
  </si>
  <si>
    <t>COC1=CC(OC)=NC(NC(=O)NS(=O)(=O)C2=NC=CC=C2C(=O)N(C)C)=N1</t>
  </si>
  <si>
    <t>DTXSID6034764</t>
  </si>
  <si>
    <t>CASRN=111991-09-4</t>
  </si>
  <si>
    <t>sulfonylurea</t>
  </si>
  <si>
    <t>IANUJLZYFUDJIH-UHFFFAOYSA-N</t>
  </si>
  <si>
    <t>CC(C)N(C(=O)COC1=NN=C(S1)C(F)(F)F)C1=CC=C(F)C=C1</t>
  </si>
  <si>
    <t>DTXSID2032552</t>
  </si>
  <si>
    <t>CASRN=142459-58-3</t>
  </si>
  <si>
    <t>oxyacetamide</t>
  </si>
  <si>
    <t>MFOUDYKPLGXPGO-UHFFFAOYSA-N</t>
  </si>
  <si>
    <t>CC(C)N(C(=O)CCl)C1=CC=CC=C1</t>
  </si>
  <si>
    <t>DTXSID4024274</t>
  </si>
  <si>
    <t>CASRN=1918-16-7</t>
  </si>
  <si>
    <t>ZLIBICFPKPWGIZ-UHFFFAOYSA-N</t>
  </si>
  <si>
    <t>CC1=CC(C)=NC(NC2=CC=CC=C2)=N1</t>
  </si>
  <si>
    <t>DTXSID8034877</t>
  </si>
  <si>
    <t>CASRN=53112-28-0</t>
  </si>
  <si>
    <t>Anilinopyrimidine</t>
  </si>
  <si>
    <t>NQLVQOSNDJXLKG-UHFFFAOYSA-N</t>
  </si>
  <si>
    <t>CCCN(CCC)C(=O)SCC1=CC=CC=C1</t>
  </si>
  <si>
    <t>DTXSID3058119</t>
  </si>
  <si>
    <t>CASRN=52888-80-9</t>
  </si>
  <si>
    <t>thiocarbamate</t>
  </si>
  <si>
    <t>ZOTBXTZVPHCKPN-ZPHPHTNESA-N</t>
  </si>
  <si>
    <t>CO\N=C(/C(=O)OC)C1=C(COC2=C(C)C=CC=C2)C=CC=C1</t>
  </si>
  <si>
    <t>DTXSID2032558</t>
  </si>
  <si>
    <t>CASRN=143390-89-0</t>
  </si>
  <si>
    <t>CSWIKHNSBZVWNQ-UHFFFAOYSA-N</t>
  </si>
  <si>
    <t>CCOCCN(C(=O)CCl)C(=C(C)C)C1=CC=CC=C1</t>
  </si>
  <si>
    <t>DTXSID4057928</t>
  </si>
  <si>
    <t>CASRN=106700-29-2</t>
  </si>
  <si>
    <t>IRCMYGHHKLLGHV-UHFFFAOYSA-N</t>
  </si>
  <si>
    <t>CCOC1OC2=CC=C(OS(C)(=O)=O)C=C2C1(C)C</t>
  </si>
  <si>
    <t>DTXSID8034580</t>
  </si>
  <si>
    <t>CASRN=26225-79-6</t>
  </si>
  <si>
    <t>benzofurane</t>
  </si>
  <si>
    <t>VHCNQEUWZYOAEV-UHFFFAOYSA-N</t>
  </si>
  <si>
    <t>CC1=NN=C(C(=O)N1N)C1=CC=CC=C1</t>
  </si>
  <si>
    <t>DTXSID7047568</t>
  </si>
  <si>
    <t>CASRN=41394-05-2</t>
  </si>
  <si>
    <t>WYKYKTKDBLFHCY-UHFFFAOYSA-N</t>
  </si>
  <si>
    <t>NC1=C(Cl)C(=O)N(N=C1)C1=CC=CC=C1</t>
  </si>
  <si>
    <t>DTXSID3034872</t>
  </si>
  <si>
    <t>CASRN=1698-60-8</t>
  </si>
  <si>
    <t>pyidazinone</t>
  </si>
  <si>
    <t>phased out DE 31/10/18, EU allowed</t>
  </si>
  <si>
    <t>PUYXTUJWRLOUCW-UHFFFAOYSA-N</t>
  </si>
  <si>
    <t>CCCN(CC)CC1COC2(CCC(CC2)C(C)(C)C)O1</t>
  </si>
  <si>
    <t>DTXSID1034212</t>
  </si>
  <si>
    <t>CASRN=118134-30-8</t>
  </si>
  <si>
    <t>spiroketal amine</t>
  </si>
  <si>
    <t>JOOMJVFZQRQWKR-UHFFFAOYSA-N</t>
  </si>
  <si>
    <t>CCOC(=O)C1=CN2N=C(OP(=S)(OCC)OCC)C=C2N=C1C</t>
  </si>
  <si>
    <t>DTXSID7042352</t>
  </si>
  <si>
    <t>CASRN=13457-18-6</t>
  </si>
  <si>
    <t>MGLWZSOBALDPEK-UHFFFAOYSA-N</t>
  </si>
  <si>
    <t>CCNC1=NC(SC)=NC(NCC)=N1</t>
  </si>
  <si>
    <t>DTXSID8037596</t>
  </si>
  <si>
    <t>CASRN=1014-70-6</t>
  </si>
  <si>
    <t>triazine</t>
  </si>
  <si>
    <t>WFDXOXNFNRHQEC-UHFFFAOYSA-N</t>
  </si>
  <si>
    <t>COC=C(C(=O)OC)C1=C(OC2=NC=NC(OC3=C(C=CC=C3)C#N)=C2)C=CC=C1</t>
  </si>
  <si>
    <t>DTXSID0032520</t>
  </si>
  <si>
    <t>CASRN=131860-33-8</t>
  </si>
  <si>
    <t>RYAUSSKQMZRMAI-ALOPSCKCSA-N</t>
  </si>
  <si>
    <t>CC(CN1C[C@H](C)O[C@H](C)C1)CC1=CC=C(C=C1)C(C)(C)C</t>
  </si>
  <si>
    <t>DTXSID4034601</t>
  </si>
  <si>
    <t>CASRN=67564-91-4</t>
  </si>
  <si>
    <t>morpholine</t>
  </si>
  <si>
    <t>phased out DE 30/04/19, EU allowed</t>
  </si>
  <si>
    <t>ZMYFCFLJBGAQRS-UHFFFAOYSA-N</t>
  </si>
  <si>
    <t>FC1=CC=C(C=C1)C1(CN2C=NC=N2)OC1C1=C(Cl)C=CC=C1</t>
  </si>
  <si>
    <t>DTXSID1040372</t>
  </si>
  <si>
    <t>CASRN=133855-98-8</t>
  </si>
  <si>
    <t>phased out DE 30/04/20, EU allowed</t>
  </si>
  <si>
    <t>XEGGRYVFLWGFHI-UHFFFAOYSA-N</t>
  </si>
  <si>
    <t>CNC(=O)OC1=CC=CC2=C1OC(C)(C)O2</t>
  </si>
  <si>
    <t>DTXSID9032327</t>
  </si>
  <si>
    <t>CASRN=22781-23-3</t>
  </si>
  <si>
    <t>IPRJXAGUEGOFGG-UHFFFAOYSA-N</t>
  </si>
  <si>
    <t>CCCCNS(=O)(=O)C1=CC=CC=C1</t>
  </si>
  <si>
    <t>DTXSID7027540</t>
  </si>
  <si>
    <t>CASRN=3622-84-2</t>
  </si>
  <si>
    <t>HQUQLFOMPYWACS-UHFFFAOYSA-N</t>
  </si>
  <si>
    <t>ClCCOP(=O)(OCCCl)OCCCl</t>
  </si>
  <si>
    <t>DTXSID5021411</t>
  </si>
  <si>
    <t>CASRN=115-96-8</t>
  </si>
  <si>
    <t>flame retardant</t>
  </si>
  <si>
    <t>DFWFIQKMSFGDCQ-UHFFFAOYSA-N</t>
  </si>
  <si>
    <t>CC(C)NC1=NC(N)=NC(Cl)=N1</t>
  </si>
  <si>
    <t>DTXSID5037494</t>
  </si>
  <si>
    <t>CASRN=6190-65-4</t>
  </si>
  <si>
    <t>TP of atrazine, legacy compound</t>
  </si>
  <si>
    <t>LMKQNTMFZLAJDV-UHFFFAOYSA-N</t>
  </si>
  <si>
    <t>CC(C)(C)NC1=NC(Cl)=NC(N)=N1</t>
  </si>
  <si>
    <t>DTXSID80184211</t>
  </si>
  <si>
    <t>CASRN=30125-63-4</t>
  </si>
  <si>
    <t>TP of terbuthylazine</t>
  </si>
  <si>
    <t>RIZMRRKBZQXFOY-UHFFFAOYSA-N</t>
  </si>
  <si>
    <t>CCOP(=S)(OCC)SCSP(=S)(OCC)OCC</t>
  </si>
  <si>
    <t>DTXSID2024086</t>
  </si>
  <si>
    <t>CASRN=563-12-2</t>
  </si>
  <si>
    <t>QHOQHJPRIBSPCY-UHFFFAOYSA-N</t>
  </si>
  <si>
    <t>CCN(CC)C1=NC(C)=CC(OP(=S)(OC)OC)=N1</t>
  </si>
  <si>
    <t>DTXSID0024266</t>
  </si>
  <si>
    <t>CASRN=29232-93-7</t>
  </si>
  <si>
    <t>legacy compound</t>
  </si>
  <si>
    <t>RQVGAIADHNPSME-UHFFFAOYSA-N</t>
  </si>
  <si>
    <t>CCOP(=S)(OCC)SCN1N=NC2=CC=CC=C2C1=O</t>
  </si>
  <si>
    <t>DTXSID5037498</t>
  </si>
  <si>
    <t>CASRN=2642-71-9</t>
  </si>
  <si>
    <t>IVENSCMCQBJAKW-UHFFFAOYSA-N</t>
  </si>
  <si>
    <t>CCNC1=NC(Cl)=NC(N)=N1</t>
  </si>
  <si>
    <t>DTXSID0037495</t>
  </si>
  <si>
    <t>CASRN=1007-28-9</t>
  </si>
  <si>
    <t>SNGREZUHAYWORS-UHFFFAOYSA-N</t>
  </si>
  <si>
    <t>OC(=O)C(F)(F)C(F)(F)C(F)(F)C(F)(F)C(F)(F)C(F)(F)C(F)(F)F</t>
  </si>
  <si>
    <t>DTXSID8031865</t>
  </si>
  <si>
    <t>CASRN=335-67-1</t>
  </si>
  <si>
    <t>RYYVLZVUVIJVGH-UHFFFAOYSA-N</t>
  </si>
  <si>
    <t>CN1C=NC2=C1C(=O)N(C)C(=O)N2C</t>
  </si>
  <si>
    <t>DTXSID0020232</t>
  </si>
  <si>
    <t>CASRN=58-08-2</t>
  </si>
  <si>
    <t>stimulans</t>
  </si>
  <si>
    <t>natural compound</t>
  </si>
  <si>
    <t>YBGZDTIWKVFICR-JLHYYAGUSA-N</t>
  </si>
  <si>
    <t>CCCCC(CC)COC(=O)\C=C\C1=CC=C(OC)C=C1</t>
  </si>
  <si>
    <t>DTXSID1025302</t>
  </si>
  <si>
    <t>CASRN=5466-77-3</t>
  </si>
  <si>
    <t>cinnamate</t>
  </si>
  <si>
    <t>TWFZGCMQGLPBSX-UHFFFAOYSA-N</t>
  </si>
  <si>
    <t>COC(=O)NC1=NC2=CC=CC=C2N1</t>
  </si>
  <si>
    <t>DTXSID4024729</t>
  </si>
  <si>
    <t>CASRN=10605-21-7</t>
  </si>
  <si>
    <t>TP of benomyl, thiophanate methyl</t>
  </si>
  <si>
    <t>DMSMPAJRVJJAGA-UHFFFAOYSA-N</t>
  </si>
  <si>
    <t>O=C1NSC2=CC=CC=C12</t>
  </si>
  <si>
    <t>DTXSID5032523</t>
  </si>
  <si>
    <t>CASRN=2634-33-5</t>
  </si>
  <si>
    <t>antimicrobial</t>
  </si>
  <si>
    <t>isothiazolinone</t>
  </si>
  <si>
    <t>also in pesticide formulations</t>
  </si>
  <si>
    <t>XKJMBINCVNINCA-UHFFFAOYSA-N</t>
  </si>
  <si>
    <t>CON(C)C(=O)NC1=CC=C(Cl)C(Cl)=C1</t>
  </si>
  <si>
    <t>DTXSID2024163</t>
  </si>
  <si>
    <t>CASRN=330-55-2</t>
  </si>
  <si>
    <t>legacy compound EU (only Malta allowed)</t>
  </si>
  <si>
    <t>FZXISNSWEXTPMF-UHFFFAOYSA-N</t>
  </si>
  <si>
    <t>CCNC1=NC(Cl)=NC(NC(C)(C)C)=N1</t>
  </si>
  <si>
    <t>DTXSID4027608</t>
  </si>
  <si>
    <t>CASRN=5915-41-3</t>
  </si>
  <si>
    <t>IROINLKCQGIITA-UHFFFAOYSA-N</t>
  </si>
  <si>
    <t>CCNC1=NC(NC(C)(C)C)=NC(SC)=N1</t>
  </si>
  <si>
    <t>DTXSID3024318</t>
  </si>
  <si>
    <t>CASRN=886-50-0</t>
  </si>
  <si>
    <t>IISBACLAFKSPIT-UHFFFAOYSA-N</t>
  </si>
  <si>
    <t>CC(C)(C1=CC=C(O)C=C1)C1=CC=C(O)C=C1</t>
  </si>
  <si>
    <t>DTXSID7020182</t>
  </si>
  <si>
    <t>CASRN=80-05-7</t>
  </si>
  <si>
    <t>bisphenol</t>
  </si>
  <si>
    <t>additive</t>
  </si>
  <si>
    <t>paper/printing chemical</t>
  </si>
  <si>
    <t>used in thermal paper, coatings, synthesis of special polymers</t>
  </si>
  <si>
    <t>PXKLMJQFEQBVLD-UHFFFAOYSA-N</t>
  </si>
  <si>
    <t>OC1=CC=C(CC2=CC=C(O)C=C2)C=C1</t>
  </si>
  <si>
    <t>DTXSID9022445</t>
  </si>
  <si>
    <t>CASRN=620-92-8</t>
  </si>
  <si>
    <t>coatings, synthesis of special polymers</t>
  </si>
  <si>
    <t>XEFQLINVKFYRCS-UHFFFAOYSA-N</t>
  </si>
  <si>
    <t>OC1=CC(Cl)=CC=C1OC1=CC=C(Cl)C=C1Cl</t>
  </si>
  <si>
    <t>DTXSID5032498</t>
  </si>
  <si>
    <t>CASRN=3380-34-5</t>
  </si>
  <si>
    <t>chlorinated phenoxyphenol</t>
  </si>
  <si>
    <t>allowed use in pharmaceuticals and some PCPs (toothpaste)</t>
  </si>
  <si>
    <t>XZZNDPSIHUTMOC-UHFFFAOYSA-N</t>
  </si>
  <si>
    <t>O=P(OC1=CC=CC=C1)(OC1=CC=CC=C1)OC1=CC=CC=C1</t>
  </si>
  <si>
    <t>DTXSID1021952</t>
  </si>
  <si>
    <t>CASRN=115-86-6</t>
  </si>
  <si>
    <t>YFSUTJLHUFNCNZ-UHFFFAOYSA-N</t>
  </si>
  <si>
    <t>OS(=O)(=O)C(F)(F)C(F)(F)C(F)(F)C(F)(F)C(F)(F)C(F)(F)C(F)(F)C(F)(F)F</t>
  </si>
  <si>
    <t>DTXSID3031864</t>
  </si>
  <si>
    <t>CASRN=1763-23-1</t>
  </si>
  <si>
    <t>Perfluoroalkyl sulfonic acids</t>
  </si>
  <si>
    <t>JPMIIZHYYWMHDT-UHFFFAOYSA-N</t>
  </si>
  <si>
    <t>CCCCCCCCN1SC=CC1=O</t>
  </si>
  <si>
    <t>DTXSID1025805</t>
  </si>
  <si>
    <t>CASRN=26530-20-1</t>
  </si>
  <si>
    <t>MMOXZBCLCQITDF-UHFFFAOYSA-N</t>
  </si>
  <si>
    <t>CCN(CC)C(=O)C1=CC=CC(C)=C1</t>
  </si>
  <si>
    <t>DTXSID2021995</t>
  </si>
  <si>
    <t>CASRN=134-62-3</t>
  </si>
  <si>
    <t>insect repellent</t>
  </si>
  <si>
    <t>MXWJVTOOROXGIU-UHFFFAOYSA-N</t>
  </si>
  <si>
    <t>CCNC1=NC(NC(C)C)=NC(Cl)=N1</t>
  </si>
  <si>
    <t>DTXSID9020112</t>
  </si>
  <si>
    <t>CASRN=1912-24-9</t>
  </si>
  <si>
    <t>phased out 1991</t>
  </si>
  <si>
    <t>HDHLIWCXDDZUFH-UHFFFAOYSA-N</t>
  </si>
  <si>
    <t>CSC1=NC(NC2CC2)=NC(NC(C)(C)C)=N1</t>
  </si>
  <si>
    <t>DTXSID3032416</t>
  </si>
  <si>
    <t>CASRN=28159-98-0</t>
  </si>
  <si>
    <t>phased out EU 2016, was used in antifouling paints</t>
  </si>
  <si>
    <t>QRUDEWIWKLJBPS-UHFFFAOYSA-N</t>
  </si>
  <si>
    <t>N1N=NC2=CC=CC=C12</t>
  </si>
  <si>
    <t>DTXSID6020147</t>
  </si>
  <si>
    <t>CASRN=95-14-7</t>
  </si>
  <si>
    <t>corrosion inhibitor</t>
  </si>
  <si>
    <t>benzotriazole</t>
  </si>
  <si>
    <t>fluid additive</t>
  </si>
  <si>
    <t>corrosion inhibitor mainly in dishwasher detergents</t>
  </si>
  <si>
    <t>STJLVHWMYQXCPB-UHFFFAOYSA-N</t>
  </si>
  <si>
    <t>CCCC1COC(CN2C=NC=N2)(O1)C1=C(Cl)C=C(Cl)C=C1</t>
  </si>
  <si>
    <t>DTXSID8024280</t>
  </si>
  <si>
    <t>CASRN=60207-90-1</t>
  </si>
  <si>
    <t>STEPQTYSZVCJPV-UHFFFAOYSA-N</t>
  </si>
  <si>
    <t>CC1=CC=CC(C)=C1N(CN1C=CC=N1)C(=O)CCl</t>
  </si>
  <si>
    <t>DTXSID4058156</t>
  </si>
  <si>
    <t>CASRN=67129-08-2</t>
  </si>
  <si>
    <t>BHQCQFFYRZLCQQ-OELDTZBJSA-N</t>
  </si>
  <si>
    <t>C[C@H](CCC(O)=O)[C@H]1CC[C@H]2[C@@H]3[C@H](O)C[C@@H]4C[C@H](O)CC[C@]4(C)[C@H]3C[C@H](O)[C@]12C</t>
  </si>
  <si>
    <t>DTXSID6040660</t>
  </si>
  <si>
    <t>CASRN=81-25-4</t>
  </si>
  <si>
    <t>human metabolite</t>
  </si>
  <si>
    <t>bile acid</t>
  </si>
  <si>
    <t>XQVWYOYUZDUNRW-UHFFFAOYSA-N</t>
  </si>
  <si>
    <t>N(C1=CC=CC=C1)C1=CC=CC2=C1C=CC=C2</t>
  </si>
  <si>
    <t>DTXSID2025892</t>
  </si>
  <si>
    <t>CASRN=90-30-2</t>
  </si>
  <si>
    <t>amine antioxidant</t>
  </si>
  <si>
    <t>FSAVDKDHPDSCTO-UHFFFAOYSA-N</t>
  </si>
  <si>
    <t>CCOP(=O)(OCC)OC(=CCl)C1=C(Cl)C=C(Cl)C=C1</t>
  </si>
  <si>
    <t>DTXSID7034250</t>
  </si>
  <si>
    <t>CASRN=470-90-6</t>
  </si>
  <si>
    <t>YFGYUFNIOHWBOB-UHFFFAOYSA-N</t>
  </si>
  <si>
    <t>CN(C)C(=O)OC1=C(C)C(C)=NC(=N1)N(C)C</t>
  </si>
  <si>
    <t>DTXSID1032569</t>
  </si>
  <si>
    <t>CASRN=23103-98-2</t>
  </si>
  <si>
    <t>PXUULQAPEKKVAH-UHFFFAOYSA-N</t>
  </si>
  <si>
    <t>OC(=O)C(F)(F)C(F)(F)C(F)(F)C(F)(F)C(F)(F)F</t>
  </si>
  <si>
    <t>DTXSID3031862</t>
  </si>
  <si>
    <t>CASRN=307-24-4</t>
  </si>
  <si>
    <t>WVQBLGZPHOPPFO-UHFFFAOYSA-N</t>
  </si>
  <si>
    <t>CCC1=CC=CC(C)=C1N(C(C)COC)C(=O)CCl</t>
  </si>
  <si>
    <t>DTXSID4022448</t>
  </si>
  <si>
    <t>CASRN=51218-45-2</t>
  </si>
  <si>
    <t>phased out EU 31/07/19</t>
  </si>
  <si>
    <t>WNTGYJSOUMFZEP-UHFFFAOYSA-N</t>
  </si>
  <si>
    <t>CC(OC1=CC=C(Cl)C=C1C)C(O)=O</t>
  </si>
  <si>
    <t>DTXSID9024194</t>
  </si>
  <si>
    <t>CASRN=93-65-2</t>
  </si>
  <si>
    <t>PJVWKTKQMONHTI-UHFFFAOYSA-N</t>
  </si>
  <si>
    <t>CC(=O)CC(C1=CC=CC=C1)C1=C(O)C2=CC=CC=C2OC1=O</t>
  </si>
  <si>
    <t>DTXSID5023742</t>
  </si>
  <si>
    <t>CASRN=81-81-2</t>
  </si>
  <si>
    <t>rodenticide</t>
  </si>
  <si>
    <t>coumarin</t>
  </si>
  <si>
    <t>KTALPKYXQZGAEG-UHFFFAOYSA-N</t>
  </si>
  <si>
    <t>CC(C)C1=CC=C2SC3=C(C=CC=C3)C(=O)C2=C1</t>
  </si>
  <si>
    <t>DTXSID1044691</t>
  </si>
  <si>
    <t>CASRN=5495-84-1</t>
  </si>
  <si>
    <t>photoinitiator</t>
  </si>
  <si>
    <t>WHKUVVPPKQRRBV-UHFFFAOYSA-N</t>
  </si>
  <si>
    <t>CC1=CC(Cl)=CC=C1OCC(O)=O</t>
  </si>
  <si>
    <t>DTXSID4024195</t>
  </si>
  <si>
    <t>CASRN=94-74-6</t>
  </si>
  <si>
    <t>LRUDIIUSNGCQKF-UHFFFAOYSA-N</t>
  </si>
  <si>
    <t>CC1=CC=C2NN=NC2=C1</t>
  </si>
  <si>
    <t>DTXSID1038743</t>
  </si>
  <si>
    <t>CASRN=136-85-6</t>
  </si>
  <si>
    <t>SIYLLGKDQZGJHK-UHFFFAOYSA-N</t>
  </si>
  <si>
    <t>CC(C)(C)CC(C)(C)C1=CC=C(OCCOCC[N+](C)(C)CC2=CC=CC=C2)C=C1</t>
  </si>
  <si>
    <t>DTXSID5046984</t>
  </si>
  <si>
    <t>CASRN=10172-60-8</t>
  </si>
  <si>
    <t>QAC</t>
  </si>
  <si>
    <t>CXVGEDCSTKKODG-UHFFFAOYSA-N</t>
  </si>
  <si>
    <t>COC1=CC(O)=C(C=C1S(O)(=O)=O)C(=O)C1=CC=CC=C1</t>
  </si>
  <si>
    <t>DTXSID2042436</t>
  </si>
  <si>
    <t>CASRN=4065-45-6</t>
  </si>
  <si>
    <t>CYDRXTMLKJDRQH-UHFFFAOYSA-N</t>
  </si>
  <si>
    <t>CCCCCCCCCCCC[N+](C)(C)CC1=CC=CC=C1</t>
  </si>
  <si>
    <t>DTXSID60872947</t>
  </si>
  <si>
    <t>CASRN=10328-35-5</t>
  </si>
  <si>
    <t>QDYLMAYUEZBUFO-UHFFFAOYSA-N</t>
  </si>
  <si>
    <t>CCCCCCCCCCCCCCCC[N+](C)(C)CC1=CC=CC=C1</t>
  </si>
  <si>
    <t>DTXSID3047007</t>
  </si>
  <si>
    <t>CASRN=10328-34-4</t>
  </si>
  <si>
    <t>RLGQACBPNDBWTB-UHFFFAOYSA-N</t>
  </si>
  <si>
    <t>CCCCCCCCCCCCCCCC[N+](C)(C)C</t>
  </si>
  <si>
    <t>DTXSID3047978</t>
  </si>
  <si>
    <t>CASRN=6899-10-1</t>
  </si>
  <si>
    <t>CFKMVGJGLGKFKI-UHFFFAOYSA-N</t>
  </si>
  <si>
    <t>CC1=C(Cl)C=CC(O)=C1</t>
  </si>
  <si>
    <t>DTXSID4021717</t>
  </si>
  <si>
    <t>CASRN=59-50-7</t>
  </si>
  <si>
    <t>NCKMMSIFQUPKCK-UHFFFAOYSA-N</t>
  </si>
  <si>
    <t>OC1=CC=C(Cl)C=C1CC1=CC=CC=C1</t>
  </si>
  <si>
    <t>DTXSID5020154</t>
  </si>
  <si>
    <t>CASRN=120-32-1</t>
  </si>
  <si>
    <t>phased out DE 2021</t>
  </si>
  <si>
    <t>MDQKYGOECVSPIW-UHFFFAOYSA-N</t>
  </si>
  <si>
    <t>OC1=C(Cl)C(Cl)=C(C#N)C(Cl)=C1C#N</t>
  </si>
  <si>
    <t>DTXSID90182586</t>
  </si>
  <si>
    <t>CASRN=28343-61-5</t>
  </si>
  <si>
    <t>aromatic compound</t>
  </si>
  <si>
    <t>TP of chlorothalonil, phased out EU 31/10/19</t>
  </si>
  <si>
    <t>JGFDZZLUDWMUQH-UHFFFAOYSA-N</t>
  </si>
  <si>
    <t>CCCCCCCCCC[N+](C)(C)CCCCCCCCCC</t>
  </si>
  <si>
    <t>DTXSID0048004</t>
  </si>
  <si>
    <t>CASRN=20256-56-8</t>
  </si>
  <si>
    <t>FZUGPQWGEGAKET-UHFFFAOYSA-N</t>
  </si>
  <si>
    <t>CCOC(=O)C1=CC=C(C=C1)N(C)C</t>
  </si>
  <si>
    <t>DTXSID2044763</t>
  </si>
  <si>
    <t>CASRN=10287-53-3</t>
  </si>
  <si>
    <t>aminobenzoic acid ester</t>
  </si>
  <si>
    <t>used as paint additive, coatings, adhesives</t>
  </si>
  <si>
    <t>NUVBSKCKDOMJSU-UHFFFAOYSA-N</t>
  </si>
  <si>
    <t>CCOC(=O)C1=CC=C(O)C=C1</t>
  </si>
  <si>
    <t>DTXSID9022528</t>
  </si>
  <si>
    <t>CASRN=120-47-8</t>
  </si>
  <si>
    <t>limited use EU</t>
  </si>
  <si>
    <t>NEUSVAOJNUQRTM-UHFFFAOYSA-N</t>
  </si>
  <si>
    <t>CCCCCCCCCCCCCCCC[N+]1=CC=CC=C1</t>
  </si>
  <si>
    <t>DTXSID8047979</t>
  </si>
  <si>
    <t>CASRN=7773-52-6</t>
  </si>
  <si>
    <t>WYVVKGNFXHOCQV-UHFFFAOYSA-N</t>
  </si>
  <si>
    <t>CCCCNC(=O)OCC#CI</t>
  </si>
  <si>
    <t>DTXSID0028038</t>
  </si>
  <si>
    <t>CASRN=55406-53-6</t>
  </si>
  <si>
    <t>AOMUHOFOVNGZAN-UHFFFAOYSA-N</t>
  </si>
  <si>
    <t>CCCCCCCCCCCC(=O)N(CCO)CCO</t>
  </si>
  <si>
    <t>DTXSID5025491</t>
  </si>
  <si>
    <t>CASRN=120-40-1</t>
  </si>
  <si>
    <t>MOTZDAYCYVMXPC-UHFFFAOYSA-N</t>
  </si>
  <si>
    <t>CCCCCCCCCCCCOS(O)(=O)=O</t>
  </si>
  <si>
    <t>DTXSID0042088</t>
  </si>
  <si>
    <t>CASRN=151-41-7</t>
  </si>
  <si>
    <t>anionic surfactant</t>
  </si>
  <si>
    <t>used in shampoos, shower gels and lotions</t>
  </si>
  <si>
    <t>PXMNMQRDXWABCY-UHFFFAOYSA-N</t>
  </si>
  <si>
    <t>CC(C)(C)C(O)(CCC1=CC=C(Cl)C=C1)CN1C=NC=N1</t>
  </si>
  <si>
    <t>DTXSID9032113</t>
  </si>
  <si>
    <t>CASRN=107534-96-3</t>
  </si>
  <si>
    <t>HOKKPVIRMVDYPB-GXDHUFHOSA-N</t>
  </si>
  <si>
    <t>ClC1=CC=C(CN2CCS\C2=N\C#N)C=N1</t>
  </si>
  <si>
    <t>DTXSID7034961</t>
  </si>
  <si>
    <t>CASRN=111988-49-9</t>
  </si>
  <si>
    <t>phased out EU 21/02/21</t>
  </si>
  <si>
    <t>WTLBZVNBAKMVDP-UHFFFAOYSA-N</t>
  </si>
  <si>
    <t>CCCCOCCOP(=O)(OCCOCCCC)OCCOCCCC</t>
  </si>
  <si>
    <t>DTXSID5021758</t>
  </si>
  <si>
    <t>CASRN=78-51-3</t>
  </si>
  <si>
    <t>ICUTUKXCWQYESQ-UHFFFAOYSA-N</t>
  </si>
  <si>
    <t>ClC1=CC=C(NC(=O)NC2=CC(Cl)=C(Cl)C=C2)C=C1</t>
  </si>
  <si>
    <t>DTXSID4026214</t>
  </si>
  <si>
    <t>CASRN=101-20-2</t>
  </si>
  <si>
    <t>carbanilide</t>
  </si>
  <si>
    <t>HRKAMJBPFPHCSD-UHFFFAOYSA-N</t>
  </si>
  <si>
    <t>CC(C)COP(=O)(OCC(C)C)OCC(C)C</t>
  </si>
  <si>
    <t>DTXSID8040698</t>
  </si>
  <si>
    <t>CASRN=126-71-6</t>
  </si>
  <si>
    <t>HTKPDYSCAPSXIR-UHFFFAOYSA-N</t>
  </si>
  <si>
    <t>CCCCCCCC[N+](C)(C)C</t>
  </si>
  <si>
    <t>DTXSID10165674</t>
  </si>
  <si>
    <t>CASRN=15461-38-8</t>
  </si>
  <si>
    <t>used as antistatic in polymer processing</t>
  </si>
  <si>
    <t>ASLWPAWFJZFCKF-UHFFFAOYSA-N</t>
  </si>
  <si>
    <t>ClCC(CCl)OP(=O)(OC(CCl)CCl)OC(CCl)CCl</t>
  </si>
  <si>
    <t>DTXSID9026261</t>
  </si>
  <si>
    <t>CASRN=13674-87-8</t>
  </si>
  <si>
    <t>KVMPUXDNESXNOH-UHFFFAOYSA-N</t>
  </si>
  <si>
    <t>CC(CCl)OP(=O)(OC(C)CCl)OC(C)CCl</t>
  </si>
  <si>
    <t>DTXSID5026259</t>
  </si>
  <si>
    <t>CASRN=13674-84-5</t>
  </si>
  <si>
    <t>KVBGVZZKJNLNJU-UHFFFAOYSA-N</t>
  </si>
  <si>
    <t>OS(=O)(=O)C1=CC=C2C=CC=CC2=C1</t>
  </si>
  <si>
    <t>DTXSID5044788</t>
  </si>
  <si>
    <t>CASRN=120-18-3</t>
  </si>
  <si>
    <t>arylsulfonic acid</t>
  </si>
  <si>
    <t>used as precursor in dye prodcution and others; TP/byproduct of concrete superplasticisers (alkylnaphthalenensulfonates)</t>
  </si>
  <si>
    <t>MMBILEWCGWTAOV-UHFFFAOYSA-N</t>
  </si>
  <si>
    <t>CCCCCCCCCCCC(=O)NCC(C)O</t>
  </si>
  <si>
    <t>DTXSID00861815</t>
  </si>
  <si>
    <t>CASRN=142-54-1</t>
  </si>
  <si>
    <t>BNCADMBVWNPPIZ-UHFFFAOYSA-N</t>
  </si>
  <si>
    <t>COCN(COC)C1=NC(=NC(=N1)N(COC)COC)N(COC)COC</t>
  </si>
  <si>
    <t>DTXSID9027520</t>
  </si>
  <si>
    <t>CASRN=3089-11-0</t>
  </si>
  <si>
    <t>monomer</t>
  </si>
  <si>
    <t>melamine</t>
  </si>
  <si>
    <t>XXOYNJXVWVNOOJ-UHFFFAOYSA-N</t>
  </si>
  <si>
    <t>CN(C)C(=O)NC1=CC=CC=C1</t>
  </si>
  <si>
    <t>DTXSID7037551</t>
  </si>
  <si>
    <t>CASRN=101-42-8</t>
  </si>
  <si>
    <t>legacy herbicide EU; used in coatings, rubber, selaings, etc (similar to cyclohexylureas)</t>
  </si>
  <si>
    <t>IVUXTESCPZUGJC-UHFFFAOYSA-N</t>
  </si>
  <si>
    <t>CN(C)C(=O)NC1=CC=C(OC2=CC=C(Cl)C=C2)C=C1</t>
  </si>
  <si>
    <t>DTXSID7040287</t>
  </si>
  <si>
    <t>CASRN=1982-47-4</t>
  </si>
  <si>
    <t>FIQMHBFVRAXMOP-UHFFFAOYSA-N</t>
  </si>
  <si>
    <t>O=P(C1=CC=CC=C1)(C1=CC=CC=C1)C1=CC=CC=C1</t>
  </si>
  <si>
    <t>DTXSID2022121</t>
  </si>
  <si>
    <t>CASRN=791-28-6</t>
  </si>
  <si>
    <t>catalyst</t>
  </si>
  <si>
    <t>TP of triphenylphosphine which is used as catalyst in chemical synthesis</t>
  </si>
  <si>
    <t>ZTMKADLOSYKWCA-UHFFFAOYSA-N</t>
  </si>
  <si>
    <t>O=C1NC2=C(CCC2)C(=O)N1C1CCCCC1</t>
  </si>
  <si>
    <t>DTXSID9042093</t>
  </si>
  <si>
    <t>CASRN=2164-08-1</t>
  </si>
  <si>
    <t>RQVYBGPQFYCBGX-UHFFFAOYSA-N</t>
  </si>
  <si>
    <t>CCNC1=NC(SC)=NC(NC(C)C)=N1</t>
  </si>
  <si>
    <t>DTXSID1023869</t>
  </si>
  <si>
    <t>CASRN=834-12-8</t>
  </si>
  <si>
    <t>AJPIUNPJBFBUKK-UHFFFAOYSA-N</t>
  </si>
  <si>
    <t>CC(C)C1=NC(C)=CC(=O)N1</t>
  </si>
  <si>
    <t>DTXSID1027502</t>
  </si>
  <si>
    <t>CASRN=2814-20-2</t>
  </si>
  <si>
    <t>TP of diazinon, only allowed as vet. pharmaceutical</t>
  </si>
  <si>
    <t>JRBJSXQPQWSCCF-UHFFFAOYSA-N</t>
  </si>
  <si>
    <t>COC1=CC(=CC=C1N)C1=CC(OC)=C(N)C=C1</t>
  </si>
  <si>
    <t>DTXSID3025091</t>
  </si>
  <si>
    <t>CASRN=119-90-4</t>
  </si>
  <si>
    <t>legacy compound, used mainly for dye production, also as polymer curing agent</t>
  </si>
  <si>
    <t>ASMQGLCHMVWBQR-UHFFFAOYSA-N</t>
  </si>
  <si>
    <t>OP(=O)(OC1=CC=CC=C1)OC1=CC=CC=C1</t>
  </si>
  <si>
    <t>DTXSID1048207</t>
  </si>
  <si>
    <t>CASRN=838-85-7</t>
  </si>
  <si>
    <t>TP of triphenylphophate</t>
  </si>
  <si>
    <t>NATWUQFQFMZVMT-UHFFFAOYSA-N</t>
  </si>
  <si>
    <t>CCNS(=O)(=O)C1=CC=CC=C1C</t>
  </si>
  <si>
    <t>DTXSID5052416</t>
  </si>
  <si>
    <t>CASRN=1077-56-1</t>
  </si>
  <si>
    <t>used in coatings, inks, sealants, nail polish and as plasticizer</t>
  </si>
  <si>
    <t>UTBVIMLZIRIFFR-UHFFFAOYSA-N</t>
  </si>
  <si>
    <t>CSC1=NC2=CC=CC=C2S1</t>
  </si>
  <si>
    <t>DTXSID70274236</t>
  </si>
  <si>
    <t>CASRN=615-22-5</t>
  </si>
  <si>
    <t>vulcanisation accelerator</t>
  </si>
  <si>
    <t>YFNKIDBQEZZDLK-UHFFFAOYSA-N</t>
  </si>
  <si>
    <t>COCCOCCOCCOC</t>
  </si>
  <si>
    <t>DTXSID8026224</t>
  </si>
  <si>
    <t>CASRN=112-49-2</t>
  </si>
  <si>
    <t>ethyleneglycol ether</t>
  </si>
  <si>
    <t>DHNRXBZYEKSXIM-UHFFFAOYSA-N</t>
  </si>
  <si>
    <t>CN1SC(Cl)=CC1=O</t>
  </si>
  <si>
    <t>DTXSID9034286</t>
  </si>
  <si>
    <t>CASRN=26172-55-4</t>
  </si>
  <si>
    <t>JMTMSDXUXJISAY-UHFFFAOYSA-N</t>
  </si>
  <si>
    <t>OC1=C2N=NNC2=CC=C1</t>
  </si>
  <si>
    <t>DTXSID90374722</t>
  </si>
  <si>
    <t>CASRN=26725-51-9</t>
  </si>
  <si>
    <t>TP of benzotriazole</t>
  </si>
  <si>
    <t>WECDUOXQLAIPQW-UHFFFAOYSA-N</t>
  </si>
  <si>
    <t>CC1=C(N)C=CC(CC2=CC(C)=C(N)C=C2)=C1</t>
  </si>
  <si>
    <t>DTXSID5020867</t>
  </si>
  <si>
    <t>CASRN=838-88-0</t>
  </si>
  <si>
    <t>dye precursor and byproduct</t>
  </si>
  <si>
    <t>KJCVRFUGPWSIIH-UHFFFAOYSA-N</t>
  </si>
  <si>
    <t>OC1=C2C=CC=CC2=CC=C1</t>
  </si>
  <si>
    <t>DTXSID6021793</t>
  </si>
  <si>
    <t>CASRN=90-15-3</t>
  </si>
  <si>
    <t>TP of naphthalene, carbaryl, napropamide; intermditae for dyes, lubricants, drugs, pesticides</t>
  </si>
  <si>
    <t>VEORPZCZECFIRK-UHFFFAOYSA-N</t>
  </si>
  <si>
    <t>CC(C)(C1=CC(Br)=C(O)C(Br)=C1)C1=CC(Br)=C(O)C(Br)=C1</t>
  </si>
  <si>
    <t>DTXSID1026081</t>
  </si>
  <si>
    <t>CASRN=79-94-7</t>
  </si>
  <si>
    <t>BFR</t>
  </si>
  <si>
    <t>QFOHBWFCKVYLES-UHFFFAOYSA-N</t>
  </si>
  <si>
    <t>CCCCOC(=O)C1=CC=C(O)C=C1</t>
  </si>
  <si>
    <t>DTXSID3020209</t>
  </si>
  <si>
    <t>CASRN=94-26-8</t>
  </si>
  <si>
    <t>VVBLNCFGVYUYGU-UHFFFAOYSA-N</t>
  </si>
  <si>
    <t>CN(C)C1=CC=C(C=C1)C(=O)C1=CC=C(C=C1)N(C)C</t>
  </si>
  <si>
    <t>DTXSID2020894</t>
  </si>
  <si>
    <t>CASRN=90-94-8</t>
  </si>
  <si>
    <t>RUDINRUXCKIXAJ-UHFFFAOYSA-N</t>
  </si>
  <si>
    <t>OC(=O)C(F)(F)C(F)(F)C(F)(F)C(F)(F)C(F)(F)C(F)(F)C(F)(F)C(F)(F)C(F)(F)C(F)(F)C(F)(F)C(F)(F)C(F)(F)F</t>
  </si>
  <si>
    <t>DTXSID3059921</t>
  </si>
  <si>
    <t>CASRN=376-06-7</t>
  </si>
  <si>
    <t>XIKIUQUXDNHBFR-UHFFFAOYSA-N</t>
  </si>
  <si>
    <t>OC(=O)C1=C(C=CC=C1)C(=O)OCC1=CC=CC=C1</t>
  </si>
  <si>
    <t>DTXSID9043938</t>
  </si>
  <si>
    <t>CASRN=2528-16-7</t>
  </si>
  <si>
    <t>phthalate</t>
  </si>
  <si>
    <t>TP of benzylbutylphthalate, restricted EU</t>
  </si>
  <si>
    <t>RZJSUWQGFCHNFS-UHFFFAOYSA-N</t>
  </si>
  <si>
    <t>CC(C)COC(=O)C1=CC=CC=C1C(O)=O</t>
  </si>
  <si>
    <t>DTXSID5052701</t>
  </si>
  <si>
    <t>CASRN=30833-53-5</t>
  </si>
  <si>
    <t>TP of Di-isobutylphthalate, restricted EU</t>
  </si>
  <si>
    <t>IOJUPLGTWVMSFF-UHFFFAOYSA-N</t>
  </si>
  <si>
    <t>S1C=NC2=CC=CC=C12</t>
  </si>
  <si>
    <t>DTXSID7024586</t>
  </si>
  <si>
    <t>CASRN=95-16-9</t>
  </si>
  <si>
    <t>TP and parent</t>
  </si>
  <si>
    <t>TP of benzothiaziole derivatives</t>
  </si>
  <si>
    <t>JHSPCUHPSIUQRB-UHFFFAOYSA-N</t>
  </si>
  <si>
    <t>NC(=O)C1=C(Cl)C=CC=C1Cl</t>
  </si>
  <si>
    <t>DTXSID7022170</t>
  </si>
  <si>
    <t>CASRN=2008-58-4</t>
  </si>
  <si>
    <t>nitrile</t>
  </si>
  <si>
    <t>TP of diclobenil and fluopicolide, fluopicolide allowed</t>
  </si>
  <si>
    <t>CYESCLHCWJKRKM-UHFFFAOYSA-N</t>
  </si>
  <si>
    <t>NC(=O)NC1=CC(Cl)=C(Cl)C=C1</t>
  </si>
  <si>
    <t>DTXSID2041468</t>
  </si>
  <si>
    <t>CASRN=2327-02-8</t>
  </si>
  <si>
    <t>TP of diuron</t>
  </si>
  <si>
    <t>LRTFPLFDLJYEKT-UHFFFAOYSA-N</t>
  </si>
  <si>
    <t>CC(C)C1=CC=C(N)C=C1</t>
  </si>
  <si>
    <t>DTXSID20243932</t>
  </si>
  <si>
    <t>CASRN=99-88-7</t>
  </si>
  <si>
    <t>TP of isoproturon, but also intermediate</t>
  </si>
  <si>
    <t>LNOOSYCKMKZOJB-UHFFFAOYSA-N</t>
  </si>
  <si>
    <t>CCC1=C(N(C(C)COC)C(=O)C(O)=O)C(C)=CC=C1</t>
  </si>
  <si>
    <t>DTXSID6037568</t>
  </si>
  <si>
    <t>CASRN=152019-73-3</t>
  </si>
  <si>
    <t>TP of metolachlor, S-metolachlor phased out EU 31/07/19</t>
  </si>
  <si>
    <t>CIGKZVUEZXGYSV-UHFFFAOYSA-N</t>
  </si>
  <si>
    <t>CCC1=CC=CC(C)=C1N(C(C)COC)C(=O)CS(O)(=O)=O</t>
  </si>
  <si>
    <t>DTXSID1037567</t>
  </si>
  <si>
    <t>CASRN=171118-09-5</t>
  </si>
  <si>
    <t>UFBJCMHMOXMLKC-UHFFFAOYSA-N</t>
  </si>
  <si>
    <t>OC1=C(C=C(C=C1)[N+]([O-])=O)[N+]([O-])=O</t>
  </si>
  <si>
    <t>DTXSID0020523</t>
  </si>
  <si>
    <t>CASRN=51-28-5</t>
  </si>
  <si>
    <t>precursor for different chemical classes, TP of several compounds</t>
  </si>
  <si>
    <t>QLHULAHOXSSASE-UHFFFAOYSA-N</t>
  </si>
  <si>
    <t>CCC(C)OC(=O)N1CCCCC1CCO</t>
  </si>
  <si>
    <t>DTXSID0034227</t>
  </si>
  <si>
    <t>CASRN=119515-38-7</t>
  </si>
  <si>
    <t>ZCXGMSGCBDSEOY-UHFFFAOYSA-N</t>
  </si>
  <si>
    <t>OS(=O)(=O)C1=NC2=CC=CC=C2S1</t>
  </si>
  <si>
    <t>DTXSID80240528</t>
  </si>
  <si>
    <t>CASRN=941-57-1</t>
  </si>
  <si>
    <t>TP of benzothiazole derivatives</t>
  </si>
  <si>
    <t>WRPIRSINYZBGPK-UHFFFAOYSA-N</t>
  </si>
  <si>
    <t>FC1=CC=C(OC2=C3C(Cl)=CC(Cl)=CC3=NC=C2)C=C1</t>
  </si>
  <si>
    <t>DTXSID2034881</t>
  </si>
  <si>
    <t>CASRN=124495-18-7</t>
  </si>
  <si>
    <t>aryloxyquinoline</t>
  </si>
  <si>
    <t>KIEDNEWSYUYDSN-UHFFFAOYSA-N</t>
  </si>
  <si>
    <t>CC1(C)CON(CC2=CC=CC=C2Cl)C1=O</t>
  </si>
  <si>
    <t>DTXSID1032355</t>
  </si>
  <si>
    <t>CASRN=81777-89-1</t>
  </si>
  <si>
    <t>isoxazolidinone</t>
  </si>
  <si>
    <t>YFBPRJGDJKVWAH-UHFFFAOYSA-N</t>
  </si>
  <si>
    <t>CNC(=O)OC1=CC(C)=C(SC)C(C)=C1</t>
  </si>
  <si>
    <t>DTXSID3032626</t>
  </si>
  <si>
    <t>CASRN=2032-65-7</t>
  </si>
  <si>
    <t>phased out DE 31/07/19, EU allowed</t>
  </si>
  <si>
    <t>WCYYAQFQZQEUEN-UHFFFAOYSA-N</t>
  </si>
  <si>
    <t>OC1=C(Cl)C=C(Cl)C(Cl)=N1</t>
  </si>
  <si>
    <t>DTXSID7038317</t>
  </si>
  <si>
    <t>CASRN=6515-38-4</t>
  </si>
  <si>
    <t>TP of chlorpyrifos, chlorpyrifos methyl and triclopyr, Triclopyr is allowed</t>
  </si>
  <si>
    <t>CHIFOSRWCNZCFN-UHFFFAOYSA-N</t>
  </si>
  <si>
    <t>CCC(CC)NC1=C(C(C)=C(C)C=C1[N+]([O-])=O)[N+]([O-])=O</t>
  </si>
  <si>
    <t>DTXSID7024245</t>
  </si>
  <si>
    <t>CASRN=40487-42-1</t>
  </si>
  <si>
    <t>dinitroaniline</t>
  </si>
  <si>
    <t>WYEMLYFITZORAB-UHFFFAOYSA-N</t>
  </si>
  <si>
    <t>ClC1=CC=C(C=C1)C1=CC=CC=C1NC(=O)C1=CC=CN=C1Cl</t>
  </si>
  <si>
    <t>DTXSID6034392</t>
  </si>
  <si>
    <t>CASRN=188425-85-6</t>
  </si>
  <si>
    <t>pydidine-carboxamide</t>
  </si>
  <si>
    <t>HHUQPWODPBDTLI-UHFFFAOYSA-N</t>
  </si>
  <si>
    <t>OC(CN1C=NC=N1)(CC1=CC=CC=C1Cl)C1(Cl)CC1</t>
  </si>
  <si>
    <t>DTXSID3044338</t>
  </si>
  <si>
    <t>CASRN=120983-64-4</t>
  </si>
  <si>
    <t>TP of prothioconazole (actually, active ingredient)</t>
  </si>
  <si>
    <t>LLEMOWNGBBNAJR-UHFFFAOYSA-N</t>
  </si>
  <si>
    <t>OC1=CC=CC=C1C1=CC=CC=C1</t>
  </si>
  <si>
    <t>DTXSID2021151</t>
  </si>
  <si>
    <t>CASRN=90-43-7</t>
  </si>
  <si>
    <t>disinfectant, also used for cosmetics, fruit preservation (food additive)</t>
  </si>
  <si>
    <t>TZBJGXHYKVUXJN-UHFFFAOYSA-N</t>
  </si>
  <si>
    <t>OC1=CC=C(C=C1)C1=COC2=CC(O)=CC(O)=C2C1=O</t>
  </si>
  <si>
    <t>DTXSID5022308</t>
  </si>
  <si>
    <t>CASRN=446-72-0</t>
  </si>
  <si>
    <t>plant constituent</t>
  </si>
  <si>
    <t>isoflavone</t>
  </si>
  <si>
    <t>isoflavone in legumes (mainly soy)</t>
  </si>
  <si>
    <t>ZQSIJRDFPHDXIC-UHFFFAOYSA-N</t>
  </si>
  <si>
    <t>OC1=CC=C(C=C1)C1=COC2=C(C=CC(O)=C2)C1=O</t>
  </si>
  <si>
    <t>DTXSID9022310</t>
  </si>
  <si>
    <t>CASRN=486-66-8</t>
  </si>
  <si>
    <t>UTSXERRKRAEDOV-UHFFFAOYSA-O</t>
  </si>
  <si>
    <t>CCCCCCCCCCCCCC(=O)NCCC[N+](C)(C)CCCS(O)(=O)=O</t>
  </si>
  <si>
    <t>DTXSID50398742</t>
  </si>
  <si>
    <t>CASRN=216667-08-2</t>
  </si>
  <si>
    <t>zwitterionic surfactant</t>
  </si>
  <si>
    <t>VPWNQTHUCYMVMZ-UHFFFAOYSA-N</t>
  </si>
  <si>
    <t>OC1=CC=C(C=C1)S(=O)(=O)C1=CC=C(O)C=C1</t>
  </si>
  <si>
    <t>DTXSID3022409</t>
  </si>
  <si>
    <t>CASRN=80-09-1</t>
  </si>
  <si>
    <t>used for thermal paper, coatings, synthesis of special polymers</t>
  </si>
  <si>
    <t>NYRMIJKDBAQCHC-UHFFFAOYSA-N</t>
  </si>
  <si>
    <t>CNC1=C(C(=O)C(O1)C1=CC=CC=C1)C1=CC=CC(=C1)C(F)(F)F</t>
  </si>
  <si>
    <t>DTXSID5058228</t>
  </si>
  <si>
    <t>CASRN=96525-23-4</t>
  </si>
  <si>
    <t>phased out DE 27/06/19, EU allowed</t>
  </si>
  <si>
    <t>CWKFPEBMTGKLKX-UHFFFAOYSA-N</t>
  </si>
  <si>
    <t>FC1=CC=C(NC(=O)C2=NC(OC3=CC=CC(=C3)C(F)(F)F)=CC=C2)C=C1</t>
  </si>
  <si>
    <t>DTXSID8044339</t>
  </si>
  <si>
    <t>CASRN=137641-05-5</t>
  </si>
  <si>
    <t>MRUAUOIMASANKQ-UHFFFAOYSA-O</t>
  </si>
  <si>
    <t>CCCCCCCCCCCC(=O)NCCC[N+](C)(C)CC(O)=O</t>
  </si>
  <si>
    <t>DTXSID4041282</t>
  </si>
  <si>
    <t>CASRN=4292-10-8</t>
  </si>
  <si>
    <t>one congener of cocamidopropylbetaine, used in shower gels and other PCPs</t>
  </si>
  <si>
    <t>UPMXNNIRAGDFEH-UHFFFAOYSA-N</t>
  </si>
  <si>
    <t>OC1=C(Br)C=C(C=C1Br)C#N</t>
  </si>
  <si>
    <t>DTXSID3022162</t>
  </si>
  <si>
    <t>CASRN=1689-84-5</t>
  </si>
  <si>
    <t>phased out EU 14/09/21</t>
  </si>
  <si>
    <t>SNICXCGAKADSCV-UHFFFAOYNA-N</t>
  </si>
  <si>
    <t>CN1CCCC1C1=CN=CC=C1</t>
  </si>
  <si>
    <t>DTXSID1020930</t>
  </si>
  <si>
    <t>CASRN=54-11-5</t>
  </si>
  <si>
    <t>MCPKSFINULVDNX-UHFFFAOYSA-N</t>
  </si>
  <si>
    <t>CC1=CC=C(O)C(=C1)N1N=C2C=CC=CC2=N1</t>
  </si>
  <si>
    <t>DTXSID1027479</t>
  </si>
  <si>
    <t>CASRN=2440-22-4</t>
  </si>
  <si>
    <t>used in some cosmetics, coatings, plastics</t>
  </si>
  <si>
    <t>QUAMTGJKVDWJEQ-UHFFFAOYSA-N</t>
  </si>
  <si>
    <t>CCCCCCCCOC1=CC=C(C(=O)C2=CC=CC=C2)C(O)=C1</t>
  </si>
  <si>
    <t>DTXSID9027441</t>
  </si>
  <si>
    <t>CASRN=1843-05-6</t>
  </si>
  <si>
    <t>used in polymers</t>
  </si>
  <si>
    <t>ZMWRRFHBXARRRT-UHFFFAOYSA-N</t>
  </si>
  <si>
    <t>CCC(C)(C)C1=CC(=C(O)C(=C1)N1N=C2C=CC=CC2=N1)C(C)(C)CC</t>
  </si>
  <si>
    <t>DTXSID2027886</t>
  </si>
  <si>
    <t>CASRN=25973-55-1</t>
  </si>
  <si>
    <t>SIDINRCMMRKXGQ-UHFFFAOYSA-N</t>
  </si>
  <si>
    <t>OC(=O)C(F)(F)C(F)(F)C(F)(F)C(F)(F)C(F)(F)C(F)(F)C(F)(F)C(F)(F)C(F)(F)C(F)(F)F</t>
  </si>
  <si>
    <t>DTXSID8047553</t>
  </si>
  <si>
    <t>CASRN=2058-94-8</t>
  </si>
  <si>
    <t>CXGONMQFMIYUJR-UHFFFAOYSA-N</t>
  </si>
  <si>
    <t>OC(=O)C(F)(F)C(F)(F)C(F)(F)C(F)(F)C(F)(F)C(F)(F)C(F)(F)C(F)(F)C(F)(F)C(F)(F)C(F)(F)F</t>
  </si>
  <si>
    <t>DTXSID8031861</t>
  </si>
  <si>
    <t>CASRN=307-55-1</t>
  </si>
  <si>
    <t>IBOFVQJTBBUKMU-UHFFFAOYSA-N</t>
  </si>
  <si>
    <t>NC1=CC=C(CC2=CC=C(N)C(Cl)=C2)C=C1Cl</t>
  </si>
  <si>
    <t>DTXSID5020865</t>
  </si>
  <si>
    <t>CASRN=101-14-4</t>
  </si>
  <si>
    <t>curing agent</t>
  </si>
  <si>
    <t>curing agent for polyurethane / urethane rubber, also in adhesives</t>
  </si>
  <si>
    <t>IRIAEXORFWYRCZ-UHFFFAOYSA-N</t>
  </si>
  <si>
    <t>CCCCOC(=O)C1=CC=CC=C1C(=O)OCC1=CC=CC=C1</t>
  </si>
  <si>
    <t>DTXSID3020205</t>
  </si>
  <si>
    <t>CASRN=85-68-7</t>
  </si>
  <si>
    <t>YBRVSVVVWCFQMG-UHFFFAOYSA-N</t>
  </si>
  <si>
    <t>NC1=CC=C(CC2=CC=C(N)C=C2)C=C1</t>
  </si>
  <si>
    <t>DTXSID6022422</t>
  </si>
  <si>
    <t>CASRN=101-77-9</t>
  </si>
  <si>
    <t>OKOBUGCCXMIKDM-UHFFFAOYSA-N</t>
  </si>
  <si>
    <t>CC(C)(C)C1=CC(CCC(=O)NCCCCCCNC(=O)CCC2=CC(=C(O)C(=C2)C(C)(C)C)C(C)(C)C)=CC(=C1O)C(C)(C)C</t>
  </si>
  <si>
    <t>DTXSID5044233</t>
  </si>
  <si>
    <t>CASRN=23128-74-7</t>
  </si>
  <si>
    <t>hindered phenol</t>
  </si>
  <si>
    <t>VBQRUYIOTHNGOP-UHFFFAOYSA-N</t>
  </si>
  <si>
    <t>O=P1OC2=CC=CC=C2C2=CC=CC=C12</t>
  </si>
  <si>
    <t>DTXSID6044563</t>
  </si>
  <si>
    <t>CASRN=35948-25-5</t>
  </si>
  <si>
    <t>phospane oxide</t>
  </si>
  <si>
    <t>LHPPDQUVECZQSW-UHFFFAOYSA-N</t>
  </si>
  <si>
    <t>CC(C)(C)C1=CC(=C(O)C(=C1)N1N=C2C=CC=CC2=N1)C(C)(C)C</t>
  </si>
  <si>
    <t>DTXSID4052059</t>
  </si>
  <si>
    <t>CASRN=3846-71-7</t>
  </si>
  <si>
    <t>IAJNXBNRYMEYAZ-UHFFFAOYSA-N</t>
  </si>
  <si>
    <t>CCOC(=O)C(C#N)=C(C1=CC=CC=C1)C1=CC=CC=C1</t>
  </si>
  <si>
    <t>DTXSID9044821</t>
  </si>
  <si>
    <t>CASRN=5232-99-5</t>
  </si>
  <si>
    <t>used in coatings, nail polish, less in sunscreens</t>
  </si>
  <si>
    <t>XITRBUPOXXBIJN-UHFFFAOYSA-N</t>
  </si>
  <si>
    <t>CC1(C)CC(CC(C)(C)N1)OC(=O)CCCCCCCCC(=O)OC1CC(C)(C)NC(C)(C)C1</t>
  </si>
  <si>
    <t>DTXSID0028030</t>
  </si>
  <si>
    <t>CASRN=52829-07-9</t>
  </si>
  <si>
    <t>light stabiliser</t>
  </si>
  <si>
    <t>hindered amine</t>
  </si>
  <si>
    <t>paint addititive</t>
  </si>
  <si>
    <t>NIQCNGHVCWTJSM-UHFFFAOYSA-N</t>
  </si>
  <si>
    <t>COC(=O)C1=C(C=CC=C1)C(=O)OC</t>
  </si>
  <si>
    <t>DTXSID3022455</t>
  </si>
  <si>
    <t>CASRN=131-11-3</t>
  </si>
  <si>
    <t>FLKPEMZONWLCSK-UHFFFAOYSA-N</t>
  </si>
  <si>
    <t>CCOC(=O)C1=C(C=CC=C1)C(=O)OCC</t>
  </si>
  <si>
    <t>DTXSID7021780</t>
  </si>
  <si>
    <t>CASRN=84-66-2</t>
  </si>
  <si>
    <t>VOWAEIGWURALJQ-UHFFFAOYSA-N</t>
  </si>
  <si>
    <t>O=C(OC1CCCCC1)C1=CC=CC=C1C(=O)OC1CCCCC1</t>
  </si>
  <si>
    <t>DTXSID5025021</t>
  </si>
  <si>
    <t>CASRN=84-61-7</t>
  </si>
  <si>
    <t>PYGXAGIECVVIOZ-UHFFFAOYSA-N</t>
  </si>
  <si>
    <t>CCCCOC(=O)CCCCCCCCC(=O)OCCCC</t>
  </si>
  <si>
    <t>DTXSID1041847</t>
  </si>
  <si>
    <t>CASRN=109-43-3</t>
  </si>
  <si>
    <t>fatty acid ester</t>
  </si>
  <si>
    <t>used in inks, cosmetics, plastics,</t>
  </si>
  <si>
    <t>ZFOZVQLOBQUTQQ-UHFFFAOYSA-N</t>
  </si>
  <si>
    <t>CCCCOC(=O)CC(O)(CC(=O)OCCCC)C(=O)OCCCC</t>
  </si>
  <si>
    <t>DTXSID5051442</t>
  </si>
  <si>
    <t>CASRN=77-94-1</t>
  </si>
  <si>
    <t>used in plastics, cosmetics, paints</t>
  </si>
  <si>
    <t>DQWPFSLDHJDLRL-UHFFFAOYSA-N</t>
  </si>
  <si>
    <t>CCOP(=O)(OCC)OCC</t>
  </si>
  <si>
    <t>DTXSID8026228</t>
  </si>
  <si>
    <t>CASRN=78-40-0</t>
  </si>
  <si>
    <t>BOSMZFBHAYFUBJ-UHFFFAOYSA-N</t>
  </si>
  <si>
    <t>CC1=CC=C(OP(=O)(OC2=CC=C(C)C=C2)OC2=CC=C(C)C=C2)C=C1</t>
  </si>
  <si>
    <t>DTXSID4021391</t>
  </si>
  <si>
    <t>CASRN=1330-78-5</t>
  </si>
  <si>
    <t>NZUPFZNVGSWLQC-UHFFFAOYNA-N</t>
  </si>
  <si>
    <t>BrCC(Br)CN1C(=O)N(CC(Br)CBr)C(=O)N(CC(Br)CBr)C1=O</t>
  </si>
  <si>
    <t>SEGLCEQVOFDUPX-UHFFFAOYSA-N</t>
  </si>
  <si>
    <t>CCCCC(CC)COP(O)(=O)OCC(CC)CCCC</t>
  </si>
  <si>
    <t>DTXSID1027134</t>
  </si>
  <si>
    <t>CASRN=298-07-7</t>
  </si>
  <si>
    <t>TP of tris(2-ethylhexy)lphosphate</t>
  </si>
  <si>
    <t>CGSLYBDCEGBZCG-UHFFFAOYNA-N</t>
  </si>
  <si>
    <t>CCCCC(CC)COP(=O)(OC1=CC=CC=C1)OC1=CC=CC=C1</t>
  </si>
  <si>
    <t>LXCFILQKKLGQFO-UHFFFAOYSA-N</t>
  </si>
  <si>
    <t>COC(=O)C1=CC=C(O)C=C1</t>
  </si>
  <si>
    <t>DTXSID4022529</t>
  </si>
  <si>
    <t>CASRN=99-76-3</t>
  </si>
  <si>
    <t>QELSKZZBTMNZEB-UHFFFAOYSA-N</t>
  </si>
  <si>
    <t>CCCOC(=O)C1=CC=C(O)C=C1</t>
  </si>
  <si>
    <t>DTXSID4022527</t>
  </si>
  <si>
    <t>CASRN=94-13-3</t>
  </si>
  <si>
    <t>YASYVMFAVPKPKE-UHFFFAOYNA-N</t>
  </si>
  <si>
    <t>COP(=O)(NC(C)=O)SC</t>
  </si>
  <si>
    <t>DTXSID8023846</t>
  </si>
  <si>
    <t>CASRN=30560-19-1</t>
  </si>
  <si>
    <t>NQCPECCCWDWTJJ-UHFFFAOYSA-N</t>
  </si>
  <si>
    <t>CCN(CC)C1=NC(=O)C=C(C)N1</t>
  </si>
  <si>
    <t>DTXSID90195272</t>
  </si>
  <si>
    <t>CASRN=42487-72-9</t>
  </si>
  <si>
    <t>TP of pirimiphos-methyl</t>
  </si>
  <si>
    <t>BSWWXRFVMJHFBN-UHFFFAOYSA-N</t>
  </si>
  <si>
    <t>OC1=C(Br)C=C(Br)C=C1Br</t>
  </si>
  <si>
    <t>DTXSID6021959</t>
  </si>
  <si>
    <t>CASRN=118-79-6</t>
  </si>
  <si>
    <t>bromophenol</t>
  </si>
  <si>
    <t>intermediate for production of flame retardants, likely TP of BFRs; legacy use as BFR</t>
  </si>
  <si>
    <t>JYFHYPJRHGVZDY-UHFFFAOYSA-N</t>
  </si>
  <si>
    <t>CCCCOP(O)(=O)OCCCC</t>
  </si>
  <si>
    <t>DTXSID3040728</t>
  </si>
  <si>
    <t>CASRN=107-66-4</t>
  </si>
  <si>
    <t>TP of tributylphosphate</t>
  </si>
  <si>
    <t>WZZLDXDUQPOXNW-UHFFFAOYSA-N</t>
  </si>
  <si>
    <t>CCCOC(=O)NCCCN(C)C</t>
  </si>
  <si>
    <t>DTXSID1040295</t>
  </si>
  <si>
    <t>CASRN=24579-73-5</t>
  </si>
  <si>
    <t>VJYIFXVZLXQVHO-UHFFFAOYSA-N</t>
  </si>
  <si>
    <t>COC1=NC(C)=NC(NC(=O)NS(=O)(=O)C2=CC=CC=C2Cl)=N1</t>
  </si>
  <si>
    <t>DTXSID7023980</t>
  </si>
  <si>
    <t>CASRN=64902-72-3</t>
  </si>
  <si>
    <t>HICJAEZEEBOKGV-UHFFFAOYSA-N</t>
  </si>
  <si>
    <t>COC1=CC(OC)=NC(NC(=O)NS(=O)(=O)C2=C(NC=O)C=CC=C2C(=O)N(C)C)=N1</t>
  </si>
  <si>
    <t>DTXSID7034753</t>
  </si>
  <si>
    <t>CASRN=173159-57-4</t>
  </si>
  <si>
    <t>NIFKBBMCXCMCAO-UHFFFAOYSA-N</t>
  </si>
  <si>
    <t>COC(=O)C1=CC=C(CNS(C)(=O)=O)C=C1S(=O)(=O)NC(=O)NC1=NC(OC)=CC(OC)=N1</t>
  </si>
  <si>
    <t>DTXSID6034712</t>
  </si>
  <si>
    <t>CASRN=208465-21-8</t>
  </si>
  <si>
    <t>LTUNNEGNEKBSEH-UHFFFAOYSA-N</t>
  </si>
  <si>
    <t>COC1=NC(C)=NC(NC(=O)NS(=O)(=O)C2=CC=CC=C2CCC(F)(F)F)=N1</t>
  </si>
  <si>
    <t>DTXSID9034868</t>
  </si>
  <si>
    <t>CASRN=94125-34-5</t>
  </si>
  <si>
    <t>VTNQPKFIQCLBDU-UHFFFAOYSA-N</t>
  </si>
  <si>
    <t>CCOCN(C(=O)CCl)C1=C(C)C=CC=C1CC</t>
  </si>
  <si>
    <t>DTXSID8023848</t>
  </si>
  <si>
    <t>CASRN=34256-82-1</t>
  </si>
  <si>
    <t>NFMIMWNQWAWNDW-UHFFFAOYSA-N</t>
  </si>
  <si>
    <t>CCNC1=NC(O)=NC(NC(C)C)=N1</t>
  </si>
  <si>
    <t>DTXSID6037807</t>
  </si>
  <si>
    <t>CASRN=2163-68-0</t>
  </si>
  <si>
    <t>IZUPBVBPLAPZRR-UHFFFAOYSA-N</t>
  </si>
  <si>
    <t>OC1=C(Cl)C(Cl)=C(Cl)C(Cl)=C1Cl</t>
  </si>
  <si>
    <t>DTXSID7021106</t>
  </si>
  <si>
    <t>CASRN=87-86-5</t>
  </si>
  <si>
    <t>chlorophenol</t>
  </si>
  <si>
    <t>POP</t>
  </si>
  <si>
    <t>legacy compound; Stockholm list</t>
  </si>
  <si>
    <t>BAZVSMNPJJMILC-UHFFFAOYSA-N</t>
  </si>
  <si>
    <t>CC(C)(C)C(O)C(OC1=CC=C(Cl)C=C1)N1C=NC=N1</t>
  </si>
  <si>
    <t>DTXSID0032493</t>
  </si>
  <si>
    <t>CASRN=55219-65-3</t>
  </si>
  <si>
    <t>phased out DE 31/08/19, allowed EU</t>
  </si>
  <si>
    <t>ONUFESLQCSAYKA-UHFFFAOYSA-N</t>
  </si>
  <si>
    <t>CC(C)NC(=O)N1CC(=O)N(C1=O)C1=CC(Cl)=CC(Cl)=C1</t>
  </si>
  <si>
    <t>DTXSID3024154</t>
  </si>
  <si>
    <t>CASRN=36734-19-7</t>
  </si>
  <si>
    <t>dicarboximide</t>
  </si>
  <si>
    <t>legacy DE,a llowed MT, NL</t>
  </si>
  <si>
    <t>CIFFBTOJCKSRJY-UHFFFAOYNA-N</t>
  </si>
  <si>
    <t>O=C1NC(=O)C2CC=CCC12</t>
  </si>
  <si>
    <t>DTXSID4052849</t>
  </si>
  <si>
    <t>CASRN=27813-21-4</t>
  </si>
  <si>
    <t>phthalimide</t>
  </si>
  <si>
    <t>TP of captan</t>
  </si>
  <si>
    <t>UHXUZOCRWCRNSJ-QPJJXVBHSA-N</t>
  </si>
  <si>
    <t>CNC(=O)O\N=C(/C)SC</t>
  </si>
  <si>
    <t>DTXSID1022267</t>
  </si>
  <si>
    <t>CASRN=16752-77-5</t>
  </si>
  <si>
    <t>legacy compound DE, allowed EU</t>
  </si>
  <si>
    <t>HTVITOHKHWFJKO-UHFFFAOYSA-N</t>
  </si>
  <si>
    <t>CCC(C)(C1=CC=C(O)C=C1)C1=CC=C(O)C=C1</t>
  </si>
  <si>
    <t>DTXSID4022442</t>
  </si>
  <si>
    <t>CASRN=77-40-7</t>
  </si>
  <si>
    <t>ZYHMJXZULPZUED-UHFFFAOYNA-N</t>
  </si>
  <si>
    <t>CC(C)(C)C1=CC=C(OC2CCCCC2OS(=O)OCC#C)C=C1</t>
  </si>
  <si>
    <t>DTXSID4024276</t>
  </si>
  <si>
    <t>CASRN=2312-35-8</t>
  </si>
  <si>
    <t>sulfite ester</t>
  </si>
  <si>
    <t>acaricide</t>
  </si>
  <si>
    <t>ISRUGXGCCGIOQO-UHFFFAOYSA-N</t>
  </si>
  <si>
    <t>CNC(=O)OC1=CC=CC=C1OC(C)C</t>
  </si>
  <si>
    <t>DTXSID7021948</t>
  </si>
  <si>
    <t>CASRN=114-26-1</t>
  </si>
  <si>
    <t>WXNZTHHGJRFXKQ-UHFFFAOYSA-N</t>
  </si>
  <si>
    <t>OC1=CC=C(Cl)C=C1</t>
  </si>
  <si>
    <t>DTXSID1021871</t>
  </si>
  <si>
    <t>CASRN=106-48-9</t>
  </si>
  <si>
    <t>precursor for different chemical classes; TP of pharmaceuticals/pesticides</t>
  </si>
  <si>
    <t>GLFDLEXFOHUASB-UHFFFAOYSA-N</t>
  </si>
  <si>
    <t>CCCCCCCCCCCCCC[N+](C)(C)C</t>
  </si>
  <si>
    <t>DTXSID9045009</t>
  </si>
  <si>
    <t>CASRN=10182-92-0</t>
  </si>
  <si>
    <t>PORQOHRXAJJKGK-UHFFFAOYSA-N</t>
  </si>
  <si>
    <t>CCCCCCCCN1SC(Cl)=C(Cl)C1=O</t>
  </si>
  <si>
    <t>DTXSID5032315</t>
  </si>
  <si>
    <t>CASRN=64359-81-5</t>
  </si>
  <si>
    <t>IPKKHRVROFYTEK-UHFFFAOYSA-N</t>
  </si>
  <si>
    <t>CCCCCOC(=O)C1=CC=CC=C1C(=O)OCCCCC</t>
  </si>
  <si>
    <t>DTXSID5031131</t>
  </si>
  <si>
    <t>CASRN=131-18-0</t>
  </si>
  <si>
    <t>RKELNIPLHQEBJO-UHFFFAOYSA-N</t>
  </si>
  <si>
    <t>CC(C)CCCCOC(=O)C1=CC=CC=C1C(=O)OCCCCC(C)C</t>
  </si>
  <si>
    <t>DTXSID30872297</t>
  </si>
  <si>
    <t>CASRN=90937-19-2</t>
  </si>
  <si>
    <t>KCXZNSGUUQJJTR-UHFFFAOYSA-N</t>
  </si>
  <si>
    <t>CCCCCCOC(=O)C1=CC=CC=C1C(=O)OCCCCCC</t>
  </si>
  <si>
    <t>DTXSID6025068</t>
  </si>
  <si>
    <t>CASRN=84-75-3</t>
  </si>
  <si>
    <t>HFACYLZERDEVSX-UHFFFAOYSA-N</t>
  </si>
  <si>
    <t>NC1=CC=C(C=C1)C1=CC=C(N)C=C1</t>
  </si>
  <si>
    <t>DTXSID2020137</t>
  </si>
  <si>
    <t>CASRN=92-87-5</t>
  </si>
  <si>
    <t>used mainly for dye production, also as polymer curing agent</t>
  </si>
  <si>
    <t>RUFPHBVGCFYCNW-UHFFFAOYSA-N</t>
  </si>
  <si>
    <t>NC1=C2C=CC=CC2=CC=C1</t>
  </si>
  <si>
    <t>DTXSID7020920</t>
  </si>
  <si>
    <t>CASRN=134-32-7</t>
  </si>
  <si>
    <t>precursor of dyes, antioxidants, herbicides, some drugs, and other chemicals</t>
  </si>
  <si>
    <t>NPFYZDNDJHZQKY-UHFFFAOYSA-N</t>
  </si>
  <si>
    <t>OC1=CC=C(C=C1)C(=O)C1=CC=CC=C1</t>
  </si>
  <si>
    <t>DTXSID5036684</t>
  </si>
  <si>
    <t>CASRN=1137-42-4</t>
  </si>
  <si>
    <t>TP of benzophenone, no clear known use pattern as intermeidate</t>
  </si>
  <si>
    <t>XNEFYCZVKIDDMS-UHFFFAOYSA-N</t>
  </si>
  <si>
    <t>COC1=CC=C(C=C1)C(=O)CC(=O)C1=CC=C(C=C1)C(C)(C)C</t>
  </si>
  <si>
    <t>DTXSID9044829</t>
  </si>
  <si>
    <t>CASRN=70356-09-1</t>
  </si>
  <si>
    <t>dibenzoylmethane</t>
  </si>
  <si>
    <t>used in sunscreens</t>
  </si>
  <si>
    <t>WYWZRNAHINYAEF-UHFFFAOYNA-N</t>
  </si>
  <si>
    <t>CCCCC(CC)COC(=O)C1=CC=C(C=C1)N(C)C</t>
  </si>
  <si>
    <t>DTXSID7029320</t>
  </si>
  <si>
    <t>CASRN=21245-02-3</t>
  </si>
  <si>
    <t>PABA</t>
  </si>
  <si>
    <t>DVCCCQNKIYNAKB-UHFFFAOYSA-N</t>
  </si>
  <si>
    <t>CN1C(N)=NC2=C1C=CC1=NC=C(C)N=C21</t>
  </si>
  <si>
    <t>DTXSID1020801</t>
  </si>
  <si>
    <t>CASRN=77500-04-0</t>
  </si>
  <si>
    <t>food toxicant</t>
  </si>
  <si>
    <t>heterocyclic aromatic amine</t>
  </si>
  <si>
    <t>fomed by heating, food carcinogen</t>
  </si>
  <si>
    <t>UQVKZNNCIHJZLS-UHFFFAOYSA-N</t>
  </si>
  <si>
    <t>CN1C(N)=NC2=NC=C(C=C12)C1=CC=CC=C1</t>
  </si>
  <si>
    <t>DTXSID3037628</t>
  </si>
  <si>
    <t>CASRN=105650-23-5</t>
  </si>
  <si>
    <t>RRRXPPIDPYTNJG-UHFFFAOYSA-N</t>
  </si>
  <si>
    <t>NS(=O)(=O)C(F)(F)C(F)(F)C(F)(F)C(F)(F)C(F)(F)C(F)(F)C(F)(F)C(F)(F)F</t>
  </si>
  <si>
    <t>DTXSID3038939</t>
  </si>
  <si>
    <t>CASRN=754-91-6</t>
  </si>
  <si>
    <t>Perfluoroalkyl sulfonamide</t>
  </si>
  <si>
    <t>CCEKAJIANROZEO-UHFFFAOYSA-N</t>
  </si>
  <si>
    <t>CCNS(=O)(=O)C(F)(F)C(F)(F)C(F)(F)C(F)(F)C(F)(F)C(F)(F)C(F)(F)C(F)(F)F</t>
  </si>
  <si>
    <t>DTXSID1032646</t>
  </si>
  <si>
    <t>CASRN=4151-50-2</t>
  </si>
  <si>
    <t>JGTNAGYHADQMCM-UHFFFAOYSA-N</t>
  </si>
  <si>
    <t>OS(=O)(=O)C(F)(F)C(F)(F)C(F)(F)C(F)(F)F</t>
  </si>
  <si>
    <t>DTXSID5030030</t>
  </si>
  <si>
    <t>CASRN=375-73-5</t>
  </si>
  <si>
    <t>ACEKLXZRZOWKRY-UHFFFAOYSA-N</t>
  </si>
  <si>
    <t>OS(=O)(=O)C(F)(F)C(F)(F)C(F)(F)C(F)(F)C(F)(F)F</t>
  </si>
  <si>
    <t>DTXSID8062600</t>
  </si>
  <si>
    <t>CASRN=2706-91-4</t>
  </si>
  <si>
    <t>QZHDEAJFRJCDMF-UHFFFAOYSA-N</t>
  </si>
  <si>
    <t>OS(=O)(=O)C(F)(F)C(F)(F)C(F)(F)C(F)(F)C(F)(F)C(F)(F)F</t>
  </si>
  <si>
    <t>DTXSID7040150</t>
  </si>
  <si>
    <t>CASRN=355-46-4</t>
  </si>
  <si>
    <t>OYGQVDSRYXATEL-UHFFFAOYSA-N</t>
  </si>
  <si>
    <t>OS(=O)(=O)C(F)(F)C(F)(F)C(F)(F)C(F)(F)C(F)(F)C(F)(F)C(F)(F)F</t>
  </si>
  <si>
    <t>DTXSID8059920</t>
  </si>
  <si>
    <t>CASRN=375-92-8</t>
  </si>
  <si>
    <t>CXZGQIAOTKWCDB-UHFFFAOYSA-N</t>
  </si>
  <si>
    <t>OC(=O)C(F)(F)C(F)(F)C(F)(F)C(F)(F)F</t>
  </si>
  <si>
    <t>DTXSID6062599</t>
  </si>
  <si>
    <t>CASRN=2706-90-3</t>
  </si>
  <si>
    <t>ZWBAMYVPMDSJGQ-UHFFFAOYSA-N</t>
  </si>
  <si>
    <t>OC(=O)C(F)(F)C(F)(F)C(F)(F)C(F)(F)C(F)(F)C(F)(F)F</t>
  </si>
  <si>
    <t>DTXSID1037303</t>
  </si>
  <si>
    <t>CASRN=375-85-9</t>
  </si>
  <si>
    <t>ZDYYWMSLMLTXDM-UHFFFAOYSA-N</t>
  </si>
  <si>
    <t>OP(=O)(OCCC(F)(F)C(F)(F)C(F)(F)C(F)(F)C(F)(F)C(F)(F)F)OCCC(F)(F)C(F)(F)C(F)(F)C(F)(F)C(F)(F)C(F)(F)F</t>
  </si>
  <si>
    <t>DTXSID50561590</t>
  </si>
  <si>
    <t>CASRN=57677-95-9</t>
  </si>
  <si>
    <t>VIONGDJUYAYOPU-UHFFFAOYSA-N</t>
  </si>
  <si>
    <t>OS(=O)(=O)CCC(F)(F)C(F)(F)C(F)(F)C(F)(F)C(F)(F)C(F)(F)F</t>
  </si>
  <si>
    <t>DTXSID6067331</t>
  </si>
  <si>
    <t>CASRN=27619-97-2</t>
  </si>
  <si>
    <t>Fluorotelomer acid</t>
  </si>
  <si>
    <t>Fluorotelomer sulfonic acid</t>
  </si>
  <si>
    <t>ALVYVCQIFHTIRD-UHFFFAOYSA-N</t>
  </si>
  <si>
    <t>OS(=O)(=O)CCC(F)(F)C(F)(F)C(F)(F)C(F)(F)C(F)(F)C(F)(F)C(F)(F)C(F)(F)F</t>
  </si>
  <si>
    <t>DTXSID00192353</t>
  </si>
  <si>
    <t>CASRN=39108-34-4</t>
  </si>
  <si>
    <t>TYBHZVUFOINFDV-UHFFFAOYSA-N</t>
  </si>
  <si>
    <t>OC1=C(Br)C=C(Cl)C=C1CC1=CC(Cl)=CC(Br)=C1O</t>
  </si>
  <si>
    <t>DTXSID90165596</t>
  </si>
  <si>
    <t>CASRN=15435-29-7</t>
  </si>
  <si>
    <t>DEIGXXQKDWULML-UHFFFAOYNA-N</t>
  </si>
  <si>
    <t>BrC1CCC(Br)C(Br)CCC(Br)C(Br)CCC1Br</t>
  </si>
  <si>
    <t>DTXSID8025383</t>
  </si>
  <si>
    <t>CASRN=25637-99-4</t>
  </si>
  <si>
    <t>DJKGDNKYTKCJKD-UHFFFAOYNA-N</t>
  </si>
  <si>
    <t>OC(=O)C1C(C(O)=O)C2(Cl)C(Cl)=C(Cl)C1(Cl)C2(Cl)Cl</t>
  </si>
  <si>
    <t>DTXSID2020268</t>
  </si>
  <si>
    <t>CASRN=115-28-6</t>
  </si>
  <si>
    <t>organochlorine</t>
  </si>
  <si>
    <t>also use as anti-cooorsive agent in coatings and resins</t>
  </si>
  <si>
    <t>ZFVMWEVVKGLCIJ-UHFFFAOYSA-N</t>
  </si>
  <si>
    <t>OC1=CC=C(C=C1)C(C1=CC=C(O)C=C1)(C(F)(F)F)C(F)(F)F</t>
  </si>
  <si>
    <t>DTXSID7037717</t>
  </si>
  <si>
    <t>CASRN=1478-61-1</t>
  </si>
  <si>
    <t>synthesis of special, high resistant polymers</t>
  </si>
  <si>
    <t>WJFKNYWRSNBZNX-UHFFFAOYSA-N</t>
  </si>
  <si>
    <t>N1C2=CC=CC=C2SC2=CC=CC=C12</t>
  </si>
  <si>
    <t>DTXSID5021126</t>
  </si>
  <si>
    <t>CASRN=92-84-2</t>
  </si>
  <si>
    <t>N-heteroaromatic compound</t>
  </si>
  <si>
    <t>synthesis of dyes and other compounds</t>
  </si>
  <si>
    <t>YWFPGFJLYRKYJZ-UHFFFAOYSA-N</t>
  </si>
  <si>
    <t>OC1=CC=C(C=C1)C1(C2=CC=CC=C2C2=CC=CC=C12)C1=CC=C(O)C=C1</t>
  </si>
  <si>
    <t>DTXSID5037731</t>
  </si>
  <si>
    <t>CASRN=3236-71-3</t>
  </si>
  <si>
    <t>XBPCUCUWBYBCDP-UHFFFAOYSA-N</t>
  </si>
  <si>
    <t>C1CCC(CC1)NC1CCCCC1</t>
  </si>
  <si>
    <t>DTXSID6025018</t>
  </si>
  <si>
    <t>CASRN=101-83-7</t>
  </si>
  <si>
    <t>aliphatic amine</t>
  </si>
  <si>
    <t>used as intermediate, corrosion inhibitor in lubricants, adhesives, sealants</t>
  </si>
  <si>
    <t>WLFDQEVORAMCIM-UHFFFAOYSA-N</t>
  </si>
  <si>
    <t>CON(C)C(=O)NC1=CC=C(Br)C=C1</t>
  </si>
  <si>
    <t>DTXSID6042157</t>
  </si>
  <si>
    <t>CASRN=3060-89-7</t>
  </si>
  <si>
    <t>XWPZUHJBOLQNMN-UHFFFAOYSA-N</t>
  </si>
  <si>
    <t>CC1(C)CCC(CC2=CC=C(Cl)C=C2)C1(O)CN1C=NC=N1</t>
  </si>
  <si>
    <t>DTXSID4034497</t>
  </si>
  <si>
    <t>CASRN=125116-23-6</t>
  </si>
  <si>
    <t>XUIIKFGFIJCVMT-LBPRGKRZSA-N</t>
  </si>
  <si>
    <t>N[C@@H](CC1=CC(I)=C(OC2=CC(I)=C(O)C(I)=C2)C(I)=C1)C(O)=O</t>
  </si>
  <si>
    <t>DTXSID8023214</t>
  </si>
  <si>
    <t>CASRN=51-48-9</t>
  </si>
  <si>
    <t>pharmaceutical</t>
  </si>
  <si>
    <t>thyroid hormone</t>
  </si>
  <si>
    <t>SDDLEVPIDBLVHC-UHFFFAOYSA-N</t>
  </si>
  <si>
    <t>OC1=CC=C(C=C1)C1(CCCCC1)C1=CC=C(O)C=C1</t>
  </si>
  <si>
    <t>DTXSID4047963</t>
  </si>
  <si>
    <t>CASRN=843-55-0</t>
  </si>
  <si>
    <t>NFWKVWVWBFBAOV-IPNZSQQUSA-N</t>
  </si>
  <si>
    <t>[H][C@@]12CCC3=C(C=CC(=C3)C(C)C)[C@@]1(C)CCC[C@@]2(C)C(O)=O</t>
  </si>
  <si>
    <t>DTXSID8022163</t>
  </si>
  <si>
    <t>CASRN=1740-19-8</t>
  </si>
  <si>
    <t>resin acid</t>
  </si>
  <si>
    <t>from plant resins</t>
  </si>
  <si>
    <t>CJPQIRJHIZUAQP-INIZCTEOSA-N</t>
  </si>
  <si>
    <t>COC(=O)[C@H](C)N(C(=O)CC1=CC=CC=C1)C1=C(C)C=CC=C1C</t>
  </si>
  <si>
    <t>DTXSID3041619</t>
  </si>
  <si>
    <t>CASRN=71626-11-4</t>
  </si>
  <si>
    <t>GZFGOTFRPZRKDS-UHFFFAOYSA-N</t>
  </si>
  <si>
    <t>OC1=CC=C(Br)C=C1</t>
  </si>
  <si>
    <t>DTXSID3051543</t>
  </si>
  <si>
    <t>CASRN=106-41-2</t>
  </si>
  <si>
    <t>no specific use information found</t>
  </si>
  <si>
    <t>LFULEKSKNZEWOE-UHFFFAOYSA-N</t>
  </si>
  <si>
    <t>CCC(=O)NC1=CC(Cl)=C(Cl)C=C1</t>
  </si>
  <si>
    <t>DTXSID8022111</t>
  </si>
  <si>
    <t>CASRN=709-98-8</t>
  </si>
  <si>
    <t>WCXDHFDTOYPNIE-UHFFFAOYSA-N</t>
  </si>
  <si>
    <t>CN(CC1=CC=C(Cl)N=C1)C(C)=NC#N</t>
  </si>
  <si>
    <t>DTXSID0034300</t>
  </si>
  <si>
    <t>CASRN=135410-20-7</t>
  </si>
  <si>
    <t>OYTCZOJKXCTBHG-UHFFFAOYSA-N</t>
  </si>
  <si>
    <t>CCNC1=NC(=O)N=C(NC(C)(C)C)N1</t>
  </si>
  <si>
    <t>DTXSID20216888</t>
  </si>
  <si>
    <t>CASRN=66753-07-9</t>
  </si>
  <si>
    <t>ZUHZGEOKBKGPSW-UHFFFAOYSA-N</t>
  </si>
  <si>
    <t>COCCOCCOCCOCCOC</t>
  </si>
  <si>
    <t>DTXSID7044396</t>
  </si>
  <si>
    <t>CASRN=143-24-8</t>
  </si>
  <si>
    <t>used as lubricant additive</t>
  </si>
  <si>
    <t>CWJSHJJYOPWUGX-UHFFFAOYSA-N</t>
  </si>
  <si>
    <t>CC(C)OC(=O)NC1=CC(Cl)=CC=C1</t>
  </si>
  <si>
    <t>DTXSID7020764</t>
  </si>
  <si>
    <t>CASRN=101-21-3</t>
  </si>
  <si>
    <t>ZFQMTVNLDNXRNQ-UHFFFAOYSA-O</t>
  </si>
  <si>
    <t>CC[N+](CC)(CC(=O)NC1=C(C)C=CC=C1C)CC1=CC=CC=C1</t>
  </si>
  <si>
    <t>DTXSID9043770</t>
  </si>
  <si>
    <t>CASRN=47324-98-1</t>
  </si>
  <si>
    <t>bittern</t>
  </si>
  <si>
    <t>QXJKBPAVAHBARF-UHFFFAOYNA-N</t>
  </si>
  <si>
    <t>CC12CC1(C)C(=O)N(C2=O)C1=CC(Cl)=CC(Cl)=C1</t>
  </si>
  <si>
    <t>DTXSID9033923</t>
  </si>
  <si>
    <t>CASRN=32809-16-8</t>
  </si>
  <si>
    <t>UHFFVFAKEGKNAQ-UHFFFAOYNA-N</t>
  </si>
  <si>
    <t>CCC(CC1=CC=CC=C1)(N(C)C)C(=O)C1=CC=C(C=C1)N1CCOCC1</t>
  </si>
  <si>
    <t>DTXSID5044786</t>
  </si>
  <si>
    <t>CASRN=119313-12-1</t>
  </si>
  <si>
    <t>used in polymers, inks, coatings</t>
  </si>
  <si>
    <t>IBSNKSODLGJUMQ-SDNWHVSQSA-N</t>
  </si>
  <si>
    <t>CO\C=C(\C(=O)OC)C1=CC=CC=C1COC1=CC=CC(=N1)C(F)(F)F</t>
  </si>
  <si>
    <t>DTXSID9047542</t>
  </si>
  <si>
    <t>CASRN=117428-22-5</t>
  </si>
  <si>
    <t>phased out DE 31/10/17, not allowed EU</t>
  </si>
  <si>
    <t>VHYFNPMBLIVWCW-UHFFFAOYSA-N</t>
  </si>
  <si>
    <t>CN(C)C1=CC=NC=C1</t>
  </si>
  <si>
    <t>DTXSID0044369</t>
  </si>
  <si>
    <t>CASRN=1122-58-3</t>
  </si>
  <si>
    <t>ZFXYFBGIUFBOJW-UHFFFAOYSA-N</t>
  </si>
  <si>
    <t>CN1C2=C(NC=N2)C(=O)N(C)C1=O</t>
  </si>
  <si>
    <t>DTXSID5021336</t>
  </si>
  <si>
    <t>CASRN=58-55-9</t>
  </si>
  <si>
    <t>TP of caffeine, but also in some plants</t>
  </si>
  <si>
    <t>PZBQVZFITSVHAW-UHFFFAOYSA-N</t>
  </si>
  <si>
    <t>ClC1=CC2=NNN=C2C=C1</t>
  </si>
  <si>
    <t>DTXSID0047450</t>
  </si>
  <si>
    <t>CASRN=94-97-3</t>
  </si>
  <si>
    <t>TP of UV-326</t>
  </si>
  <si>
    <t>HCNHNBLSNVSJTJ-UHFFFAOYSA-N</t>
  </si>
  <si>
    <t>CC(C1=CC=C(O)C=C1)C1=CC=C(O)C=C1</t>
  </si>
  <si>
    <t>DTXSID3047891</t>
  </si>
  <si>
    <t>CASRN=2081-08-5</t>
  </si>
  <si>
    <t>IUSYSZLVZMUVDO-UHFFFAOYSA-N</t>
  </si>
  <si>
    <t>OC(=O)C1=C(C=CC(OC2=C(Cl)C=C(Cl)C=C2)=C1)[N+]([O-])=O</t>
  </si>
  <si>
    <t>DTXSID9073547</t>
  </si>
  <si>
    <t>CASRN=53774-07-5</t>
  </si>
  <si>
    <t>nitrophenyl ether</t>
  </si>
  <si>
    <t>TP of bifenox</t>
  </si>
  <si>
    <t>DSKJPMWIHSOYEA-UHFFFAOYSA-N</t>
  </si>
  <si>
    <t>CCCCC1=C(C)N=C(NCC)N=C1OS(=O)(=O)N(C)C</t>
  </si>
  <si>
    <t>DTXSID6041688</t>
  </si>
  <si>
    <t>CASRN=41483-43-6</t>
  </si>
  <si>
    <t>pyrimidine</t>
  </si>
  <si>
    <t>PGOOBECODWQEAB-UHFFFAOYSA-N</t>
  </si>
  <si>
    <t>CN\C(NCC1=CN=C(Cl)S1)=N/[N+]([O-])=O</t>
  </si>
  <si>
    <t>DTXSID2034465</t>
  </si>
  <si>
    <t>CASRN=210880-92-5</t>
  </si>
  <si>
    <t xml:space="preserve">phased out DE 31/07/18,but used with special allowance, allowed EU, still allowed as biocide (seems very limited); TP of thiamethoxam, </t>
  </si>
  <si>
    <t>LVQDKIWDGQRHTE-UHFFFAOYSA-N</t>
  </si>
  <si>
    <t>NC1=NC(NC2CC2)=NC(N)=N1</t>
  </si>
  <si>
    <t>DTXSID6023999</t>
  </si>
  <si>
    <t>CASRN=66215-27-8</t>
  </si>
  <si>
    <t>moulting inhibitor</t>
  </si>
  <si>
    <t>DE not allowed pesticide, but other EU countrie</t>
  </si>
  <si>
    <t>BQYJATMQXGBDHF-UHFFFAOYSA-N</t>
  </si>
  <si>
    <t>CC1COC(CN2C=NC=N2)(O1)C1=C(Cl)C=C(OC2=CC=C(Cl)C=C2)C=C1</t>
  </si>
  <si>
    <t>DTXSID4032372</t>
  </si>
  <si>
    <t>CASRN=119446-68-3</t>
  </si>
  <si>
    <t>QQQYTWIFVNKMRW-UHFFFAOYSA-N</t>
  </si>
  <si>
    <t>FC1=CC=CC(F)=C1C(=O)NC(=O)NC1=CC=C(Cl)C=C1</t>
  </si>
  <si>
    <t>DTXSID1024049</t>
  </si>
  <si>
    <t>CASRN=35367-38-5</t>
  </si>
  <si>
    <t>benzoylurea</t>
  </si>
  <si>
    <t>legacy compound DE, EU allowed</t>
  </si>
  <si>
    <t>JMXKCYUTURMERF-UHFFFAOYSA-N</t>
  </si>
  <si>
    <t>CC1CN(CC(C)O1)C1CCCCCCCCCCC1</t>
  </si>
  <si>
    <t>DTXSID5041019</t>
  </si>
  <si>
    <t>CASRN=1593-77-7</t>
  </si>
  <si>
    <t>HJUFTIJOISQSKQ-UHFFFAOYSA-N</t>
  </si>
  <si>
    <t>CCOC(=O)NCCOC1=CC=C(OC2=CC=CC=C2)C=C1</t>
  </si>
  <si>
    <t>DTXSID7032393</t>
  </si>
  <si>
    <t>CASRN=72490-01-8</t>
  </si>
  <si>
    <t>juvenile hormone mimic</t>
  </si>
  <si>
    <t>MGNFYQILYYYUBS-UHFFFAOYSA-N</t>
  </si>
  <si>
    <t>CC(CN1CCCCC1)CC1=CC=C(C=C1)C(C)(C)C</t>
  </si>
  <si>
    <t>DTXSID9058157</t>
  </si>
  <si>
    <t>CASRN=67306-00-7</t>
  </si>
  <si>
    <t>piperidine</t>
  </si>
  <si>
    <t>UFEODZBUAFNAEU-NLRVBDNBSA-N</t>
  </si>
  <si>
    <t>CO\N=C(\C1=NOCCO1)C1=C(OC2=C(F)C(OC3=C(Cl)C=CC=C3)=NC=N2)C=CC=C1</t>
  </si>
  <si>
    <t>DTXSID2034625</t>
  </si>
  <si>
    <t>CASRN=361377-29-9</t>
  </si>
  <si>
    <t>ADWTYURAFSWNSU-UHFFFAOYSA-N</t>
  </si>
  <si>
    <t>ClC1=NC=C(CN2CCNC2=O)C=C1</t>
  </si>
  <si>
    <t>DTXSID1037563</t>
  </si>
  <si>
    <t>CASRN=120868-66-8</t>
  </si>
  <si>
    <t>TP of imidacloprid, only allowed as biocide</t>
  </si>
  <si>
    <t>UEQZFAGVRGWPDK-UHFFFAOYSA-N</t>
  </si>
  <si>
    <t>NC1=NCCN1CC1=CN=C(Cl)C=C1</t>
  </si>
  <si>
    <t>DTXSID90436011</t>
  </si>
  <si>
    <t>CASRN=115970-17-7</t>
  </si>
  <si>
    <t>CHNUNORXWHYHNE-UHFFFAOYSA-N</t>
  </si>
  <si>
    <t>CC(C)OC1=CC(N2N=C(OC2=O)C(C)(C)C)=C(Cl)C=C1Cl</t>
  </si>
  <si>
    <t>DTXSID3024239</t>
  </si>
  <si>
    <t>CASRN=19666-30-9</t>
  </si>
  <si>
    <t>oxadiazole</t>
  </si>
  <si>
    <t>PHNUZKMIPFFYSO-UHFFFAOYSA-N</t>
  </si>
  <si>
    <t>CC(C)(NC(=O)C1=CC(Cl)=CC(Cl)=C1)C#C</t>
  </si>
  <si>
    <t>DTXSID2020420</t>
  </si>
  <si>
    <t>CASRN=23950-58-5</t>
  </si>
  <si>
    <t>benzamide</t>
  </si>
  <si>
    <t>HZRSNVGNWUDEFX-UHFFFAOYSA-N</t>
  </si>
  <si>
    <t>CON(C(=O)OC)C1=C(COC2=NN(C=C2)C2=CC=C(Cl)C=C2)C=CC=C1</t>
  </si>
  <si>
    <t>DTXSID7032638</t>
  </si>
  <si>
    <t>CASRN=175013-18-0</t>
  </si>
  <si>
    <t>ALZOLUNSQWINIR-UHFFFAOYSA-N</t>
  </si>
  <si>
    <t>CC1=CC2=C(N=C1)C(C(O)=O)=C(Cl)C=C2</t>
  </si>
  <si>
    <t>DTXSID1042364</t>
  </si>
  <si>
    <t>CASRN=90717-03-6</t>
  </si>
  <si>
    <t>quinolinecarboxylic acid</t>
  </si>
  <si>
    <t>LEZHOZPJYAQQNU-UVTDQMKNSA-N</t>
  </si>
  <si>
    <t>NC(=O)\N=C1/SCCN1CC1=CN=C(Cl)C=C1</t>
  </si>
  <si>
    <t>DTXSID60583566</t>
  </si>
  <si>
    <t>CASRN=676228-91-4</t>
  </si>
  <si>
    <t>TP of thiacloprid, phased out 2020</t>
  </si>
  <si>
    <t>NWWZPOKUUAIXIW-DHZHZOJOSA-N</t>
  </si>
  <si>
    <t>CN1COCN(CC2=CN=C(Cl)S2)\C1=N\[N+]([O-])=O</t>
  </si>
  <si>
    <t>DTXSID2034962</t>
  </si>
  <si>
    <t>CASRN=153719-23-4</t>
  </si>
  <si>
    <t>phased out DE 30/04/19, but used with special allowance, allowed EU, still allowed as biocide (seems very limited)</t>
  </si>
  <si>
    <t>RYLHNOVXKPXDIP-UHFFFAOYSA-N</t>
  </si>
  <si>
    <t>FC1=CC(OC2=CC=C(C=C2Cl)C(F)(F)F)=CC=C1NC(=O)NC(=O)C1=C(F)C=CC=C1F</t>
  </si>
  <si>
    <t>DTXSID1041978</t>
  </si>
  <si>
    <t>CASRN=101463-69-8</t>
  </si>
  <si>
    <t>MWBPRDONLNQCFV-UHFFFAOYSA-N</t>
  </si>
  <si>
    <t>CC(C)N(C(C)C)C(=O)SCC(Cl)=C(Cl)Cl</t>
  </si>
  <si>
    <t>DTXSID5024344</t>
  </si>
  <si>
    <t>CASRN=2303-17-5</t>
  </si>
  <si>
    <t>QBDSZLJBMIMQRS-UHFFFAOYSA-N</t>
  </si>
  <si>
    <t>CC(C)(C1=CC=CC=C1)C1=CC=C(O)C=C1</t>
  </si>
  <si>
    <t>DTXSID3022536</t>
  </si>
  <si>
    <t>CASRN=599-64-4</t>
  </si>
  <si>
    <t>precursor for resins, insecticides, lubricants</t>
  </si>
  <si>
    <t>MDNWOSOZYLHTCG-UHFFFAOYSA-N</t>
  </si>
  <si>
    <t>OC1=CC=C(Cl)C=C1CC1=C(O)C=CC(Cl)=C1</t>
  </si>
  <si>
    <t>DTXSID6021824</t>
  </si>
  <si>
    <t>CASRN=97-23-4</t>
  </si>
  <si>
    <t>legacy since 2011</t>
  </si>
  <si>
    <t>YEDUAINPPJYDJZ-UHFFFAOYSA-N</t>
  </si>
  <si>
    <t>O=C1NC2=CC=CC=C2S1</t>
  </si>
  <si>
    <t>DTXSID6061315</t>
  </si>
  <si>
    <t>CASRN=934-34-9</t>
  </si>
  <si>
    <t>TP of benzothiazole and derivatives</t>
  </si>
  <si>
    <t>MHGMSAFPNAKIRZ-UHFFFAOYSA-N</t>
  </si>
  <si>
    <t>COCCN(C(=O)C(O)=O)C1=C(C)C=CC=C1C</t>
  </si>
  <si>
    <t>DTXSID80891458</t>
  </si>
  <si>
    <t>CASRN=1086384-49-7</t>
  </si>
  <si>
    <t>TP of dimethachlor</t>
  </si>
  <si>
    <t>IPVCSECPEVHQOV-UHFFFAOYSA-N</t>
  </si>
  <si>
    <t>CC1=CC=CC(C)=C1N(CN1C=CC=N1)C(=O)CS(O)(=O)=O</t>
  </si>
  <si>
    <t>DTXSID40891454</t>
  </si>
  <si>
    <t>CASRN=172960-62-2</t>
  </si>
  <si>
    <t>TP of metazachlor</t>
  </si>
  <si>
    <t>GLNDAGDHSLMOKX-UHFFFAOYSA-N</t>
  </si>
  <si>
    <t>CC1=CC(=O)OC2=CC(N)=CC=C12</t>
  </si>
  <si>
    <t>DTXSID40885333</t>
  </si>
  <si>
    <t>CASRN=26093-31-2</t>
  </si>
  <si>
    <t>dye</t>
  </si>
  <si>
    <t>fluorescent dye</t>
  </si>
  <si>
    <t>TP of 7-diethylamino-4-methylcoumarin</t>
  </si>
  <si>
    <t>VVUVJGRVEYHIHC-UHFFFAOYSA-N</t>
  </si>
  <si>
    <t>C1CN(CCO1)C1=NC2=CC=CC=C2S1</t>
  </si>
  <si>
    <t>DTXSID90891505</t>
  </si>
  <si>
    <t>CASRN=4225-26-7</t>
  </si>
  <si>
    <t>MHKLKWCYGIBEQF-UHFFFAOYSA-N</t>
  </si>
  <si>
    <t>C1CN(CCO1)SC1=NC2=CC=CC=C2S1</t>
  </si>
  <si>
    <t>DTXSID0021096</t>
  </si>
  <si>
    <t>CASRN=102-77-2</t>
  </si>
  <si>
    <t>AFYCEAFSNDLKSX-UHFFFAOYSA-N</t>
  </si>
  <si>
    <t>CCN(CC)C1=CC=C2C(C)=CC(=O)OC2=C1</t>
  </si>
  <si>
    <t>DTXSID9025035</t>
  </si>
  <si>
    <t>CASRN=91-44-1</t>
  </si>
  <si>
    <t>C.I. 551100; fluorescent dye</t>
  </si>
  <si>
    <t>FQXWEKADCSXYOC-UHFFFAOYSA-N</t>
  </si>
  <si>
    <t>NC1=C(SC(F)(F)F)C(=NN1C1=C(Cl)C=C(C=C1Cl)C(F)(F)F)C#N</t>
  </si>
  <si>
    <t>DTXSID50869644</t>
  </si>
  <si>
    <t>CASRN=120067-83-6</t>
  </si>
  <si>
    <t>TP of fipronil</t>
  </si>
  <si>
    <t>LGHZJDKSVUTELU-UHFFFAOYSA-N</t>
  </si>
  <si>
    <t>NC1=C(C(=NN1C1=C(Cl)C=C(C=C1Cl)C(F)(F)F)C#N)S(=O)(=O)C(F)(F)F</t>
  </si>
  <si>
    <t>DTXSID6074750</t>
  </si>
  <si>
    <t>CASRN=120068-36-2</t>
  </si>
  <si>
    <t>UPWPIFMHSFSVLE-UHFFFAOYSA-N</t>
  </si>
  <si>
    <t>C1CCC(CC1)NC1=NC2=CC=CC=C2S1</t>
  </si>
  <si>
    <t>DTXSID50891506</t>
  </si>
  <si>
    <t>CASRN=28291-75-0</t>
  </si>
  <si>
    <t>DEQZTKGFXNUBJL-UHFFFAOYSA-N</t>
  </si>
  <si>
    <t>C1CCC(CC1)NSC1=NC2=CC=CC=C2S1</t>
  </si>
  <si>
    <t>DTXSID5020360</t>
  </si>
  <si>
    <t>CASRN=95-33-0</t>
  </si>
  <si>
    <t>JWKXVHLIRTVXLD-UHFFFAOYSA-N</t>
  </si>
  <si>
    <t>NC1=C(C(=NN1C1=C(Cl)C=C(C=C1Cl)C(F)(F)F)C#N)C(F)(F)F</t>
  </si>
  <si>
    <t>DTXSID0043719</t>
  </si>
  <si>
    <t>CASRN=205650-65-3</t>
  </si>
  <si>
    <t>CHZLVSBMXZSPNN-UHFFFAOYSA-N</t>
  </si>
  <si>
    <t>CC1=CC(C)=C(C=C1)S(O)(=O)=O</t>
  </si>
  <si>
    <t>DTXSID1047023</t>
  </si>
  <si>
    <t>CASRN=88-61-9</t>
  </si>
  <si>
    <t>hydrotrope</t>
  </si>
  <si>
    <t>defoamer/wetting agent</t>
  </si>
  <si>
    <t>used to solubilize complex formulas, elevate cloud points, and control viscosity</t>
  </si>
  <si>
    <t>RVSCDWJKJDBFRS-UHFFFAOYSA-N</t>
  </si>
  <si>
    <t>COCCN(C(=O)CS(O)(=O)=O)C1=C(C)C=CC=C1C</t>
  </si>
  <si>
    <t>DTXSID20891457</t>
  </si>
  <si>
    <t>CASRN=NOCAS_891457</t>
  </si>
  <si>
    <t>URLJMZWTXZTZRR-UHFFFAOYSA-N</t>
  </si>
  <si>
    <t>CCCCCCCCCCCCCCOS(O)(=O)=O</t>
  </si>
  <si>
    <t>DTXSID8041292</t>
  </si>
  <si>
    <t>CASRN=4754-44-3</t>
  </si>
  <si>
    <t>DZBUGLKDJFMEHC-UHFFFAOYSA-N</t>
  </si>
  <si>
    <t>C1=CC2=CC3=CC=CC=C3N=C2C=C1</t>
  </si>
  <si>
    <t>DTXSID8059766</t>
  </si>
  <si>
    <t>CASRN=260-94-6</t>
  </si>
  <si>
    <t>Combustion and coal tar</t>
  </si>
  <si>
    <t>heteroaromatic compound</t>
  </si>
  <si>
    <t>FZEYVTFCMJSGMP-UHFFFAOYSA-N</t>
  </si>
  <si>
    <t>O=C1C2=CC=CC=C2NC2=CC=CC=C12</t>
  </si>
  <si>
    <t>DTXSID8060371</t>
  </si>
  <si>
    <t>CASRN=578-95-0</t>
  </si>
  <si>
    <t>TP of acridine</t>
  </si>
  <si>
    <t>ARZWATDYIYAUTA-UHFFFAOYSA-N</t>
  </si>
  <si>
    <t>CN1C(N)=NC2=C1C=CC1=NC=CC=C21</t>
  </si>
  <si>
    <t>DTXSID4020745</t>
  </si>
  <si>
    <t>CASRN=76180-96-6</t>
  </si>
  <si>
    <t>PSFDQSOCUJVVGF-UHFFFAOYSA-N</t>
  </si>
  <si>
    <t>CC1=NC=CC2=C1NC1=C2C=CC=C1</t>
  </si>
  <si>
    <t>DTXSID80197568</t>
  </si>
  <si>
    <t>CASRN=486-84-0</t>
  </si>
  <si>
    <t>alkaloid</t>
  </si>
  <si>
    <t>carboline</t>
  </si>
  <si>
    <t>formed by heating of food, but also naturally in plants</t>
  </si>
  <si>
    <t>HYZJCKYKOHLVJF-UHFFFAOYSA-N</t>
  </si>
  <si>
    <t>N1C=NC2=CC=CC=C12</t>
  </si>
  <si>
    <t>DTXSID8024573</t>
  </si>
  <si>
    <t>CASRN=51-17-2</t>
  </si>
  <si>
    <t>ISZQNKFXNXQTTF-NACSPRHISA-N</t>
  </si>
  <si>
    <t>CO\N=C(\C(O)=O)C1=CC=CC=C1CO\N=C(/C)C1=CC=CC(=C1)C(F)(F)F</t>
  </si>
  <si>
    <t>DTXSID50892513</t>
  </si>
  <si>
    <t>CASRN=252913-85-2</t>
  </si>
  <si>
    <t>TP of trifloxystrobin</t>
  </si>
  <si>
    <t>PAFZNILMFXTMIY-UHFFFAOYSA-N</t>
  </si>
  <si>
    <t>NC1CCCCC1</t>
  </si>
  <si>
    <t>DTXSID1023996</t>
  </si>
  <si>
    <t>CASRN=108-91-8</t>
  </si>
  <si>
    <t>alkylamine</t>
  </si>
  <si>
    <t>BMVXCPBXGZKUPN-UHFFFAOYSA-N</t>
  </si>
  <si>
    <t>CCCCCCN</t>
  </si>
  <si>
    <t>DTXSID3021930</t>
  </si>
  <si>
    <t>CASRN=111-26-2</t>
  </si>
  <si>
    <t>CSMFSDCPJHNZRY-UHFFFAOYSA-N</t>
  </si>
  <si>
    <t>CCCCCCCCCCOS(O)(=O)=O</t>
  </si>
  <si>
    <t>DTXSID8042428</t>
  </si>
  <si>
    <t>CASRN=142-98-3</t>
  </si>
  <si>
    <t>MIFOMMKAVSCNKQ-QNKGDIEWSA-N</t>
  </si>
  <si>
    <t>FC(F)(F)OC1=CC=C(NC(=O)N\N=C(/CC2=CC=C(C=C2)C#N)C2=CC=CC(=C2)C(F)(F)F)C=C1</t>
  </si>
  <si>
    <t>DTXSID501009397</t>
  </si>
  <si>
    <t>CASRN=852403-68-0</t>
  </si>
  <si>
    <t>semicarbazone</t>
  </si>
  <si>
    <t>legacy DE, allowed EU</t>
  </si>
  <si>
    <t>AMSPWOYQQAWRRM-UHFFFAOYSA-N</t>
  </si>
  <si>
    <t>COC1=C(C(=O)C2=C(OC)C(OC)=C(OC)C=C2C)C(C)=C(Br)C=C1</t>
  </si>
  <si>
    <t>DTXSID9058020</t>
  </si>
  <si>
    <t>CASRN=220899-03-6</t>
  </si>
  <si>
    <t>arylphenyl ketone</t>
  </si>
  <si>
    <t>allowed EU</t>
  </si>
  <si>
    <t>OGYFATSSENRIKG-UHFFFAOYSA-N</t>
  </si>
  <si>
    <t>ClC1=CC=C(CN(C2CCCC2)C(=O)NC2=CC=CC=C2)C=C1</t>
  </si>
  <si>
    <t>DTXSID3042261</t>
  </si>
  <si>
    <t>CASRN=66063-05-6</t>
  </si>
  <si>
    <t>legacy compund DE (sind 2021), allowed EU</t>
  </si>
  <si>
    <t>SYJGKVOENHZYMQ-UHFFFAOYSA-N</t>
  </si>
  <si>
    <t>COC1=CN=C(OC)N2N=C(NS(=O)(=O)C3=C(C=CC=C3OCC(F)F)C(F)(F)F)N=C12</t>
  </si>
  <si>
    <t>DTXSID0034803</t>
  </si>
  <si>
    <t>CASRN=219714-96-2</t>
  </si>
  <si>
    <t>VGPIBGGRCVEHQZ-UHFFFAOYNA-N</t>
  </si>
  <si>
    <t>CC(C)(C)C(O)C(OC1=CC=C(C=C1)C1=CC=CC=C1)N1C=NC=N1</t>
  </si>
  <si>
    <t>DTXSID2037502</t>
  </si>
  <si>
    <t>CASRN=55179-31-2</t>
  </si>
  <si>
    <t>legacy DE, allowed NL, PT</t>
  </si>
  <si>
    <t>YXKMMRDKEKCERS-UHFFFAOYSA-N</t>
  </si>
  <si>
    <t>CN(C)S(=O)(=O)N1C(=NC(Cl)=C1C1=CC=C(C)C=C1)C#N</t>
  </si>
  <si>
    <t>DTXSID9034492</t>
  </si>
  <si>
    <t>CASRN=120116-88-3</t>
  </si>
  <si>
    <t>LMVPQMGRYSRMIW-KRWDZBQOSA-N</t>
  </si>
  <si>
    <t>CSC1=N[C@](C)(C(=O)N1NC1=CC=CC=C1)C1=CC=CC=C1</t>
  </si>
  <si>
    <t>DTXSID2034590</t>
  </si>
  <si>
    <t>CASRN=161326-34-7</t>
  </si>
  <si>
    <t>VDLGAVXLJYLFDH-UHFFFAOYSA-N</t>
  </si>
  <si>
    <t>CC1(CCCCC1)C(=O)NC1=CC=C(O)C(Cl)=C1Cl</t>
  </si>
  <si>
    <t>DTXSID3032549</t>
  </si>
  <si>
    <t>CASRN=126833-17-8</t>
  </si>
  <si>
    <t>anilide</t>
  </si>
  <si>
    <t>YYJNOYZRYGDPNH-MFKUBSTISA-N</t>
  </si>
  <si>
    <t>CN1N=C(C)C(\C=N\OCC2=CC=C(C=C2)C(=O)OC(C)(C)C)=C1OC1=CC=CC=C1</t>
  </si>
  <si>
    <t>DTXSID7032557</t>
  </si>
  <si>
    <t>CASRN=134098-61-6</t>
  </si>
  <si>
    <t>pyrazole</t>
  </si>
  <si>
    <t>GBOYJIHYACSLGN-UHFFFAOYSA-N</t>
  </si>
  <si>
    <t>FC(F)(F)C1=CC(Cl)=C(CNC(=O)C2=C(Cl)C=CC=C2Cl)N=C1</t>
  </si>
  <si>
    <t>DTXSID7034624</t>
  </si>
  <si>
    <t>CASRN=239110-15-7</t>
  </si>
  <si>
    <t>PTCGDEVVHUXTMP-UHFFFAOYSA-N</t>
  </si>
  <si>
    <t>CC(C)OC1=CC=CC(NC(=O)C2=CC=CC=C2C(F)(F)F)=C1</t>
  </si>
  <si>
    <t>DTXSID8024109</t>
  </si>
  <si>
    <t>CASRN=66332-96-5</t>
  </si>
  <si>
    <t>phenylbenzamide</t>
  </si>
  <si>
    <t>JWUCHKBSVLQQCO-UHFFFAOYNA-N</t>
  </si>
  <si>
    <t>OC(CN1C=NC=N1)(C1=CC=C(F)C=C1)C1=CC=CC=C1F</t>
  </si>
  <si>
    <t>DTXSID8040727</t>
  </si>
  <si>
    <t>CASRN=76674-21-0</t>
  </si>
  <si>
    <t>CLQMBPJKHLGMQK-UHFFFAOYSA-N</t>
  </si>
  <si>
    <t>CC(C)C1(C)N=C(NC1=O)C1=NC=CC=C1C(O)=O</t>
  </si>
  <si>
    <t>DTXSID8034665</t>
  </si>
  <si>
    <t>CASRN=81334-34-1</t>
  </si>
  <si>
    <t>imidazolinone</t>
  </si>
  <si>
    <t>KWLVWJPJKJMCSH-UHFFFAOYNA-N</t>
  </si>
  <si>
    <t>COC1=C(OCC#C)C=CC(CCNC(=O)C(OCC#C)C2=CC=C(Cl)C=C2)=C1</t>
  </si>
  <si>
    <t>DTXSID4058075</t>
  </si>
  <si>
    <t>CASRN=374726-62-2</t>
  </si>
  <si>
    <t>CIFWZNRJIBNXRE-UHFFFAOYSA-N</t>
  </si>
  <si>
    <t>CC#CC1=CC(C)=NC(NC2=CC=CC=C2)=N1</t>
  </si>
  <si>
    <t>DTXSID4042121</t>
  </si>
  <si>
    <t>CASRN=110235-47-7</t>
  </si>
  <si>
    <t>SDMCZCALYDCRBH-UHFFFAOYSA-N</t>
  </si>
  <si>
    <t>COC[P+](C1=CC=CC=C1)(C1=CC=CC=C1)C1=CC=CC=C1</t>
  </si>
  <si>
    <t>used as catalyst in chemical synthesis</t>
  </si>
  <si>
    <t>OWRCNXZUPFZXOS-UHFFFAOYSA-N</t>
  </si>
  <si>
    <t>N=C(NC1=CC=CC=C1)NC1=CC=CC=C1</t>
  </si>
  <si>
    <t>DTXSID3025178</t>
  </si>
  <si>
    <t>CASRN=102-06-7</t>
  </si>
  <si>
    <t>used as processing aids, not otherwise listed</t>
  </si>
  <si>
    <t>OTNIKUTWXUODJZ-UHFFFAOYSA-N</t>
  </si>
  <si>
    <t>CCNC1=CC=C2C(C)=CC(=O)OC2=C1</t>
  </si>
  <si>
    <t>DTXSID1067417</t>
  </si>
  <si>
    <t>CASRN=28821-18-3</t>
  </si>
  <si>
    <t>CTTHWASMBLQOFR-UHFFFAOYSA-N</t>
  </si>
  <si>
    <t>COC1=CC(OC)=NC(NC(=O)NS(=O)(=O)N(C)S(C)(=O)=O)=N1</t>
  </si>
  <si>
    <t>DTXSID7057945</t>
  </si>
  <si>
    <t>CASRN=120923-37-7</t>
  </si>
  <si>
    <t>BATCUENAARTUKW-UHFFFAOYSA-N</t>
  </si>
  <si>
    <t>OC1=CC=C(C=C1)C(C1=CC=CC=C1)(C1=CC=CC=C1)C1=CC=C(O)C=C1</t>
  </si>
  <si>
    <t>DTXSID70283308</t>
  </si>
  <si>
    <t>CASRN=1844-01-5</t>
  </si>
  <si>
    <t>OWEYKIWAZBBXJK-UHFFFAOYSA-N</t>
  </si>
  <si>
    <t>C1=CC(=CC=C1C(=C(Cl)Cl)C2=CC=C(C=C2)O)O</t>
  </si>
  <si>
    <t>DTXSID5022485</t>
  </si>
  <si>
    <t>CASRN=14868-03-2</t>
  </si>
  <si>
    <t>RDMFHRSPDKWERA-UHFFFAOYSA-N</t>
  </si>
  <si>
    <t>N1C2=C(C=CC=C2)C2=C1C=CN=C2</t>
  </si>
  <si>
    <t>DTXSID80179147</t>
  </si>
  <si>
    <t>CASRN=244-69-9</t>
  </si>
  <si>
    <t>BPMFPOGUJAAYHL-UHFFFAOYSA-N</t>
  </si>
  <si>
    <t>N1C2=C(C=CC=C2)C2=C1N=CC=C2</t>
  </si>
  <si>
    <t>DTXSID40179148</t>
  </si>
  <si>
    <t>CASRN=244-76-8</t>
  </si>
  <si>
    <t>AIFRHYZBTHREPW-UHFFFAOYSA-N</t>
  </si>
  <si>
    <t>N1C2=C(C=CC=C2)C2=C1C=NC=C2</t>
  </si>
  <si>
    <t>DTXSID2021070</t>
  </si>
  <si>
    <t>CASRN=244-63-3</t>
  </si>
  <si>
    <t>BXNJHAXVSOCGBA-UHFFFAOYSA-N</t>
  </si>
  <si>
    <t>COC1=CC2=C(C=C1)C1=C(N2)C(C)=NC=C1</t>
  </si>
  <si>
    <t>DTXSID30196066</t>
  </si>
  <si>
    <t>CASRN=442-51-3</t>
  </si>
  <si>
    <t>WXUZAHCNPWONDH-DYTRJAOYSA-N</t>
  </si>
  <si>
    <t>CNC(=O)C(=N\OC)\C1=CC=CC=C1COC1=CC(C)=CC=C1C</t>
  </si>
  <si>
    <t>DTXSID3057981</t>
  </si>
  <si>
    <t>CASRN=149961-52-4</t>
  </si>
  <si>
    <t>HNSDLXPSAYFUHK-UHFFFAOYSA-N</t>
  </si>
  <si>
    <t>CCCCC(CC)COC(=O)CC(C(=O)OCC(CC)CCCC)S(O)(=O)=O</t>
  </si>
  <si>
    <t>DTXSID1044279</t>
  </si>
  <si>
    <t>CASRN=10041-19-7</t>
  </si>
  <si>
    <t>wetting agent</t>
  </si>
  <si>
    <t>used in cosmetics, selanats, adhesicves, pharmaceutcal formulations</t>
  </si>
  <si>
    <t>FOUWCSDKDDHKQP-UHFFFAOYSA-N</t>
  </si>
  <si>
    <t>FC1=CC2=C(C=C1N1C(=O)C3=C(CCCC3)C1=O)N(CC#C)C(=O)CO2</t>
  </si>
  <si>
    <t>DTXSID7032555</t>
  </si>
  <si>
    <t>CASRN=103361-09-7</t>
  </si>
  <si>
    <t>N-Phenyl-phthalimides</t>
  </si>
  <si>
    <t>VBCVPMMZEGZULK-NRFANRHFSA-N</t>
  </si>
  <si>
    <t>COC(=O)N(C(=O)N1CO[C@]2(CC3=CC(Cl)=CC=C3C2=N1)C(=O)OC)C1=CC=C(OC(F)(F)F)C=C1</t>
  </si>
  <si>
    <t>DTXSID1032690</t>
  </si>
  <si>
    <t>CASRN=173584-44-6</t>
  </si>
  <si>
    <t>oxadiazine</t>
  </si>
  <si>
    <t>PMHURSZHKKJGBM-UHFFFAOYSA-N</t>
  </si>
  <si>
    <t>CCC(C)(CC)C1=NOC(NC(=O)C2=C(OC)C=CC=C2OC)=C1</t>
  </si>
  <si>
    <t>DTXSID8024159</t>
  </si>
  <si>
    <t>CASRN=82558-50-7</t>
  </si>
  <si>
    <t>AZFQCTBZOPUVOW-UHFFFAOYSA-N</t>
  </si>
  <si>
    <t>C[P+](C1=CC=CC=C1)(C1=CC=CC=C1)C1=CC=CC=C1</t>
  </si>
  <si>
    <t>DTXSID20166591</t>
  </si>
  <si>
    <t>CASRN=15912-74-0</t>
  </si>
  <si>
    <t>used as catalyst in chemcial synthesis</t>
  </si>
  <si>
    <t>WOXWIWNBIJDJHI-JTQLQIEISA-N</t>
  </si>
  <si>
    <t>CCC1=CC=CC(C)=C1N([C@@H](C)C(O)=O)C(=O)CS(O)(=O)=O</t>
  </si>
  <si>
    <t>DTXSID901016160</t>
  </si>
  <si>
    <t>CASRN=1418095-19-8</t>
  </si>
  <si>
    <t>OSBSFAARYOCBHB-UHFFFAOYSA-N</t>
  </si>
  <si>
    <t>CCC[N+](CCC)(CCC)CCC</t>
  </si>
  <si>
    <t>DTXSID6047026</t>
  </si>
  <si>
    <t>CASRN=13010-31-6</t>
  </si>
  <si>
    <t>used as precursor for chemical synthesis, anion exchangrs</t>
  </si>
  <si>
    <t>MGOHCFMYLBAPRN-UHFFFAOYSA-N</t>
  </si>
  <si>
    <t>CCC1=CC(C)=CC(CC)=C1C1=C(OC(=O)C(C)(C)C)N2CCOCCN2C1=O</t>
  </si>
  <si>
    <t>DTXSID8034823</t>
  </si>
  <si>
    <t>CASRN=243973-20-8</t>
  </si>
  <si>
    <t>QYMMJNLHFKGANY-UHFFFAOYNA-N</t>
  </si>
  <si>
    <t>CCCSP(=O)(OCC)OC1=CC=C(Br)C=C1Cl</t>
  </si>
  <si>
    <t>DTXSID3032464</t>
  </si>
  <si>
    <t>CASRN=41198-08-7</t>
  </si>
  <si>
    <t>QHMTXANCGGJZRX-WUXMJOGZSA-N</t>
  </si>
  <si>
    <t>CC1=NNC(=O)N(C1)\N=C\C1=CC=CN=C1</t>
  </si>
  <si>
    <t>DTXSID2032637</t>
  </si>
  <si>
    <t>CASRN=123312-89-0</t>
  </si>
  <si>
    <t>DWFZBUWUXWZWKD-UHFFFAOYSA-N</t>
  </si>
  <si>
    <t>CC(C)(C)N1N=CC(SCC2=CC=C(C=C2)C(C)(C)C)=C(Cl)C1=O</t>
  </si>
  <si>
    <t>DTXSID5032573</t>
  </si>
  <si>
    <t>CASRN=96489-71-3</t>
  </si>
  <si>
    <t>NHDHVHZZCFYRSB-UHFFFAOYSA-N</t>
  </si>
  <si>
    <t>CC(COC1=CC=C(OC2=CC=CC=C2)C=C1)OC1=CC=CC=N1</t>
  </si>
  <si>
    <t>DTXSID1032640</t>
  </si>
  <si>
    <t>CASRN=95737-68-1</t>
  </si>
  <si>
    <t>DTDSAWVUFPGDMX-UHFFFAOYSA-N</t>
  </si>
  <si>
    <t>CCC(C)(C)C(=O)OC1=C(C(=O)OC11CCCCC1)C1=CC=C(Cl)C=C1Cl</t>
  </si>
  <si>
    <t>DTXSID6034928</t>
  </si>
  <si>
    <t>CASRN=148477-71-8</t>
  </si>
  <si>
    <t>tetronic acid</t>
  </si>
  <si>
    <t>IOYNQIMAUDJVEI-ZFNPBRLTSA-N</t>
  </si>
  <si>
    <t>[H]\C(Cl)=C(\[H])CON=C(CC)C1=C(O)CC(CC1=O)C1CCOCC1</t>
  </si>
  <si>
    <t>DTXSID7034252</t>
  </si>
  <si>
    <t>CASRN=149979-41-9</t>
  </si>
  <si>
    <t>cyclohexene oxime</t>
  </si>
  <si>
    <t>legacy compound EU, allowed NL</t>
  </si>
  <si>
    <t>XLNZEKHULJKQBA-UHFFFAOYSA-N</t>
  </si>
  <si>
    <t>CCOP(=S)(OCC)SCSC(C)(C)C</t>
  </si>
  <si>
    <t>DTXSID2022254</t>
  </si>
  <si>
    <t>CASRN=13071-79-9</t>
  </si>
  <si>
    <t>OBZIQQJJIKNWNO-UHFFFAOYSA-N</t>
  </si>
  <si>
    <t>COP(=S)(OC)OC1=C(Cl)C=C(C)C=C1Cl</t>
  </si>
  <si>
    <t>DTXSID0034776</t>
  </si>
  <si>
    <t>CASRN=57018-04-9</t>
  </si>
  <si>
    <t>NFACJZMKEDPNKN-UHFFFAOYSA-N</t>
  </si>
  <si>
    <t>COP(=O)(OC)C(O)C(Cl)(Cl)Cl</t>
  </si>
  <si>
    <t>DTXSID0021389</t>
  </si>
  <si>
    <t>CASRN=52-68-6</t>
  </si>
  <si>
    <t>REEQLXCGVXDJSQ-UHFFFAOYSA-N</t>
  </si>
  <si>
    <t>OC(=O)COC1=NC(Cl)=C(Cl)C=C1Cl</t>
  </si>
  <si>
    <t>DTXSID0032497</t>
  </si>
  <si>
    <t>CASRN=55335-06-3</t>
  </si>
  <si>
    <t>KVEQCVKVIFQSGC-UHFFFAOYSA-N</t>
  </si>
  <si>
    <t>COC1=NC(=NC(NC(=O)NS(=O)(=O)C2=CC=CC=C2C(F)(F)F)=N1)C(F)(F)F</t>
  </si>
  <si>
    <t>DTXSID9057975</t>
  </si>
  <si>
    <t>CASRN=142469-14-5</t>
  </si>
  <si>
    <t>IKCXDZCEWZARFL-FOWTUZBSSA-N</t>
  </si>
  <si>
    <t>CO\C=C(\C(O)=O)c1ccccc1Oc1cc(Oc2ccccc2C#N)ncn1</t>
  </si>
  <si>
    <t>DTXSID10891507</t>
  </si>
  <si>
    <t>CASRN=1185255-09-7</t>
  </si>
  <si>
    <t>TP of azoxystrobin</t>
  </si>
  <si>
    <t>GUMFWXBSFOHZDC-UHFFFAOYSA-N</t>
  </si>
  <si>
    <t>CNC(=O)NC1=CC=C(C)C(Cl)=C1</t>
  </si>
  <si>
    <t>DTXSID20176711</t>
  </si>
  <si>
    <t>CASRN=22175-22-0</t>
  </si>
  <si>
    <t>TP of chlorotoluron</t>
  </si>
  <si>
    <t>YMYKMSAZEZQEER-UHFFFAOYSA-N</t>
  </si>
  <si>
    <t>COCC(C)N(C(=O)CS(O)(=O)=O)C1=C(C)SC=C1C</t>
  </si>
  <si>
    <t>DTXSID50891445</t>
  </si>
  <si>
    <t>CASRN=205939-58-8</t>
  </si>
  <si>
    <t>TP of dimethenamid</t>
  </si>
  <si>
    <t>MPPOHAUSNPTFAJ-UHFFFAOYNA-N</t>
  </si>
  <si>
    <t>CC(OC1=CC=C(OC2=NC3=CC=C(Cl)C=C3O2)C=C1)C(O)=O</t>
  </si>
  <si>
    <t>DTXSID2057940</t>
  </si>
  <si>
    <t>CASRN=113158-40-0</t>
  </si>
  <si>
    <t>aryloxyphenoxypropionate</t>
  </si>
  <si>
    <t>TP of fenoxaprop P ethyl, registered EU, but no Germany</t>
  </si>
  <si>
    <t>OUSYWCQYMPDAEO-UHFFFAOYSA-N</t>
  </si>
  <si>
    <t>CC1=NC(=O)C(=NN1)C1=CC=CC=C1</t>
  </si>
  <si>
    <t>DTXSID30190483</t>
  </si>
  <si>
    <t>CASRN=36993-94-9</t>
  </si>
  <si>
    <t>TP of metamitron</t>
  </si>
  <si>
    <t>PHMHHVKFXZNTKU-UHFFFAOYSA-N</t>
  </si>
  <si>
    <t>CC1=CC=CC(C)=C1N(CN1C=CC=N1)C(=O)C(O)=O</t>
  </si>
  <si>
    <t>DTXSID00891455</t>
  </si>
  <si>
    <t>CASRN=1231244-60-2</t>
  </si>
  <si>
    <t>GOCUAJYOYBLQRH-UHFFFAOYNA-N</t>
  </si>
  <si>
    <t>CC(OC1=CC=C(OC2=NC=C(C=C2Cl)C(F)(F)F)C=C1)C(O)=O</t>
  </si>
  <si>
    <t>DTXSID90904725</t>
  </si>
  <si>
    <t>CASRN=95977-29-0</t>
  </si>
  <si>
    <t>TP of haloxyfop-P-methyl; legacy compound EU</t>
  </si>
  <si>
    <t>ABOOPXYCKNFDNJ-UHFFFAOYNA-N</t>
  </si>
  <si>
    <t>CC(OC1=CC=C(OC2=NC3=CC=C(Cl)C=C3N=C2)C=C1)C(O)=O</t>
  </si>
  <si>
    <t>DTXSID60273935</t>
  </si>
  <si>
    <t>CASRN=76578-12-6</t>
  </si>
  <si>
    <t>TP of quizalofop ethyl and quizalofop tefuryl</t>
  </si>
  <si>
    <t>JNMMKKYUIIQPDG-UHFFFAOYSA-N</t>
  </si>
  <si>
    <t>NC(=O)C1=C(C(Cl)=C(Cl)C(C#N)=C1Cl)S(O)(=O)=O</t>
  </si>
  <si>
    <t>DTXSID60891330</t>
  </si>
  <si>
    <t>CASRN=1418095-02-9</t>
  </si>
  <si>
    <t>ZGNITFSDLCMLGI-UHFFFAOYSA-N</t>
  </si>
  <si>
    <t>CC1=CC(=CC=C1NC(=O)C1=CC=CC(I)=C1C(=O)NC(C)(C)CS(C)(=O)=O)C(F)(C(F)(F)F)C(F)(F)F</t>
  </si>
  <si>
    <t>DTXSID4047672</t>
  </si>
  <si>
    <t>CASRN=272451-65-7</t>
  </si>
  <si>
    <t>diamide</t>
  </si>
  <si>
    <t>legacy DE, allowed NL</t>
  </si>
  <si>
    <t>PSOVNZZNOMJUBI-UHFFFAOYSA-N</t>
  </si>
  <si>
    <t>CNC(=O)C1=C(NC(=O)C2=CC(Br)=NN2C2=C(Cl)C=CC=N2)C(C)=CC(Cl)=C1</t>
  </si>
  <si>
    <t>DTXSID2044345</t>
  </si>
  <si>
    <t>CASRN=500008-45-7</t>
  </si>
  <si>
    <t>QTYCMDBMOLSEAM-UHFFFAOYNA-N</t>
  </si>
  <si>
    <t>CC(C)C1CCC(CC2=CC=C(Cl)C=C2)C1(O)CN1C=NC=N1</t>
  </si>
  <si>
    <t>DTXSID7034674</t>
  </si>
  <si>
    <t>CASRN=125225-28-7</t>
  </si>
  <si>
    <t>YKBZOVFACRVRJN-UHFFFAOYNA-N</t>
  </si>
  <si>
    <t>C\N=C(\NCC1CCOC1)N[N+]([O-])=O</t>
  </si>
  <si>
    <t>DTXSID7034549</t>
  </si>
  <si>
    <t>CASRN=165252-70-0</t>
  </si>
  <si>
    <t>STUSTWKEFDQFFZ-KPKJPENVSA-N</t>
  </si>
  <si>
    <t>CN(C)\C=N\C1=CC=C(Cl)C=C1C</t>
  </si>
  <si>
    <t>DTXSID2037508</t>
  </si>
  <si>
    <t>CASRN=6164-98-3</t>
  </si>
  <si>
    <t>formamidine</t>
  </si>
  <si>
    <t>legacy EU</t>
  </si>
  <si>
    <t>OZMMLYFAEKBWEE-UHFFFAOYNA-N</t>
  </si>
  <si>
    <t>CC(CN1CC(C)OC(C)C1)CC1=CC=C(C=C1)C(C)(C)C(O)=O</t>
  </si>
  <si>
    <t>DTXSID80747784</t>
  </si>
  <si>
    <t>CASRN=121098-45-1</t>
  </si>
  <si>
    <t>TP of fenpropimorph, phased out DE 30/04/19, EU allowed</t>
  </si>
  <si>
    <t>HNXNKTMIVROLTK-UHFFFAOYSA-N</t>
  </si>
  <si>
    <t>CCCCCCCCCC(=O)N(C)C</t>
  </si>
  <si>
    <t>DTXSID1027764</t>
  </si>
  <si>
    <t>CASRN=14433-76-2</t>
  </si>
  <si>
    <t>emulsifier</t>
  </si>
  <si>
    <t>emulsifier in cosmetics, but also in other applications</t>
  </si>
  <si>
    <t>KVDJTXBXMWJJEF-UHFFFAOYSA-N</t>
  </si>
  <si>
    <t>FC(F)(F)C1=CC(Cl)=C(CCNC(=O)C2=CC=CC=C2C(F)(F)F)N=C1</t>
  </si>
  <si>
    <t>DTXSID9058151</t>
  </si>
  <si>
    <t>CASRN=658066-35-4</t>
  </si>
  <si>
    <t>RHDVQZWCBQXOJW-UHFFFAOYSA-N</t>
  </si>
  <si>
    <t>CCCN(CCOC1=C(Cl)C=C(Cl)C=C1Cl)C(=O)NC=O</t>
  </si>
  <si>
    <t>DTXSID10363092</t>
  </si>
  <si>
    <t>CASRN=139520-94-8</t>
  </si>
  <si>
    <t>TP of prochloraz</t>
  </si>
  <si>
    <t>XTDZGXBTXBEZDN-UHFFFAOYNA-N</t>
  </si>
  <si>
    <t>CC(C)C1C2CCC1C1=C2C=CC=C1NC(=O)C1=CN(C)N=C1C(F)F</t>
  </si>
  <si>
    <t>DTXSID7058208</t>
  </si>
  <si>
    <t>CASRN=881685-58-1</t>
  </si>
  <si>
    <t>SXSGXWCSHSVPGB-UHFFFAOYSA-N</t>
  </si>
  <si>
    <t>CN1C=C(C(=O)NC2=CC=CC=C2C2=CC(F)=C(F)C(F)=C2)C(=N1)C(F)F</t>
  </si>
  <si>
    <t>DTXSID6058215</t>
  </si>
  <si>
    <t>CASRN=907204-31-3</t>
  </si>
  <si>
    <t>NUISVCFZNCYUIM-UHFFFAOYSA-N</t>
  </si>
  <si>
    <t>CC(C)(C)NC1=NC(N)=NC(O)=N1</t>
  </si>
  <si>
    <t>DTXSID60216887</t>
  </si>
  <si>
    <t>CASRN=66753-06-8</t>
  </si>
  <si>
    <t>SRJQTHAZUNRMPR-UYQKXTDMSA-N</t>
  </si>
  <si>
    <t>[H][C@]1(C[C@@]2([H])C=C[C@@]3([H])[C@]4([H])CC(=O)O[C@@]([H])(CC)CCC[C@]([H])(O[C@@]5([H])CC[C@]([H])(N(C)C)[C@@]([H])(C)O5)[C@@]([H])(C)C(=O)C4=C[C@@]3([H])[C@]2([H])C1)O[C@]1([H])O[C@@]([H])(C)[C@]([H])(OC)[C@@]([H])(OC)[C@@]1([H])OC</t>
  </si>
  <si>
    <t>DTXSID8037598</t>
  </si>
  <si>
    <t>CASRN=131929-60-7</t>
  </si>
  <si>
    <t>Spinosyn</t>
  </si>
  <si>
    <t>consitutent of Spinosad</t>
  </si>
  <si>
    <t>SZCMHDLOUVZYST-UHFFFAOYSA-N</t>
  </si>
  <si>
    <t>CC(C)N(C(=O)CS(O)(=O)=O)C1=CC=C(F)C=C1</t>
  </si>
  <si>
    <t>DTXSID60891451</t>
  </si>
  <si>
    <t>CASRN=201668-32-8</t>
  </si>
  <si>
    <t>TP of flufenacet</t>
  </si>
  <si>
    <t>ZHBBDQFXEDCQFI-UHFFFAOYSA-N</t>
  </si>
  <si>
    <t>CC1=CC(O)=CC(C)=C1S(C)=O</t>
  </si>
  <si>
    <t>DTXSID20865052</t>
  </si>
  <si>
    <t>CASRN=22454-92-8</t>
  </si>
  <si>
    <t>TP of methiocarb, phased out DE 31/07/19, EU allowed</t>
  </si>
  <si>
    <t>IJWIRZQYWANBMP-UHFFFAOYSA-N</t>
  </si>
  <si>
    <t>CC(C)C1=C(O)C=CC(=C1)C(C)(C)C1=CC(C(C)C)=C(O)C=C1</t>
  </si>
  <si>
    <t>DTXSID30281401</t>
  </si>
  <si>
    <t>CASRN=127-54-8</t>
  </si>
  <si>
    <t>QPSVFNQMURAADJ-UHFFFAOYSA-N</t>
  </si>
  <si>
    <t>OS(=O)(=O)C(CC(=O)OC1CCCCC1)C(=O)OC1CCCCC1</t>
  </si>
  <si>
    <t>DTXSID3047213</t>
  </si>
  <si>
    <t>CASRN=137361-04-7</t>
  </si>
  <si>
    <t>used in cosmetics, building materials (adhesives?)</t>
  </si>
  <si>
    <t>ZNKNVJGSYJFDHT-UHFFFAOYSA-N</t>
  </si>
  <si>
    <t>CC1=CC=CC(C)=C1NC(=O)CS(O)(=O)=O</t>
  </si>
  <si>
    <t>DTXSID901017801</t>
  </si>
  <si>
    <t>CASRN=NOCAS_1017801</t>
  </si>
  <si>
    <t>FNMBGDHYHINSHI-TYNPDKIBSA-N</t>
  </si>
  <si>
    <t>CO\N=C(\C(O)=O)C1=CC=CC=C1CO\N=C(/C(O)=O)C1=CC=CC(=C1)C(F)(F)F</t>
  </si>
  <si>
    <t>DTXSID401024922</t>
  </si>
  <si>
    <t>CASRN=1367578-44-6</t>
  </si>
  <si>
    <t>FNMBGDHYHINSHI-VDYLEKFBSA-N</t>
  </si>
  <si>
    <t>CO\N=C(\C(O)=O)C1=CC=CC=C1CO\N=C(\C(O)=O)C1=CC=CC(=C1)C(F)(F)F</t>
  </si>
  <si>
    <t>DTXSID101024923</t>
  </si>
  <si>
    <t>CASRN=1367578-46-8</t>
  </si>
  <si>
    <t>RXPQRKFMDQNODS-UHFFFAOYSA-N</t>
  </si>
  <si>
    <t>CCCOP(=O)(OCCC)OCCC</t>
  </si>
  <si>
    <t>DTXSID4052712</t>
  </si>
  <si>
    <t>CASRN=513-08-6</t>
  </si>
  <si>
    <t>HOYCASTVMCEOTP-UHFFFAOYSA-N</t>
  </si>
  <si>
    <t>COCC(C)N(C(=O)C(O)=O)C1=C(C)SC=C1C</t>
  </si>
  <si>
    <t>DTXSID4037530</t>
  </si>
  <si>
    <t>CASRN=380412-59-9</t>
  </si>
  <si>
    <t>IMFSUYMDPTXKCC-UHFFFAOYSA-N</t>
  </si>
  <si>
    <t>CCC1=CC=CC(C)=C1N(C(C)C(O)=O)C(=O)C(O)=O</t>
  </si>
  <si>
    <t>DTXSID70746827</t>
  </si>
  <si>
    <t>CASRN=1217465-10-5</t>
  </si>
  <si>
    <t>QPVPJECIHVSBLZ-UHFFFAOYSA-N</t>
  </si>
  <si>
    <t>CCC1=CC=CC(C)=C1NC(=O)CS(O)(=O)=O</t>
  </si>
  <si>
    <t>DTXSID401017913</t>
  </si>
  <si>
    <t>CASRN=446027-17-4</t>
  </si>
  <si>
    <t>CLFQSOIBYICELN-UHFFFAOYSA-N</t>
  </si>
  <si>
    <t>CCCNCCOC1=C(Cl)C=C(Cl)C=C1Cl</t>
  </si>
  <si>
    <t>DTXSID90891606</t>
  </si>
  <si>
    <t>CASRN=67747-01-7</t>
  </si>
  <si>
    <t>DYCHUHSHQIYFAI-UHFFFAOYSA-N</t>
  </si>
  <si>
    <t>CC1=CC=CC(C)=C1N(CN1C=CC=N1)C(=O)CS(=O)CC(O)=O</t>
  </si>
  <si>
    <t>DTXSID501017811</t>
  </si>
  <si>
    <t>CASRN=1246215-97-3</t>
  </si>
  <si>
    <t>GFGYMDAFJMPNCC-UHFFFAOYSA-N</t>
  </si>
  <si>
    <t>CC1=CC=CC(C)=C1N(CN1C=CC=N1)C(=O)CS(C)=O</t>
  </si>
  <si>
    <t>DTXSID201017812</t>
  </si>
  <si>
    <t>CASRN=1242182-77-9</t>
  </si>
  <si>
    <t>DNBRVZFQNDQJOB-UHFFFAOYSA-N</t>
  </si>
  <si>
    <t>NC1=CC=C(OC2=CC=C(Cl)C=C2Cl)C=C1C(O)=O</t>
  </si>
  <si>
    <t>DTXSID10207967</t>
  </si>
  <si>
    <t>CASRN=59216-76-1</t>
  </si>
  <si>
    <t>YQIXRXMOJFQVBV-UHFFFAOYSA-N</t>
  </si>
  <si>
    <t>CCNC1=NC(NCC)=NC(O)=N1</t>
  </si>
  <si>
    <t>DTXSID6062547</t>
  </si>
  <si>
    <t>CASRN=2599-11-3</t>
  </si>
  <si>
    <t>TP of simazine, legacy compound EU</t>
  </si>
  <si>
    <t>IMFACGCPASFAPR-UHFFFAOYSA-N</t>
  </si>
  <si>
    <t>CCCCN(CCCC)CCCC</t>
  </si>
  <si>
    <t>DTXSID4026183</t>
  </si>
  <si>
    <t>CASRN=102-82-9</t>
  </si>
  <si>
    <t>OMEMQVZNTDHENJ-UHFFFAOYSA-N</t>
  </si>
  <si>
    <t>CCCCCCCCCCCCNC</t>
  </si>
  <si>
    <t>DTXSID90223387</t>
  </si>
  <si>
    <t>CASRN=7311-30-0</t>
  </si>
  <si>
    <t>TP of N,N-dimethyldodecylamine</t>
  </si>
  <si>
    <t>FJTNLJLPLJDTRM-UHFFFAOYSA-N</t>
  </si>
  <si>
    <t>NC1=NC2=C(C=C1)C1=CC=CC=C1N2</t>
  </si>
  <si>
    <t>DTXSID7020001</t>
  </si>
  <si>
    <t>CASRN=26148-68-5</t>
  </si>
  <si>
    <t>WNBGYVXHFTYOBY-UHFFFAOYSA-N</t>
  </si>
  <si>
    <t>CCCCCCCCCCCCCC[N+](C)(C)CC1=CC=CC=C1</t>
  </si>
  <si>
    <t>DTXSID3048360</t>
  </si>
  <si>
    <t>CASRN=16287-71-1</t>
  </si>
  <si>
    <t>ONHFWHCMZAJCFB-UHFFFAOYSA-N</t>
  </si>
  <si>
    <t>CCCCCCCCCCCCCC[N+](C)(C)[O-]</t>
  </si>
  <si>
    <t>DTXSID2029660</t>
  </si>
  <si>
    <t>CASRN=3332-27-2</t>
  </si>
  <si>
    <t>used as foam stabilizer in detergents, shower gels etc.</t>
  </si>
  <si>
    <t>YWFWDNVOPHGWMX-UHFFFAOYSA-N</t>
  </si>
  <si>
    <t>CCCCCCCCCCCCN(C)C</t>
  </si>
  <si>
    <t>DTXSID1026906</t>
  </si>
  <si>
    <t>CASRN=112-18-5</t>
  </si>
  <si>
    <t>used as additive for lubricants, drilling fluids, antioxidant; intermediate for surfactants and quats</t>
  </si>
  <si>
    <t>YWWNNLPSZSEZNZ-UHFFFAOYSA-N</t>
  </si>
  <si>
    <t>CCCCCCCCCCN(C)C</t>
  </si>
  <si>
    <t>DTXSID1049566</t>
  </si>
  <si>
    <t>CASRN=1120-24-7</t>
  </si>
  <si>
    <t>SFBHPFQSSDCYSL-UHFFFAOYSA-N</t>
  </si>
  <si>
    <t>CCCCCCCCCCCCCCN(C)C</t>
  </si>
  <si>
    <t>DTXSID4026927</t>
  </si>
  <si>
    <t>CASRN=112-75-4</t>
  </si>
  <si>
    <t>MXXWOMGUGJBKIW-YPCIICBESA-N</t>
  </si>
  <si>
    <t>O=C(\C=C\C=C\C1=CC2=C(OCO2)C=C1)N1CCCCC1</t>
  </si>
  <si>
    <t>DTXSID3021805</t>
  </si>
  <si>
    <t>CASRN=94-62-2</t>
  </si>
  <si>
    <t>ingredient of pepper</t>
  </si>
  <si>
    <t>SMWDFEZZVXVKRB-UHFFFAOYSA-N</t>
  </si>
  <si>
    <t>C1=CC=C2N=CC=CC2=C1</t>
  </si>
  <si>
    <t>DTXSID1021798</t>
  </si>
  <si>
    <t>CASRN=91-22-5</t>
  </si>
  <si>
    <t>QOIYTRGFOFZNKF-UHFFFAOYSA-N</t>
  </si>
  <si>
    <t>FC(F)CN(CC1=CN=C(Cl)C=C1)C1=CC(=O)OC1</t>
  </si>
  <si>
    <t>DTXSID10872811</t>
  </si>
  <si>
    <t>CASRN=951659-40-8</t>
  </si>
  <si>
    <t>GWEHVDNNLFDJLR-UHFFFAOYSA-N</t>
  </si>
  <si>
    <t>O=C(NC1=CC=CC=C1)NC1=CC=CC=C1</t>
  </si>
  <si>
    <t>DTXSID2025183</t>
  </si>
  <si>
    <t>CASRN=102-07-8</t>
  </si>
  <si>
    <t>SVDVKEBISAOWJT-UHFFFAOYSA-N</t>
  </si>
  <si>
    <t>CNS(=O)(=O)C1=CC=CC=C1</t>
  </si>
  <si>
    <t>DTXSID0063731</t>
  </si>
  <si>
    <t>CASRN=5183-78-8</t>
  </si>
  <si>
    <t>YFTHZRPMJXBUME-UHFFFAOYSA-N</t>
  </si>
  <si>
    <t>CCCN(CCC)CCC</t>
  </si>
  <si>
    <t>DTXSID9021849</t>
  </si>
  <si>
    <t>CASRN=102-69-2</t>
  </si>
  <si>
    <t>FRPJTGXMTIIFIT-UHFFFAOYSA-N</t>
  </si>
  <si>
    <t>CC(=O)C(N)(C(C)=O)C(N)(C(C)=O)C(C)=O</t>
  </si>
  <si>
    <t>DTXSID5040752</t>
  </si>
  <si>
    <t>CASRN=10543-57-4</t>
  </si>
  <si>
    <t>bleaching activator</t>
  </si>
  <si>
    <t>TAED; used as bleaching activator in washing powder</t>
  </si>
  <si>
    <t>AFZSMODLJJCVPP-UHFFFAOYSA-N</t>
  </si>
  <si>
    <t>S(SC1=NC2=CC=CC=C2S1)C1=NC2=CC=CC=C2S1</t>
  </si>
  <si>
    <t>DTXSID1020146</t>
  </si>
  <si>
    <t>CASRN=120-78-5</t>
  </si>
  <si>
    <t>DXOCDBGWDZAYRQ-AURDAFMXSA-N†</t>
  </si>
  <si>
    <t>C[C@H](CCC(=O)O)[C@H]1CC[C@@H]2[C@@]1(CC[C@H]3[C@H]2C(=O)C[C@H]4[C@@]3(CC[C@H](C4)O)C)C</t>
  </si>
  <si>
    <t>DTXSID501032263</t>
  </si>
  <si>
    <t>CASRN=4651-67-6</t>
  </si>
  <si>
    <t>DZLFLBLQUQXARW-UHFFFAOYSA-N</t>
  </si>
  <si>
    <t>CCCC[N+](CCCC)(CCCC)CCCC</t>
  </si>
  <si>
    <t>DTXSID3045011</t>
  </si>
  <si>
    <t>CASRN=10549-76-5</t>
  </si>
  <si>
    <t>paint and coating additive</t>
  </si>
  <si>
    <t>ZYSGLIDSUFDSLC-UHFFFAOYNA-N</t>
  </si>
  <si>
    <t>CCNC(=O)C(C)OC1=C2C=CC=CC2=CC=C1</t>
  </si>
  <si>
    <t>DTXSID70589897</t>
  </si>
  <si>
    <t>CASRN=38641-90-6</t>
  </si>
  <si>
    <t>TP of napropamide</t>
  </si>
  <si>
    <t>PXXLQQDIFVPNMP-UHFFFAOYSA-N</t>
  </si>
  <si>
    <t>CCN(CC)C(=O)C1=CC=CC(=C1)C(O)=O</t>
  </si>
  <si>
    <t>DTXSID30222551</t>
  </si>
  <si>
    <t>CASRN=72236-23-8</t>
  </si>
  <si>
    <t>TP of DEET</t>
  </si>
  <si>
    <t>FPINATACRXASTP-UHFFFAOYSA-N</t>
  </si>
  <si>
    <t>CCNC(=O)C1=CC(C)=CC=C1</t>
  </si>
  <si>
    <t>DTXSID50181313</t>
  </si>
  <si>
    <t>CASRN=26819-07-8</t>
  </si>
  <si>
    <t>FDATWRLUYRHCJE-UHFFFAOYSA-N</t>
  </si>
  <si>
    <t>CCCCCCOC(=O)C1=CC=CC=C1C(=O)C1=C(O)C=C(C=C1)N(CC)CC</t>
  </si>
  <si>
    <t>DTXSID60184370</t>
  </si>
  <si>
    <t>CASRN=302776-68-7</t>
  </si>
  <si>
    <t>ADFXKUOMJKEIND-UHFFFAOYSA-N</t>
  </si>
  <si>
    <t>O=C(NC1CCCCC1)NC1CCCCC1</t>
  </si>
  <si>
    <t>DTXSID3062366</t>
  </si>
  <si>
    <t>CASRN=2387-23-7</t>
  </si>
  <si>
    <t>BYTIQZZTIKOEDQ-UHFFFAOYSA-N</t>
  </si>
  <si>
    <t>O=C(NC1=CC=CC=C1)C1=CC=CC=C1SSC1=CC=CC=C1C(=O)NC1=CC=CC=C1</t>
  </si>
  <si>
    <t>DTXSID10179918</t>
  </si>
  <si>
    <t>CASRN=2527-63-1</t>
  </si>
  <si>
    <t>REQPQFUJGGOFQL-UHFFFAOYSA-N</t>
  </si>
  <si>
    <t>CN(C)C(=S)SC(=S)N(C)C</t>
  </si>
  <si>
    <t>DTXSID0021333</t>
  </si>
  <si>
    <t>CASRN=97-74-5</t>
  </si>
  <si>
    <t>KVGOXGQSTGQXDD-UHFFFAOYSA-N</t>
  </si>
  <si>
    <t>CCCCCCCCCCS(O)(=O)=O</t>
  </si>
  <si>
    <t>DTXSID50174144</t>
  </si>
  <si>
    <t>CASRN=20283-21-0</t>
  </si>
  <si>
    <t>alkylsulfonic acid</t>
  </si>
  <si>
    <t>WCGUUGGRBIKTOS-GPOJBZKASA-N</t>
  </si>
  <si>
    <t>C[C@@H]1CC[C@@]2(CC[C@]3(C)C(=CC[C@@H]4[C@@]5(C)CC[C@H](O)C(C)(C)[C@@H]5CC[C@@]34C)[C@@H]2[C@H]1C)C(O)=O</t>
  </si>
  <si>
    <t>DTXSID70883221</t>
  </si>
  <si>
    <t>CASRN=77-52-1</t>
  </si>
  <si>
    <t>IZLVFLOBTPURLP-UHFFFAOYSA-N</t>
  </si>
  <si>
    <t>COC1=CC(=CC=C1O)[N+]([O-])=O</t>
  </si>
  <si>
    <t>DTXSID4062935</t>
  </si>
  <si>
    <t>CASRN=3251-56-7</t>
  </si>
  <si>
    <t>hair dying</t>
  </si>
  <si>
    <t>used as emulsifier, stabilizer, surfactant, viscosity control in cosmetics</t>
  </si>
  <si>
    <t>DRLFMBDRBRZALE-UHFFFAOYSA-N</t>
  </si>
  <si>
    <t>COC1=CC=C2NC=C(CCNC(C)=O)C2=C1</t>
  </si>
  <si>
    <t>DTXSID1022421</t>
  </si>
  <si>
    <t>CASRN=73-31-4</t>
  </si>
  <si>
    <t>hormone</t>
  </si>
  <si>
    <t>PZWXYRDNQYUIIU-UHFFFAOYSA-N</t>
  </si>
  <si>
    <t>CN(C)C(=O)NC1CCCCC1</t>
  </si>
  <si>
    <t>DTXSID60404681</t>
  </si>
  <si>
    <t>CASRN=31468-12-9</t>
  </si>
  <si>
    <t>QZXSMBBFBXPQHI-UHFFFAOYSA-N</t>
  </si>
  <si>
    <t>CCCCCCCCCCCC(=O)NCCO</t>
  </si>
  <si>
    <t>DTXSID5025493</t>
  </si>
  <si>
    <t>CASRN=142-78-9</t>
  </si>
  <si>
    <t>stabilizer</t>
  </si>
  <si>
    <t>fatty acid amine</t>
  </si>
  <si>
    <t>BKTRENAPTCBBFA-UHFFFAOYSA-N</t>
  </si>
  <si>
    <t>CC(C)(C1=CC(=C(O)C=C1)C1=CC=CC=C1)C1=CC(=C(O)C=C1)C1=CC=CC=C1</t>
  </si>
  <si>
    <t>DTXSID9058654</t>
  </si>
  <si>
    <t>CASRN=24038-68-4</t>
  </si>
  <si>
    <t>used for thermal papers</t>
  </si>
  <si>
    <t>KXGVEGMKQFWNSR-LLQZFEROSA-N</t>
  </si>
  <si>
    <t>C[C@H](CCC(O)=O)[C@H]1CC[C@H]2[C@@H]3CC[C@@H]4C[C@H](O)CC[C@]4(C)[C@H]3C[C@H](O)[C@]12C</t>
  </si>
  <si>
    <t>DTXSID0042662</t>
  </si>
  <si>
    <t>CASRN=83-44-3</t>
  </si>
  <si>
    <t>LDMOEFOXLIZJOW-UHFFFAOYSA-N</t>
  </si>
  <si>
    <t>CCCCCCCCCCCCS(O)(=O)=O</t>
  </si>
  <si>
    <t>DTXSID3073262</t>
  </si>
  <si>
    <t>CASRN=1510-16-3</t>
  </si>
  <si>
    <t>FYAQQULBLMNGAH-UHFFFAOYSA-N</t>
  </si>
  <si>
    <t>CCCCCCS(O)(=O)=O</t>
  </si>
  <si>
    <t>DTXSID20275556</t>
  </si>
  <si>
    <t>CASRN=13595-73-8</t>
  </si>
  <si>
    <t>WPLYTRWMCWBZEN-UHFFFAOYSA-N</t>
  </si>
  <si>
    <t>O=C(NC1CCCCC1)NC1=CC=CC=C1</t>
  </si>
  <si>
    <t>DTXSID90877268</t>
  </si>
  <si>
    <t>CASRN=886-59-9</t>
  </si>
  <si>
    <t>RUDATBOHQWOJDD-BSWAIDMHSA-N</t>
  </si>
  <si>
    <t>C[C@H](CCC(O)=O)[C@H]1CC[C@H]2[C@@H]3[C@H](O)C[C@@H]4C[C@H](O)CC[C@]4(C)[C@H]3CC[C@]12C</t>
  </si>
  <si>
    <t>DTXSID2020260</t>
  </si>
  <si>
    <t>CASRN=474-25-9</t>
  </si>
  <si>
    <t>UBMGKRIXKUIXFQ-UHFFFAOYNA-N</t>
  </si>
  <si>
    <t>CC(C)CC(C)NC1=CC(=O)C(NC2=CC=CC=C2)=CC1=O</t>
  </si>
  <si>
    <t>DTXSID301034849</t>
  </si>
  <si>
    <t>CASRN=NOCAS_1034849</t>
  </si>
  <si>
    <t>TP of N-(1,3-Dimethylbutyl)-N'-phenyl-1,4-phenylenediamine (6-PPDQ)</t>
  </si>
  <si>
    <t>BYNQFCJOHGOKSS-UHFFFAOYSA-N</t>
  </si>
  <si>
    <t>OC1=C(OC2=CC=C(Cl)C=C2)C=CC(Cl)=C1</t>
  </si>
  <si>
    <t>DTXSID80187464</t>
  </si>
  <si>
    <t>CASRN=3380-30-1</t>
  </si>
  <si>
    <t>HDDLVZWGOPWKFW-UHFFFAOYSA-N</t>
  </si>
  <si>
    <t>COC(=O)CC(O)(CC(=O)OC)C(=O)OC</t>
  </si>
  <si>
    <t>DTXSID2061804</t>
  </si>
  <si>
    <t>CASRN=1587-20-8</t>
  </si>
  <si>
    <t>used in palstics, cosmetics, fules</t>
  </si>
  <si>
    <t>IQUFNHHHOOCCDU-UHFFFAOYSA-N</t>
  </si>
  <si>
    <t>CC1=CC=CC(C)=C1N(CN1C=CC=N1)C(=O)CO</t>
  </si>
  <si>
    <t>DTXSID701028678</t>
  </si>
  <si>
    <t>CASRN=NOCAS_1028678</t>
  </si>
  <si>
    <t>OYNOCRWQLLIRON-UHFFFAOYSA-N</t>
  </si>
  <si>
    <t>CC1(C)CC(CC(C)(C)N1)NC(=O)C1=CC(=CC=C1)C(=O)NC1CC(C)(C)NC(C)(C)C1</t>
  </si>
  <si>
    <t>DTXSID3068417</t>
  </si>
  <si>
    <t>CASRN=42774-15-2</t>
  </si>
  <si>
    <t>hindered amine light stabiliser (HALS)</t>
  </si>
  <si>
    <t>UONLDZHKYCFZRW-UHFFFAOYSA-N</t>
  </si>
  <si>
    <t>CC1(C)CC(CC(C)(C)N1)N(CCCCCCN(C=O)C1CC(C)(C)NC(C)(C)C1)C=O</t>
  </si>
  <si>
    <t>DTXSID9073094</t>
  </si>
  <si>
    <t>CASRN=124172-53-8</t>
  </si>
  <si>
    <t>UZUNCLSDTUBVCN-UHFFFAOYSA-N</t>
  </si>
  <si>
    <t>CC(C)(C)CC(C)(C)C1=CC(=C(O)C(=C1)N1N=C2C=CC=CC2=N1)C(C)(C)C1=CC=CC=C1</t>
  </si>
  <si>
    <t>DTXSID4072780</t>
  </si>
  <si>
    <t>CASRN=73936-91-1</t>
  </si>
  <si>
    <t>YRSSHOVRSMQULE-UHFFFAOYSA-N</t>
  </si>
  <si>
    <t>OC1=C(Cl)C=C(C=C1Cl)C#N</t>
  </si>
  <si>
    <t>DTXSID8022167</t>
  </si>
  <si>
    <t>CASRN=1891-95-8</t>
  </si>
  <si>
    <t>AUYYCJSJGJYCDS-UHFFFAOYNA-N</t>
  </si>
  <si>
    <t>NC(CC1=CC(I)=C(OC2=CC(I)=C(O)C=C2)C(I)=C1)C(O)=O</t>
  </si>
  <si>
    <t>DTXSID8023216</t>
  </si>
  <si>
    <t>CASRN=6893-02-3</t>
  </si>
  <si>
    <t>TP of thyroxine</t>
  </si>
  <si>
    <t>NZMAJUHVSZBJHL-UHFFFAOYSA-N</t>
  </si>
  <si>
    <t>CCCCN(CCCC)C=O</t>
  </si>
  <si>
    <t>DTXSID3022114</t>
  </si>
  <si>
    <t>CASRN=761-65-9</t>
  </si>
  <si>
    <t>SAIKULLUBZKPDA-UHFFFAOYNA-N</t>
  </si>
  <si>
    <t>CCCCC(CC)CNCC(CC)CCCC</t>
  </si>
  <si>
    <t>DTXSID7025053</t>
  </si>
  <si>
    <t>CASRN=106-20-7</t>
  </si>
  <si>
    <t>used as corrosion inhibitor and in chemcial synthesis</t>
  </si>
  <si>
    <t>CSEBNABAWMZWIF-UHFFFAOYNA-N</t>
  </si>
  <si>
    <t>OC(=O)C(F)(OC(F)(F)C(F)(F)C(F)(F)F)C(F)(F)F</t>
  </si>
  <si>
    <t>DTXSID70880215</t>
  </si>
  <si>
    <t>CASRN=13252-13-6</t>
  </si>
  <si>
    <t>CZTBTZZANBJSLY-UHFFFAOYSA-N</t>
  </si>
  <si>
    <t>OC(=O)C(F)(F)C(F)(F)C(F)(F)OC(F)(F)F</t>
  </si>
  <si>
    <t>DTXSID60500450</t>
  </si>
  <si>
    <t>CASRN=863090-89-5</t>
  </si>
  <si>
    <t>OPNUROKCUBTKLF-UHFFFAOYSA-N</t>
  </si>
  <si>
    <t>CC1=CC=CC=C1NC(N)=NC1=CC=CC=C1C</t>
  </si>
  <si>
    <t>DTXSID2026606</t>
  </si>
  <si>
    <t>CASRN=97-39-2</t>
  </si>
  <si>
    <t>VICYBMUVWHJEFT-UHFFFAOYSA-N</t>
  </si>
  <si>
    <t>CCCCCCCCCCCC[N+](C)(C)C</t>
  </si>
  <si>
    <t>DTXSID4045008</t>
  </si>
  <si>
    <t>CASRN=10182-91-9</t>
  </si>
  <si>
    <t>UARILQSOMYIQCM-UHFFFAOYSA-N</t>
  </si>
  <si>
    <t>CCCCCCCCCC[N+](C)(C)CC1=CC=CC=C1</t>
  </si>
  <si>
    <t>DTXSID9048146</t>
  </si>
  <si>
    <t>CASRN=48185-25-7</t>
  </si>
  <si>
    <t>YOUGRGFIHBUKRS-UHFFFAOYSA-N</t>
  </si>
  <si>
    <t>C[N+](C)(C)CC1=CC=CC=C1</t>
  </si>
  <si>
    <t>DTXSID8047977</t>
  </si>
  <si>
    <t>CASRN=14800-24-9</t>
  </si>
  <si>
    <t>solvent</t>
  </si>
  <si>
    <t>used as phase transfer catalyst, intermediate, solvent for cellulose, pH regulator</t>
  </si>
  <si>
    <t>Explanation compound info</t>
  </si>
  <si>
    <t>N-isopropyl-Ní-phenyl-p-phenylenediamine</t>
  </si>
  <si>
    <t>p-Chlorocresol</t>
  </si>
  <si>
    <t>Mono-iso-butyl phthalate</t>
  </si>
  <si>
    <t>Tinuvin 770</t>
  </si>
  <si>
    <t>Chlorosulfuron</t>
  </si>
  <si>
    <t>Dihexyl phthalate</t>
  </si>
  <si>
    <t>Tolclofos-methyl</t>
  </si>
  <si>
    <t>2,2í-Dibenzothiazoyl disulfide</t>
  </si>
  <si>
    <t>6PPD-quinone</t>
  </si>
  <si>
    <t>in pesticide spraying formulations</t>
  </si>
  <si>
    <t>TKA12p7p</t>
  </si>
  <si>
    <t>TKA21p6p</t>
  </si>
  <si>
    <t>K1_1</t>
  </si>
  <si>
    <t>G1_2</t>
  </si>
  <si>
    <t>G2_3</t>
  </si>
  <si>
    <t>G3_4</t>
  </si>
  <si>
    <t>G4_5</t>
  </si>
  <si>
    <t>G5_6</t>
  </si>
  <si>
    <t>G6_7</t>
  </si>
  <si>
    <t>G7_8</t>
  </si>
  <si>
    <t>K2_9</t>
  </si>
  <si>
    <t>G8_10</t>
  </si>
  <si>
    <t>K3_11</t>
  </si>
  <si>
    <t>K4_12</t>
  </si>
  <si>
    <t>K5_13</t>
  </si>
  <si>
    <t>K6_14</t>
  </si>
  <si>
    <t>K7_15</t>
  </si>
  <si>
    <t>K8_16</t>
  </si>
  <si>
    <t>K9_17</t>
  </si>
  <si>
    <t>The concentrations are given in ng/L of pond water</t>
  </si>
  <si>
    <t xml:space="preserve">Number of detects </t>
  </si>
  <si>
    <t>maximum</t>
  </si>
  <si>
    <t>Ion mode</t>
  </si>
  <si>
    <t>Adduct</t>
  </si>
  <si>
    <t>Three hierachical level compound classification, manually curated</t>
  </si>
  <si>
    <t>Compound class level 3</t>
  </si>
  <si>
    <t>Compound class level 2</t>
  </si>
  <si>
    <t>Compound class level 1</t>
  </si>
  <si>
    <t>Compound class alternative level 2</t>
  </si>
  <si>
    <t xml:space="preserve">used as building block for polyuerethane and epoxy resins, as corrosion inhibitor and antioxidant in lubricants </t>
  </si>
  <si>
    <t>softener</t>
  </si>
  <si>
    <t>Fluorotelomer phosphate</t>
  </si>
  <si>
    <t>Fluorotelomer phosphate ester</t>
  </si>
  <si>
    <t>Perfluoroalkylether carboxylic acids</t>
  </si>
  <si>
    <t>formamide</t>
  </si>
  <si>
    <t>flavour</t>
  </si>
  <si>
    <t>corrosion inihbitor</t>
  </si>
  <si>
    <t>used for chemical synthesis and as corrosion inhibitor in concrete</t>
  </si>
  <si>
    <t>Name</t>
  </si>
  <si>
    <t>transformation product</t>
  </si>
  <si>
    <t>ID</t>
  </si>
  <si>
    <t>method detection limit, according to US EPA 2016</t>
  </si>
  <si>
    <t>MDL ng/L</t>
  </si>
  <si>
    <t xml:space="preserve">ion mode </t>
  </si>
  <si>
    <t xml:space="preserve">ion mode for LC-HRMS analysis </t>
  </si>
  <si>
    <t>MDL</t>
  </si>
  <si>
    <t>Compounds marked in red were excluded from the analysis (see publication)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</si>
</sst>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164" fontId="2" fillId="0" borderId="0" xfId="0" applyNumberFormat="1" applyFont="1"/>
    <xf numFmtId="0" fontId="1" fillId="0" borderId="0" xfId="0" applyFont="1" applyFill="1"/>
    <xf numFmtId="0" fontId="0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1" fontId="0" fillId="0" borderId="0" xfId="0" applyNumberFormat="1" applyFont="1" applyFill="1" applyAlignment="1">
      <alignment wrapText="1"/>
    </xf>
    <xf numFmtId="164" fontId="0" fillId="0" borderId="0" xfId="0" applyNumberFormat="1" applyFont="1" applyFill="1" applyAlignment="1">
      <alignment wrapText="1"/>
    </xf>
    <xf numFmtId="1" fontId="0" fillId="0" borderId="0" xfId="0" applyNumberFormat="1" applyFont="1" applyFill="1"/>
    <xf numFmtId="164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23" sqref="B23"/>
    </sheetView>
  </sheetViews>
  <sheetFormatPr defaultColWidth="11.42578125" defaultRowHeight="12.75" x14ac:dyDescent="0.2"/>
  <cols>
    <col min="1" max="1" width="19.85546875" style="9" customWidth="1"/>
    <col min="2" max="2" width="73.28515625" style="9" customWidth="1"/>
    <col min="3" max="16384" width="11.42578125" style="9"/>
  </cols>
  <sheetData>
    <row r="1" spans="1:2" ht="21" x14ac:dyDescent="0.35">
      <c r="A1" s="8" t="s">
        <v>2666</v>
      </c>
    </row>
    <row r="3" spans="1:2" x14ac:dyDescent="0.2">
      <c r="A3" s="9" t="s">
        <v>2690</v>
      </c>
      <c r="B3" s="9" t="s">
        <v>2691</v>
      </c>
    </row>
    <row r="4" spans="1:2" x14ac:dyDescent="0.2">
      <c r="A4" s="9" t="s">
        <v>2692</v>
      </c>
      <c r="B4" s="7" t="s">
        <v>2688</v>
      </c>
    </row>
    <row r="5" spans="1:2" x14ac:dyDescent="0.2">
      <c r="A5" s="9" t="s">
        <v>472</v>
      </c>
    </row>
    <row r="7" spans="1:2" x14ac:dyDescent="0.2">
      <c r="A7" s="9" t="s">
        <v>473</v>
      </c>
    </row>
    <row r="9" spans="1:2" x14ac:dyDescent="0.2">
      <c r="A9" s="10" t="s">
        <v>2693</v>
      </c>
    </row>
    <row r="11" spans="1:2" ht="18" x14ac:dyDescent="0.25">
      <c r="A11" s="6" t="s">
        <v>2636</v>
      </c>
    </row>
    <row r="12" spans="1:2" x14ac:dyDescent="0.2">
      <c r="A12" s="7" t="s">
        <v>474</v>
      </c>
      <c r="B12" s="9" t="s">
        <v>475</v>
      </c>
    </row>
    <row r="13" spans="1:2" x14ac:dyDescent="0.2">
      <c r="A13" s="7" t="s">
        <v>476</v>
      </c>
      <c r="B13" s="9" t="s">
        <v>477</v>
      </c>
    </row>
    <row r="14" spans="1:2" x14ac:dyDescent="0.2">
      <c r="A14" s="7" t="s">
        <v>478</v>
      </c>
      <c r="B14" s="9" t="s">
        <v>479</v>
      </c>
    </row>
    <row r="15" spans="1:2" x14ac:dyDescent="0.2">
      <c r="A15" s="7" t="s">
        <v>480</v>
      </c>
      <c r="B15" s="9" t="s">
        <v>481</v>
      </c>
    </row>
    <row r="16" spans="1:2" ht="25.5" x14ac:dyDescent="0.2">
      <c r="A16" s="7" t="s">
        <v>482</v>
      </c>
      <c r="B16" s="9" t="s">
        <v>2671</v>
      </c>
    </row>
    <row r="17" spans="1:2" x14ac:dyDescent="0.2">
      <c r="A17" s="9" t="s">
        <v>483</v>
      </c>
      <c r="B17" s="9" t="s">
        <v>484</v>
      </c>
    </row>
    <row r="18" spans="1:2" x14ac:dyDescent="0.2">
      <c r="A18" s="7" t="s">
        <v>576</v>
      </c>
      <c r="B18" s="9" t="s">
        <v>2686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5"/>
  <sheetViews>
    <sheetView topLeftCell="A11" workbookViewId="0">
      <selection activeCell="B43" sqref="A1:AB455"/>
    </sheetView>
  </sheetViews>
  <sheetFormatPr defaultColWidth="11.5703125" defaultRowHeight="12.75" x14ac:dyDescent="0.2"/>
  <cols>
    <col min="1" max="1" width="5.42578125" customWidth="1"/>
    <col min="2" max="2" width="52" customWidth="1"/>
    <col min="3" max="3" width="11.28515625" customWidth="1"/>
    <col min="4" max="4" width="7.5703125" customWidth="1"/>
    <col min="5" max="7" width="10" customWidth="1"/>
    <col min="8" max="8" width="10" style="2" customWidth="1"/>
    <col min="9" max="9" width="17.5703125" customWidth="1"/>
    <col min="10" max="11" width="19.85546875" style="1" customWidth="1"/>
    <col min="12" max="12" width="15.42578125" style="1" customWidth="1"/>
    <col min="13" max="19" width="15.5703125" style="1" customWidth="1"/>
    <col min="20" max="20" width="15.42578125" style="1" customWidth="1"/>
    <col min="21" max="21" width="16.5703125" style="1" customWidth="1"/>
    <col min="22" max="22" width="16.28515625" style="1" customWidth="1"/>
    <col min="23" max="28" width="16.42578125" style="1" customWidth="1"/>
    <col min="29" max="29" width="10" customWidth="1"/>
  </cols>
  <sheetData>
    <row r="1" spans="1:29" s="3" customFormat="1" ht="25.5" x14ac:dyDescent="0.2">
      <c r="A1" s="7" t="s">
        <v>0</v>
      </c>
      <c r="B1" s="7" t="s">
        <v>1</v>
      </c>
      <c r="C1" s="7" t="s">
        <v>2670</v>
      </c>
      <c r="D1" s="7" t="s">
        <v>2669</v>
      </c>
      <c r="E1" s="7" t="s">
        <v>2689</v>
      </c>
      <c r="F1" s="7" t="s">
        <v>2667</v>
      </c>
      <c r="G1" s="7" t="s">
        <v>2</v>
      </c>
      <c r="H1" s="11" t="s">
        <v>2668</v>
      </c>
      <c r="I1" s="7" t="s">
        <v>3</v>
      </c>
      <c r="J1" s="12" t="s">
        <v>2647</v>
      </c>
      <c r="K1" s="12" t="s">
        <v>2648</v>
      </c>
      <c r="L1" s="12" t="s">
        <v>2649</v>
      </c>
      <c r="M1" s="12" t="s">
        <v>2650</v>
      </c>
      <c r="N1" s="12" t="s">
        <v>2651</v>
      </c>
      <c r="O1" s="12" t="s">
        <v>2652</v>
      </c>
      <c r="P1" s="12" t="s">
        <v>2653</v>
      </c>
      <c r="Q1" s="12" t="s">
        <v>2654</v>
      </c>
      <c r="R1" s="12" t="s">
        <v>2655</v>
      </c>
      <c r="S1" s="12" t="s">
        <v>2656</v>
      </c>
      <c r="T1" s="12" t="s">
        <v>2657</v>
      </c>
      <c r="U1" s="12" t="s">
        <v>2658</v>
      </c>
      <c r="V1" s="12" t="s">
        <v>2659</v>
      </c>
      <c r="W1" s="12" t="s">
        <v>2660</v>
      </c>
      <c r="X1" s="12" t="s">
        <v>2661</v>
      </c>
      <c r="Y1" s="12" t="s">
        <v>2662</v>
      </c>
      <c r="Z1" s="12" t="s">
        <v>2663</v>
      </c>
      <c r="AA1" s="12" t="s">
        <v>2664</v>
      </c>
      <c r="AB1" s="12" t="s">
        <v>2665</v>
      </c>
    </row>
    <row r="2" spans="1:29" x14ac:dyDescent="0.2">
      <c r="A2" s="9">
        <v>3076</v>
      </c>
      <c r="B2" s="9" t="s">
        <v>394</v>
      </c>
      <c r="C2" s="9" t="s">
        <v>9</v>
      </c>
      <c r="D2" s="9" t="s">
        <v>6</v>
      </c>
      <c r="E2" s="9">
        <v>2</v>
      </c>
      <c r="F2" s="13">
        <f t="shared" ref="F2:F65" si="0">COUNT(J2:AB2)</f>
        <v>0</v>
      </c>
      <c r="G2" s="13"/>
      <c r="H2" s="13">
        <f t="shared" ref="H2:H65" si="1">MAX(J2:AB2)</f>
        <v>0</v>
      </c>
      <c r="I2" s="13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"/>
    </row>
    <row r="3" spans="1:29" s="4" customFormat="1" x14ac:dyDescent="0.2">
      <c r="A3" s="9">
        <v>200</v>
      </c>
      <c r="B3" s="9" t="s">
        <v>67</v>
      </c>
      <c r="C3" s="9" t="s">
        <v>5</v>
      </c>
      <c r="D3" s="9" t="s">
        <v>6</v>
      </c>
      <c r="E3" s="9">
        <v>10</v>
      </c>
      <c r="F3" s="13">
        <f t="shared" si="0"/>
        <v>2</v>
      </c>
      <c r="G3" s="13">
        <f>MEDIAN(J3:AB3)</f>
        <v>17.871490000000001</v>
      </c>
      <c r="H3" s="13">
        <f t="shared" si="1"/>
        <v>20.51117</v>
      </c>
      <c r="I3" s="13"/>
      <c r="J3" s="14" t="s">
        <v>7</v>
      </c>
      <c r="K3" s="14" t="s">
        <v>7</v>
      </c>
      <c r="L3" s="14" t="s">
        <v>7</v>
      </c>
      <c r="M3" s="14" t="s">
        <v>7</v>
      </c>
      <c r="N3" s="14" t="s">
        <v>7</v>
      </c>
      <c r="O3" s="14" t="s">
        <v>7</v>
      </c>
      <c r="P3" s="14" t="s">
        <v>7</v>
      </c>
      <c r="Q3" s="14" t="s">
        <v>7</v>
      </c>
      <c r="R3" s="14" t="s">
        <v>7</v>
      </c>
      <c r="S3" s="14" t="s">
        <v>7</v>
      </c>
      <c r="T3" s="14" t="s">
        <v>7</v>
      </c>
      <c r="U3" s="14" t="s">
        <v>7</v>
      </c>
      <c r="V3" s="14">
        <v>15.231809999999999</v>
      </c>
      <c r="W3" s="14" t="s">
        <v>7</v>
      </c>
      <c r="X3" s="14" t="s">
        <v>7</v>
      </c>
      <c r="Y3" s="14">
        <v>20.51117</v>
      </c>
      <c r="Z3" s="14" t="s">
        <v>7</v>
      </c>
      <c r="AA3" s="14" t="s">
        <v>7</v>
      </c>
      <c r="AB3" s="14" t="s">
        <v>7</v>
      </c>
      <c r="AC3" s="5"/>
    </row>
    <row r="4" spans="1:29" s="4" customFormat="1" x14ac:dyDescent="0.2">
      <c r="A4" s="9">
        <v>5187</v>
      </c>
      <c r="B4" s="9" t="s">
        <v>468</v>
      </c>
      <c r="C4" s="9" t="s">
        <v>5</v>
      </c>
      <c r="D4" s="9" t="s">
        <v>6</v>
      </c>
      <c r="E4" s="9">
        <v>2</v>
      </c>
      <c r="F4" s="13">
        <f t="shared" si="0"/>
        <v>0</v>
      </c>
      <c r="G4" s="13"/>
      <c r="H4" s="13">
        <f t="shared" si="1"/>
        <v>0</v>
      </c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5"/>
    </row>
    <row r="5" spans="1:29" x14ac:dyDescent="0.2">
      <c r="A5" s="9">
        <v>3078</v>
      </c>
      <c r="B5" s="9" t="s">
        <v>122</v>
      </c>
      <c r="C5" s="9" t="s">
        <v>5</v>
      </c>
      <c r="D5" s="9" t="s">
        <v>6</v>
      </c>
      <c r="E5" s="9">
        <v>2.5</v>
      </c>
      <c r="F5" s="13">
        <f t="shared" si="0"/>
        <v>5</v>
      </c>
      <c r="G5" s="13">
        <f>MEDIAN(J5:AB5)</f>
        <v>4.7643800000000001</v>
      </c>
      <c r="H5" s="13">
        <f t="shared" si="1"/>
        <v>14.904629999999999</v>
      </c>
      <c r="I5" s="13"/>
      <c r="J5" s="14" t="s">
        <v>7</v>
      </c>
      <c r="K5" s="14" t="s">
        <v>7</v>
      </c>
      <c r="L5" s="14" t="s">
        <v>7</v>
      </c>
      <c r="M5" s="14">
        <v>4.7643800000000001</v>
      </c>
      <c r="N5" s="14" t="s">
        <v>7</v>
      </c>
      <c r="O5" s="14" t="s">
        <v>7</v>
      </c>
      <c r="P5" s="14">
        <v>3.971905</v>
      </c>
      <c r="Q5" s="14" t="s">
        <v>7</v>
      </c>
      <c r="R5" s="14" t="s">
        <v>7</v>
      </c>
      <c r="S5" s="14" t="s">
        <v>7</v>
      </c>
      <c r="T5" s="14" t="s">
        <v>7</v>
      </c>
      <c r="U5" s="14" t="s">
        <v>7</v>
      </c>
      <c r="V5" s="14" t="s">
        <v>7</v>
      </c>
      <c r="W5" s="14" t="s">
        <v>7</v>
      </c>
      <c r="X5" s="14" t="s">
        <v>7</v>
      </c>
      <c r="Y5" s="14" t="s">
        <v>7</v>
      </c>
      <c r="Z5" s="14">
        <v>3.6067100000000001</v>
      </c>
      <c r="AA5" s="14">
        <v>14.904629999999999</v>
      </c>
      <c r="AB5" s="14">
        <v>7.17401</v>
      </c>
      <c r="AC5" s="1"/>
    </row>
    <row r="6" spans="1:29" x14ac:dyDescent="0.2">
      <c r="A6" s="9">
        <v>4246</v>
      </c>
      <c r="B6" s="9" t="s">
        <v>450</v>
      </c>
      <c r="C6" s="9" t="s">
        <v>5</v>
      </c>
      <c r="D6" s="9" t="s">
        <v>6</v>
      </c>
      <c r="E6" s="9">
        <v>2</v>
      </c>
      <c r="F6" s="13">
        <f t="shared" si="0"/>
        <v>0</v>
      </c>
      <c r="G6" s="13"/>
      <c r="H6" s="13">
        <f t="shared" si="1"/>
        <v>0</v>
      </c>
      <c r="I6" s="13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"/>
    </row>
    <row r="7" spans="1:29" x14ac:dyDescent="0.2">
      <c r="A7" s="9">
        <v>4879</v>
      </c>
      <c r="B7" s="9" t="s">
        <v>457</v>
      </c>
      <c r="C7" s="9" t="s">
        <v>5</v>
      </c>
      <c r="D7" s="9" t="s">
        <v>6</v>
      </c>
      <c r="E7" s="9">
        <v>0.8</v>
      </c>
      <c r="F7" s="13">
        <f t="shared" si="0"/>
        <v>0</v>
      </c>
      <c r="G7" s="13"/>
      <c r="H7" s="13">
        <f t="shared" si="1"/>
        <v>0</v>
      </c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"/>
    </row>
    <row r="8" spans="1:29" s="4" customFormat="1" x14ac:dyDescent="0.2">
      <c r="A8" s="9">
        <v>4856</v>
      </c>
      <c r="B8" s="9" t="s">
        <v>141</v>
      </c>
      <c r="C8" s="9" t="s">
        <v>12</v>
      </c>
      <c r="D8" s="9" t="s">
        <v>13</v>
      </c>
      <c r="E8" s="9">
        <v>2</v>
      </c>
      <c r="F8" s="13">
        <f t="shared" si="0"/>
        <v>1</v>
      </c>
      <c r="G8" s="13">
        <f>MEDIAN(J8:AB8)</f>
        <v>3.5661</v>
      </c>
      <c r="H8" s="13">
        <f t="shared" si="1"/>
        <v>3.5661</v>
      </c>
      <c r="I8" s="13"/>
      <c r="J8" s="14" t="s">
        <v>7</v>
      </c>
      <c r="K8" s="14" t="s">
        <v>7</v>
      </c>
      <c r="L8" s="14" t="s">
        <v>7</v>
      </c>
      <c r="M8" s="14" t="s">
        <v>7</v>
      </c>
      <c r="N8" s="14" t="s">
        <v>7</v>
      </c>
      <c r="O8" s="14" t="s">
        <v>7</v>
      </c>
      <c r="P8" s="14" t="s">
        <v>7</v>
      </c>
      <c r="Q8" s="14" t="s">
        <v>7</v>
      </c>
      <c r="R8" s="14" t="s">
        <v>7</v>
      </c>
      <c r="S8" s="14" t="s">
        <v>7</v>
      </c>
      <c r="T8" s="14" t="s">
        <v>7</v>
      </c>
      <c r="U8" s="14" t="s">
        <v>7</v>
      </c>
      <c r="V8" s="14" t="s">
        <v>7</v>
      </c>
      <c r="W8" s="14" t="s">
        <v>7</v>
      </c>
      <c r="X8" s="14" t="s">
        <v>7</v>
      </c>
      <c r="Y8" s="14" t="s">
        <v>7</v>
      </c>
      <c r="Z8" s="14" t="s">
        <v>7</v>
      </c>
      <c r="AA8" s="14">
        <v>3.5661</v>
      </c>
      <c r="AB8" s="14" t="s">
        <v>7</v>
      </c>
      <c r="AC8" s="5"/>
    </row>
    <row r="9" spans="1:29" x14ac:dyDescent="0.2">
      <c r="A9" s="9">
        <v>4873</v>
      </c>
      <c r="B9" s="9" t="s">
        <v>89</v>
      </c>
      <c r="C9" s="9" t="s">
        <v>12</v>
      </c>
      <c r="D9" s="9" t="s">
        <v>13</v>
      </c>
      <c r="E9" s="9">
        <v>6.2</v>
      </c>
      <c r="F9" s="13">
        <f t="shared" si="0"/>
        <v>1</v>
      </c>
      <c r="G9" s="13">
        <f>MEDIAN(J9:AB9)</f>
        <v>10.61515</v>
      </c>
      <c r="H9" s="13">
        <f t="shared" si="1"/>
        <v>10.61515</v>
      </c>
      <c r="I9" s="13"/>
      <c r="J9" s="14" t="s">
        <v>7</v>
      </c>
      <c r="K9" s="14" t="s">
        <v>7</v>
      </c>
      <c r="L9" s="14" t="s">
        <v>7</v>
      </c>
      <c r="M9" s="14" t="s">
        <v>7</v>
      </c>
      <c r="N9" s="14" t="s">
        <v>7</v>
      </c>
      <c r="O9" s="14" t="s">
        <v>7</v>
      </c>
      <c r="P9" s="14" t="s">
        <v>7</v>
      </c>
      <c r="Q9" s="14" t="s">
        <v>7</v>
      </c>
      <c r="R9" s="14" t="s">
        <v>7</v>
      </c>
      <c r="S9" s="14" t="s">
        <v>7</v>
      </c>
      <c r="T9" s="14" t="s">
        <v>7</v>
      </c>
      <c r="U9" s="14" t="s">
        <v>7</v>
      </c>
      <c r="V9" s="14" t="s">
        <v>7</v>
      </c>
      <c r="W9" s="14" t="s">
        <v>7</v>
      </c>
      <c r="X9" s="14" t="s">
        <v>7</v>
      </c>
      <c r="Y9" s="14" t="s">
        <v>7</v>
      </c>
      <c r="Z9" s="14" t="s">
        <v>7</v>
      </c>
      <c r="AA9" s="14" t="s">
        <v>7</v>
      </c>
      <c r="AB9" s="14">
        <v>10.61515</v>
      </c>
      <c r="AC9" s="1"/>
    </row>
    <row r="10" spans="1:29" x14ac:dyDescent="0.2">
      <c r="A10" s="9">
        <v>231</v>
      </c>
      <c r="B10" s="9" t="s">
        <v>113</v>
      </c>
      <c r="C10" s="9" t="s">
        <v>5</v>
      </c>
      <c r="D10" s="9" t="s">
        <v>6</v>
      </c>
      <c r="E10" s="9">
        <v>2.4</v>
      </c>
      <c r="F10" s="13">
        <f t="shared" si="0"/>
        <v>6</v>
      </c>
      <c r="G10" s="13">
        <f>MEDIAN(J10:AB10)</f>
        <v>5.7729499999999998</v>
      </c>
      <c r="H10" s="13">
        <f t="shared" si="1"/>
        <v>129.21495999999999</v>
      </c>
      <c r="I10" s="13"/>
      <c r="J10" s="14" t="s">
        <v>7</v>
      </c>
      <c r="K10" s="14" t="s">
        <v>7</v>
      </c>
      <c r="L10" s="14" t="s">
        <v>7</v>
      </c>
      <c r="M10" s="14" t="s">
        <v>7</v>
      </c>
      <c r="N10" s="14" t="s">
        <v>7</v>
      </c>
      <c r="O10" s="14">
        <v>129.21495999999999</v>
      </c>
      <c r="P10" s="14" t="s">
        <v>7</v>
      </c>
      <c r="Q10" s="14" t="s">
        <v>7</v>
      </c>
      <c r="R10" s="14" t="s">
        <v>7</v>
      </c>
      <c r="S10" s="14" t="s">
        <v>7</v>
      </c>
      <c r="T10" s="14">
        <v>4.1389250000000004</v>
      </c>
      <c r="U10" s="14" t="s">
        <v>7</v>
      </c>
      <c r="V10" s="14" t="s">
        <v>7</v>
      </c>
      <c r="W10" s="14">
        <v>7.4069750000000001</v>
      </c>
      <c r="X10" s="14" t="s">
        <v>7</v>
      </c>
      <c r="Y10" s="14">
        <v>96.494720000000001</v>
      </c>
      <c r="Z10" s="14">
        <v>3.37277</v>
      </c>
      <c r="AA10" s="14">
        <v>3.6146250000000002</v>
      </c>
      <c r="AB10" s="14" t="s">
        <v>7</v>
      </c>
      <c r="AC10" s="1"/>
    </row>
    <row r="11" spans="1:29" x14ac:dyDescent="0.2">
      <c r="A11" s="9">
        <v>4874</v>
      </c>
      <c r="B11" s="9" t="s">
        <v>456</v>
      </c>
      <c r="C11" s="9" t="s">
        <v>12</v>
      </c>
      <c r="D11" s="9" t="s">
        <v>13</v>
      </c>
      <c r="E11" s="9">
        <v>10</v>
      </c>
      <c r="F11" s="13">
        <f t="shared" si="0"/>
        <v>0</v>
      </c>
      <c r="G11" s="13"/>
      <c r="H11" s="13">
        <f t="shared" si="1"/>
        <v>0</v>
      </c>
      <c r="I11" s="1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"/>
    </row>
    <row r="12" spans="1:29" x14ac:dyDescent="0.2">
      <c r="A12" s="9">
        <v>382</v>
      </c>
      <c r="B12" s="9" t="s">
        <v>53</v>
      </c>
      <c r="C12" s="9" t="s">
        <v>12</v>
      </c>
      <c r="D12" s="9" t="s">
        <v>13</v>
      </c>
      <c r="E12" s="9">
        <v>9.4</v>
      </c>
      <c r="F12" s="13">
        <f t="shared" si="0"/>
        <v>1</v>
      </c>
      <c r="G12" s="13">
        <f>MEDIAN(J12:AB12)</f>
        <v>27.27955</v>
      </c>
      <c r="H12" s="13">
        <f t="shared" si="1"/>
        <v>27.27955</v>
      </c>
      <c r="I12" s="13"/>
      <c r="J12" s="14" t="s">
        <v>7</v>
      </c>
      <c r="K12" s="14" t="s">
        <v>7</v>
      </c>
      <c r="L12" s="14" t="s">
        <v>7</v>
      </c>
      <c r="M12" s="14" t="s">
        <v>7</v>
      </c>
      <c r="N12" s="14" t="s">
        <v>7</v>
      </c>
      <c r="O12" s="14" t="s">
        <v>7</v>
      </c>
      <c r="P12" s="14" t="s">
        <v>7</v>
      </c>
      <c r="Q12" s="14" t="s">
        <v>7</v>
      </c>
      <c r="R12" s="14" t="s">
        <v>7</v>
      </c>
      <c r="S12" s="14" t="s">
        <v>7</v>
      </c>
      <c r="T12" s="14" t="s">
        <v>7</v>
      </c>
      <c r="U12" s="14" t="s">
        <v>7</v>
      </c>
      <c r="V12" s="14" t="s">
        <v>7</v>
      </c>
      <c r="W12" s="14" t="s">
        <v>7</v>
      </c>
      <c r="X12" s="14" t="s">
        <v>7</v>
      </c>
      <c r="Y12" s="14" t="s">
        <v>7</v>
      </c>
      <c r="Z12" s="14" t="s">
        <v>7</v>
      </c>
      <c r="AA12" s="14">
        <v>27.27955</v>
      </c>
      <c r="AB12" s="14" t="s">
        <v>7</v>
      </c>
      <c r="AC12" s="1"/>
    </row>
    <row r="13" spans="1:29" x14ac:dyDescent="0.2">
      <c r="A13" s="9">
        <v>1321</v>
      </c>
      <c r="B13" s="9" t="s">
        <v>186</v>
      </c>
      <c r="C13" s="9" t="s">
        <v>5</v>
      </c>
      <c r="D13" s="9" t="s">
        <v>6</v>
      </c>
      <c r="E13" s="9">
        <v>6.2</v>
      </c>
      <c r="F13" s="13">
        <f t="shared" si="0"/>
        <v>0</v>
      </c>
      <c r="G13" s="13"/>
      <c r="H13" s="13">
        <f t="shared" si="1"/>
        <v>0</v>
      </c>
      <c r="I13" s="13"/>
      <c r="J13" s="14" t="s">
        <v>7</v>
      </c>
      <c r="K13" s="14" t="s">
        <v>7</v>
      </c>
      <c r="L13" s="14" t="s">
        <v>7</v>
      </c>
      <c r="M13" s="14" t="s">
        <v>7</v>
      </c>
      <c r="N13" s="14" t="s">
        <v>7</v>
      </c>
      <c r="O13" s="14" t="s">
        <v>7</v>
      </c>
      <c r="P13" s="14" t="s">
        <v>7</v>
      </c>
      <c r="Q13" s="14" t="s">
        <v>7</v>
      </c>
      <c r="R13" s="14" t="s">
        <v>7</v>
      </c>
      <c r="S13" s="14" t="s">
        <v>7</v>
      </c>
      <c r="T13" s="14" t="s">
        <v>7</v>
      </c>
      <c r="U13" s="14" t="s">
        <v>7</v>
      </c>
      <c r="V13" s="14" t="s">
        <v>7</v>
      </c>
      <c r="W13" s="14" t="s">
        <v>7</v>
      </c>
      <c r="X13" s="14" t="s">
        <v>7</v>
      </c>
      <c r="Y13" s="14" t="s">
        <v>7</v>
      </c>
      <c r="Z13" s="14" t="s">
        <v>7</v>
      </c>
      <c r="AA13" s="14" t="s">
        <v>7</v>
      </c>
      <c r="AB13" s="14" t="s">
        <v>7</v>
      </c>
      <c r="AC13" s="1"/>
    </row>
    <row r="14" spans="1:29" x14ac:dyDescent="0.2">
      <c r="A14" s="9">
        <v>2432</v>
      </c>
      <c r="B14" s="9" t="s">
        <v>375</v>
      </c>
      <c r="C14" s="9" t="s">
        <v>5</v>
      </c>
      <c r="D14" s="9" t="s">
        <v>6</v>
      </c>
      <c r="E14" s="9">
        <v>7.5</v>
      </c>
      <c r="F14" s="13">
        <f t="shared" si="0"/>
        <v>0</v>
      </c>
      <c r="G14" s="13"/>
      <c r="H14" s="13">
        <f t="shared" si="1"/>
        <v>0</v>
      </c>
      <c r="I14" s="1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"/>
    </row>
    <row r="15" spans="1:29" x14ac:dyDescent="0.2">
      <c r="A15" s="9">
        <v>860</v>
      </c>
      <c r="B15" s="9" t="s">
        <v>310</v>
      </c>
      <c r="C15" s="9" t="s">
        <v>5</v>
      </c>
      <c r="D15" s="9" t="s">
        <v>6</v>
      </c>
      <c r="E15" s="9">
        <v>2.4</v>
      </c>
      <c r="F15" s="13">
        <f t="shared" si="0"/>
        <v>0</v>
      </c>
      <c r="G15" s="13"/>
      <c r="H15" s="13">
        <f t="shared" si="1"/>
        <v>0</v>
      </c>
      <c r="I15" s="13"/>
      <c r="J15" s="14" t="s">
        <v>7</v>
      </c>
      <c r="K15" s="14" t="s">
        <v>7</v>
      </c>
      <c r="L15" s="14" t="s">
        <v>7</v>
      </c>
      <c r="M15" s="14" t="s">
        <v>7</v>
      </c>
      <c r="N15" s="14" t="s">
        <v>7</v>
      </c>
      <c r="O15" s="14" t="s">
        <v>7</v>
      </c>
      <c r="P15" s="14" t="s">
        <v>7</v>
      </c>
      <c r="Q15" s="14" t="s">
        <v>7</v>
      </c>
      <c r="R15" s="14" t="s">
        <v>7</v>
      </c>
      <c r="S15" s="14" t="s">
        <v>7</v>
      </c>
      <c r="T15" s="14" t="s">
        <v>7</v>
      </c>
      <c r="U15" s="14" t="s">
        <v>7</v>
      </c>
      <c r="V15" s="14" t="s">
        <v>7</v>
      </c>
      <c r="W15" s="14" t="s">
        <v>7</v>
      </c>
      <c r="X15" s="14" t="s">
        <v>7</v>
      </c>
      <c r="Y15" s="14" t="s">
        <v>7</v>
      </c>
      <c r="Z15" s="14" t="s">
        <v>7</v>
      </c>
      <c r="AA15" s="14" t="s">
        <v>7</v>
      </c>
      <c r="AB15" s="14" t="s">
        <v>7</v>
      </c>
      <c r="AC15" s="1"/>
    </row>
    <row r="16" spans="1:29" x14ac:dyDescent="0.2">
      <c r="A16" s="9">
        <v>369</v>
      </c>
      <c r="B16" s="9" t="s">
        <v>14</v>
      </c>
      <c r="C16" s="9" t="s">
        <v>5</v>
      </c>
      <c r="D16" s="9" t="s">
        <v>6</v>
      </c>
      <c r="E16" s="9">
        <v>41</v>
      </c>
      <c r="F16" s="13">
        <f t="shared" si="0"/>
        <v>3</v>
      </c>
      <c r="G16" s="13">
        <f>MEDIAN(J16:AB16)</f>
        <v>539.49033999999995</v>
      </c>
      <c r="H16" s="13">
        <f t="shared" si="1"/>
        <v>1054.61222</v>
      </c>
      <c r="I16" s="13"/>
      <c r="J16" s="14" t="s">
        <v>7</v>
      </c>
      <c r="K16" s="14" t="s">
        <v>7</v>
      </c>
      <c r="L16" s="14">
        <v>1054.61222</v>
      </c>
      <c r="M16" s="14" t="s">
        <v>7</v>
      </c>
      <c r="N16" s="14" t="s">
        <v>7</v>
      </c>
      <c r="O16" s="14" t="s">
        <v>7</v>
      </c>
      <c r="P16" s="14" t="s">
        <v>7</v>
      </c>
      <c r="Q16" s="14" t="s">
        <v>7</v>
      </c>
      <c r="R16" s="14" t="s">
        <v>7</v>
      </c>
      <c r="S16" s="14" t="s">
        <v>7</v>
      </c>
      <c r="T16" s="14" t="s">
        <v>7</v>
      </c>
      <c r="U16" s="14">
        <v>91.444154999999995</v>
      </c>
      <c r="V16" s="14">
        <v>539.49033999999995</v>
      </c>
      <c r="W16" s="14" t="s">
        <v>7</v>
      </c>
      <c r="X16" s="14" t="s">
        <v>7</v>
      </c>
      <c r="Y16" s="14" t="s">
        <v>7</v>
      </c>
      <c r="Z16" s="14" t="s">
        <v>7</v>
      </c>
      <c r="AA16" s="14" t="s">
        <v>7</v>
      </c>
      <c r="AB16" s="14" t="s">
        <v>7</v>
      </c>
      <c r="AC16" s="1"/>
    </row>
    <row r="17" spans="1:29" x14ac:dyDescent="0.2">
      <c r="A17" s="9">
        <v>4811</v>
      </c>
      <c r="B17" s="9" t="s">
        <v>451</v>
      </c>
      <c r="C17" s="9" t="s">
        <v>5</v>
      </c>
      <c r="D17" s="9" t="s">
        <v>6</v>
      </c>
      <c r="E17" s="9">
        <v>68.400000000000006</v>
      </c>
      <c r="F17" s="13">
        <f t="shared" si="0"/>
        <v>0</v>
      </c>
      <c r="G17" s="13"/>
      <c r="H17" s="13">
        <f t="shared" si="1"/>
        <v>0</v>
      </c>
      <c r="I17" s="13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"/>
    </row>
    <row r="18" spans="1:29" x14ac:dyDescent="0.2">
      <c r="A18" s="9">
        <v>676</v>
      </c>
      <c r="B18" s="9" t="s">
        <v>299</v>
      </c>
      <c r="C18" s="9" t="s">
        <v>5</v>
      </c>
      <c r="D18" s="9" t="s">
        <v>6</v>
      </c>
      <c r="E18" s="9">
        <v>2.5</v>
      </c>
      <c r="F18" s="13">
        <f t="shared" si="0"/>
        <v>0</v>
      </c>
      <c r="G18" s="13"/>
      <c r="H18" s="13">
        <f t="shared" si="1"/>
        <v>0</v>
      </c>
      <c r="I18" s="13"/>
      <c r="J18" s="14" t="s">
        <v>7</v>
      </c>
      <c r="K18" s="14" t="s">
        <v>7</v>
      </c>
      <c r="L18" s="14" t="s">
        <v>7</v>
      </c>
      <c r="M18" s="14" t="s">
        <v>7</v>
      </c>
      <c r="N18" s="14" t="s">
        <v>7</v>
      </c>
      <c r="O18" s="14" t="s">
        <v>7</v>
      </c>
      <c r="P18" s="14" t="s">
        <v>7</v>
      </c>
      <c r="Q18" s="14" t="s">
        <v>7</v>
      </c>
      <c r="R18" s="14" t="s">
        <v>7</v>
      </c>
      <c r="S18" s="14" t="s">
        <v>7</v>
      </c>
      <c r="T18" s="14" t="s">
        <v>7</v>
      </c>
      <c r="U18" s="14" t="s">
        <v>7</v>
      </c>
      <c r="V18" s="14" t="s">
        <v>7</v>
      </c>
      <c r="W18" s="14" t="s">
        <v>7</v>
      </c>
      <c r="X18" s="14" t="s">
        <v>7</v>
      </c>
      <c r="Y18" s="14" t="s">
        <v>7</v>
      </c>
      <c r="Z18" s="14" t="s">
        <v>7</v>
      </c>
      <c r="AA18" s="14" t="s">
        <v>7</v>
      </c>
      <c r="AB18" s="14" t="s">
        <v>7</v>
      </c>
      <c r="AC18" s="1"/>
    </row>
    <row r="19" spans="1:29" x14ac:dyDescent="0.2">
      <c r="A19" s="9">
        <v>4840</v>
      </c>
      <c r="B19" s="9" t="s">
        <v>453</v>
      </c>
      <c r="C19" s="9" t="s">
        <v>12</v>
      </c>
      <c r="D19" s="9" t="s">
        <v>13</v>
      </c>
      <c r="E19" s="9">
        <v>50</v>
      </c>
      <c r="F19" s="13">
        <f t="shared" si="0"/>
        <v>0</v>
      </c>
      <c r="G19" s="13"/>
      <c r="H19" s="13">
        <f t="shared" si="1"/>
        <v>0</v>
      </c>
      <c r="I19" s="1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"/>
    </row>
    <row r="20" spans="1:29" x14ac:dyDescent="0.2">
      <c r="A20" s="9">
        <v>876</v>
      </c>
      <c r="B20" s="9" t="s">
        <v>56</v>
      </c>
      <c r="C20" s="9" t="s">
        <v>12</v>
      </c>
      <c r="D20" s="9" t="s">
        <v>13</v>
      </c>
      <c r="E20" s="9">
        <v>22</v>
      </c>
      <c r="F20" s="13">
        <f t="shared" si="0"/>
        <v>1</v>
      </c>
      <c r="G20" s="13">
        <f>MEDIAN(J20:AB20)</f>
        <v>25.847149999999999</v>
      </c>
      <c r="H20" s="13">
        <f t="shared" si="1"/>
        <v>25.847149999999999</v>
      </c>
      <c r="I20" s="13"/>
      <c r="J20" s="14" t="s">
        <v>7</v>
      </c>
      <c r="K20" s="14" t="s">
        <v>7</v>
      </c>
      <c r="L20" s="14" t="s">
        <v>7</v>
      </c>
      <c r="M20" s="14" t="s">
        <v>7</v>
      </c>
      <c r="N20" s="14" t="s">
        <v>7</v>
      </c>
      <c r="O20" s="14" t="s">
        <v>7</v>
      </c>
      <c r="P20" s="14" t="s">
        <v>7</v>
      </c>
      <c r="Q20" s="14" t="s">
        <v>7</v>
      </c>
      <c r="R20" s="14" t="s">
        <v>7</v>
      </c>
      <c r="S20" s="14" t="s">
        <v>7</v>
      </c>
      <c r="T20" s="14" t="s">
        <v>7</v>
      </c>
      <c r="U20" s="14" t="s">
        <v>7</v>
      </c>
      <c r="V20" s="14" t="s">
        <v>7</v>
      </c>
      <c r="W20" s="14">
        <v>25.847149999999999</v>
      </c>
      <c r="X20" s="14" t="s">
        <v>7</v>
      </c>
      <c r="Y20" s="14" t="s">
        <v>7</v>
      </c>
      <c r="Z20" s="14" t="s">
        <v>7</v>
      </c>
      <c r="AA20" s="14" t="s">
        <v>7</v>
      </c>
      <c r="AB20" s="14" t="s">
        <v>7</v>
      </c>
      <c r="AC20" s="1"/>
    </row>
    <row r="21" spans="1:29" x14ac:dyDescent="0.2">
      <c r="A21" s="9">
        <v>7</v>
      </c>
      <c r="B21" s="9" t="s">
        <v>212</v>
      </c>
      <c r="C21" s="9" t="s">
        <v>12</v>
      </c>
      <c r="D21" s="9" t="s">
        <v>13</v>
      </c>
      <c r="E21" s="9">
        <v>11</v>
      </c>
      <c r="F21" s="13">
        <f t="shared" si="0"/>
        <v>0</v>
      </c>
      <c r="G21" s="13"/>
      <c r="H21" s="13">
        <f t="shared" si="1"/>
        <v>0</v>
      </c>
      <c r="I21" s="13"/>
      <c r="J21" s="14" t="s">
        <v>7</v>
      </c>
      <c r="K21" s="14" t="s">
        <v>7</v>
      </c>
      <c r="L21" s="14" t="s">
        <v>7</v>
      </c>
      <c r="M21" s="14" t="s">
        <v>7</v>
      </c>
      <c r="N21" s="14" t="s">
        <v>7</v>
      </c>
      <c r="O21" s="14" t="s">
        <v>7</v>
      </c>
      <c r="P21" s="14" t="s">
        <v>7</v>
      </c>
      <c r="Q21" s="14" t="s">
        <v>7</v>
      </c>
      <c r="R21" s="14" t="s">
        <v>7</v>
      </c>
      <c r="S21" s="14" t="s">
        <v>7</v>
      </c>
      <c r="T21" s="14" t="s">
        <v>7</v>
      </c>
      <c r="U21" s="14" t="s">
        <v>7</v>
      </c>
      <c r="V21" s="14" t="s">
        <v>7</v>
      </c>
      <c r="W21" s="14" t="s">
        <v>7</v>
      </c>
      <c r="X21" s="14" t="s">
        <v>7</v>
      </c>
      <c r="Y21" s="14" t="s">
        <v>7</v>
      </c>
      <c r="Z21" s="14" t="s">
        <v>7</v>
      </c>
      <c r="AA21" s="14" t="s">
        <v>7</v>
      </c>
      <c r="AB21" s="14" t="s">
        <v>7</v>
      </c>
      <c r="AC21" s="1"/>
    </row>
    <row r="22" spans="1:29" s="4" customFormat="1" x14ac:dyDescent="0.2">
      <c r="A22" s="9">
        <v>440</v>
      </c>
      <c r="B22" s="9" t="s">
        <v>93</v>
      </c>
      <c r="C22" s="9" t="s">
        <v>12</v>
      </c>
      <c r="D22" s="9" t="s">
        <v>13</v>
      </c>
      <c r="E22" s="9">
        <v>3.5</v>
      </c>
      <c r="F22" s="13">
        <f t="shared" si="0"/>
        <v>9</v>
      </c>
      <c r="G22" s="13">
        <f>MEDIAN(J22:AB22)</f>
        <v>9.3604500000000002</v>
      </c>
      <c r="H22" s="13">
        <f t="shared" si="1"/>
        <v>23.995950000000001</v>
      </c>
      <c r="I22" s="13"/>
      <c r="J22" s="14">
        <v>6.0464500000000001</v>
      </c>
      <c r="K22" s="14">
        <v>9.3604500000000002</v>
      </c>
      <c r="L22" s="14" t="s">
        <v>7</v>
      </c>
      <c r="M22" s="14">
        <v>23.995950000000001</v>
      </c>
      <c r="N22" s="14">
        <v>10.4748</v>
      </c>
      <c r="O22" s="14" t="s">
        <v>7</v>
      </c>
      <c r="P22" s="14">
        <v>10.773300000000001</v>
      </c>
      <c r="Q22" s="14">
        <v>3.5716999999999999</v>
      </c>
      <c r="R22" s="14">
        <v>7.13225</v>
      </c>
      <c r="S22" s="14">
        <v>12.28815</v>
      </c>
      <c r="T22" s="14" t="s">
        <v>7</v>
      </c>
      <c r="U22" s="14" t="s">
        <v>7</v>
      </c>
      <c r="V22" s="14" t="s">
        <v>7</v>
      </c>
      <c r="W22" s="14" t="s">
        <v>7</v>
      </c>
      <c r="X22" s="14" t="s">
        <v>7</v>
      </c>
      <c r="Y22" s="14" t="s">
        <v>7</v>
      </c>
      <c r="Z22" s="14" t="s">
        <v>7</v>
      </c>
      <c r="AA22" s="14" t="s">
        <v>7</v>
      </c>
      <c r="AB22" s="14">
        <v>6.1016500000000002</v>
      </c>
      <c r="AC22" s="5"/>
    </row>
    <row r="23" spans="1:29" x14ac:dyDescent="0.2">
      <c r="A23" s="9">
        <v>426</v>
      </c>
      <c r="B23" s="9" t="s">
        <v>196</v>
      </c>
      <c r="C23" s="9" t="s">
        <v>5</v>
      </c>
      <c r="D23" s="9" t="s">
        <v>6</v>
      </c>
      <c r="E23" s="9">
        <v>2.2000000000000002</v>
      </c>
      <c r="F23" s="13">
        <f t="shared" si="0"/>
        <v>0</v>
      </c>
      <c r="G23" s="13"/>
      <c r="H23" s="13">
        <f t="shared" si="1"/>
        <v>0</v>
      </c>
      <c r="I23" s="13"/>
      <c r="J23" s="14" t="s">
        <v>7</v>
      </c>
      <c r="K23" s="14" t="s">
        <v>7</v>
      </c>
      <c r="L23" s="14" t="s">
        <v>7</v>
      </c>
      <c r="M23" s="14" t="s">
        <v>7</v>
      </c>
      <c r="N23" s="14" t="s">
        <v>7</v>
      </c>
      <c r="O23" s="14" t="s">
        <v>7</v>
      </c>
      <c r="P23" s="14" t="s">
        <v>7</v>
      </c>
      <c r="Q23" s="14" t="s">
        <v>7</v>
      </c>
      <c r="R23" s="14" t="s">
        <v>7</v>
      </c>
      <c r="S23" s="14" t="s">
        <v>7</v>
      </c>
      <c r="T23" s="14" t="s">
        <v>7</v>
      </c>
      <c r="U23" s="14" t="s">
        <v>7</v>
      </c>
      <c r="V23" s="14" t="s">
        <v>7</v>
      </c>
      <c r="W23" s="14" t="s">
        <v>7</v>
      </c>
      <c r="X23" s="14" t="s">
        <v>7</v>
      </c>
      <c r="Y23" s="14" t="s">
        <v>7</v>
      </c>
      <c r="Z23" s="14" t="s">
        <v>7</v>
      </c>
      <c r="AA23" s="14" t="s">
        <v>7</v>
      </c>
      <c r="AB23" s="14" t="s">
        <v>7</v>
      </c>
      <c r="AC23" s="1"/>
    </row>
    <row r="24" spans="1:29" s="4" customFormat="1" x14ac:dyDescent="0.2">
      <c r="A24" s="9">
        <v>3501</v>
      </c>
      <c r="B24" s="9" t="s">
        <v>16</v>
      </c>
      <c r="C24" s="9" t="s">
        <v>12</v>
      </c>
      <c r="D24" s="9" t="s">
        <v>13</v>
      </c>
      <c r="E24" s="9">
        <v>15</v>
      </c>
      <c r="F24" s="13">
        <f t="shared" si="0"/>
        <v>2</v>
      </c>
      <c r="G24" s="13">
        <f>MEDIAN(J24:AB24)</f>
        <v>448.27474999999998</v>
      </c>
      <c r="H24" s="13">
        <f t="shared" si="1"/>
        <v>546.46384999999998</v>
      </c>
      <c r="I24" s="13"/>
      <c r="J24" s="14" t="s">
        <v>7</v>
      </c>
      <c r="K24" s="14">
        <v>350.08564999999999</v>
      </c>
      <c r="L24" s="14" t="s">
        <v>7</v>
      </c>
      <c r="M24" s="14" t="s">
        <v>7</v>
      </c>
      <c r="N24" s="14" t="s">
        <v>7</v>
      </c>
      <c r="O24" s="14" t="s">
        <v>7</v>
      </c>
      <c r="P24" s="14" t="s">
        <v>7</v>
      </c>
      <c r="Q24" s="14" t="s">
        <v>7</v>
      </c>
      <c r="R24" s="14" t="s">
        <v>7</v>
      </c>
      <c r="S24" s="14">
        <v>546.46384999999998</v>
      </c>
      <c r="T24" s="14" t="s">
        <v>7</v>
      </c>
      <c r="U24" s="14" t="s">
        <v>7</v>
      </c>
      <c r="V24" s="14" t="s">
        <v>7</v>
      </c>
      <c r="W24" s="14" t="s">
        <v>7</v>
      </c>
      <c r="X24" s="14" t="s">
        <v>7</v>
      </c>
      <c r="Y24" s="14" t="s">
        <v>7</v>
      </c>
      <c r="Z24" s="14" t="s">
        <v>7</v>
      </c>
      <c r="AA24" s="14" t="s">
        <v>7</v>
      </c>
      <c r="AB24" s="14" t="s">
        <v>7</v>
      </c>
      <c r="AC24" s="5"/>
    </row>
    <row r="25" spans="1:29" x14ac:dyDescent="0.2">
      <c r="A25" s="9">
        <v>1393</v>
      </c>
      <c r="B25" s="9" t="s">
        <v>132</v>
      </c>
      <c r="C25" s="9" t="s">
        <v>5</v>
      </c>
      <c r="D25" s="9" t="s">
        <v>6</v>
      </c>
      <c r="E25" s="9">
        <v>2.2000000000000002</v>
      </c>
      <c r="F25" s="13">
        <f t="shared" si="0"/>
        <v>1</v>
      </c>
      <c r="G25" s="13">
        <f>MEDIAN(J25:AB25)</f>
        <v>3.9436499999999999</v>
      </c>
      <c r="H25" s="13">
        <f t="shared" si="1"/>
        <v>3.9436499999999999</v>
      </c>
      <c r="I25" s="13"/>
      <c r="J25" s="14" t="s">
        <v>7</v>
      </c>
      <c r="K25" s="14" t="s">
        <v>7</v>
      </c>
      <c r="L25" s="14" t="s">
        <v>7</v>
      </c>
      <c r="M25" s="14" t="s">
        <v>7</v>
      </c>
      <c r="N25" s="14" t="s">
        <v>7</v>
      </c>
      <c r="O25" s="14" t="s">
        <v>7</v>
      </c>
      <c r="P25" s="14" t="s">
        <v>7</v>
      </c>
      <c r="Q25" s="14" t="s">
        <v>7</v>
      </c>
      <c r="R25" s="14" t="s">
        <v>7</v>
      </c>
      <c r="S25" s="14" t="s">
        <v>7</v>
      </c>
      <c r="T25" s="14" t="s">
        <v>7</v>
      </c>
      <c r="U25" s="14" t="s">
        <v>7</v>
      </c>
      <c r="V25" s="14" t="s">
        <v>7</v>
      </c>
      <c r="W25" s="14" t="s">
        <v>7</v>
      </c>
      <c r="X25" s="14" t="s">
        <v>7</v>
      </c>
      <c r="Y25" s="14" t="s">
        <v>7</v>
      </c>
      <c r="Z25" s="14" t="s">
        <v>7</v>
      </c>
      <c r="AA25" s="14">
        <v>3.9436499999999999</v>
      </c>
      <c r="AB25" s="14" t="s">
        <v>7</v>
      </c>
      <c r="AC25" s="1"/>
    </row>
    <row r="26" spans="1:29" x14ac:dyDescent="0.2">
      <c r="A26" s="9">
        <v>1391</v>
      </c>
      <c r="B26" s="9" t="s">
        <v>328</v>
      </c>
      <c r="C26" s="9" t="s">
        <v>5</v>
      </c>
      <c r="D26" s="9" t="s">
        <v>6</v>
      </c>
      <c r="E26" s="9">
        <v>2.4</v>
      </c>
      <c r="F26" s="13">
        <f t="shared" si="0"/>
        <v>0</v>
      </c>
      <c r="G26" s="14"/>
      <c r="H26" s="13">
        <f t="shared" si="1"/>
        <v>0</v>
      </c>
      <c r="I26" s="13"/>
      <c r="J26" s="14" t="s">
        <v>7</v>
      </c>
      <c r="K26" s="14" t="s">
        <v>7</v>
      </c>
      <c r="L26" s="14" t="s">
        <v>7</v>
      </c>
      <c r="M26" s="14" t="s">
        <v>7</v>
      </c>
      <c r="N26" s="14" t="s">
        <v>7</v>
      </c>
      <c r="O26" s="14" t="s">
        <v>7</v>
      </c>
      <c r="P26" s="14" t="s">
        <v>7</v>
      </c>
      <c r="Q26" s="14" t="s">
        <v>7</v>
      </c>
      <c r="R26" s="14" t="s">
        <v>7</v>
      </c>
      <c r="S26" s="14" t="s">
        <v>7</v>
      </c>
      <c r="T26" s="14" t="s">
        <v>7</v>
      </c>
      <c r="U26" s="14" t="s">
        <v>7</v>
      </c>
      <c r="V26" s="14" t="s">
        <v>7</v>
      </c>
      <c r="W26" s="14" t="s">
        <v>7</v>
      </c>
      <c r="X26" s="14" t="s">
        <v>7</v>
      </c>
      <c r="Y26" s="14" t="s">
        <v>7</v>
      </c>
      <c r="Z26" s="14" t="s">
        <v>7</v>
      </c>
      <c r="AA26" s="14" t="s">
        <v>7</v>
      </c>
      <c r="AB26" s="14" t="s">
        <v>7</v>
      </c>
      <c r="AC26" s="1"/>
    </row>
    <row r="27" spans="1:29" x14ac:dyDescent="0.2">
      <c r="A27" s="9">
        <v>2502</v>
      </c>
      <c r="B27" s="9" t="s">
        <v>380</v>
      </c>
      <c r="C27" s="9" t="s">
        <v>5</v>
      </c>
      <c r="D27" s="9" t="s">
        <v>6</v>
      </c>
      <c r="E27" s="9">
        <v>19.100000000000001</v>
      </c>
      <c r="F27" s="13">
        <f t="shared" si="0"/>
        <v>0</v>
      </c>
      <c r="G27" s="13"/>
      <c r="H27" s="13">
        <f t="shared" si="1"/>
        <v>0</v>
      </c>
      <c r="I27" s="1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"/>
    </row>
    <row r="28" spans="1:29" x14ac:dyDescent="0.2">
      <c r="A28" s="9">
        <v>4102</v>
      </c>
      <c r="B28" s="9" t="s">
        <v>444</v>
      </c>
      <c r="C28" s="9" t="s">
        <v>5</v>
      </c>
      <c r="D28" s="9" t="s">
        <v>6</v>
      </c>
      <c r="E28" s="9">
        <v>3.4</v>
      </c>
      <c r="F28" s="13">
        <f t="shared" si="0"/>
        <v>0</v>
      </c>
      <c r="G28" s="13"/>
      <c r="H28" s="13">
        <f t="shared" si="1"/>
        <v>0</v>
      </c>
      <c r="I28" s="1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"/>
    </row>
    <row r="29" spans="1:29" x14ac:dyDescent="0.2">
      <c r="A29" s="9">
        <v>46</v>
      </c>
      <c r="B29" s="9" t="s">
        <v>217</v>
      </c>
      <c r="C29" s="9" t="s">
        <v>5</v>
      </c>
      <c r="D29" s="9" t="s">
        <v>6</v>
      </c>
      <c r="E29" s="9">
        <v>4.9000000000000004</v>
      </c>
      <c r="F29" s="13">
        <f t="shared" si="0"/>
        <v>0</v>
      </c>
      <c r="G29" s="13"/>
      <c r="H29" s="13">
        <f t="shared" si="1"/>
        <v>0</v>
      </c>
      <c r="I29" s="13"/>
      <c r="J29" s="14" t="s">
        <v>7</v>
      </c>
      <c r="K29" s="14" t="s">
        <v>7</v>
      </c>
      <c r="L29" s="14" t="s">
        <v>7</v>
      </c>
      <c r="M29" s="14" t="s">
        <v>7</v>
      </c>
      <c r="N29" s="14" t="s">
        <v>7</v>
      </c>
      <c r="O29" s="14" t="s">
        <v>7</v>
      </c>
      <c r="P29" s="14" t="s">
        <v>7</v>
      </c>
      <c r="Q29" s="14" t="s">
        <v>7</v>
      </c>
      <c r="R29" s="14" t="s">
        <v>7</v>
      </c>
      <c r="S29" s="14" t="s">
        <v>7</v>
      </c>
      <c r="T29" s="14" t="s">
        <v>7</v>
      </c>
      <c r="U29" s="14" t="s">
        <v>7</v>
      </c>
      <c r="V29" s="14" t="s">
        <v>7</v>
      </c>
      <c r="W29" s="14" t="s">
        <v>7</v>
      </c>
      <c r="X29" s="14" t="s">
        <v>7</v>
      </c>
      <c r="Y29" s="14" t="s">
        <v>7</v>
      </c>
      <c r="Z29" s="14" t="s">
        <v>7</v>
      </c>
      <c r="AA29" s="14" t="s">
        <v>7</v>
      </c>
      <c r="AB29" s="14" t="s">
        <v>7</v>
      </c>
      <c r="AC29" s="1"/>
    </row>
    <row r="30" spans="1:29" s="4" customFormat="1" x14ac:dyDescent="0.2">
      <c r="A30" s="9">
        <v>453</v>
      </c>
      <c r="B30" s="9" t="s">
        <v>18</v>
      </c>
      <c r="C30" s="9" t="s">
        <v>12</v>
      </c>
      <c r="D30" s="9" t="s">
        <v>13</v>
      </c>
      <c r="E30" s="9">
        <v>21</v>
      </c>
      <c r="F30" s="13">
        <f t="shared" si="0"/>
        <v>10</v>
      </c>
      <c r="G30" s="13">
        <f>MEDIAN(J30:AB30)</f>
        <v>237.59100000000001</v>
      </c>
      <c r="H30" s="13">
        <f t="shared" si="1"/>
        <v>416.76209999999998</v>
      </c>
      <c r="I30" s="13"/>
      <c r="J30" s="14">
        <v>416.76209999999998</v>
      </c>
      <c r="K30" s="14">
        <v>116.80540000000001</v>
      </c>
      <c r="L30" s="14">
        <v>210.08985000000001</v>
      </c>
      <c r="M30" s="14" t="s">
        <v>7</v>
      </c>
      <c r="N30" s="14" t="s">
        <v>7</v>
      </c>
      <c r="O30" s="14">
        <v>287.37355000000002</v>
      </c>
      <c r="P30" s="14">
        <v>240.6447</v>
      </c>
      <c r="Q30" s="14" t="s">
        <v>7</v>
      </c>
      <c r="R30" s="14">
        <v>234.53729999999999</v>
      </c>
      <c r="S30" s="14">
        <v>261.55739999999997</v>
      </c>
      <c r="T30" s="14">
        <v>261.40469999999999</v>
      </c>
      <c r="U30" s="14" t="s">
        <v>7</v>
      </c>
      <c r="V30" s="14">
        <v>172.7235</v>
      </c>
      <c r="W30" s="14">
        <v>125.4212</v>
      </c>
      <c r="X30" s="14" t="s">
        <v>7</v>
      </c>
      <c r="Y30" s="14" t="s">
        <v>7</v>
      </c>
      <c r="Z30" s="14" t="s">
        <v>7</v>
      </c>
      <c r="AA30" s="14" t="s">
        <v>7</v>
      </c>
      <c r="AB30" s="14" t="s">
        <v>7</v>
      </c>
      <c r="AC30" s="5"/>
    </row>
    <row r="31" spans="1:29" s="4" customFormat="1" x14ac:dyDescent="0.2">
      <c r="A31" s="9">
        <v>831</v>
      </c>
      <c r="B31" s="9" t="s">
        <v>82</v>
      </c>
      <c r="C31" s="9" t="s">
        <v>5</v>
      </c>
      <c r="D31" s="9" t="s">
        <v>6</v>
      </c>
      <c r="E31" s="9">
        <v>9.4</v>
      </c>
      <c r="F31" s="13">
        <f t="shared" si="0"/>
        <v>11</v>
      </c>
      <c r="G31" s="13">
        <f>MEDIAN(J31:AB31)</f>
        <v>12.05307</v>
      </c>
      <c r="H31" s="13">
        <f t="shared" si="1"/>
        <v>19.228059999999999</v>
      </c>
      <c r="I31" s="13"/>
      <c r="J31" s="14">
        <v>10.14317</v>
      </c>
      <c r="K31" s="14">
        <v>17.545134999999998</v>
      </c>
      <c r="L31" s="14" t="s">
        <v>7</v>
      </c>
      <c r="M31" s="14" t="s">
        <v>7</v>
      </c>
      <c r="N31" s="14">
        <v>12.05307</v>
      </c>
      <c r="O31" s="14">
        <v>19.228059999999999</v>
      </c>
      <c r="P31" s="14">
        <v>9.7516850000000002</v>
      </c>
      <c r="Q31" s="14">
        <v>15.77966</v>
      </c>
      <c r="R31" s="14">
        <v>12.032165000000001</v>
      </c>
      <c r="S31" s="14">
        <v>11.264474999999999</v>
      </c>
      <c r="T31" s="14">
        <v>14.414735</v>
      </c>
      <c r="U31" s="14" t="s">
        <v>7</v>
      </c>
      <c r="V31" s="14" t="s">
        <v>7</v>
      </c>
      <c r="W31" s="14" t="s">
        <v>7</v>
      </c>
      <c r="X31" s="14" t="s">
        <v>7</v>
      </c>
      <c r="Y31" s="14" t="s">
        <v>7</v>
      </c>
      <c r="Z31" s="14">
        <v>13.04457</v>
      </c>
      <c r="AA31" s="14" t="s">
        <v>7</v>
      </c>
      <c r="AB31" s="14">
        <v>12.0153</v>
      </c>
      <c r="AC31" s="5"/>
    </row>
    <row r="32" spans="1:29" x14ac:dyDescent="0.2">
      <c r="A32" s="9">
        <v>926</v>
      </c>
      <c r="B32" s="9" t="s">
        <v>315</v>
      </c>
      <c r="C32" s="9" t="s">
        <v>5</v>
      </c>
      <c r="D32" s="9" t="s">
        <v>6</v>
      </c>
      <c r="E32" s="9">
        <v>10</v>
      </c>
      <c r="F32" s="13">
        <f t="shared" si="0"/>
        <v>0</v>
      </c>
      <c r="G32" s="13"/>
      <c r="H32" s="13">
        <f t="shared" si="1"/>
        <v>0</v>
      </c>
      <c r="I32" s="13"/>
      <c r="J32" s="14" t="s">
        <v>7</v>
      </c>
      <c r="K32" s="14" t="s">
        <v>7</v>
      </c>
      <c r="L32" s="14" t="s">
        <v>7</v>
      </c>
      <c r="M32" s="14" t="s">
        <v>7</v>
      </c>
      <c r="N32" s="14" t="s">
        <v>7</v>
      </c>
      <c r="O32" s="14" t="s">
        <v>7</v>
      </c>
      <c r="P32" s="14" t="s">
        <v>7</v>
      </c>
      <c r="Q32" s="14" t="s">
        <v>7</v>
      </c>
      <c r="R32" s="14" t="s">
        <v>7</v>
      </c>
      <c r="S32" s="14" t="s">
        <v>7</v>
      </c>
      <c r="T32" s="14" t="s">
        <v>7</v>
      </c>
      <c r="U32" s="14" t="s">
        <v>7</v>
      </c>
      <c r="V32" s="14" t="s">
        <v>7</v>
      </c>
      <c r="W32" s="14" t="s">
        <v>7</v>
      </c>
      <c r="X32" s="14" t="s">
        <v>7</v>
      </c>
      <c r="Y32" s="14" t="s">
        <v>7</v>
      </c>
      <c r="Z32" s="14" t="s">
        <v>7</v>
      </c>
      <c r="AA32" s="14" t="s">
        <v>7</v>
      </c>
      <c r="AB32" s="14" t="s">
        <v>7</v>
      </c>
      <c r="AC32" s="1"/>
    </row>
    <row r="33" spans="1:29" x14ac:dyDescent="0.2">
      <c r="A33" s="9">
        <v>2421</v>
      </c>
      <c r="B33" s="9" t="s">
        <v>72</v>
      </c>
      <c r="C33" s="9" t="s">
        <v>12</v>
      </c>
      <c r="D33" s="9" t="s">
        <v>13</v>
      </c>
      <c r="E33" s="9">
        <v>3.5</v>
      </c>
      <c r="F33" s="13">
        <f t="shared" si="0"/>
        <v>19</v>
      </c>
      <c r="G33" s="13">
        <f>MEDIAN(J33:AB33)</f>
        <v>16.4024</v>
      </c>
      <c r="H33" s="13">
        <f t="shared" si="1"/>
        <v>913.75139999999999</v>
      </c>
      <c r="I33" s="13"/>
      <c r="J33" s="14">
        <v>23.845199999999998</v>
      </c>
      <c r="K33" s="14">
        <v>22.943750000000001</v>
      </c>
      <c r="L33" s="14">
        <v>913.75139999999999</v>
      </c>
      <c r="M33" s="14">
        <v>11.73105</v>
      </c>
      <c r="N33" s="14">
        <v>15.71955</v>
      </c>
      <c r="O33" s="14">
        <v>17.530449999999998</v>
      </c>
      <c r="P33" s="14">
        <v>13.306699999999999</v>
      </c>
      <c r="Q33" s="14">
        <v>10.2652</v>
      </c>
      <c r="R33" s="14">
        <v>8.3920999999999992</v>
      </c>
      <c r="S33" s="14">
        <v>46.824599999999997</v>
      </c>
      <c r="T33" s="14">
        <v>6.6219999999999999</v>
      </c>
      <c r="U33" s="14">
        <v>84.030349999999999</v>
      </c>
      <c r="V33" s="14">
        <v>267.06849999999997</v>
      </c>
      <c r="W33" s="14">
        <v>17.405850000000001</v>
      </c>
      <c r="X33" s="14">
        <v>5.5669000000000004</v>
      </c>
      <c r="Y33" s="14">
        <v>16.4024</v>
      </c>
      <c r="Z33" s="14">
        <v>11.078849999999999</v>
      </c>
      <c r="AA33" s="14">
        <v>11.9895</v>
      </c>
      <c r="AB33" s="14">
        <v>21.469799999999999</v>
      </c>
      <c r="AC33" s="1"/>
    </row>
    <row r="34" spans="1:29" x14ac:dyDescent="0.2">
      <c r="A34" s="9">
        <v>3935</v>
      </c>
      <c r="B34" s="9" t="s">
        <v>144</v>
      </c>
      <c r="C34" s="9" t="s">
        <v>5</v>
      </c>
      <c r="D34" s="9" t="s">
        <v>6</v>
      </c>
      <c r="E34" s="9">
        <v>2</v>
      </c>
      <c r="F34" s="13">
        <f t="shared" si="0"/>
        <v>4</v>
      </c>
      <c r="G34" s="13">
        <f>MEDIAN(J34:AB34)</f>
        <v>3.3068249999999999</v>
      </c>
      <c r="H34" s="13">
        <f t="shared" si="1"/>
        <v>84.005430000000004</v>
      </c>
      <c r="I34" s="13"/>
      <c r="J34" s="14" t="s">
        <v>7</v>
      </c>
      <c r="K34" s="14" t="s">
        <v>7</v>
      </c>
      <c r="L34" s="14" t="s">
        <v>7</v>
      </c>
      <c r="M34" s="14" t="s">
        <v>7</v>
      </c>
      <c r="N34" s="14" t="s">
        <v>7</v>
      </c>
      <c r="O34" s="14" t="s">
        <v>7</v>
      </c>
      <c r="P34" s="14" t="s">
        <v>7</v>
      </c>
      <c r="Q34" s="14">
        <v>84.005430000000004</v>
      </c>
      <c r="R34" s="14" t="s">
        <v>7</v>
      </c>
      <c r="S34" s="14">
        <v>3.3264450000000001</v>
      </c>
      <c r="T34" s="14" t="s">
        <v>7</v>
      </c>
      <c r="U34" s="14" t="s">
        <v>7</v>
      </c>
      <c r="V34" s="14" t="s">
        <v>7</v>
      </c>
      <c r="W34" s="14" t="s">
        <v>7</v>
      </c>
      <c r="X34" s="14" t="s">
        <v>7</v>
      </c>
      <c r="Y34" s="14" t="s">
        <v>7</v>
      </c>
      <c r="Z34" s="14">
        <v>3.1244700000000001</v>
      </c>
      <c r="AA34" s="14">
        <v>3.2872050000000002</v>
      </c>
      <c r="AB34" s="14" t="s">
        <v>7</v>
      </c>
      <c r="AC34" s="1"/>
    </row>
    <row r="35" spans="1:29" x14ac:dyDescent="0.2">
      <c r="A35" s="9">
        <v>363</v>
      </c>
      <c r="B35" s="9" t="s">
        <v>84</v>
      </c>
      <c r="C35" s="9" t="s">
        <v>5</v>
      </c>
      <c r="D35" s="9" t="s">
        <v>6</v>
      </c>
      <c r="E35" s="9">
        <v>2.7</v>
      </c>
      <c r="F35" s="13">
        <f t="shared" si="0"/>
        <v>19</v>
      </c>
      <c r="G35" s="13">
        <f>MEDIAN(J35:AB35)</f>
        <v>11.778995</v>
      </c>
      <c r="H35" s="13">
        <f t="shared" si="1"/>
        <v>77.503879999999995</v>
      </c>
      <c r="I35" s="13"/>
      <c r="J35" s="14">
        <v>3.1722350000000001</v>
      </c>
      <c r="K35" s="14">
        <v>4.1498749999999998</v>
      </c>
      <c r="L35" s="14">
        <v>13.84501</v>
      </c>
      <c r="M35" s="14">
        <v>8.7202249999999992</v>
      </c>
      <c r="N35" s="14">
        <v>4.6666699999999999</v>
      </c>
      <c r="O35" s="14">
        <v>6.2947850000000001</v>
      </c>
      <c r="P35" s="14">
        <v>18.068175</v>
      </c>
      <c r="Q35" s="14">
        <v>12.466035</v>
      </c>
      <c r="R35" s="14">
        <v>12.80917</v>
      </c>
      <c r="S35" s="14">
        <v>6.5442150000000003</v>
      </c>
      <c r="T35" s="14">
        <v>19.294550000000001</v>
      </c>
      <c r="U35" s="14">
        <v>7.4632500000000004</v>
      </c>
      <c r="V35" s="14">
        <v>20.870075</v>
      </c>
      <c r="W35" s="14">
        <v>3.6369050000000001</v>
      </c>
      <c r="X35" s="14">
        <v>12.092705</v>
      </c>
      <c r="Y35" s="14">
        <v>11.778995</v>
      </c>
      <c r="Z35" s="14">
        <v>77.503879999999995</v>
      </c>
      <c r="AA35" s="14">
        <v>25.722725000000001</v>
      </c>
      <c r="AB35" s="14">
        <v>4.9346300000000003</v>
      </c>
      <c r="AC35" s="1"/>
    </row>
    <row r="36" spans="1:29" x14ac:dyDescent="0.2">
      <c r="A36" s="9">
        <v>288</v>
      </c>
      <c r="B36" s="9" t="s">
        <v>258</v>
      </c>
      <c r="C36" s="9" t="s">
        <v>5</v>
      </c>
      <c r="D36" s="9" t="s">
        <v>6</v>
      </c>
      <c r="E36" s="9">
        <v>2.8</v>
      </c>
      <c r="F36" s="13">
        <f t="shared" si="0"/>
        <v>0</v>
      </c>
      <c r="G36" s="13"/>
      <c r="H36" s="13">
        <f t="shared" si="1"/>
        <v>0</v>
      </c>
      <c r="I36" s="13"/>
      <c r="J36" s="14" t="s">
        <v>7</v>
      </c>
      <c r="K36" s="14" t="s">
        <v>7</v>
      </c>
      <c r="L36" s="14" t="s">
        <v>7</v>
      </c>
      <c r="M36" s="14" t="s">
        <v>7</v>
      </c>
      <c r="N36" s="14" t="s">
        <v>7</v>
      </c>
      <c r="O36" s="14" t="s">
        <v>7</v>
      </c>
      <c r="P36" s="14" t="s">
        <v>7</v>
      </c>
      <c r="Q36" s="14" t="s">
        <v>7</v>
      </c>
      <c r="R36" s="14" t="s">
        <v>7</v>
      </c>
      <c r="S36" s="14" t="s">
        <v>7</v>
      </c>
      <c r="T36" s="14" t="s">
        <v>7</v>
      </c>
      <c r="U36" s="14" t="s">
        <v>7</v>
      </c>
      <c r="V36" s="14" t="s">
        <v>7</v>
      </c>
      <c r="W36" s="14" t="s">
        <v>7</v>
      </c>
      <c r="X36" s="14" t="s">
        <v>7</v>
      </c>
      <c r="Y36" s="14" t="s">
        <v>7</v>
      </c>
      <c r="Z36" s="14" t="s">
        <v>7</v>
      </c>
      <c r="AA36" s="14" t="s">
        <v>7</v>
      </c>
      <c r="AB36" s="14" t="s">
        <v>7</v>
      </c>
      <c r="AC36" s="1"/>
    </row>
    <row r="37" spans="1:29" x14ac:dyDescent="0.2">
      <c r="A37" s="9">
        <v>2433</v>
      </c>
      <c r="B37" s="9" t="s">
        <v>376</v>
      </c>
      <c r="C37" s="9" t="s">
        <v>5</v>
      </c>
      <c r="D37" s="9" t="s">
        <v>6</v>
      </c>
      <c r="E37" s="9">
        <v>3.8</v>
      </c>
      <c r="F37" s="13">
        <f t="shared" si="0"/>
        <v>0</v>
      </c>
      <c r="G37" s="13"/>
      <c r="H37" s="13">
        <f t="shared" si="1"/>
        <v>0</v>
      </c>
      <c r="I37" s="13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"/>
    </row>
    <row r="38" spans="1:29" x14ac:dyDescent="0.2">
      <c r="A38" s="9">
        <v>329</v>
      </c>
      <c r="B38" s="9" t="s">
        <v>179</v>
      </c>
      <c r="C38" s="9" t="s">
        <v>12</v>
      </c>
      <c r="D38" s="9" t="s">
        <v>13</v>
      </c>
      <c r="E38" s="9">
        <v>105</v>
      </c>
      <c r="F38" s="13">
        <f t="shared" si="0"/>
        <v>0</v>
      </c>
      <c r="G38" s="13"/>
      <c r="H38" s="13">
        <f t="shared" si="1"/>
        <v>0</v>
      </c>
      <c r="I38" s="13"/>
      <c r="J38" s="14" t="s">
        <v>7</v>
      </c>
      <c r="K38" s="14" t="s">
        <v>7</v>
      </c>
      <c r="L38" s="14" t="s">
        <v>7</v>
      </c>
      <c r="M38" s="14" t="s">
        <v>7</v>
      </c>
      <c r="N38" s="14" t="s">
        <v>7</v>
      </c>
      <c r="O38" s="14" t="s">
        <v>7</v>
      </c>
      <c r="P38" s="14" t="s">
        <v>7</v>
      </c>
      <c r="Q38" s="14" t="s">
        <v>7</v>
      </c>
      <c r="R38" s="14" t="s">
        <v>7</v>
      </c>
      <c r="S38" s="14" t="s">
        <v>7</v>
      </c>
      <c r="T38" s="14" t="s">
        <v>7</v>
      </c>
      <c r="U38" s="14" t="s">
        <v>7</v>
      </c>
      <c r="V38" s="14" t="s">
        <v>7</v>
      </c>
      <c r="W38" s="14" t="s">
        <v>7</v>
      </c>
      <c r="X38" s="14" t="s">
        <v>7</v>
      </c>
      <c r="Y38" s="14" t="s">
        <v>7</v>
      </c>
      <c r="Z38" s="14" t="s">
        <v>7</v>
      </c>
      <c r="AA38" s="14" t="s">
        <v>7</v>
      </c>
      <c r="AB38" s="14" t="s">
        <v>7</v>
      </c>
      <c r="AC38" s="1"/>
    </row>
    <row r="39" spans="1:29" x14ac:dyDescent="0.2">
      <c r="A39" s="9">
        <v>226</v>
      </c>
      <c r="B39" s="9" t="s">
        <v>252</v>
      </c>
      <c r="C39" s="9" t="s">
        <v>5</v>
      </c>
      <c r="D39" s="9" t="s">
        <v>6</v>
      </c>
      <c r="E39" s="9">
        <v>1.6</v>
      </c>
      <c r="F39" s="13">
        <f t="shared" si="0"/>
        <v>0</v>
      </c>
      <c r="G39" s="13"/>
      <c r="H39" s="13">
        <f t="shared" si="1"/>
        <v>0</v>
      </c>
      <c r="I39" s="13"/>
      <c r="J39" s="14" t="s">
        <v>7</v>
      </c>
      <c r="K39" s="14" t="s">
        <v>7</v>
      </c>
      <c r="L39" s="14" t="s">
        <v>7</v>
      </c>
      <c r="M39" s="14" t="s">
        <v>7</v>
      </c>
      <c r="N39" s="14" t="s">
        <v>7</v>
      </c>
      <c r="O39" s="14" t="s">
        <v>7</v>
      </c>
      <c r="P39" s="14" t="s">
        <v>7</v>
      </c>
      <c r="Q39" s="14" t="s">
        <v>7</v>
      </c>
      <c r="R39" s="14" t="s">
        <v>7</v>
      </c>
      <c r="S39" s="14" t="s">
        <v>7</v>
      </c>
      <c r="T39" s="14" t="s">
        <v>7</v>
      </c>
      <c r="U39" s="14" t="s">
        <v>7</v>
      </c>
      <c r="V39" s="14" t="s">
        <v>7</v>
      </c>
      <c r="W39" s="14" t="s">
        <v>7</v>
      </c>
      <c r="X39" s="14" t="s">
        <v>7</v>
      </c>
      <c r="Y39" s="14" t="s">
        <v>7</v>
      </c>
      <c r="Z39" s="14" t="s">
        <v>7</v>
      </c>
      <c r="AA39" s="14" t="s">
        <v>7</v>
      </c>
      <c r="AB39" s="14" t="s">
        <v>7</v>
      </c>
      <c r="AC39" s="1"/>
    </row>
    <row r="40" spans="1:29" x14ac:dyDescent="0.2">
      <c r="A40" s="9">
        <v>493</v>
      </c>
      <c r="B40" s="9" t="s">
        <v>15</v>
      </c>
      <c r="C40" s="9" t="s">
        <v>12</v>
      </c>
      <c r="D40" s="9" t="s">
        <v>13</v>
      </c>
      <c r="E40" s="9">
        <v>25</v>
      </c>
      <c r="F40" s="13">
        <f t="shared" si="0"/>
        <v>1</v>
      </c>
      <c r="G40" s="13">
        <f>MEDIAN(J40:AB40)</f>
        <v>517.61675000000002</v>
      </c>
      <c r="H40" s="13">
        <f t="shared" si="1"/>
        <v>517.61675000000002</v>
      </c>
      <c r="I40" s="13"/>
      <c r="J40" s="14" t="s">
        <v>7</v>
      </c>
      <c r="K40" s="14" t="s">
        <v>7</v>
      </c>
      <c r="L40" s="14" t="s">
        <v>7</v>
      </c>
      <c r="M40" s="14" t="s">
        <v>7</v>
      </c>
      <c r="N40" s="14" t="s">
        <v>7</v>
      </c>
      <c r="O40" s="14" t="s">
        <v>7</v>
      </c>
      <c r="P40" s="14" t="s">
        <v>7</v>
      </c>
      <c r="Q40" s="14" t="s">
        <v>7</v>
      </c>
      <c r="R40" s="14" t="s">
        <v>7</v>
      </c>
      <c r="S40" s="14" t="s">
        <v>7</v>
      </c>
      <c r="T40" s="14" t="s">
        <v>7</v>
      </c>
      <c r="U40" s="14" t="s">
        <v>7</v>
      </c>
      <c r="V40" s="14">
        <v>517.61675000000002</v>
      </c>
      <c r="W40" s="14" t="s">
        <v>7</v>
      </c>
      <c r="X40" s="14" t="s">
        <v>7</v>
      </c>
      <c r="Y40" s="14" t="s">
        <v>7</v>
      </c>
      <c r="Z40" s="14" t="s">
        <v>7</v>
      </c>
      <c r="AA40" s="14" t="s">
        <v>7</v>
      </c>
      <c r="AB40" s="14" t="s">
        <v>7</v>
      </c>
      <c r="AC40" s="1"/>
    </row>
    <row r="41" spans="1:29" x14ac:dyDescent="0.2">
      <c r="A41" s="9">
        <v>5157</v>
      </c>
      <c r="B41" s="9" t="s">
        <v>464</v>
      </c>
      <c r="C41" s="9" t="s">
        <v>5</v>
      </c>
      <c r="D41" s="9" t="s">
        <v>6</v>
      </c>
      <c r="E41" s="9">
        <v>3.4</v>
      </c>
      <c r="F41" s="13">
        <f t="shared" si="0"/>
        <v>0</v>
      </c>
      <c r="G41" s="13"/>
      <c r="H41" s="13">
        <f t="shared" si="1"/>
        <v>0</v>
      </c>
      <c r="I41" s="13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"/>
    </row>
    <row r="42" spans="1:29" x14ac:dyDescent="0.2">
      <c r="A42" s="9">
        <v>49</v>
      </c>
      <c r="B42" s="9" t="s">
        <v>218</v>
      </c>
      <c r="C42" s="9" t="s">
        <v>5</v>
      </c>
      <c r="D42" s="9" t="s">
        <v>6</v>
      </c>
      <c r="E42" s="9">
        <v>14.7</v>
      </c>
      <c r="F42" s="13">
        <f t="shared" si="0"/>
        <v>0</v>
      </c>
      <c r="G42" s="13"/>
      <c r="H42" s="13">
        <f t="shared" si="1"/>
        <v>0</v>
      </c>
      <c r="I42" s="13"/>
      <c r="J42" s="14" t="s">
        <v>7</v>
      </c>
      <c r="K42" s="14" t="s">
        <v>7</v>
      </c>
      <c r="L42" s="14" t="s">
        <v>7</v>
      </c>
      <c r="M42" s="14" t="s">
        <v>7</v>
      </c>
      <c r="N42" s="14" t="s">
        <v>7</v>
      </c>
      <c r="O42" s="14" t="s">
        <v>7</v>
      </c>
      <c r="P42" s="14" t="s">
        <v>7</v>
      </c>
      <c r="Q42" s="14" t="s">
        <v>7</v>
      </c>
      <c r="R42" s="14" t="s">
        <v>7</v>
      </c>
      <c r="S42" s="14" t="s">
        <v>7</v>
      </c>
      <c r="T42" s="14" t="s">
        <v>7</v>
      </c>
      <c r="U42" s="14" t="s">
        <v>7</v>
      </c>
      <c r="V42" s="14" t="s">
        <v>7</v>
      </c>
      <c r="W42" s="14" t="s">
        <v>7</v>
      </c>
      <c r="X42" s="14" t="s">
        <v>7</v>
      </c>
      <c r="Y42" s="14" t="s">
        <v>7</v>
      </c>
      <c r="Z42" s="14" t="s">
        <v>7</v>
      </c>
      <c r="AA42" s="14" t="s">
        <v>7</v>
      </c>
      <c r="AB42" s="14" t="s">
        <v>7</v>
      </c>
      <c r="AC42" s="1"/>
    </row>
    <row r="43" spans="1:29" x14ac:dyDescent="0.2">
      <c r="A43" s="9">
        <v>739</v>
      </c>
      <c r="B43" s="9" t="s">
        <v>303</v>
      </c>
      <c r="C43" s="9" t="s">
        <v>5</v>
      </c>
      <c r="D43" s="9" t="s">
        <v>6</v>
      </c>
      <c r="E43" s="9">
        <v>3.4</v>
      </c>
      <c r="F43" s="13">
        <f t="shared" si="0"/>
        <v>0</v>
      </c>
      <c r="G43" s="13"/>
      <c r="H43" s="13">
        <f t="shared" si="1"/>
        <v>0</v>
      </c>
      <c r="I43" s="13"/>
      <c r="J43" s="14" t="s">
        <v>7</v>
      </c>
      <c r="K43" s="14" t="s">
        <v>7</v>
      </c>
      <c r="L43" s="14" t="s">
        <v>7</v>
      </c>
      <c r="M43" s="14" t="s">
        <v>7</v>
      </c>
      <c r="N43" s="14" t="s">
        <v>7</v>
      </c>
      <c r="O43" s="14" t="s">
        <v>7</v>
      </c>
      <c r="P43" s="14" t="s">
        <v>7</v>
      </c>
      <c r="Q43" s="14" t="s">
        <v>7</v>
      </c>
      <c r="R43" s="14" t="s">
        <v>7</v>
      </c>
      <c r="S43" s="14" t="s">
        <v>7</v>
      </c>
      <c r="T43" s="14" t="s">
        <v>7</v>
      </c>
      <c r="U43" s="14" t="s">
        <v>7</v>
      </c>
      <c r="V43" s="14" t="s">
        <v>7</v>
      </c>
      <c r="W43" s="14" t="s">
        <v>7</v>
      </c>
      <c r="X43" s="14" t="s">
        <v>7</v>
      </c>
      <c r="Y43" s="14" t="s">
        <v>7</v>
      </c>
      <c r="Z43" s="14" t="s">
        <v>7</v>
      </c>
      <c r="AA43" s="14" t="s">
        <v>7</v>
      </c>
      <c r="AB43" s="14" t="s">
        <v>7</v>
      </c>
      <c r="AC43" s="1"/>
    </row>
    <row r="44" spans="1:29" x14ac:dyDescent="0.2">
      <c r="A44" s="9">
        <v>428</v>
      </c>
      <c r="B44" s="9" t="s">
        <v>284</v>
      </c>
      <c r="C44" s="9" t="s">
        <v>12</v>
      </c>
      <c r="D44" s="9" t="s">
        <v>13</v>
      </c>
      <c r="E44" s="9">
        <v>1.6</v>
      </c>
      <c r="F44" s="13">
        <f t="shared" si="0"/>
        <v>0</v>
      </c>
      <c r="G44" s="13"/>
      <c r="H44" s="13">
        <f t="shared" si="1"/>
        <v>0</v>
      </c>
      <c r="I44" s="13"/>
      <c r="J44" s="14" t="s">
        <v>7</v>
      </c>
      <c r="K44" s="14" t="s">
        <v>7</v>
      </c>
      <c r="L44" s="14" t="s">
        <v>7</v>
      </c>
      <c r="M44" s="14" t="s">
        <v>7</v>
      </c>
      <c r="N44" s="14" t="s">
        <v>7</v>
      </c>
      <c r="O44" s="14" t="s">
        <v>7</v>
      </c>
      <c r="P44" s="14" t="s">
        <v>7</v>
      </c>
      <c r="Q44" s="14" t="s">
        <v>7</v>
      </c>
      <c r="R44" s="14" t="s">
        <v>7</v>
      </c>
      <c r="S44" s="14" t="s">
        <v>7</v>
      </c>
      <c r="T44" s="14" t="s">
        <v>7</v>
      </c>
      <c r="U44" s="14" t="s">
        <v>7</v>
      </c>
      <c r="V44" s="14" t="s">
        <v>7</v>
      </c>
      <c r="W44" s="14" t="s">
        <v>7</v>
      </c>
      <c r="X44" s="14" t="s">
        <v>7</v>
      </c>
      <c r="Y44" s="14" t="s">
        <v>7</v>
      </c>
      <c r="Z44" s="14" t="s">
        <v>7</v>
      </c>
      <c r="AA44" s="14" t="s">
        <v>7</v>
      </c>
      <c r="AB44" s="14" t="s">
        <v>7</v>
      </c>
      <c r="AC44" s="1"/>
    </row>
    <row r="45" spans="1:29" x14ac:dyDescent="0.2">
      <c r="A45" s="9">
        <v>486</v>
      </c>
      <c r="B45" s="9" t="s">
        <v>289</v>
      </c>
      <c r="C45" s="9" t="s">
        <v>12</v>
      </c>
      <c r="D45" s="9" t="s">
        <v>13</v>
      </c>
      <c r="E45" s="9">
        <v>2.2000000000000002</v>
      </c>
      <c r="F45" s="13">
        <f t="shared" si="0"/>
        <v>0</v>
      </c>
      <c r="G45" s="13"/>
      <c r="H45" s="13">
        <f t="shared" si="1"/>
        <v>0</v>
      </c>
      <c r="I45" s="13"/>
      <c r="J45" s="14" t="s">
        <v>7</v>
      </c>
      <c r="K45" s="14" t="s">
        <v>7</v>
      </c>
      <c r="L45" s="14" t="s">
        <v>7</v>
      </c>
      <c r="M45" s="14" t="s">
        <v>7</v>
      </c>
      <c r="N45" s="14" t="s">
        <v>7</v>
      </c>
      <c r="O45" s="14" t="s">
        <v>7</v>
      </c>
      <c r="P45" s="14" t="s">
        <v>7</v>
      </c>
      <c r="Q45" s="14" t="s">
        <v>7</v>
      </c>
      <c r="R45" s="14" t="s">
        <v>7</v>
      </c>
      <c r="S45" s="14" t="s">
        <v>7</v>
      </c>
      <c r="T45" s="14" t="s">
        <v>7</v>
      </c>
      <c r="U45" s="14" t="s">
        <v>7</v>
      </c>
      <c r="V45" s="14" t="s">
        <v>7</v>
      </c>
      <c r="W45" s="14" t="s">
        <v>7</v>
      </c>
      <c r="X45" s="14" t="s">
        <v>7</v>
      </c>
      <c r="Y45" s="14" t="s">
        <v>7</v>
      </c>
      <c r="Z45" s="14" t="s">
        <v>7</v>
      </c>
      <c r="AA45" s="14" t="s">
        <v>7</v>
      </c>
      <c r="AB45" s="14" t="s">
        <v>7</v>
      </c>
      <c r="AC45" s="1"/>
    </row>
    <row r="46" spans="1:29" x14ac:dyDescent="0.2">
      <c r="A46" s="9">
        <v>4865</v>
      </c>
      <c r="B46" s="9" t="s">
        <v>34</v>
      </c>
      <c r="C46" s="9" t="s">
        <v>5</v>
      </c>
      <c r="D46" s="9" t="s">
        <v>6</v>
      </c>
      <c r="E46" s="9">
        <v>32.4</v>
      </c>
      <c r="F46" s="13">
        <f t="shared" si="0"/>
        <v>1</v>
      </c>
      <c r="G46" s="13">
        <f>MEDIAN(J46:AB46)</f>
        <v>43.970134999999999</v>
      </c>
      <c r="H46" s="13">
        <f t="shared" si="1"/>
        <v>43.970134999999999</v>
      </c>
      <c r="I46" s="13"/>
      <c r="J46" s="14" t="s">
        <v>7</v>
      </c>
      <c r="K46" s="14" t="s">
        <v>7</v>
      </c>
      <c r="L46" s="14" t="s">
        <v>7</v>
      </c>
      <c r="M46" s="14" t="s">
        <v>7</v>
      </c>
      <c r="N46" s="14" t="s">
        <v>7</v>
      </c>
      <c r="O46" s="14" t="s">
        <v>7</v>
      </c>
      <c r="P46" s="14" t="s">
        <v>7</v>
      </c>
      <c r="Q46" s="14">
        <v>43.970134999999999</v>
      </c>
      <c r="R46" s="14" t="s">
        <v>7</v>
      </c>
      <c r="S46" s="14" t="s">
        <v>7</v>
      </c>
      <c r="T46" s="14" t="s">
        <v>7</v>
      </c>
      <c r="U46" s="14" t="s">
        <v>7</v>
      </c>
      <c r="V46" s="14" t="s">
        <v>7</v>
      </c>
      <c r="W46" s="14" t="s">
        <v>7</v>
      </c>
      <c r="X46" s="14" t="s">
        <v>7</v>
      </c>
      <c r="Y46" s="14" t="s">
        <v>7</v>
      </c>
      <c r="Z46" s="14" t="s">
        <v>7</v>
      </c>
      <c r="AA46" s="14" t="s">
        <v>7</v>
      </c>
      <c r="AB46" s="14" t="s">
        <v>7</v>
      </c>
      <c r="AC46" s="1"/>
    </row>
    <row r="47" spans="1:29" x14ac:dyDescent="0.2">
      <c r="A47" s="9">
        <v>311</v>
      </c>
      <c r="B47" s="9" t="s">
        <v>193</v>
      </c>
      <c r="C47" s="9" t="s">
        <v>5</v>
      </c>
      <c r="D47" s="9" t="s">
        <v>6</v>
      </c>
      <c r="E47" s="9">
        <v>2.1</v>
      </c>
      <c r="F47" s="13">
        <f t="shared" si="0"/>
        <v>0</v>
      </c>
      <c r="G47" s="13"/>
      <c r="H47" s="13">
        <f t="shared" si="1"/>
        <v>0</v>
      </c>
      <c r="I47" s="13"/>
      <c r="J47" s="14" t="s">
        <v>7</v>
      </c>
      <c r="K47" s="14" t="s">
        <v>7</v>
      </c>
      <c r="L47" s="14" t="s">
        <v>7</v>
      </c>
      <c r="M47" s="14" t="s">
        <v>7</v>
      </c>
      <c r="N47" s="14" t="s">
        <v>7</v>
      </c>
      <c r="O47" s="14" t="s">
        <v>7</v>
      </c>
      <c r="P47" s="14" t="s">
        <v>7</v>
      </c>
      <c r="Q47" s="14" t="s">
        <v>7</v>
      </c>
      <c r="R47" s="14" t="s">
        <v>7</v>
      </c>
      <c r="S47" s="14" t="s">
        <v>7</v>
      </c>
      <c r="T47" s="14" t="s">
        <v>7</v>
      </c>
      <c r="U47" s="14" t="s">
        <v>7</v>
      </c>
      <c r="V47" s="14" t="s">
        <v>7</v>
      </c>
      <c r="W47" s="14" t="s">
        <v>7</v>
      </c>
      <c r="X47" s="14" t="s">
        <v>7</v>
      </c>
      <c r="Y47" s="14" t="s">
        <v>7</v>
      </c>
      <c r="Z47" s="14" t="s">
        <v>7</v>
      </c>
      <c r="AA47" s="14" t="s">
        <v>7</v>
      </c>
      <c r="AB47" s="14" t="s">
        <v>7</v>
      </c>
      <c r="AC47" s="1"/>
    </row>
    <row r="48" spans="1:29" x14ac:dyDescent="0.2">
      <c r="A48" s="9">
        <v>2287</v>
      </c>
      <c r="B48" s="9" t="s">
        <v>353</v>
      </c>
      <c r="C48" s="9" t="s">
        <v>5</v>
      </c>
      <c r="D48" s="9" t="s">
        <v>6</v>
      </c>
      <c r="E48" s="9">
        <v>0.8</v>
      </c>
      <c r="F48" s="13">
        <f t="shared" si="0"/>
        <v>0</v>
      </c>
      <c r="G48" s="13"/>
      <c r="H48" s="13">
        <f t="shared" si="1"/>
        <v>0</v>
      </c>
      <c r="I48" s="13"/>
      <c r="J48" s="14" t="s">
        <v>7</v>
      </c>
      <c r="K48" s="14" t="s">
        <v>7</v>
      </c>
      <c r="L48" s="14" t="s">
        <v>7</v>
      </c>
      <c r="M48" s="14" t="s">
        <v>7</v>
      </c>
      <c r="N48" s="14" t="s">
        <v>7</v>
      </c>
      <c r="O48" s="14" t="s">
        <v>7</v>
      </c>
      <c r="P48" s="14" t="s">
        <v>7</v>
      </c>
      <c r="Q48" s="14" t="s">
        <v>7</v>
      </c>
      <c r="R48" s="14" t="s">
        <v>7</v>
      </c>
      <c r="S48" s="14" t="s">
        <v>7</v>
      </c>
      <c r="T48" s="14" t="s">
        <v>7</v>
      </c>
      <c r="U48" s="14" t="s">
        <v>7</v>
      </c>
      <c r="V48" s="14" t="s">
        <v>7</v>
      </c>
      <c r="W48" s="14" t="s">
        <v>7</v>
      </c>
      <c r="X48" s="14" t="s">
        <v>7</v>
      </c>
      <c r="Y48" s="14" t="s">
        <v>7</v>
      </c>
      <c r="Z48" s="14" t="s">
        <v>7</v>
      </c>
      <c r="AA48" s="14" t="s">
        <v>7</v>
      </c>
      <c r="AB48" s="14" t="s">
        <v>7</v>
      </c>
      <c r="AC48" s="1"/>
    </row>
    <row r="49" spans="1:29" x14ac:dyDescent="0.2">
      <c r="A49" s="9">
        <v>379</v>
      </c>
      <c r="B49" s="9" t="s">
        <v>280</v>
      </c>
      <c r="C49" s="9" t="s">
        <v>5</v>
      </c>
      <c r="D49" s="9" t="s">
        <v>6</v>
      </c>
      <c r="E49" s="9">
        <v>6</v>
      </c>
      <c r="F49" s="13">
        <f t="shared" si="0"/>
        <v>0</v>
      </c>
      <c r="G49" s="13"/>
      <c r="H49" s="13">
        <f t="shared" si="1"/>
        <v>0</v>
      </c>
      <c r="I49" s="13"/>
      <c r="J49" s="14" t="s">
        <v>7</v>
      </c>
      <c r="K49" s="14" t="s">
        <v>7</v>
      </c>
      <c r="L49" s="14" t="s">
        <v>7</v>
      </c>
      <c r="M49" s="14" t="s">
        <v>7</v>
      </c>
      <c r="N49" s="14" t="s">
        <v>7</v>
      </c>
      <c r="O49" s="14" t="s">
        <v>7</v>
      </c>
      <c r="P49" s="14" t="s">
        <v>7</v>
      </c>
      <c r="Q49" s="14" t="s">
        <v>7</v>
      </c>
      <c r="R49" s="14" t="s">
        <v>7</v>
      </c>
      <c r="S49" s="14" t="s">
        <v>7</v>
      </c>
      <c r="T49" s="14" t="s">
        <v>7</v>
      </c>
      <c r="U49" s="14" t="s">
        <v>7</v>
      </c>
      <c r="V49" s="14" t="s">
        <v>7</v>
      </c>
      <c r="W49" s="14" t="s">
        <v>7</v>
      </c>
      <c r="X49" s="14" t="s">
        <v>7</v>
      </c>
      <c r="Y49" s="14" t="s">
        <v>7</v>
      </c>
      <c r="Z49" s="14" t="s">
        <v>7</v>
      </c>
      <c r="AA49" s="14" t="s">
        <v>7</v>
      </c>
      <c r="AB49" s="14" t="s">
        <v>7</v>
      </c>
      <c r="AC49" s="1"/>
    </row>
    <row r="50" spans="1:29" x14ac:dyDescent="0.2">
      <c r="A50" s="9">
        <v>686</v>
      </c>
      <c r="B50" s="9" t="s">
        <v>301</v>
      </c>
      <c r="C50" s="9" t="s">
        <v>5</v>
      </c>
      <c r="D50" s="9" t="s">
        <v>6</v>
      </c>
      <c r="E50" s="9">
        <v>17</v>
      </c>
      <c r="F50" s="13">
        <f t="shared" si="0"/>
        <v>0</v>
      </c>
      <c r="G50" s="13"/>
      <c r="H50" s="13">
        <f t="shared" si="1"/>
        <v>0</v>
      </c>
      <c r="I50" s="13"/>
      <c r="J50" s="14" t="s">
        <v>7</v>
      </c>
      <c r="K50" s="14" t="s">
        <v>7</v>
      </c>
      <c r="L50" s="14" t="s">
        <v>7</v>
      </c>
      <c r="M50" s="14" t="s">
        <v>7</v>
      </c>
      <c r="N50" s="14" t="s">
        <v>7</v>
      </c>
      <c r="O50" s="14" t="s">
        <v>7</v>
      </c>
      <c r="P50" s="14" t="s">
        <v>7</v>
      </c>
      <c r="Q50" s="14" t="s">
        <v>7</v>
      </c>
      <c r="R50" s="14" t="s">
        <v>7</v>
      </c>
      <c r="S50" s="14" t="s">
        <v>7</v>
      </c>
      <c r="T50" s="14" t="s">
        <v>7</v>
      </c>
      <c r="U50" s="14" t="s">
        <v>7</v>
      </c>
      <c r="V50" s="14" t="s">
        <v>7</v>
      </c>
      <c r="W50" s="14" t="s">
        <v>7</v>
      </c>
      <c r="X50" s="14" t="s">
        <v>7</v>
      </c>
      <c r="Y50" s="14" t="s">
        <v>7</v>
      </c>
      <c r="Z50" s="14" t="s">
        <v>7</v>
      </c>
      <c r="AA50" s="14" t="s">
        <v>7</v>
      </c>
      <c r="AB50" s="14" t="s">
        <v>7</v>
      </c>
      <c r="AC50" s="1"/>
    </row>
    <row r="51" spans="1:29" x14ac:dyDescent="0.2">
      <c r="A51" s="9">
        <v>69</v>
      </c>
      <c r="B51" s="9" t="s">
        <v>225</v>
      </c>
      <c r="C51" s="9" t="s">
        <v>5</v>
      </c>
      <c r="D51" s="9" t="s">
        <v>6</v>
      </c>
      <c r="E51" s="9">
        <v>1.6</v>
      </c>
      <c r="F51" s="13">
        <f t="shared" si="0"/>
        <v>0</v>
      </c>
      <c r="G51" s="13"/>
      <c r="H51" s="13">
        <f t="shared" si="1"/>
        <v>0</v>
      </c>
      <c r="I51" s="13"/>
      <c r="J51" s="14" t="s">
        <v>7</v>
      </c>
      <c r="K51" s="14" t="s">
        <v>7</v>
      </c>
      <c r="L51" s="14" t="s">
        <v>7</v>
      </c>
      <c r="M51" s="14" t="s">
        <v>7</v>
      </c>
      <c r="N51" s="14" t="s">
        <v>7</v>
      </c>
      <c r="O51" s="14" t="s">
        <v>7</v>
      </c>
      <c r="P51" s="14" t="s">
        <v>7</v>
      </c>
      <c r="Q51" s="14" t="s">
        <v>7</v>
      </c>
      <c r="R51" s="14" t="s">
        <v>7</v>
      </c>
      <c r="S51" s="14" t="s">
        <v>7</v>
      </c>
      <c r="T51" s="14" t="s">
        <v>7</v>
      </c>
      <c r="U51" s="14" t="s">
        <v>7</v>
      </c>
      <c r="V51" s="14" t="s">
        <v>7</v>
      </c>
      <c r="W51" s="14" t="s">
        <v>7</v>
      </c>
      <c r="X51" s="14" t="s">
        <v>7</v>
      </c>
      <c r="Y51" s="14" t="s">
        <v>7</v>
      </c>
      <c r="Z51" s="14" t="s">
        <v>7</v>
      </c>
      <c r="AA51" s="14" t="s">
        <v>7</v>
      </c>
      <c r="AB51" s="14" t="s">
        <v>7</v>
      </c>
      <c r="AC51" s="1"/>
    </row>
    <row r="52" spans="1:29" x14ac:dyDescent="0.2">
      <c r="A52" s="9">
        <v>2231</v>
      </c>
      <c r="B52" s="9" t="s">
        <v>347</v>
      </c>
      <c r="C52" s="9" t="s">
        <v>12</v>
      </c>
      <c r="D52" s="9" t="s">
        <v>13</v>
      </c>
      <c r="E52" s="9">
        <v>4.3</v>
      </c>
      <c r="F52" s="13">
        <f t="shared" si="0"/>
        <v>0</v>
      </c>
      <c r="G52" s="13"/>
      <c r="H52" s="13">
        <f t="shared" si="1"/>
        <v>0</v>
      </c>
      <c r="I52" s="13"/>
      <c r="J52" s="14" t="s">
        <v>7</v>
      </c>
      <c r="K52" s="14" t="s">
        <v>7</v>
      </c>
      <c r="L52" s="14" t="s">
        <v>7</v>
      </c>
      <c r="M52" s="14" t="s">
        <v>7</v>
      </c>
      <c r="N52" s="14" t="s">
        <v>7</v>
      </c>
      <c r="O52" s="14" t="s">
        <v>7</v>
      </c>
      <c r="P52" s="14" t="s">
        <v>7</v>
      </c>
      <c r="Q52" s="14" t="s">
        <v>7</v>
      </c>
      <c r="R52" s="14" t="s">
        <v>7</v>
      </c>
      <c r="S52" s="14" t="s">
        <v>7</v>
      </c>
      <c r="T52" s="14" t="s">
        <v>7</v>
      </c>
      <c r="U52" s="14" t="s">
        <v>7</v>
      </c>
      <c r="V52" s="14" t="s">
        <v>7</v>
      </c>
      <c r="W52" s="14" t="s">
        <v>7</v>
      </c>
      <c r="X52" s="14" t="s">
        <v>7</v>
      </c>
      <c r="Y52" s="14" t="s">
        <v>7</v>
      </c>
      <c r="Z52" s="14" t="s">
        <v>7</v>
      </c>
      <c r="AA52" s="14" t="s">
        <v>7</v>
      </c>
      <c r="AB52" s="14" t="s">
        <v>7</v>
      </c>
      <c r="AC52" s="1"/>
    </row>
    <row r="53" spans="1:29" x14ac:dyDescent="0.2">
      <c r="A53" s="9">
        <v>299</v>
      </c>
      <c r="B53" s="9" t="s">
        <v>262</v>
      </c>
      <c r="C53" s="9" t="s">
        <v>12</v>
      </c>
      <c r="D53" s="9" t="s">
        <v>13</v>
      </c>
      <c r="E53" s="9">
        <v>14</v>
      </c>
      <c r="F53" s="13">
        <f t="shared" si="0"/>
        <v>0</v>
      </c>
      <c r="G53" s="13"/>
      <c r="H53" s="13">
        <f t="shared" si="1"/>
        <v>0</v>
      </c>
      <c r="I53" s="13"/>
      <c r="J53" s="14" t="s">
        <v>7</v>
      </c>
      <c r="K53" s="14" t="s">
        <v>7</v>
      </c>
      <c r="L53" s="14" t="s">
        <v>7</v>
      </c>
      <c r="M53" s="14" t="s">
        <v>7</v>
      </c>
      <c r="N53" s="14" t="s">
        <v>7</v>
      </c>
      <c r="O53" s="14" t="s">
        <v>7</v>
      </c>
      <c r="P53" s="14" t="s">
        <v>7</v>
      </c>
      <c r="Q53" s="14" t="s">
        <v>7</v>
      </c>
      <c r="R53" s="14" t="s">
        <v>7</v>
      </c>
      <c r="S53" s="14" t="s">
        <v>7</v>
      </c>
      <c r="T53" s="14" t="s">
        <v>7</v>
      </c>
      <c r="U53" s="14" t="s">
        <v>7</v>
      </c>
      <c r="V53" s="14" t="s">
        <v>7</v>
      </c>
      <c r="W53" s="14" t="s">
        <v>7</v>
      </c>
      <c r="X53" s="14" t="s">
        <v>7</v>
      </c>
      <c r="Y53" s="14" t="s">
        <v>7</v>
      </c>
      <c r="Z53" s="14" t="s">
        <v>7</v>
      </c>
      <c r="AA53" s="14" t="s">
        <v>7</v>
      </c>
      <c r="AB53" s="14" t="s">
        <v>7</v>
      </c>
      <c r="AC53" s="1"/>
    </row>
    <row r="54" spans="1:29" x14ac:dyDescent="0.2">
      <c r="A54" s="9">
        <v>980</v>
      </c>
      <c r="B54" s="9" t="s">
        <v>73</v>
      </c>
      <c r="C54" s="9" t="s">
        <v>12</v>
      </c>
      <c r="D54" s="9" t="s">
        <v>13</v>
      </c>
      <c r="E54" s="9">
        <v>12</v>
      </c>
      <c r="F54" s="13">
        <f t="shared" si="0"/>
        <v>2</v>
      </c>
      <c r="G54" s="13">
        <f>MEDIAN(J54:AB54)</f>
        <v>15.998825</v>
      </c>
      <c r="H54" s="13">
        <f t="shared" si="1"/>
        <v>18.975850000000001</v>
      </c>
      <c r="I54" s="13"/>
      <c r="J54" s="14" t="s">
        <v>7</v>
      </c>
      <c r="K54" s="14" t="s">
        <v>7</v>
      </c>
      <c r="L54" s="14" t="s">
        <v>7</v>
      </c>
      <c r="M54" s="14" t="s">
        <v>7</v>
      </c>
      <c r="N54" s="14">
        <v>18.975850000000001</v>
      </c>
      <c r="O54" s="14">
        <v>13.021800000000001</v>
      </c>
      <c r="P54" s="14" t="s">
        <v>7</v>
      </c>
      <c r="Q54" s="14" t="s">
        <v>7</v>
      </c>
      <c r="R54" s="14" t="s">
        <v>7</v>
      </c>
      <c r="S54" s="14" t="s">
        <v>7</v>
      </c>
      <c r="T54" s="14" t="s">
        <v>7</v>
      </c>
      <c r="U54" s="14" t="s">
        <v>7</v>
      </c>
      <c r="V54" s="14" t="s">
        <v>7</v>
      </c>
      <c r="W54" s="14" t="s">
        <v>7</v>
      </c>
      <c r="X54" s="14" t="s">
        <v>7</v>
      </c>
      <c r="Y54" s="14" t="s">
        <v>7</v>
      </c>
      <c r="Z54" s="14" t="s">
        <v>7</v>
      </c>
      <c r="AA54" s="14" t="s">
        <v>7</v>
      </c>
      <c r="AB54" s="14" t="s">
        <v>7</v>
      </c>
      <c r="AC54" s="1"/>
    </row>
    <row r="55" spans="1:29" x14ac:dyDescent="0.2">
      <c r="A55" s="9">
        <v>2418</v>
      </c>
      <c r="B55" s="9" t="s">
        <v>373</v>
      </c>
      <c r="C55" s="9" t="s">
        <v>12</v>
      </c>
      <c r="D55" s="9" t="s">
        <v>13</v>
      </c>
      <c r="E55" s="9">
        <v>11.1</v>
      </c>
      <c r="F55" s="13">
        <f t="shared" si="0"/>
        <v>0</v>
      </c>
      <c r="G55" s="13"/>
      <c r="H55" s="13">
        <f t="shared" si="1"/>
        <v>0</v>
      </c>
      <c r="I55" s="13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"/>
    </row>
    <row r="56" spans="1:29" x14ac:dyDescent="0.2">
      <c r="A56" s="9">
        <v>1337</v>
      </c>
      <c r="B56" s="9" t="s">
        <v>326</v>
      </c>
      <c r="C56" s="9" t="s">
        <v>12</v>
      </c>
      <c r="D56" s="9" t="s">
        <v>13</v>
      </c>
      <c r="E56" s="9">
        <v>2.4</v>
      </c>
      <c r="F56" s="13">
        <f t="shared" si="0"/>
        <v>0</v>
      </c>
      <c r="G56" s="13"/>
      <c r="H56" s="13">
        <f t="shared" si="1"/>
        <v>0</v>
      </c>
      <c r="I56" s="13"/>
      <c r="J56" s="14" t="s">
        <v>7</v>
      </c>
      <c r="K56" s="14" t="s">
        <v>7</v>
      </c>
      <c r="L56" s="14" t="s">
        <v>7</v>
      </c>
      <c r="M56" s="14" t="s">
        <v>7</v>
      </c>
      <c r="N56" s="14" t="s">
        <v>7</v>
      </c>
      <c r="O56" s="14" t="s">
        <v>7</v>
      </c>
      <c r="P56" s="14" t="s">
        <v>7</v>
      </c>
      <c r="Q56" s="14" t="s">
        <v>7</v>
      </c>
      <c r="R56" s="14" t="s">
        <v>7</v>
      </c>
      <c r="S56" s="14" t="s">
        <v>7</v>
      </c>
      <c r="T56" s="14" t="s">
        <v>7</v>
      </c>
      <c r="U56" s="14" t="s">
        <v>7</v>
      </c>
      <c r="V56" s="14" t="s">
        <v>7</v>
      </c>
      <c r="W56" s="14" t="s">
        <v>7</v>
      </c>
      <c r="X56" s="14" t="s">
        <v>7</v>
      </c>
      <c r="Y56" s="14" t="s">
        <v>7</v>
      </c>
      <c r="Z56" s="14" t="s">
        <v>7</v>
      </c>
      <c r="AA56" s="14" t="s">
        <v>7</v>
      </c>
      <c r="AB56" s="14" t="s">
        <v>7</v>
      </c>
      <c r="AC56" s="1"/>
    </row>
    <row r="57" spans="1:29" x14ac:dyDescent="0.2">
      <c r="A57" s="9">
        <v>375</v>
      </c>
      <c r="B57" s="9" t="s">
        <v>279</v>
      </c>
      <c r="C57" s="9" t="s">
        <v>5</v>
      </c>
      <c r="D57" s="9" t="s">
        <v>6</v>
      </c>
      <c r="E57" s="9">
        <v>11</v>
      </c>
      <c r="F57" s="13">
        <f t="shared" si="0"/>
        <v>0</v>
      </c>
      <c r="G57" s="13"/>
      <c r="H57" s="13">
        <f t="shared" si="1"/>
        <v>0</v>
      </c>
      <c r="I57" s="13"/>
      <c r="J57" s="14" t="s">
        <v>7</v>
      </c>
      <c r="K57" s="14" t="s">
        <v>7</v>
      </c>
      <c r="L57" s="14" t="s">
        <v>7</v>
      </c>
      <c r="M57" s="14" t="s">
        <v>7</v>
      </c>
      <c r="N57" s="14" t="s">
        <v>7</v>
      </c>
      <c r="O57" s="14" t="s">
        <v>7</v>
      </c>
      <c r="P57" s="14" t="s">
        <v>7</v>
      </c>
      <c r="Q57" s="14" t="s">
        <v>7</v>
      </c>
      <c r="R57" s="14" t="s">
        <v>7</v>
      </c>
      <c r="S57" s="14" t="s">
        <v>7</v>
      </c>
      <c r="T57" s="14" t="s">
        <v>7</v>
      </c>
      <c r="U57" s="14" t="s">
        <v>7</v>
      </c>
      <c r="V57" s="14" t="s">
        <v>7</v>
      </c>
      <c r="W57" s="14" t="s">
        <v>7</v>
      </c>
      <c r="X57" s="14" t="s">
        <v>7</v>
      </c>
      <c r="Y57" s="14" t="s">
        <v>7</v>
      </c>
      <c r="Z57" s="14" t="s">
        <v>7</v>
      </c>
      <c r="AA57" s="14" t="s">
        <v>7</v>
      </c>
      <c r="AB57" s="14" t="s">
        <v>7</v>
      </c>
      <c r="AC57" s="1"/>
    </row>
    <row r="58" spans="1:29" x14ac:dyDescent="0.2">
      <c r="A58" s="9">
        <v>430</v>
      </c>
      <c r="B58" s="9" t="s">
        <v>285</v>
      </c>
      <c r="C58" s="9" t="s">
        <v>5</v>
      </c>
      <c r="D58" s="9" t="s">
        <v>6</v>
      </c>
      <c r="E58" s="9">
        <v>40</v>
      </c>
      <c r="F58" s="13">
        <f t="shared" si="0"/>
        <v>0</v>
      </c>
      <c r="G58" s="13"/>
      <c r="H58" s="13">
        <f t="shared" si="1"/>
        <v>0</v>
      </c>
      <c r="I58" s="13"/>
      <c r="J58" s="14" t="s">
        <v>7</v>
      </c>
      <c r="K58" s="14" t="s">
        <v>7</v>
      </c>
      <c r="L58" s="14" t="s">
        <v>7</v>
      </c>
      <c r="M58" s="14" t="s">
        <v>7</v>
      </c>
      <c r="N58" s="14" t="s">
        <v>7</v>
      </c>
      <c r="O58" s="14" t="s">
        <v>7</v>
      </c>
      <c r="P58" s="14" t="s">
        <v>7</v>
      </c>
      <c r="Q58" s="14" t="s">
        <v>7</v>
      </c>
      <c r="R58" s="14" t="s">
        <v>7</v>
      </c>
      <c r="S58" s="14" t="s">
        <v>7</v>
      </c>
      <c r="T58" s="14" t="s">
        <v>7</v>
      </c>
      <c r="U58" s="14" t="s">
        <v>7</v>
      </c>
      <c r="V58" s="14" t="s">
        <v>7</v>
      </c>
      <c r="W58" s="14" t="s">
        <v>7</v>
      </c>
      <c r="X58" s="14" t="s">
        <v>7</v>
      </c>
      <c r="Y58" s="14" t="s">
        <v>7</v>
      </c>
      <c r="Z58" s="14" t="s">
        <v>7</v>
      </c>
      <c r="AA58" s="14" t="s">
        <v>7</v>
      </c>
      <c r="AB58" s="14" t="s">
        <v>7</v>
      </c>
      <c r="AC58" s="1"/>
    </row>
    <row r="59" spans="1:29" x14ac:dyDescent="0.2">
      <c r="A59" s="9">
        <v>4860</v>
      </c>
      <c r="B59" s="9" t="s">
        <v>105</v>
      </c>
      <c r="C59" s="9" t="s">
        <v>12</v>
      </c>
      <c r="D59" s="9" t="s">
        <v>13</v>
      </c>
      <c r="E59" s="9">
        <v>4.5</v>
      </c>
      <c r="F59" s="13">
        <f t="shared" si="0"/>
        <v>5</v>
      </c>
      <c r="G59" s="13">
        <f>MEDIAN(J59:AB59)</f>
        <v>6.7525500000000003</v>
      </c>
      <c r="H59" s="13">
        <f t="shared" si="1"/>
        <v>10.0966</v>
      </c>
      <c r="I59" s="13"/>
      <c r="J59" s="14" t="s">
        <v>7</v>
      </c>
      <c r="K59" s="14" t="s">
        <v>7</v>
      </c>
      <c r="L59" s="14" t="s">
        <v>7</v>
      </c>
      <c r="M59" s="14">
        <v>10.0966</v>
      </c>
      <c r="N59" s="14" t="s">
        <v>7</v>
      </c>
      <c r="O59" s="14" t="s">
        <v>7</v>
      </c>
      <c r="P59" s="14" t="s">
        <v>7</v>
      </c>
      <c r="Q59" s="14" t="s">
        <v>7</v>
      </c>
      <c r="R59" s="14" t="s">
        <v>7</v>
      </c>
      <c r="S59" s="14" t="s">
        <v>7</v>
      </c>
      <c r="T59" s="14" t="s">
        <v>7</v>
      </c>
      <c r="U59" s="14" t="s">
        <v>7</v>
      </c>
      <c r="V59" s="14" t="s">
        <v>7</v>
      </c>
      <c r="W59" s="14" t="s">
        <v>7</v>
      </c>
      <c r="X59" s="14">
        <v>5.1173999999999999</v>
      </c>
      <c r="Y59" s="14">
        <v>8.1116499999999991</v>
      </c>
      <c r="Z59" s="14">
        <v>6.7525500000000003</v>
      </c>
      <c r="AA59" s="14" t="s">
        <v>7</v>
      </c>
      <c r="AB59" s="14">
        <v>5.1362500000000004</v>
      </c>
      <c r="AC59" s="1"/>
    </row>
    <row r="60" spans="1:29" s="4" customFormat="1" x14ac:dyDescent="0.2">
      <c r="A60" s="9">
        <v>21</v>
      </c>
      <c r="B60" s="9" t="s">
        <v>71</v>
      </c>
      <c r="C60" s="9" t="s">
        <v>12</v>
      </c>
      <c r="D60" s="9" t="s">
        <v>13</v>
      </c>
      <c r="E60" s="9">
        <v>8.3000000000000007</v>
      </c>
      <c r="F60" s="13">
        <f t="shared" si="0"/>
        <v>15</v>
      </c>
      <c r="G60" s="13">
        <f>MEDIAN(J60:AB60)</f>
        <v>16.690950000000001</v>
      </c>
      <c r="H60" s="13">
        <f t="shared" si="1"/>
        <v>43.628399999999999</v>
      </c>
      <c r="I60" s="13"/>
      <c r="J60" s="14">
        <v>16.690950000000001</v>
      </c>
      <c r="K60" s="14">
        <v>26.771350000000002</v>
      </c>
      <c r="L60" s="14" t="s">
        <v>7</v>
      </c>
      <c r="M60" s="14">
        <v>43.628399999999999</v>
      </c>
      <c r="N60" s="14">
        <v>12.5009</v>
      </c>
      <c r="O60" s="14" t="s">
        <v>7</v>
      </c>
      <c r="P60" s="14">
        <v>17.50075</v>
      </c>
      <c r="Q60" s="14">
        <v>13.0928</v>
      </c>
      <c r="R60" s="14">
        <v>9.6541999999999994</v>
      </c>
      <c r="S60" s="14">
        <v>9.9773499999999995</v>
      </c>
      <c r="T60" s="14">
        <v>15.1152</v>
      </c>
      <c r="U60" s="14" t="s">
        <v>7</v>
      </c>
      <c r="V60" s="14">
        <v>17.056550000000001</v>
      </c>
      <c r="W60" s="14">
        <v>16.517700000000001</v>
      </c>
      <c r="X60" s="14">
        <v>15.121</v>
      </c>
      <c r="Y60" s="14">
        <v>39.763750000000002</v>
      </c>
      <c r="Z60" s="14">
        <v>34.344549999999998</v>
      </c>
      <c r="AA60" s="14" t="s">
        <v>7</v>
      </c>
      <c r="AB60" s="14">
        <v>27.881049999999998</v>
      </c>
      <c r="AC60" s="5"/>
    </row>
    <row r="61" spans="1:29" x14ac:dyDescent="0.2">
      <c r="A61" s="9">
        <v>3092</v>
      </c>
      <c r="B61" s="9" t="s">
        <v>399</v>
      </c>
      <c r="C61" s="9" t="s">
        <v>5</v>
      </c>
      <c r="D61" s="9" t="s">
        <v>6</v>
      </c>
      <c r="E61" s="9">
        <v>1.6</v>
      </c>
      <c r="F61" s="13">
        <f t="shared" si="0"/>
        <v>0</v>
      </c>
      <c r="G61" s="13"/>
      <c r="H61" s="13">
        <f t="shared" si="1"/>
        <v>0</v>
      </c>
      <c r="I61" s="13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"/>
    </row>
    <row r="62" spans="1:29" x14ac:dyDescent="0.2">
      <c r="A62" s="9">
        <v>2327</v>
      </c>
      <c r="B62" s="9" t="s">
        <v>173</v>
      </c>
      <c r="C62" s="9" t="s">
        <v>12</v>
      </c>
      <c r="D62" s="9" t="s">
        <v>13</v>
      </c>
      <c r="E62" s="9">
        <v>1.2</v>
      </c>
      <c r="F62" s="13">
        <f t="shared" si="0"/>
        <v>5</v>
      </c>
      <c r="G62" s="13">
        <f>MEDIAN(J62:AB62)</f>
        <v>1.36565</v>
      </c>
      <c r="H62" s="13">
        <f t="shared" si="1"/>
        <v>2.4818500000000001</v>
      </c>
      <c r="I62" s="13"/>
      <c r="J62" s="14" t="s">
        <v>7</v>
      </c>
      <c r="K62" s="14" t="s">
        <v>7</v>
      </c>
      <c r="L62" s="14" t="s">
        <v>7</v>
      </c>
      <c r="M62" s="14" t="s">
        <v>7</v>
      </c>
      <c r="N62" s="14" t="s">
        <v>7</v>
      </c>
      <c r="O62" s="14" t="s">
        <v>7</v>
      </c>
      <c r="P62" s="14">
        <v>1.36565</v>
      </c>
      <c r="Q62" s="14">
        <v>2.4818500000000001</v>
      </c>
      <c r="R62" s="14" t="s">
        <v>7</v>
      </c>
      <c r="S62" s="14" t="s">
        <v>7</v>
      </c>
      <c r="T62" s="14">
        <v>1.2304999999999999</v>
      </c>
      <c r="U62" s="14" t="s">
        <v>7</v>
      </c>
      <c r="V62" s="14" t="s">
        <v>7</v>
      </c>
      <c r="W62" s="14" t="s">
        <v>7</v>
      </c>
      <c r="X62" s="14" t="s">
        <v>7</v>
      </c>
      <c r="Y62" s="14">
        <v>1.4581999999999999</v>
      </c>
      <c r="Z62" s="14">
        <v>1.3520000000000001</v>
      </c>
      <c r="AA62" s="14" t="s">
        <v>7</v>
      </c>
      <c r="AB62" s="14" t="s">
        <v>7</v>
      </c>
      <c r="AC62" s="1"/>
    </row>
    <row r="63" spans="1:29" x14ac:dyDescent="0.2">
      <c r="A63" s="9">
        <v>291</v>
      </c>
      <c r="B63" s="9" t="s">
        <v>62</v>
      </c>
      <c r="C63" s="9" t="s">
        <v>5</v>
      </c>
      <c r="D63" s="9" t="s">
        <v>6</v>
      </c>
      <c r="E63" s="9">
        <v>6</v>
      </c>
      <c r="F63" s="13">
        <f t="shared" si="0"/>
        <v>1</v>
      </c>
      <c r="G63" s="13">
        <f>MEDIAN(J63:AB63)</f>
        <v>22.643039999999999</v>
      </c>
      <c r="H63" s="13">
        <f t="shared" si="1"/>
        <v>22.643039999999999</v>
      </c>
      <c r="I63" s="13"/>
      <c r="J63" s="14" t="s">
        <v>7</v>
      </c>
      <c r="K63" s="14" t="s">
        <v>7</v>
      </c>
      <c r="L63" s="14" t="s">
        <v>7</v>
      </c>
      <c r="M63" s="14" t="s">
        <v>7</v>
      </c>
      <c r="N63" s="14" t="s">
        <v>7</v>
      </c>
      <c r="O63" s="14">
        <v>22.643039999999999</v>
      </c>
      <c r="P63" s="14" t="s">
        <v>7</v>
      </c>
      <c r="Q63" s="14" t="s">
        <v>7</v>
      </c>
      <c r="R63" s="14" t="s">
        <v>7</v>
      </c>
      <c r="S63" s="14" t="s">
        <v>7</v>
      </c>
      <c r="T63" s="14" t="s">
        <v>7</v>
      </c>
      <c r="U63" s="14" t="s">
        <v>7</v>
      </c>
      <c r="V63" s="14" t="s">
        <v>7</v>
      </c>
      <c r="W63" s="14" t="s">
        <v>7</v>
      </c>
      <c r="X63" s="14" t="s">
        <v>7</v>
      </c>
      <c r="Y63" s="14" t="s">
        <v>7</v>
      </c>
      <c r="Z63" s="14" t="s">
        <v>7</v>
      </c>
      <c r="AA63" s="14" t="s">
        <v>7</v>
      </c>
      <c r="AB63" s="14" t="s">
        <v>7</v>
      </c>
      <c r="AC63" s="1"/>
    </row>
    <row r="64" spans="1:29" x14ac:dyDescent="0.2">
      <c r="A64" s="9">
        <v>1536</v>
      </c>
      <c r="B64" s="9" t="s">
        <v>335</v>
      </c>
      <c r="C64" s="9" t="s">
        <v>12</v>
      </c>
      <c r="D64" s="9" t="s">
        <v>13</v>
      </c>
      <c r="E64" s="9">
        <v>2.2000000000000002</v>
      </c>
      <c r="F64" s="13">
        <f t="shared" si="0"/>
        <v>0</v>
      </c>
      <c r="G64" s="14"/>
      <c r="H64" s="13">
        <f t="shared" si="1"/>
        <v>0</v>
      </c>
      <c r="I64" s="13"/>
      <c r="J64" s="14" t="s">
        <v>7</v>
      </c>
      <c r="K64" s="14" t="s">
        <v>7</v>
      </c>
      <c r="L64" s="14" t="s">
        <v>7</v>
      </c>
      <c r="M64" s="14" t="s">
        <v>7</v>
      </c>
      <c r="N64" s="14" t="s">
        <v>7</v>
      </c>
      <c r="O64" s="14" t="s">
        <v>7</v>
      </c>
      <c r="P64" s="14" t="s">
        <v>7</v>
      </c>
      <c r="Q64" s="14" t="s">
        <v>7</v>
      </c>
      <c r="R64" s="14" t="s">
        <v>7</v>
      </c>
      <c r="S64" s="14" t="s">
        <v>7</v>
      </c>
      <c r="T64" s="14" t="s">
        <v>7</v>
      </c>
      <c r="U64" s="14" t="s">
        <v>7</v>
      </c>
      <c r="V64" s="14" t="s">
        <v>7</v>
      </c>
      <c r="W64" s="14" t="s">
        <v>7</v>
      </c>
      <c r="X64" s="14" t="s">
        <v>7</v>
      </c>
      <c r="Y64" s="14" t="s">
        <v>7</v>
      </c>
      <c r="Z64" s="14" t="s">
        <v>7</v>
      </c>
      <c r="AA64" s="14" t="s">
        <v>7</v>
      </c>
      <c r="AB64" s="14" t="s">
        <v>7</v>
      </c>
      <c r="AC64" s="1"/>
    </row>
    <row r="65" spans="1:29" x14ac:dyDescent="0.2">
      <c r="A65" s="9">
        <v>1527</v>
      </c>
      <c r="B65" s="9" t="s">
        <v>334</v>
      </c>
      <c r="C65" s="9" t="s">
        <v>12</v>
      </c>
      <c r="D65" s="9" t="s">
        <v>13</v>
      </c>
      <c r="E65" s="9">
        <v>7.9</v>
      </c>
      <c r="F65" s="13">
        <f t="shared" si="0"/>
        <v>0</v>
      </c>
      <c r="G65" s="13"/>
      <c r="H65" s="13">
        <f t="shared" si="1"/>
        <v>0</v>
      </c>
      <c r="I65" s="13"/>
      <c r="J65" s="14" t="s">
        <v>7</v>
      </c>
      <c r="K65" s="14" t="s">
        <v>7</v>
      </c>
      <c r="L65" s="14" t="s">
        <v>7</v>
      </c>
      <c r="M65" s="14" t="s">
        <v>7</v>
      </c>
      <c r="N65" s="14" t="s">
        <v>7</v>
      </c>
      <c r="O65" s="14" t="s">
        <v>7</v>
      </c>
      <c r="P65" s="14" t="s">
        <v>7</v>
      </c>
      <c r="Q65" s="14" t="s">
        <v>7</v>
      </c>
      <c r="R65" s="14" t="s">
        <v>7</v>
      </c>
      <c r="S65" s="14" t="s">
        <v>7</v>
      </c>
      <c r="T65" s="14" t="s">
        <v>7</v>
      </c>
      <c r="U65" s="14" t="s">
        <v>7</v>
      </c>
      <c r="V65" s="14" t="s">
        <v>7</v>
      </c>
      <c r="W65" s="14" t="s">
        <v>7</v>
      </c>
      <c r="X65" s="14" t="s">
        <v>7</v>
      </c>
      <c r="Y65" s="14" t="s">
        <v>7</v>
      </c>
      <c r="Z65" s="14" t="s">
        <v>7</v>
      </c>
      <c r="AA65" s="14" t="s">
        <v>7</v>
      </c>
      <c r="AB65" s="14" t="s">
        <v>7</v>
      </c>
      <c r="AC65" s="1"/>
    </row>
    <row r="66" spans="1:29" x14ac:dyDescent="0.2">
      <c r="A66" s="9">
        <v>4942</v>
      </c>
      <c r="B66" s="9" t="s">
        <v>458</v>
      </c>
      <c r="C66" s="9" t="s">
        <v>5</v>
      </c>
      <c r="D66" s="9" t="s">
        <v>6</v>
      </c>
      <c r="E66" s="9">
        <v>2.4</v>
      </c>
      <c r="F66" s="13">
        <f t="shared" ref="F66:F129" si="2">COUNT(J66:AB66)</f>
        <v>0</v>
      </c>
      <c r="G66" s="13"/>
      <c r="H66" s="13">
        <f t="shared" ref="H66:H129" si="3">MAX(J66:AB66)</f>
        <v>0</v>
      </c>
      <c r="I66" s="13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"/>
    </row>
    <row r="67" spans="1:29" x14ac:dyDescent="0.2">
      <c r="A67" s="9">
        <v>3087</v>
      </c>
      <c r="B67" s="9" t="s">
        <v>395</v>
      </c>
      <c r="C67" s="9" t="s">
        <v>5</v>
      </c>
      <c r="D67" s="9" t="s">
        <v>6</v>
      </c>
      <c r="E67" s="9">
        <v>0.8</v>
      </c>
      <c r="F67" s="13">
        <f t="shared" si="2"/>
        <v>0</v>
      </c>
      <c r="G67" s="13"/>
      <c r="H67" s="13">
        <f t="shared" si="3"/>
        <v>0</v>
      </c>
      <c r="I67" s="13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"/>
    </row>
    <row r="68" spans="1:29" x14ac:dyDescent="0.2">
      <c r="A68" s="9">
        <v>2431</v>
      </c>
      <c r="B68" s="9" t="s">
        <v>169</v>
      </c>
      <c r="C68" s="9" t="s">
        <v>5</v>
      </c>
      <c r="D68" s="9" t="s">
        <v>6</v>
      </c>
      <c r="E68" s="9">
        <v>0.8</v>
      </c>
      <c r="F68" s="13">
        <f t="shared" si="2"/>
        <v>1</v>
      </c>
      <c r="G68" s="13">
        <f>MEDIAN(J68:AB68)</f>
        <v>1.500345</v>
      </c>
      <c r="H68" s="13">
        <f t="shared" si="3"/>
        <v>1.500345</v>
      </c>
      <c r="I68" s="13"/>
      <c r="J68" s="14" t="s">
        <v>7</v>
      </c>
      <c r="K68" s="14" t="s">
        <v>7</v>
      </c>
      <c r="L68" s="14" t="s">
        <v>7</v>
      </c>
      <c r="M68" s="14" t="s">
        <v>7</v>
      </c>
      <c r="N68" s="14" t="s">
        <v>7</v>
      </c>
      <c r="O68" s="14" t="s">
        <v>7</v>
      </c>
      <c r="P68" s="14" t="s">
        <v>7</v>
      </c>
      <c r="Q68" s="14" t="s">
        <v>7</v>
      </c>
      <c r="R68" s="14" t="s">
        <v>7</v>
      </c>
      <c r="S68" s="14" t="s">
        <v>7</v>
      </c>
      <c r="T68" s="14" t="s">
        <v>7</v>
      </c>
      <c r="U68" s="14" t="s">
        <v>7</v>
      </c>
      <c r="V68" s="14" t="s">
        <v>7</v>
      </c>
      <c r="W68" s="14" t="s">
        <v>7</v>
      </c>
      <c r="X68" s="14" t="s">
        <v>7</v>
      </c>
      <c r="Y68" s="14" t="s">
        <v>7</v>
      </c>
      <c r="Z68" s="14" t="s">
        <v>7</v>
      </c>
      <c r="AA68" s="14">
        <v>1.500345</v>
      </c>
      <c r="AB68" s="14" t="s">
        <v>7</v>
      </c>
      <c r="AC68" s="1"/>
    </row>
    <row r="69" spans="1:29" x14ac:dyDescent="0.2">
      <c r="A69" s="9">
        <v>2434</v>
      </c>
      <c r="B69" s="9" t="s">
        <v>377</v>
      </c>
      <c r="C69" s="9" t="s">
        <v>5</v>
      </c>
      <c r="D69" s="9" t="s">
        <v>6</v>
      </c>
      <c r="E69" s="9">
        <v>1.2</v>
      </c>
      <c r="F69" s="13">
        <f t="shared" si="2"/>
        <v>0</v>
      </c>
      <c r="G69" s="13"/>
      <c r="H69" s="13">
        <f t="shared" si="3"/>
        <v>0</v>
      </c>
      <c r="I69" s="13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"/>
    </row>
    <row r="70" spans="1:29" x14ac:dyDescent="0.2">
      <c r="A70" s="9">
        <v>4812</v>
      </c>
      <c r="B70" s="9" t="s">
        <v>94</v>
      </c>
      <c r="C70" s="9" t="s">
        <v>31</v>
      </c>
      <c r="D70" s="9" t="s">
        <v>6</v>
      </c>
      <c r="E70" s="9">
        <v>2.8</v>
      </c>
      <c r="F70" s="13">
        <f t="shared" si="2"/>
        <v>16</v>
      </c>
      <c r="G70" s="13">
        <f>MEDIAN(J70:AB70)</f>
        <v>8.962555</v>
      </c>
      <c r="H70" s="13">
        <f t="shared" si="3"/>
        <v>70.620750000000001</v>
      </c>
      <c r="I70" s="13"/>
      <c r="J70" s="14" t="s">
        <v>7</v>
      </c>
      <c r="K70" s="14" t="s">
        <v>7</v>
      </c>
      <c r="L70" s="14">
        <v>18.744409999999998</v>
      </c>
      <c r="M70" s="14">
        <v>7.7568200000000003</v>
      </c>
      <c r="N70" s="14">
        <v>8.7768449999999998</v>
      </c>
      <c r="O70" s="14">
        <v>6.4846349999999999</v>
      </c>
      <c r="P70" s="14">
        <v>4.5889749999999996</v>
      </c>
      <c r="Q70" s="14">
        <v>9.1482650000000003</v>
      </c>
      <c r="R70" s="14" t="s">
        <v>7</v>
      </c>
      <c r="S70" s="14">
        <v>4.6219349999999997</v>
      </c>
      <c r="T70" s="14">
        <v>11.934939999999999</v>
      </c>
      <c r="U70" s="14">
        <v>3.8212999999999999</v>
      </c>
      <c r="V70" s="14">
        <v>16.84881</v>
      </c>
      <c r="W70" s="14">
        <v>5.7493749999999997</v>
      </c>
      <c r="X70" s="14">
        <v>9.6641600000000007</v>
      </c>
      <c r="Y70" s="14">
        <v>33.618949999999998</v>
      </c>
      <c r="Z70" s="14">
        <v>19.594190000000001</v>
      </c>
      <c r="AA70" s="14">
        <v>70.620750000000001</v>
      </c>
      <c r="AB70" s="14">
        <v>6.3854449999999998</v>
      </c>
      <c r="AC70" s="1"/>
    </row>
    <row r="71" spans="1:29" x14ac:dyDescent="0.2">
      <c r="A71" s="9">
        <v>1537</v>
      </c>
      <c r="B71" s="9" t="s">
        <v>336</v>
      </c>
      <c r="C71" s="9" t="s">
        <v>12</v>
      </c>
      <c r="D71" s="9" t="s">
        <v>13</v>
      </c>
      <c r="E71" s="9">
        <v>6.5</v>
      </c>
      <c r="F71" s="13">
        <f t="shared" si="2"/>
        <v>0</v>
      </c>
      <c r="G71" s="13"/>
      <c r="H71" s="13">
        <f t="shared" si="3"/>
        <v>0</v>
      </c>
      <c r="I71" s="13"/>
      <c r="J71" s="14" t="s">
        <v>7</v>
      </c>
      <c r="K71" s="14" t="s">
        <v>7</v>
      </c>
      <c r="L71" s="14" t="s">
        <v>7</v>
      </c>
      <c r="M71" s="14" t="s">
        <v>7</v>
      </c>
      <c r="N71" s="14" t="s">
        <v>7</v>
      </c>
      <c r="O71" s="14" t="s">
        <v>7</v>
      </c>
      <c r="P71" s="14" t="s">
        <v>7</v>
      </c>
      <c r="Q71" s="14" t="s">
        <v>7</v>
      </c>
      <c r="R71" s="14" t="s">
        <v>7</v>
      </c>
      <c r="S71" s="14" t="s">
        <v>7</v>
      </c>
      <c r="T71" s="14" t="s">
        <v>7</v>
      </c>
      <c r="U71" s="14" t="s">
        <v>7</v>
      </c>
      <c r="V71" s="14" t="s">
        <v>7</v>
      </c>
      <c r="W71" s="14" t="s">
        <v>7</v>
      </c>
      <c r="X71" s="14" t="s">
        <v>7</v>
      </c>
      <c r="Y71" s="14" t="s">
        <v>7</v>
      </c>
      <c r="Z71" s="14" t="s">
        <v>7</v>
      </c>
      <c r="AA71" s="14" t="s">
        <v>7</v>
      </c>
      <c r="AB71" s="14" t="s">
        <v>7</v>
      </c>
      <c r="AC71" s="1"/>
    </row>
    <row r="72" spans="1:29" x14ac:dyDescent="0.2">
      <c r="A72" s="9">
        <v>859</v>
      </c>
      <c r="B72" s="9" t="s">
        <v>309</v>
      </c>
      <c r="C72" s="9" t="s">
        <v>12</v>
      </c>
      <c r="D72" s="9" t="s">
        <v>13</v>
      </c>
      <c r="E72" s="9">
        <v>45</v>
      </c>
      <c r="F72" s="13">
        <f t="shared" si="2"/>
        <v>0</v>
      </c>
      <c r="G72" s="13"/>
      <c r="H72" s="13">
        <f t="shared" si="3"/>
        <v>0</v>
      </c>
      <c r="I72" s="13"/>
      <c r="J72" s="14" t="s">
        <v>7</v>
      </c>
      <c r="K72" s="14" t="s">
        <v>7</v>
      </c>
      <c r="L72" s="14" t="s">
        <v>7</v>
      </c>
      <c r="M72" s="14" t="s">
        <v>7</v>
      </c>
      <c r="N72" s="14" t="s">
        <v>7</v>
      </c>
      <c r="O72" s="14" t="s">
        <v>7</v>
      </c>
      <c r="P72" s="14" t="s">
        <v>7</v>
      </c>
      <c r="Q72" s="14" t="s">
        <v>7</v>
      </c>
      <c r="R72" s="14" t="s">
        <v>7</v>
      </c>
      <c r="S72" s="14" t="s">
        <v>7</v>
      </c>
      <c r="T72" s="14" t="s">
        <v>7</v>
      </c>
      <c r="U72" s="14" t="s">
        <v>7</v>
      </c>
      <c r="V72" s="14" t="s">
        <v>7</v>
      </c>
      <c r="W72" s="14" t="s">
        <v>7</v>
      </c>
      <c r="X72" s="14" t="s">
        <v>7</v>
      </c>
      <c r="Y72" s="14" t="s">
        <v>7</v>
      </c>
      <c r="Z72" s="14" t="s">
        <v>7</v>
      </c>
      <c r="AA72" s="14" t="s">
        <v>7</v>
      </c>
      <c r="AB72" s="14" t="s">
        <v>7</v>
      </c>
      <c r="AC72" s="1"/>
    </row>
    <row r="73" spans="1:29" x14ac:dyDescent="0.2">
      <c r="A73" s="9">
        <v>2239</v>
      </c>
      <c r="B73" s="9" t="s">
        <v>176</v>
      </c>
      <c r="C73" s="9" t="s">
        <v>5</v>
      </c>
      <c r="D73" s="9" t="s">
        <v>6</v>
      </c>
      <c r="E73" s="9">
        <v>0.8</v>
      </c>
      <c r="F73" s="13">
        <f t="shared" si="2"/>
        <v>3</v>
      </c>
      <c r="G73" s="13">
        <f>MEDIAN(J73:AB73)</f>
        <v>1.1900850000000001</v>
      </c>
      <c r="H73" s="13">
        <f t="shared" si="3"/>
        <v>1.664515</v>
      </c>
      <c r="I73" s="13"/>
      <c r="J73" s="14" t="s">
        <v>7</v>
      </c>
      <c r="K73" s="14" t="s">
        <v>7</v>
      </c>
      <c r="L73" s="14" t="s">
        <v>7</v>
      </c>
      <c r="M73" s="14" t="s">
        <v>7</v>
      </c>
      <c r="N73" s="14" t="s">
        <v>7</v>
      </c>
      <c r="O73" s="14" t="s">
        <v>7</v>
      </c>
      <c r="P73" s="14" t="s">
        <v>7</v>
      </c>
      <c r="Q73" s="14" t="s">
        <v>7</v>
      </c>
      <c r="R73" s="14" t="s">
        <v>7</v>
      </c>
      <c r="S73" s="14" t="s">
        <v>7</v>
      </c>
      <c r="T73" s="14" t="s">
        <v>7</v>
      </c>
      <c r="U73" s="14" t="s">
        <v>7</v>
      </c>
      <c r="V73" s="14" t="s">
        <v>7</v>
      </c>
      <c r="W73" s="14" t="s">
        <v>7</v>
      </c>
      <c r="X73" s="14" t="s">
        <v>7</v>
      </c>
      <c r="Y73" s="14">
        <v>0.99932500000000002</v>
      </c>
      <c r="Z73" s="14">
        <v>1.664515</v>
      </c>
      <c r="AA73" s="14">
        <v>1.1900850000000001</v>
      </c>
      <c r="AB73" s="14" t="s">
        <v>7</v>
      </c>
      <c r="AC73" s="1"/>
    </row>
    <row r="74" spans="1:29" x14ac:dyDescent="0.2">
      <c r="A74" s="9">
        <v>917</v>
      </c>
      <c r="B74" s="9" t="s">
        <v>46</v>
      </c>
      <c r="C74" s="9" t="s">
        <v>5</v>
      </c>
      <c r="D74" s="9" t="s">
        <v>6</v>
      </c>
      <c r="E74" s="9">
        <v>2.2000000000000002</v>
      </c>
      <c r="F74" s="13">
        <f t="shared" si="2"/>
        <v>1</v>
      </c>
      <c r="G74" s="13">
        <f>MEDIAN(J74:AB74)</f>
        <v>31.754525000000001</v>
      </c>
      <c r="H74" s="13">
        <f t="shared" si="3"/>
        <v>31.754525000000001</v>
      </c>
      <c r="I74" s="13"/>
      <c r="J74" s="14" t="s">
        <v>7</v>
      </c>
      <c r="K74" s="14" t="s">
        <v>7</v>
      </c>
      <c r="L74" s="14" t="s">
        <v>7</v>
      </c>
      <c r="M74" s="14" t="s">
        <v>7</v>
      </c>
      <c r="N74" s="14" t="s">
        <v>7</v>
      </c>
      <c r="O74" s="14" t="s">
        <v>7</v>
      </c>
      <c r="P74" s="14" t="s">
        <v>7</v>
      </c>
      <c r="Q74" s="14" t="s">
        <v>7</v>
      </c>
      <c r="R74" s="14" t="s">
        <v>7</v>
      </c>
      <c r="S74" s="14" t="s">
        <v>7</v>
      </c>
      <c r="T74" s="14" t="s">
        <v>7</v>
      </c>
      <c r="U74" s="14" t="s">
        <v>7</v>
      </c>
      <c r="V74" s="14" t="s">
        <v>7</v>
      </c>
      <c r="W74" s="14" t="s">
        <v>7</v>
      </c>
      <c r="X74" s="14">
        <v>31.754525000000001</v>
      </c>
      <c r="Y74" s="14" t="s">
        <v>7</v>
      </c>
      <c r="Z74" s="14" t="s">
        <v>7</v>
      </c>
      <c r="AA74" s="14" t="s">
        <v>7</v>
      </c>
      <c r="AB74" s="14" t="s">
        <v>7</v>
      </c>
      <c r="AC74" s="1"/>
    </row>
    <row r="75" spans="1:29" x14ac:dyDescent="0.2">
      <c r="A75" s="9">
        <v>2478</v>
      </c>
      <c r="B75" s="9" t="s">
        <v>202</v>
      </c>
      <c r="C75" s="9" t="s">
        <v>5</v>
      </c>
      <c r="D75" s="9" t="s">
        <v>6</v>
      </c>
      <c r="E75" s="9">
        <v>1.6</v>
      </c>
      <c r="F75" s="13">
        <f t="shared" si="2"/>
        <v>0</v>
      </c>
      <c r="G75" s="13"/>
      <c r="H75" s="13">
        <f t="shared" si="3"/>
        <v>0</v>
      </c>
      <c r="I75" s="13"/>
      <c r="J75" s="14" t="s">
        <v>7</v>
      </c>
      <c r="K75" s="14" t="s">
        <v>7</v>
      </c>
      <c r="L75" s="14" t="s">
        <v>7</v>
      </c>
      <c r="M75" s="14" t="s">
        <v>7</v>
      </c>
      <c r="N75" s="14" t="s">
        <v>7</v>
      </c>
      <c r="O75" s="14" t="s">
        <v>7</v>
      </c>
      <c r="P75" s="14" t="s">
        <v>7</v>
      </c>
      <c r="Q75" s="14" t="s">
        <v>7</v>
      </c>
      <c r="R75" s="14" t="s">
        <v>7</v>
      </c>
      <c r="S75" s="14" t="s">
        <v>7</v>
      </c>
      <c r="T75" s="14" t="s">
        <v>7</v>
      </c>
      <c r="U75" s="14" t="s">
        <v>7</v>
      </c>
      <c r="V75" s="14" t="s">
        <v>7</v>
      </c>
      <c r="W75" s="14" t="s">
        <v>7</v>
      </c>
      <c r="X75" s="14" t="s">
        <v>7</v>
      </c>
      <c r="Y75" s="14" t="s">
        <v>7</v>
      </c>
      <c r="Z75" s="14" t="s">
        <v>7</v>
      </c>
      <c r="AA75" s="14" t="s">
        <v>7</v>
      </c>
      <c r="AB75" s="14" t="s">
        <v>7</v>
      </c>
      <c r="AC75" s="1"/>
    </row>
    <row r="76" spans="1:29" x14ac:dyDescent="0.2">
      <c r="A76" s="9">
        <v>2483</v>
      </c>
      <c r="B76" s="9" t="s">
        <v>207</v>
      </c>
      <c r="C76" s="9" t="s">
        <v>5</v>
      </c>
      <c r="D76" s="9" t="s">
        <v>6</v>
      </c>
      <c r="E76" s="9">
        <v>1.2</v>
      </c>
      <c r="F76" s="13">
        <f t="shared" si="2"/>
        <v>0</v>
      </c>
      <c r="G76" s="13"/>
      <c r="H76" s="13">
        <f t="shared" si="3"/>
        <v>0</v>
      </c>
      <c r="I76" s="13"/>
      <c r="J76" s="14" t="s">
        <v>7</v>
      </c>
      <c r="K76" s="14" t="s">
        <v>7</v>
      </c>
      <c r="L76" s="14" t="s">
        <v>7</v>
      </c>
      <c r="M76" s="14" t="s">
        <v>7</v>
      </c>
      <c r="N76" s="14" t="s">
        <v>7</v>
      </c>
      <c r="O76" s="14" t="s">
        <v>7</v>
      </c>
      <c r="P76" s="14" t="s">
        <v>7</v>
      </c>
      <c r="Q76" s="14" t="s">
        <v>7</v>
      </c>
      <c r="R76" s="14" t="s">
        <v>7</v>
      </c>
      <c r="S76" s="14" t="s">
        <v>7</v>
      </c>
      <c r="T76" s="14" t="s">
        <v>7</v>
      </c>
      <c r="U76" s="14" t="s">
        <v>7</v>
      </c>
      <c r="V76" s="14" t="s">
        <v>7</v>
      </c>
      <c r="W76" s="14" t="s">
        <v>7</v>
      </c>
      <c r="X76" s="14" t="s">
        <v>7</v>
      </c>
      <c r="Y76" s="14" t="s">
        <v>7</v>
      </c>
      <c r="Z76" s="14" t="s">
        <v>7</v>
      </c>
      <c r="AA76" s="14" t="s">
        <v>7</v>
      </c>
      <c r="AB76" s="14" t="s">
        <v>7</v>
      </c>
      <c r="AC76" s="1"/>
    </row>
    <row r="77" spans="1:29" x14ac:dyDescent="0.2">
      <c r="A77" s="9">
        <v>349</v>
      </c>
      <c r="B77" s="9" t="s">
        <v>276</v>
      </c>
      <c r="C77" s="9" t="s">
        <v>5</v>
      </c>
      <c r="D77" s="9" t="s">
        <v>6</v>
      </c>
      <c r="E77" s="9">
        <v>0.8</v>
      </c>
      <c r="F77" s="13">
        <f t="shared" si="2"/>
        <v>0</v>
      </c>
      <c r="G77" s="13"/>
      <c r="H77" s="13">
        <f t="shared" si="3"/>
        <v>0</v>
      </c>
      <c r="I77" s="13"/>
      <c r="J77" s="14" t="s">
        <v>7</v>
      </c>
      <c r="K77" s="14" t="s">
        <v>7</v>
      </c>
      <c r="L77" s="14" t="s">
        <v>7</v>
      </c>
      <c r="M77" s="14" t="s">
        <v>7</v>
      </c>
      <c r="N77" s="14" t="s">
        <v>7</v>
      </c>
      <c r="O77" s="14" t="s">
        <v>7</v>
      </c>
      <c r="P77" s="14" t="s">
        <v>7</v>
      </c>
      <c r="Q77" s="14" t="s">
        <v>7</v>
      </c>
      <c r="R77" s="14" t="s">
        <v>7</v>
      </c>
      <c r="S77" s="14" t="s">
        <v>7</v>
      </c>
      <c r="T77" s="14" t="s">
        <v>7</v>
      </c>
      <c r="U77" s="14" t="s">
        <v>7</v>
      </c>
      <c r="V77" s="14" t="s">
        <v>7</v>
      </c>
      <c r="W77" s="14" t="s">
        <v>7</v>
      </c>
      <c r="X77" s="14" t="s">
        <v>7</v>
      </c>
      <c r="Y77" s="14" t="s">
        <v>7</v>
      </c>
      <c r="Z77" s="14" t="s">
        <v>7</v>
      </c>
      <c r="AA77" s="14" t="s">
        <v>7</v>
      </c>
      <c r="AB77" s="14" t="s">
        <v>7</v>
      </c>
      <c r="AC77" s="1"/>
    </row>
    <row r="78" spans="1:29" x14ac:dyDescent="0.2">
      <c r="A78" s="9">
        <v>500</v>
      </c>
      <c r="B78" s="9" t="s">
        <v>108</v>
      </c>
      <c r="C78" s="9" t="s">
        <v>9</v>
      </c>
      <c r="D78" s="9" t="s">
        <v>6</v>
      </c>
      <c r="E78" s="9">
        <v>0.8</v>
      </c>
      <c r="F78" s="13">
        <f t="shared" si="2"/>
        <v>15</v>
      </c>
      <c r="G78" s="13">
        <f>MEDIAN(J78:AB78)</f>
        <v>6.4442649999999997</v>
      </c>
      <c r="H78" s="13">
        <f t="shared" si="3"/>
        <v>74.735275000000001</v>
      </c>
      <c r="I78" s="13" t="s">
        <v>2646</v>
      </c>
      <c r="J78" s="14" t="s">
        <v>7</v>
      </c>
      <c r="K78" s="14" t="s">
        <v>7</v>
      </c>
      <c r="L78" s="14">
        <v>12.407114999999999</v>
      </c>
      <c r="M78" s="14">
        <v>8.9449050000000003</v>
      </c>
      <c r="N78" s="14">
        <v>3.5667450000000001</v>
      </c>
      <c r="O78" s="14">
        <v>5.3011100000000004</v>
      </c>
      <c r="P78" s="14">
        <v>1.9379500000000001</v>
      </c>
      <c r="Q78" s="14">
        <v>2.52983</v>
      </c>
      <c r="R78" s="14" t="s">
        <v>7</v>
      </c>
      <c r="S78" s="14">
        <v>1.264635</v>
      </c>
      <c r="T78" s="14">
        <v>7.5660299999999996</v>
      </c>
      <c r="U78" s="14" t="s">
        <v>7</v>
      </c>
      <c r="V78" s="14">
        <v>7.65482</v>
      </c>
      <c r="W78" s="14">
        <v>3.0578249999999998</v>
      </c>
      <c r="X78" s="14">
        <v>8.3364799999999999</v>
      </c>
      <c r="Y78" s="14">
        <v>6.4442649999999997</v>
      </c>
      <c r="Z78" s="14">
        <v>9.0828399999999991</v>
      </c>
      <c r="AA78" s="14">
        <v>74.735275000000001</v>
      </c>
      <c r="AB78" s="14">
        <v>2.0765449999999999</v>
      </c>
      <c r="AC78" s="1"/>
    </row>
    <row r="79" spans="1:29" x14ac:dyDescent="0.2">
      <c r="A79" s="9">
        <v>3088</v>
      </c>
      <c r="B79" s="9" t="s">
        <v>396</v>
      </c>
      <c r="C79" s="9" t="s">
        <v>5</v>
      </c>
      <c r="D79" s="9" t="s">
        <v>6</v>
      </c>
      <c r="E79" s="9">
        <v>2.6</v>
      </c>
      <c r="F79" s="13">
        <f t="shared" si="2"/>
        <v>0</v>
      </c>
      <c r="G79" s="13"/>
      <c r="H79" s="13">
        <f t="shared" si="3"/>
        <v>0</v>
      </c>
      <c r="I79" s="13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"/>
    </row>
    <row r="80" spans="1:29" x14ac:dyDescent="0.2">
      <c r="A80" s="9">
        <v>4089</v>
      </c>
      <c r="B80" s="9" t="s">
        <v>441</v>
      </c>
      <c r="C80" s="9" t="s">
        <v>5</v>
      </c>
      <c r="D80" s="9" t="s">
        <v>6</v>
      </c>
      <c r="E80" s="9">
        <v>4.5</v>
      </c>
      <c r="F80" s="13">
        <f t="shared" si="2"/>
        <v>0</v>
      </c>
      <c r="G80" s="13"/>
      <c r="H80" s="13">
        <f t="shared" si="3"/>
        <v>0</v>
      </c>
      <c r="I80" s="13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"/>
    </row>
    <row r="81" spans="1:29" x14ac:dyDescent="0.2">
      <c r="A81" s="9">
        <v>229</v>
      </c>
      <c r="B81" s="9" t="s">
        <v>178</v>
      </c>
      <c r="C81" s="9" t="s">
        <v>5</v>
      </c>
      <c r="D81" s="9" t="s">
        <v>6</v>
      </c>
      <c r="E81" s="9">
        <v>0.8</v>
      </c>
      <c r="F81" s="13">
        <f t="shared" si="2"/>
        <v>3</v>
      </c>
      <c r="G81" s="13">
        <f>MEDIAN(J81:AB81)</f>
        <v>0.83935000000000004</v>
      </c>
      <c r="H81" s="13">
        <f t="shared" si="3"/>
        <v>1.73058</v>
      </c>
      <c r="I81" s="13"/>
      <c r="J81" s="14" t="s">
        <v>7</v>
      </c>
      <c r="K81" s="14" t="s">
        <v>7</v>
      </c>
      <c r="L81" s="14" t="s">
        <v>7</v>
      </c>
      <c r="M81" s="14">
        <v>1.73058</v>
      </c>
      <c r="N81" s="14" t="s">
        <v>7</v>
      </c>
      <c r="O81" s="14" t="s">
        <v>7</v>
      </c>
      <c r="P81" s="14" t="s">
        <v>7</v>
      </c>
      <c r="Q81" s="14" t="s">
        <v>7</v>
      </c>
      <c r="R81" s="14" t="s">
        <v>7</v>
      </c>
      <c r="S81" s="14" t="s">
        <v>7</v>
      </c>
      <c r="T81" s="14" t="s">
        <v>7</v>
      </c>
      <c r="U81" s="14" t="s">
        <v>7</v>
      </c>
      <c r="V81" s="14" t="s">
        <v>7</v>
      </c>
      <c r="W81" s="14" t="s">
        <v>7</v>
      </c>
      <c r="X81" s="14">
        <v>0.83935000000000004</v>
      </c>
      <c r="Y81" s="14" t="s">
        <v>7</v>
      </c>
      <c r="Z81" s="14">
        <v>0.801875</v>
      </c>
      <c r="AA81" s="14" t="s">
        <v>7</v>
      </c>
      <c r="AB81" s="14" t="s">
        <v>7</v>
      </c>
      <c r="AC81" s="1"/>
    </row>
    <row r="82" spans="1:29" x14ac:dyDescent="0.2">
      <c r="A82" s="9">
        <v>1345</v>
      </c>
      <c r="B82" s="9" t="s">
        <v>79</v>
      </c>
      <c r="C82" s="9" t="s">
        <v>5</v>
      </c>
      <c r="D82" s="9" t="s">
        <v>6</v>
      </c>
      <c r="E82" s="9">
        <v>5.5</v>
      </c>
      <c r="F82" s="13">
        <f t="shared" si="2"/>
        <v>12</v>
      </c>
      <c r="G82" s="13">
        <f>MEDIAN(J82:AB82)</f>
        <v>13.245182499999999</v>
      </c>
      <c r="H82" s="13">
        <f t="shared" si="3"/>
        <v>247.69628499999999</v>
      </c>
      <c r="I82" s="13"/>
      <c r="J82" s="14" t="s">
        <v>7</v>
      </c>
      <c r="K82" s="14" t="s">
        <v>7</v>
      </c>
      <c r="L82" s="14">
        <v>41.063324999999999</v>
      </c>
      <c r="M82" s="14" t="s">
        <v>7</v>
      </c>
      <c r="N82" s="14" t="s">
        <v>7</v>
      </c>
      <c r="O82" s="14">
        <v>12.312519999999999</v>
      </c>
      <c r="P82" s="14">
        <v>26.389645000000002</v>
      </c>
      <c r="Q82" s="14">
        <v>7.8936149999999996</v>
      </c>
      <c r="R82" s="14">
        <v>6.1456749999999998</v>
      </c>
      <c r="S82" s="14">
        <v>7.306775</v>
      </c>
      <c r="T82" s="14">
        <v>247.69628499999999</v>
      </c>
      <c r="U82" s="14">
        <v>12.289110000000001</v>
      </c>
      <c r="V82" s="14">
        <v>9.793825</v>
      </c>
      <c r="W82" s="14" t="s">
        <v>7</v>
      </c>
      <c r="X82" s="14" t="s">
        <v>7</v>
      </c>
      <c r="Y82" s="14">
        <v>14.85239</v>
      </c>
      <c r="Z82" s="14">
        <v>14.177845</v>
      </c>
      <c r="AA82" s="14" t="s">
        <v>7</v>
      </c>
      <c r="AB82" s="14">
        <v>16.758735000000001</v>
      </c>
      <c r="AC82" s="1"/>
    </row>
    <row r="83" spans="1:29" x14ac:dyDescent="0.2">
      <c r="A83" s="9">
        <v>6</v>
      </c>
      <c r="B83" s="9" t="s">
        <v>211</v>
      </c>
      <c r="C83" s="9" t="s">
        <v>5</v>
      </c>
      <c r="D83" s="9" t="s">
        <v>6</v>
      </c>
      <c r="E83" s="9">
        <v>2.6</v>
      </c>
      <c r="F83" s="13">
        <f t="shared" si="2"/>
        <v>0</v>
      </c>
      <c r="G83" s="13"/>
      <c r="H83" s="13">
        <f t="shared" si="3"/>
        <v>0</v>
      </c>
      <c r="I83" s="13"/>
      <c r="J83" s="14" t="s">
        <v>7</v>
      </c>
      <c r="K83" s="14" t="s">
        <v>7</v>
      </c>
      <c r="L83" s="14" t="s">
        <v>7</v>
      </c>
      <c r="M83" s="14" t="s">
        <v>7</v>
      </c>
      <c r="N83" s="14" t="s">
        <v>7</v>
      </c>
      <c r="O83" s="14" t="s">
        <v>7</v>
      </c>
      <c r="P83" s="14" t="s">
        <v>7</v>
      </c>
      <c r="Q83" s="14" t="s">
        <v>7</v>
      </c>
      <c r="R83" s="14" t="s">
        <v>7</v>
      </c>
      <c r="S83" s="14" t="s">
        <v>7</v>
      </c>
      <c r="T83" s="14" t="s">
        <v>7</v>
      </c>
      <c r="U83" s="14" t="s">
        <v>7</v>
      </c>
      <c r="V83" s="14" t="s">
        <v>7</v>
      </c>
      <c r="W83" s="14" t="s">
        <v>7</v>
      </c>
      <c r="X83" s="14" t="s">
        <v>7</v>
      </c>
      <c r="Y83" s="14" t="s">
        <v>7</v>
      </c>
      <c r="Z83" s="14" t="s">
        <v>7</v>
      </c>
      <c r="AA83" s="14" t="s">
        <v>7</v>
      </c>
      <c r="AB83" s="14" t="s">
        <v>7</v>
      </c>
      <c r="AC83" s="1"/>
    </row>
    <row r="84" spans="1:29" x14ac:dyDescent="0.2">
      <c r="A84" s="9">
        <v>155</v>
      </c>
      <c r="B84" s="9" t="s">
        <v>172</v>
      </c>
      <c r="C84" s="9" t="s">
        <v>5</v>
      </c>
      <c r="D84" s="9" t="s">
        <v>6</v>
      </c>
      <c r="E84" s="9">
        <v>0.8</v>
      </c>
      <c r="F84" s="13">
        <f t="shared" si="2"/>
        <v>2</v>
      </c>
      <c r="G84" s="13">
        <f>MEDIAN(J84:AB84)</f>
        <v>1.3759874999999999</v>
      </c>
      <c r="H84" s="13">
        <f t="shared" si="3"/>
        <v>1.751325</v>
      </c>
      <c r="I84" s="13"/>
      <c r="J84" s="14" t="s">
        <v>7</v>
      </c>
      <c r="K84" s="14" t="s">
        <v>7</v>
      </c>
      <c r="L84" s="14" t="s">
        <v>7</v>
      </c>
      <c r="M84" s="14" t="s">
        <v>7</v>
      </c>
      <c r="N84" s="14" t="s">
        <v>7</v>
      </c>
      <c r="O84" s="14" t="s">
        <v>7</v>
      </c>
      <c r="P84" s="14" t="s">
        <v>7</v>
      </c>
      <c r="Q84" s="14" t="s">
        <v>7</v>
      </c>
      <c r="R84" s="14" t="s">
        <v>7</v>
      </c>
      <c r="S84" s="14" t="s">
        <v>7</v>
      </c>
      <c r="T84" s="14" t="s">
        <v>7</v>
      </c>
      <c r="U84" s="14" t="s">
        <v>7</v>
      </c>
      <c r="V84" s="14" t="s">
        <v>7</v>
      </c>
      <c r="W84" s="14" t="s">
        <v>7</v>
      </c>
      <c r="X84" s="14" t="s">
        <v>7</v>
      </c>
      <c r="Y84" s="14">
        <v>1.00065</v>
      </c>
      <c r="Z84" s="14" t="s">
        <v>7</v>
      </c>
      <c r="AA84" s="14">
        <v>1.751325</v>
      </c>
      <c r="AB84" s="14" t="s">
        <v>7</v>
      </c>
      <c r="AC84" s="1"/>
    </row>
    <row r="85" spans="1:29" x14ac:dyDescent="0.2">
      <c r="A85" s="9">
        <v>3202</v>
      </c>
      <c r="B85" s="9" t="s">
        <v>150</v>
      </c>
      <c r="C85" s="9" t="s">
        <v>5</v>
      </c>
      <c r="D85" s="9" t="s">
        <v>6</v>
      </c>
      <c r="E85" s="9">
        <v>2.2000000000000002</v>
      </c>
      <c r="F85" s="13">
        <f t="shared" si="2"/>
        <v>3</v>
      </c>
      <c r="G85" s="13">
        <f>MEDIAN(J85:AB85)</f>
        <v>3.0118</v>
      </c>
      <c r="H85" s="13">
        <f t="shared" si="3"/>
        <v>3.6197699999999999</v>
      </c>
      <c r="I85" s="13"/>
      <c r="J85" s="14" t="s">
        <v>7</v>
      </c>
      <c r="K85" s="14" t="s">
        <v>7</v>
      </c>
      <c r="L85" s="14" t="s">
        <v>7</v>
      </c>
      <c r="M85" s="14" t="s">
        <v>7</v>
      </c>
      <c r="N85" s="14" t="s">
        <v>7</v>
      </c>
      <c r="O85" s="14">
        <v>3.0118</v>
      </c>
      <c r="P85" s="14" t="s">
        <v>7</v>
      </c>
      <c r="Q85" s="14" t="s">
        <v>7</v>
      </c>
      <c r="R85" s="14" t="s">
        <v>7</v>
      </c>
      <c r="S85" s="14">
        <v>3.6197699999999999</v>
      </c>
      <c r="T85" s="14" t="s">
        <v>7</v>
      </c>
      <c r="U85" s="14" t="s">
        <v>7</v>
      </c>
      <c r="V85" s="14" t="s">
        <v>7</v>
      </c>
      <c r="W85" s="14" t="s">
        <v>7</v>
      </c>
      <c r="X85" s="14" t="s">
        <v>7</v>
      </c>
      <c r="Y85" s="14">
        <v>2.8467549999999999</v>
      </c>
      <c r="Z85" s="14" t="s">
        <v>7</v>
      </c>
      <c r="AA85" s="14" t="s">
        <v>7</v>
      </c>
      <c r="AB85" s="14" t="s">
        <v>7</v>
      </c>
      <c r="AC85" s="1"/>
    </row>
    <row r="86" spans="1:29" x14ac:dyDescent="0.2">
      <c r="A86" s="9">
        <v>2208</v>
      </c>
      <c r="B86" s="9" t="s">
        <v>346</v>
      </c>
      <c r="C86" s="9" t="s">
        <v>5</v>
      </c>
      <c r="D86" s="9" t="s">
        <v>6</v>
      </c>
      <c r="E86" s="9">
        <v>0.8</v>
      </c>
      <c r="F86" s="13">
        <f t="shared" si="2"/>
        <v>0</v>
      </c>
      <c r="G86" s="13"/>
      <c r="H86" s="13">
        <f t="shared" si="3"/>
        <v>0</v>
      </c>
      <c r="I86" s="13"/>
      <c r="J86" s="14" t="s">
        <v>7</v>
      </c>
      <c r="K86" s="14" t="s">
        <v>7</v>
      </c>
      <c r="L86" s="14" t="s">
        <v>7</v>
      </c>
      <c r="M86" s="14" t="s">
        <v>7</v>
      </c>
      <c r="N86" s="14" t="s">
        <v>7</v>
      </c>
      <c r="O86" s="14" t="s">
        <v>7</v>
      </c>
      <c r="P86" s="14" t="s">
        <v>7</v>
      </c>
      <c r="Q86" s="14" t="s">
        <v>7</v>
      </c>
      <c r="R86" s="14" t="s">
        <v>7</v>
      </c>
      <c r="S86" s="14" t="s">
        <v>7</v>
      </c>
      <c r="T86" s="14" t="s">
        <v>7</v>
      </c>
      <c r="U86" s="14" t="s">
        <v>7</v>
      </c>
      <c r="V86" s="14" t="s">
        <v>7</v>
      </c>
      <c r="W86" s="14" t="s">
        <v>7</v>
      </c>
      <c r="X86" s="14" t="s">
        <v>7</v>
      </c>
      <c r="Y86" s="14" t="s">
        <v>7</v>
      </c>
      <c r="Z86" s="14" t="s">
        <v>7</v>
      </c>
      <c r="AA86" s="14" t="s">
        <v>7</v>
      </c>
      <c r="AB86" s="14" t="s">
        <v>7</v>
      </c>
      <c r="AC86" s="1"/>
    </row>
    <row r="87" spans="1:29" x14ac:dyDescent="0.2">
      <c r="A87" s="9">
        <v>159</v>
      </c>
      <c r="B87" s="9" t="s">
        <v>199</v>
      </c>
      <c r="C87" s="9" t="s">
        <v>5</v>
      </c>
      <c r="D87" s="9" t="s">
        <v>6</v>
      </c>
      <c r="E87" s="9">
        <v>2.4</v>
      </c>
      <c r="F87" s="13">
        <f t="shared" si="2"/>
        <v>0</v>
      </c>
      <c r="G87" s="13"/>
      <c r="H87" s="13">
        <f t="shared" si="3"/>
        <v>0</v>
      </c>
      <c r="I87" s="13"/>
      <c r="J87" s="14" t="s">
        <v>7</v>
      </c>
      <c r="K87" s="14" t="s">
        <v>7</v>
      </c>
      <c r="L87" s="14" t="s">
        <v>7</v>
      </c>
      <c r="M87" s="14" t="s">
        <v>7</v>
      </c>
      <c r="N87" s="14" t="s">
        <v>7</v>
      </c>
      <c r="O87" s="14" t="s">
        <v>7</v>
      </c>
      <c r="P87" s="14" t="s">
        <v>7</v>
      </c>
      <c r="Q87" s="14" t="s">
        <v>7</v>
      </c>
      <c r="R87" s="14" t="s">
        <v>7</v>
      </c>
      <c r="S87" s="14" t="s">
        <v>7</v>
      </c>
      <c r="T87" s="14" t="s">
        <v>7</v>
      </c>
      <c r="U87" s="14" t="s">
        <v>7</v>
      </c>
      <c r="V87" s="14" t="s">
        <v>7</v>
      </c>
      <c r="W87" s="14" t="s">
        <v>7</v>
      </c>
      <c r="X87" s="14" t="s">
        <v>7</v>
      </c>
      <c r="Y87" s="14" t="s">
        <v>7</v>
      </c>
      <c r="Z87" s="14" t="s">
        <v>7</v>
      </c>
      <c r="AA87" s="14" t="s">
        <v>7</v>
      </c>
      <c r="AB87" s="14" t="s">
        <v>7</v>
      </c>
      <c r="AC87" s="1"/>
    </row>
    <row r="88" spans="1:29" x14ac:dyDescent="0.2">
      <c r="A88" s="9">
        <v>15</v>
      </c>
      <c r="B88" s="9" t="s">
        <v>26</v>
      </c>
      <c r="C88" s="9" t="s">
        <v>12</v>
      </c>
      <c r="D88" s="9" t="s">
        <v>13</v>
      </c>
      <c r="E88" s="9">
        <v>3</v>
      </c>
      <c r="F88" s="13">
        <f t="shared" si="2"/>
        <v>2</v>
      </c>
      <c r="G88" s="13">
        <f>MEDIAN(J88:AB88)</f>
        <v>48.694400000000002</v>
      </c>
      <c r="H88" s="13">
        <f t="shared" si="3"/>
        <v>52.00855</v>
      </c>
      <c r="I88" s="13"/>
      <c r="J88" s="14" t="s">
        <v>7</v>
      </c>
      <c r="K88" s="14" t="s">
        <v>7</v>
      </c>
      <c r="L88" s="14" t="s">
        <v>7</v>
      </c>
      <c r="M88" s="14" t="s">
        <v>7</v>
      </c>
      <c r="N88" s="14" t="s">
        <v>7</v>
      </c>
      <c r="O88" s="14">
        <v>52.00855</v>
      </c>
      <c r="P88" s="14" t="s">
        <v>7</v>
      </c>
      <c r="Q88" s="14" t="s">
        <v>7</v>
      </c>
      <c r="R88" s="14" t="s">
        <v>7</v>
      </c>
      <c r="S88" s="14">
        <v>45.380249999999997</v>
      </c>
      <c r="T88" s="14" t="s">
        <v>7</v>
      </c>
      <c r="U88" s="14" t="s">
        <v>7</v>
      </c>
      <c r="V88" s="14" t="s">
        <v>7</v>
      </c>
      <c r="W88" s="14" t="s">
        <v>7</v>
      </c>
      <c r="X88" s="14" t="s">
        <v>7</v>
      </c>
      <c r="Y88" s="14" t="s">
        <v>7</v>
      </c>
      <c r="Z88" s="14" t="s">
        <v>7</v>
      </c>
      <c r="AA88" s="14" t="s">
        <v>7</v>
      </c>
      <c r="AB88" s="14" t="s">
        <v>7</v>
      </c>
      <c r="AC88" s="1"/>
    </row>
    <row r="89" spans="1:29" x14ac:dyDescent="0.2">
      <c r="A89" s="9">
        <v>292</v>
      </c>
      <c r="B89" s="9" t="s">
        <v>260</v>
      </c>
      <c r="C89" s="9" t="s">
        <v>9</v>
      </c>
      <c r="D89" s="9" t="s">
        <v>6</v>
      </c>
      <c r="E89" s="9">
        <v>2.5</v>
      </c>
      <c r="F89" s="13">
        <f t="shared" si="2"/>
        <v>0</v>
      </c>
      <c r="G89" s="13"/>
      <c r="H89" s="13">
        <f t="shared" si="3"/>
        <v>0</v>
      </c>
      <c r="I89" s="13"/>
      <c r="J89" s="14" t="s">
        <v>7</v>
      </c>
      <c r="K89" s="14" t="s">
        <v>7</v>
      </c>
      <c r="L89" s="14" t="s">
        <v>7</v>
      </c>
      <c r="M89" s="14" t="s">
        <v>7</v>
      </c>
      <c r="N89" s="14" t="s">
        <v>7</v>
      </c>
      <c r="O89" s="14" t="s">
        <v>7</v>
      </c>
      <c r="P89" s="14" t="s">
        <v>7</v>
      </c>
      <c r="Q89" s="14" t="s">
        <v>7</v>
      </c>
      <c r="R89" s="14" t="s">
        <v>7</v>
      </c>
      <c r="S89" s="14" t="s">
        <v>7</v>
      </c>
      <c r="T89" s="14" t="s">
        <v>7</v>
      </c>
      <c r="U89" s="14" t="s">
        <v>7</v>
      </c>
      <c r="V89" s="14" t="s">
        <v>7</v>
      </c>
      <c r="W89" s="14" t="s">
        <v>7</v>
      </c>
      <c r="X89" s="14" t="s">
        <v>7</v>
      </c>
      <c r="Y89" s="14" t="s">
        <v>7</v>
      </c>
      <c r="Z89" s="14" t="s">
        <v>7</v>
      </c>
      <c r="AA89" s="14" t="s">
        <v>7</v>
      </c>
      <c r="AB89" s="14" t="s">
        <v>7</v>
      </c>
      <c r="AC89" s="1"/>
    </row>
    <row r="90" spans="1:29" x14ac:dyDescent="0.2">
      <c r="A90" s="9">
        <v>1317</v>
      </c>
      <c r="B90" s="9" t="s">
        <v>325</v>
      </c>
      <c r="C90" s="9" t="s">
        <v>5</v>
      </c>
      <c r="D90" s="9" t="s">
        <v>6</v>
      </c>
      <c r="E90" s="9">
        <v>41</v>
      </c>
      <c r="F90" s="13">
        <f t="shared" si="2"/>
        <v>0</v>
      </c>
      <c r="G90" s="13"/>
      <c r="H90" s="13">
        <f t="shared" si="3"/>
        <v>0</v>
      </c>
      <c r="I90" s="13"/>
      <c r="J90" s="14" t="s">
        <v>7</v>
      </c>
      <c r="K90" s="14" t="s">
        <v>7</v>
      </c>
      <c r="L90" s="14" t="s">
        <v>7</v>
      </c>
      <c r="M90" s="14" t="s">
        <v>7</v>
      </c>
      <c r="N90" s="14" t="s">
        <v>7</v>
      </c>
      <c r="O90" s="14" t="s">
        <v>7</v>
      </c>
      <c r="P90" s="14" t="s">
        <v>7</v>
      </c>
      <c r="Q90" s="14" t="s">
        <v>7</v>
      </c>
      <c r="R90" s="14" t="s">
        <v>7</v>
      </c>
      <c r="S90" s="14" t="s">
        <v>7</v>
      </c>
      <c r="T90" s="14" t="s">
        <v>7</v>
      </c>
      <c r="U90" s="14" t="s">
        <v>7</v>
      </c>
      <c r="V90" s="14" t="s">
        <v>7</v>
      </c>
      <c r="W90" s="14" t="s">
        <v>7</v>
      </c>
      <c r="X90" s="14" t="s">
        <v>7</v>
      </c>
      <c r="Y90" s="14" t="s">
        <v>7</v>
      </c>
      <c r="Z90" s="14" t="s">
        <v>7</v>
      </c>
      <c r="AA90" s="14" t="s">
        <v>7</v>
      </c>
      <c r="AB90" s="14" t="s">
        <v>7</v>
      </c>
      <c r="AC90" s="1"/>
    </row>
    <row r="91" spans="1:29" x14ac:dyDescent="0.2">
      <c r="A91" s="9">
        <v>2690</v>
      </c>
      <c r="B91" s="9" t="s">
        <v>154</v>
      </c>
      <c r="C91" s="9" t="s">
        <v>5</v>
      </c>
      <c r="D91" s="9" t="s">
        <v>6</v>
      </c>
      <c r="E91" s="9">
        <v>2</v>
      </c>
      <c r="F91" s="13">
        <f t="shared" si="2"/>
        <v>4</v>
      </c>
      <c r="G91" s="13">
        <f>MEDIAN(J91:AB91)</f>
        <v>2.82925</v>
      </c>
      <c r="H91" s="13">
        <f t="shared" si="3"/>
        <v>4.1599599999999999</v>
      </c>
      <c r="I91" s="13"/>
      <c r="J91" s="14" t="s">
        <v>7</v>
      </c>
      <c r="K91" s="14" t="s">
        <v>7</v>
      </c>
      <c r="L91" s="14" t="s">
        <v>7</v>
      </c>
      <c r="M91" s="14" t="s">
        <v>7</v>
      </c>
      <c r="N91" s="14" t="s">
        <v>7</v>
      </c>
      <c r="O91" s="14" t="s">
        <v>7</v>
      </c>
      <c r="P91" s="14" t="s">
        <v>7</v>
      </c>
      <c r="Q91" s="14" t="s">
        <v>7</v>
      </c>
      <c r="R91" s="14" t="s">
        <v>7</v>
      </c>
      <c r="S91" s="14" t="s">
        <v>7</v>
      </c>
      <c r="T91" s="14" t="s">
        <v>7</v>
      </c>
      <c r="U91" s="14" t="s">
        <v>7</v>
      </c>
      <c r="V91" s="14">
        <v>2.0557850000000002</v>
      </c>
      <c r="W91" s="14">
        <v>4.1599599999999999</v>
      </c>
      <c r="X91" s="14" t="s">
        <v>7</v>
      </c>
      <c r="Y91" s="14">
        <v>3.468245</v>
      </c>
      <c r="Z91" s="14" t="s">
        <v>7</v>
      </c>
      <c r="AA91" s="14">
        <v>2.1902550000000001</v>
      </c>
      <c r="AB91" s="14" t="s">
        <v>7</v>
      </c>
      <c r="AC91" s="1"/>
    </row>
    <row r="92" spans="1:29" x14ac:dyDescent="0.2">
      <c r="A92" s="9">
        <v>81</v>
      </c>
      <c r="B92" s="9" t="s">
        <v>189</v>
      </c>
      <c r="C92" s="9" t="s">
        <v>5</v>
      </c>
      <c r="D92" s="9" t="s">
        <v>6</v>
      </c>
      <c r="E92" s="9">
        <v>3.7</v>
      </c>
      <c r="F92" s="13">
        <f t="shared" si="2"/>
        <v>0</v>
      </c>
      <c r="G92" s="13"/>
      <c r="H92" s="13">
        <f t="shared" si="3"/>
        <v>0</v>
      </c>
      <c r="I92" s="13"/>
      <c r="J92" s="14" t="s">
        <v>7</v>
      </c>
      <c r="K92" s="14" t="s">
        <v>7</v>
      </c>
      <c r="L92" s="14" t="s">
        <v>7</v>
      </c>
      <c r="M92" s="14" t="s">
        <v>7</v>
      </c>
      <c r="N92" s="14" t="s">
        <v>7</v>
      </c>
      <c r="O92" s="14" t="s">
        <v>7</v>
      </c>
      <c r="P92" s="14" t="s">
        <v>7</v>
      </c>
      <c r="Q92" s="14" t="s">
        <v>7</v>
      </c>
      <c r="R92" s="14" t="s">
        <v>7</v>
      </c>
      <c r="S92" s="14" t="s">
        <v>7</v>
      </c>
      <c r="T92" s="14" t="s">
        <v>7</v>
      </c>
      <c r="U92" s="14" t="s">
        <v>7</v>
      </c>
      <c r="V92" s="14" t="s">
        <v>7</v>
      </c>
      <c r="W92" s="14" t="s">
        <v>7</v>
      </c>
      <c r="X92" s="14" t="s">
        <v>7</v>
      </c>
      <c r="Y92" s="14" t="s">
        <v>7</v>
      </c>
      <c r="Z92" s="14" t="s">
        <v>7</v>
      </c>
      <c r="AA92" s="14" t="s">
        <v>7</v>
      </c>
      <c r="AB92" s="14" t="s">
        <v>7</v>
      </c>
      <c r="AC92" s="1"/>
    </row>
    <row r="93" spans="1:29" x14ac:dyDescent="0.2">
      <c r="A93" s="9">
        <v>293</v>
      </c>
      <c r="B93" s="9" t="s">
        <v>54</v>
      </c>
      <c r="C93" s="9" t="s">
        <v>12</v>
      </c>
      <c r="D93" s="9" t="s">
        <v>13</v>
      </c>
      <c r="E93" s="9">
        <v>2</v>
      </c>
      <c r="F93" s="13">
        <f t="shared" si="2"/>
        <v>13</v>
      </c>
      <c r="G93" s="13">
        <f>MEDIAN(J93:AB93)</f>
        <v>27.251449999999998</v>
      </c>
      <c r="H93" s="13">
        <f t="shared" si="3"/>
        <v>322.80849999999998</v>
      </c>
      <c r="I93" s="13"/>
      <c r="J93" s="14">
        <v>29.052150000000001</v>
      </c>
      <c r="K93" s="14" t="s">
        <v>7</v>
      </c>
      <c r="L93" s="14">
        <v>313.24065000000002</v>
      </c>
      <c r="M93" s="14">
        <v>5.5830000000000002</v>
      </c>
      <c r="N93" s="14">
        <v>20.951450000000001</v>
      </c>
      <c r="O93" s="14" t="s">
        <v>7</v>
      </c>
      <c r="P93" s="14">
        <v>2.44625</v>
      </c>
      <c r="Q93" s="14">
        <v>7.6726000000000001</v>
      </c>
      <c r="R93" s="14" t="s">
        <v>7</v>
      </c>
      <c r="S93" s="14" t="s">
        <v>7</v>
      </c>
      <c r="T93" s="14">
        <v>40.021999999999998</v>
      </c>
      <c r="U93" s="14" t="s">
        <v>7</v>
      </c>
      <c r="V93" s="14">
        <v>80.824399999999997</v>
      </c>
      <c r="W93" s="14" t="s">
        <v>7</v>
      </c>
      <c r="X93" s="14">
        <v>27.251449999999998</v>
      </c>
      <c r="Y93" s="14">
        <v>115.09</v>
      </c>
      <c r="Z93" s="14">
        <v>322.80849999999998</v>
      </c>
      <c r="AA93" s="14">
        <v>2.3674499999999998</v>
      </c>
      <c r="AB93" s="14">
        <v>3.7279</v>
      </c>
      <c r="AC93" s="1"/>
    </row>
    <row r="94" spans="1:29" x14ac:dyDescent="0.2">
      <c r="A94" s="9">
        <v>421</v>
      </c>
      <c r="B94" s="9" t="s">
        <v>20</v>
      </c>
      <c r="C94" s="9" t="s">
        <v>5</v>
      </c>
      <c r="D94" s="9" t="s">
        <v>6</v>
      </c>
      <c r="E94" s="9">
        <v>88</v>
      </c>
      <c r="F94" s="13">
        <f t="shared" si="2"/>
        <v>11</v>
      </c>
      <c r="G94" s="13">
        <f>MEDIAN(J94:AB94)</f>
        <v>145.182875</v>
      </c>
      <c r="H94" s="13">
        <f t="shared" si="3"/>
        <v>669.87671499999999</v>
      </c>
      <c r="I94" s="13"/>
      <c r="J94" s="14" t="s">
        <v>7</v>
      </c>
      <c r="K94" s="14" t="s">
        <v>7</v>
      </c>
      <c r="L94" s="14">
        <v>473.797865</v>
      </c>
      <c r="M94" s="14">
        <v>229.87237500000001</v>
      </c>
      <c r="N94" s="14" t="s">
        <v>7</v>
      </c>
      <c r="O94" s="14" t="s">
        <v>7</v>
      </c>
      <c r="P94" s="14" t="s">
        <v>7</v>
      </c>
      <c r="Q94" s="14" t="s">
        <v>7</v>
      </c>
      <c r="R94" s="14" t="s">
        <v>7</v>
      </c>
      <c r="S94" s="14">
        <v>94.173400000000001</v>
      </c>
      <c r="T94" s="14">
        <v>128.56288000000001</v>
      </c>
      <c r="U94" s="14" t="s">
        <v>7</v>
      </c>
      <c r="V94" s="14">
        <v>669.87671499999999</v>
      </c>
      <c r="W94" s="14">
        <v>116.397915</v>
      </c>
      <c r="X94" s="14">
        <v>115.14557499999999</v>
      </c>
      <c r="Y94" s="14">
        <v>435.82806499999998</v>
      </c>
      <c r="Z94" s="14">
        <v>120.89355500000001</v>
      </c>
      <c r="AA94" s="14">
        <v>145.182875</v>
      </c>
      <c r="AB94" s="14">
        <v>156.88805500000001</v>
      </c>
      <c r="AC94" s="1"/>
    </row>
    <row r="95" spans="1:29" x14ac:dyDescent="0.2">
      <c r="A95" s="9">
        <v>685</v>
      </c>
      <c r="B95" s="9" t="s">
        <v>300</v>
      </c>
      <c r="C95" s="9" t="s">
        <v>5</v>
      </c>
      <c r="D95" s="9" t="s">
        <v>6</v>
      </c>
      <c r="E95" s="9">
        <v>34</v>
      </c>
      <c r="F95" s="13">
        <f t="shared" si="2"/>
        <v>0</v>
      </c>
      <c r="G95" s="13"/>
      <c r="H95" s="13">
        <f t="shared" si="3"/>
        <v>0</v>
      </c>
      <c r="I95" s="13"/>
      <c r="J95" s="14" t="s">
        <v>7</v>
      </c>
      <c r="K95" s="14" t="s">
        <v>7</v>
      </c>
      <c r="L95" s="14" t="s">
        <v>7</v>
      </c>
      <c r="M95" s="14" t="s">
        <v>7</v>
      </c>
      <c r="N95" s="14" t="s">
        <v>7</v>
      </c>
      <c r="O95" s="14" t="s">
        <v>7</v>
      </c>
      <c r="P95" s="14" t="s">
        <v>7</v>
      </c>
      <c r="Q95" s="14" t="s">
        <v>7</v>
      </c>
      <c r="R95" s="14" t="s">
        <v>7</v>
      </c>
      <c r="S95" s="14" t="s">
        <v>7</v>
      </c>
      <c r="T95" s="14" t="s">
        <v>7</v>
      </c>
      <c r="U95" s="14" t="s">
        <v>7</v>
      </c>
      <c r="V95" s="14" t="s">
        <v>7</v>
      </c>
      <c r="W95" s="14" t="s">
        <v>7</v>
      </c>
      <c r="X95" s="14" t="s">
        <v>7</v>
      </c>
      <c r="Y95" s="14" t="s">
        <v>7</v>
      </c>
      <c r="Z95" s="14" t="s">
        <v>7</v>
      </c>
      <c r="AA95" s="14" t="s">
        <v>7</v>
      </c>
      <c r="AB95" s="14" t="s">
        <v>7</v>
      </c>
      <c r="AC95" s="1"/>
    </row>
    <row r="96" spans="1:29" x14ac:dyDescent="0.2">
      <c r="A96" s="9">
        <v>5191</v>
      </c>
      <c r="B96" s="9" t="s">
        <v>470</v>
      </c>
      <c r="C96" s="9" t="s">
        <v>9</v>
      </c>
      <c r="D96" s="9" t="s">
        <v>6</v>
      </c>
      <c r="E96" s="9">
        <v>2.4</v>
      </c>
      <c r="F96" s="13">
        <f t="shared" si="2"/>
        <v>0</v>
      </c>
      <c r="G96" s="13"/>
      <c r="H96" s="13">
        <f t="shared" si="3"/>
        <v>0</v>
      </c>
      <c r="I96" s="13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"/>
    </row>
    <row r="97" spans="1:29" x14ac:dyDescent="0.2">
      <c r="A97" s="9">
        <v>294</v>
      </c>
      <c r="B97" s="9" t="s">
        <v>42</v>
      </c>
      <c r="C97" s="9" t="s">
        <v>9</v>
      </c>
      <c r="D97" s="9" t="s">
        <v>6</v>
      </c>
      <c r="E97" s="9">
        <v>29</v>
      </c>
      <c r="F97" s="13">
        <f t="shared" si="2"/>
        <v>1</v>
      </c>
      <c r="G97" s="13">
        <f>MEDIAN(J97:AB97)</f>
        <v>34.227024999999998</v>
      </c>
      <c r="H97" s="13">
        <f t="shared" si="3"/>
        <v>34.227024999999998</v>
      </c>
      <c r="I97" s="13"/>
      <c r="J97" s="14" t="s">
        <v>7</v>
      </c>
      <c r="K97" s="14" t="s">
        <v>7</v>
      </c>
      <c r="L97" s="14" t="s">
        <v>7</v>
      </c>
      <c r="M97" s="14" t="s">
        <v>7</v>
      </c>
      <c r="N97" s="14" t="s">
        <v>7</v>
      </c>
      <c r="O97" s="14" t="s">
        <v>7</v>
      </c>
      <c r="P97" s="14" t="s">
        <v>7</v>
      </c>
      <c r="Q97" s="14">
        <v>34.227024999999998</v>
      </c>
      <c r="R97" s="14" t="s">
        <v>7</v>
      </c>
      <c r="S97" s="14" t="s">
        <v>7</v>
      </c>
      <c r="T97" s="14" t="s">
        <v>7</v>
      </c>
      <c r="U97" s="14" t="s">
        <v>7</v>
      </c>
      <c r="V97" s="14" t="s">
        <v>7</v>
      </c>
      <c r="W97" s="14" t="s">
        <v>7</v>
      </c>
      <c r="X97" s="14" t="s">
        <v>7</v>
      </c>
      <c r="Y97" s="14" t="s">
        <v>7</v>
      </c>
      <c r="Z97" s="14" t="s">
        <v>7</v>
      </c>
      <c r="AA97" s="14" t="s">
        <v>7</v>
      </c>
      <c r="AB97" s="14" t="s">
        <v>7</v>
      </c>
      <c r="AC97" s="1"/>
    </row>
    <row r="98" spans="1:29" x14ac:dyDescent="0.2">
      <c r="A98" s="9">
        <v>295</v>
      </c>
      <c r="B98" s="9" t="s">
        <v>261</v>
      </c>
      <c r="C98" s="9" t="s">
        <v>9</v>
      </c>
      <c r="D98" s="9" t="s">
        <v>6</v>
      </c>
      <c r="E98" s="9">
        <v>3.5</v>
      </c>
      <c r="F98" s="13">
        <f t="shared" si="2"/>
        <v>0</v>
      </c>
      <c r="G98" s="13"/>
      <c r="H98" s="13">
        <f t="shared" si="3"/>
        <v>0</v>
      </c>
      <c r="I98" s="13"/>
      <c r="J98" s="14" t="s">
        <v>7</v>
      </c>
      <c r="K98" s="14" t="s">
        <v>7</v>
      </c>
      <c r="L98" s="14" t="s">
        <v>7</v>
      </c>
      <c r="M98" s="14" t="s">
        <v>7</v>
      </c>
      <c r="N98" s="14" t="s">
        <v>7</v>
      </c>
      <c r="O98" s="14" t="s">
        <v>7</v>
      </c>
      <c r="P98" s="14" t="s">
        <v>7</v>
      </c>
      <c r="Q98" s="14" t="s">
        <v>7</v>
      </c>
      <c r="R98" s="14" t="s">
        <v>7</v>
      </c>
      <c r="S98" s="14" t="s">
        <v>7</v>
      </c>
      <c r="T98" s="14" t="s">
        <v>7</v>
      </c>
      <c r="U98" s="14" t="s">
        <v>7</v>
      </c>
      <c r="V98" s="14" t="s">
        <v>7</v>
      </c>
      <c r="W98" s="14" t="s">
        <v>7</v>
      </c>
      <c r="X98" s="14" t="s">
        <v>7</v>
      </c>
      <c r="Y98" s="14" t="s">
        <v>7</v>
      </c>
      <c r="Z98" s="14" t="s">
        <v>7</v>
      </c>
      <c r="AA98" s="14" t="s">
        <v>7</v>
      </c>
      <c r="AB98" s="14" t="s">
        <v>7</v>
      </c>
      <c r="AC98" s="1"/>
    </row>
    <row r="99" spans="1:29" x14ac:dyDescent="0.2">
      <c r="A99" s="9">
        <v>4106</v>
      </c>
      <c r="B99" s="9" t="s">
        <v>63</v>
      </c>
      <c r="C99" s="9" t="s">
        <v>9</v>
      </c>
      <c r="D99" s="9" t="s">
        <v>6</v>
      </c>
      <c r="E99" s="9">
        <v>8.9</v>
      </c>
      <c r="F99" s="13">
        <f t="shared" si="2"/>
        <v>1</v>
      </c>
      <c r="G99" s="13">
        <f>MEDIAN(J99:AB99)</f>
        <v>21.370190000000001</v>
      </c>
      <c r="H99" s="13">
        <f t="shared" si="3"/>
        <v>21.370190000000001</v>
      </c>
      <c r="I99" s="13"/>
      <c r="J99" s="14" t="s">
        <v>7</v>
      </c>
      <c r="K99" s="14" t="s">
        <v>7</v>
      </c>
      <c r="L99" s="14" t="s">
        <v>7</v>
      </c>
      <c r="M99" s="14" t="s">
        <v>7</v>
      </c>
      <c r="N99" s="14" t="s">
        <v>7</v>
      </c>
      <c r="O99" s="14" t="s">
        <v>7</v>
      </c>
      <c r="P99" s="14" t="s">
        <v>7</v>
      </c>
      <c r="Q99" s="14">
        <v>21.370190000000001</v>
      </c>
      <c r="R99" s="14" t="s">
        <v>7</v>
      </c>
      <c r="S99" s="14" t="s">
        <v>7</v>
      </c>
      <c r="T99" s="14" t="s">
        <v>7</v>
      </c>
      <c r="U99" s="14" t="s">
        <v>7</v>
      </c>
      <c r="V99" s="14" t="s">
        <v>7</v>
      </c>
      <c r="W99" s="14" t="s">
        <v>7</v>
      </c>
      <c r="X99" s="14" t="s">
        <v>7</v>
      </c>
      <c r="Y99" s="14" t="s">
        <v>7</v>
      </c>
      <c r="Z99" s="14" t="s">
        <v>7</v>
      </c>
      <c r="AA99" s="14" t="s">
        <v>7</v>
      </c>
      <c r="AB99" s="14" t="s">
        <v>7</v>
      </c>
      <c r="AC99" s="1"/>
    </row>
    <row r="100" spans="1:29" x14ac:dyDescent="0.2">
      <c r="A100" s="9">
        <v>5216</v>
      </c>
      <c r="B100" s="9" t="s">
        <v>471</v>
      </c>
      <c r="C100" s="9" t="s">
        <v>9</v>
      </c>
      <c r="D100" s="9" t="s">
        <v>6</v>
      </c>
      <c r="E100" s="9">
        <v>2.8</v>
      </c>
      <c r="F100" s="13">
        <f t="shared" si="2"/>
        <v>0</v>
      </c>
      <c r="G100" s="13"/>
      <c r="H100" s="13">
        <f t="shared" si="3"/>
        <v>0</v>
      </c>
      <c r="I100" s="13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"/>
    </row>
    <row r="101" spans="1:29" x14ac:dyDescent="0.2">
      <c r="A101" s="9">
        <v>2376</v>
      </c>
      <c r="B101" s="9" t="s">
        <v>354</v>
      </c>
      <c r="C101" s="9" t="s">
        <v>12</v>
      </c>
      <c r="D101" s="9" t="s">
        <v>13</v>
      </c>
      <c r="E101" s="9">
        <v>9</v>
      </c>
      <c r="F101" s="13">
        <f t="shared" si="2"/>
        <v>0</v>
      </c>
      <c r="G101" s="13"/>
      <c r="H101" s="13">
        <f t="shared" si="3"/>
        <v>0</v>
      </c>
      <c r="I101" s="13"/>
      <c r="J101" s="14" t="s">
        <v>7</v>
      </c>
      <c r="K101" s="14" t="s">
        <v>7</v>
      </c>
      <c r="L101" s="14" t="s">
        <v>7</v>
      </c>
      <c r="M101" s="14" t="s">
        <v>7</v>
      </c>
      <c r="N101" s="14" t="s">
        <v>7</v>
      </c>
      <c r="O101" s="14" t="s">
        <v>7</v>
      </c>
      <c r="P101" s="14" t="s">
        <v>7</v>
      </c>
      <c r="Q101" s="14" t="s">
        <v>7</v>
      </c>
      <c r="R101" s="14" t="s">
        <v>7</v>
      </c>
      <c r="S101" s="14" t="s">
        <v>7</v>
      </c>
      <c r="T101" s="14" t="s">
        <v>7</v>
      </c>
      <c r="U101" s="14" t="s">
        <v>7</v>
      </c>
      <c r="V101" s="14" t="s">
        <v>7</v>
      </c>
      <c r="W101" s="14" t="s">
        <v>7</v>
      </c>
      <c r="X101" s="14" t="s">
        <v>7</v>
      </c>
      <c r="Y101" s="14" t="s">
        <v>7</v>
      </c>
      <c r="Z101" s="14" t="s">
        <v>7</v>
      </c>
      <c r="AA101" s="14" t="s">
        <v>7</v>
      </c>
      <c r="AB101" s="14" t="s">
        <v>7</v>
      </c>
      <c r="AC101" s="1"/>
    </row>
    <row r="102" spans="1:29" x14ac:dyDescent="0.2">
      <c r="A102" s="9">
        <v>765</v>
      </c>
      <c r="B102" s="9" t="s">
        <v>33</v>
      </c>
      <c r="C102" s="9" t="s">
        <v>5</v>
      </c>
      <c r="D102" s="9" t="s">
        <v>6</v>
      </c>
      <c r="E102" s="9">
        <v>30.5</v>
      </c>
      <c r="F102" s="13">
        <f t="shared" si="2"/>
        <v>3</v>
      </c>
      <c r="G102" s="13">
        <f>MEDIAN(J102:AB102)</f>
        <v>44.399769999999997</v>
      </c>
      <c r="H102" s="13">
        <f t="shared" si="3"/>
        <v>55.876474999999999</v>
      </c>
      <c r="I102" s="13"/>
      <c r="J102" s="14" t="s">
        <v>7</v>
      </c>
      <c r="K102" s="14" t="s">
        <v>7</v>
      </c>
      <c r="L102" s="14" t="s">
        <v>7</v>
      </c>
      <c r="M102" s="14" t="s">
        <v>7</v>
      </c>
      <c r="N102" s="14" t="s">
        <v>7</v>
      </c>
      <c r="O102" s="14">
        <v>44.399769999999997</v>
      </c>
      <c r="P102" s="14" t="s">
        <v>7</v>
      </c>
      <c r="Q102" s="14">
        <v>55.876474999999999</v>
      </c>
      <c r="R102" s="14" t="s">
        <v>7</v>
      </c>
      <c r="S102" s="14" t="s">
        <v>7</v>
      </c>
      <c r="T102" s="14" t="s">
        <v>7</v>
      </c>
      <c r="U102" s="14" t="s">
        <v>7</v>
      </c>
      <c r="V102" s="14" t="s">
        <v>7</v>
      </c>
      <c r="W102" s="14">
        <v>35.266750000000002</v>
      </c>
      <c r="X102" s="14" t="s">
        <v>7</v>
      </c>
      <c r="Y102" s="14" t="s">
        <v>7</v>
      </c>
      <c r="Z102" s="14" t="s">
        <v>7</v>
      </c>
      <c r="AA102" s="14" t="s">
        <v>7</v>
      </c>
      <c r="AB102" s="14" t="s">
        <v>7</v>
      </c>
      <c r="AC102" s="1"/>
    </row>
    <row r="103" spans="1:29" x14ac:dyDescent="0.2">
      <c r="A103" s="9">
        <v>827</v>
      </c>
      <c r="B103" s="9" t="s">
        <v>80</v>
      </c>
      <c r="C103" s="9" t="s">
        <v>12</v>
      </c>
      <c r="D103" s="9" t="s">
        <v>13</v>
      </c>
      <c r="E103" s="9">
        <v>2.4</v>
      </c>
      <c r="F103" s="13">
        <f t="shared" si="2"/>
        <v>19</v>
      </c>
      <c r="G103" s="13">
        <f>MEDIAN(J103:AB103)</f>
        <v>12.8224</v>
      </c>
      <c r="H103" s="13">
        <f t="shared" si="3"/>
        <v>64.132800000000003</v>
      </c>
      <c r="I103" s="13"/>
      <c r="J103" s="14">
        <v>6.7182500000000003</v>
      </c>
      <c r="K103" s="14">
        <v>5.4042000000000003</v>
      </c>
      <c r="L103" s="14">
        <v>23.478400000000001</v>
      </c>
      <c r="M103" s="14">
        <v>10.67085</v>
      </c>
      <c r="N103" s="14">
        <v>3.23515</v>
      </c>
      <c r="O103" s="14">
        <v>12.8224</v>
      </c>
      <c r="P103" s="14">
        <v>7.0144000000000002</v>
      </c>
      <c r="Q103" s="14">
        <v>14.4611</v>
      </c>
      <c r="R103" s="14">
        <v>13.32995</v>
      </c>
      <c r="S103" s="14">
        <v>50.019750000000002</v>
      </c>
      <c r="T103" s="14">
        <v>11.427849999999999</v>
      </c>
      <c r="U103" s="14">
        <v>2.4796</v>
      </c>
      <c r="V103" s="14">
        <v>15.287800000000001</v>
      </c>
      <c r="W103" s="14">
        <v>6.2773000000000003</v>
      </c>
      <c r="X103" s="14">
        <v>45.026800000000001</v>
      </c>
      <c r="Y103" s="14">
        <v>60.783149999999999</v>
      </c>
      <c r="Z103" s="14">
        <v>64.132800000000003</v>
      </c>
      <c r="AA103" s="14">
        <v>27.299800000000001</v>
      </c>
      <c r="AB103" s="14">
        <v>6.9863499999999998</v>
      </c>
      <c r="AC103" s="1"/>
    </row>
    <row r="104" spans="1:29" x14ac:dyDescent="0.2">
      <c r="A104" s="9">
        <v>206</v>
      </c>
      <c r="B104" s="9" t="s">
        <v>27</v>
      </c>
      <c r="C104" s="9" t="s">
        <v>12</v>
      </c>
      <c r="D104" s="9" t="s">
        <v>13</v>
      </c>
      <c r="E104" s="9">
        <v>8.4</v>
      </c>
      <c r="F104" s="13">
        <f t="shared" si="2"/>
        <v>14</v>
      </c>
      <c r="G104" s="13">
        <f>MEDIAN(J104:AB104)</f>
        <v>48.352400000000003</v>
      </c>
      <c r="H104" s="13">
        <f t="shared" si="3"/>
        <v>281.03314999999998</v>
      </c>
      <c r="I104" s="13"/>
      <c r="J104" s="14">
        <v>281.03314999999998</v>
      </c>
      <c r="K104" s="14" t="s">
        <v>7</v>
      </c>
      <c r="L104" s="14">
        <v>41.324350000000003</v>
      </c>
      <c r="M104" s="14">
        <v>11.146699999999999</v>
      </c>
      <c r="N104" s="14" t="s">
        <v>7</v>
      </c>
      <c r="O104" s="14">
        <v>178.96629999999999</v>
      </c>
      <c r="P104" s="14">
        <v>8.9219500000000007</v>
      </c>
      <c r="Q104" s="14">
        <v>65.300700000000006</v>
      </c>
      <c r="R104" s="14">
        <v>69.69735</v>
      </c>
      <c r="S104" s="14" t="s">
        <v>7</v>
      </c>
      <c r="T104" s="14" t="s">
        <v>7</v>
      </c>
      <c r="U104" s="14">
        <v>61.33</v>
      </c>
      <c r="V104" s="14">
        <v>33.857050000000001</v>
      </c>
      <c r="W104" s="14">
        <v>14.24225</v>
      </c>
      <c r="X104" s="14">
        <v>19.706299999999999</v>
      </c>
      <c r="Y104" s="14">
        <v>9.0410500000000003</v>
      </c>
      <c r="Z104" s="14">
        <v>55.866050000000001</v>
      </c>
      <c r="AA104" s="14">
        <v>55.380450000000003</v>
      </c>
      <c r="AB104" s="14" t="s">
        <v>7</v>
      </c>
      <c r="AC104" s="1"/>
    </row>
    <row r="105" spans="1:29" x14ac:dyDescent="0.2">
      <c r="A105" s="9">
        <v>1859</v>
      </c>
      <c r="B105" s="9" t="s">
        <v>340</v>
      </c>
      <c r="C105" s="9" t="s">
        <v>12</v>
      </c>
      <c r="D105" s="9" t="s">
        <v>13</v>
      </c>
      <c r="E105" s="9">
        <v>6</v>
      </c>
      <c r="F105" s="13">
        <f t="shared" si="2"/>
        <v>0</v>
      </c>
      <c r="G105" s="13"/>
      <c r="H105" s="13">
        <f t="shared" si="3"/>
        <v>0</v>
      </c>
      <c r="I105" s="13"/>
      <c r="J105" s="14" t="s">
        <v>7</v>
      </c>
      <c r="K105" s="14" t="s">
        <v>7</v>
      </c>
      <c r="L105" s="14" t="s">
        <v>7</v>
      </c>
      <c r="M105" s="14" t="s">
        <v>7</v>
      </c>
      <c r="N105" s="14" t="s">
        <v>7</v>
      </c>
      <c r="O105" s="14" t="s">
        <v>7</v>
      </c>
      <c r="P105" s="14" t="s">
        <v>7</v>
      </c>
      <c r="Q105" s="14" t="s">
        <v>7</v>
      </c>
      <c r="R105" s="14" t="s">
        <v>7</v>
      </c>
      <c r="S105" s="14" t="s">
        <v>7</v>
      </c>
      <c r="T105" s="14" t="s">
        <v>7</v>
      </c>
      <c r="U105" s="14" t="s">
        <v>7</v>
      </c>
      <c r="V105" s="14" t="s">
        <v>7</v>
      </c>
      <c r="W105" s="14" t="s">
        <v>7</v>
      </c>
      <c r="X105" s="14" t="s">
        <v>7</v>
      </c>
      <c r="Y105" s="14" t="s">
        <v>7</v>
      </c>
      <c r="Z105" s="14" t="s">
        <v>7</v>
      </c>
      <c r="AA105" s="14" t="s">
        <v>7</v>
      </c>
      <c r="AB105" s="14" t="s">
        <v>7</v>
      </c>
      <c r="AC105" s="1"/>
    </row>
    <row r="106" spans="1:29" x14ac:dyDescent="0.2">
      <c r="A106" s="9">
        <v>967</v>
      </c>
      <c r="B106" s="9" t="s">
        <v>319</v>
      </c>
      <c r="C106" s="9" t="s">
        <v>12</v>
      </c>
      <c r="D106" s="9" t="s">
        <v>13</v>
      </c>
      <c r="E106" s="9">
        <v>9.3000000000000007</v>
      </c>
      <c r="F106" s="13">
        <f t="shared" si="2"/>
        <v>0</v>
      </c>
      <c r="G106" s="13"/>
      <c r="H106" s="13">
        <f t="shared" si="3"/>
        <v>0</v>
      </c>
      <c r="I106" s="13"/>
      <c r="J106" s="14" t="s">
        <v>7</v>
      </c>
      <c r="K106" s="14" t="s">
        <v>7</v>
      </c>
      <c r="L106" s="14" t="s">
        <v>7</v>
      </c>
      <c r="M106" s="14" t="s">
        <v>7</v>
      </c>
      <c r="N106" s="14" t="s">
        <v>7</v>
      </c>
      <c r="O106" s="14" t="s">
        <v>7</v>
      </c>
      <c r="P106" s="14" t="s">
        <v>7</v>
      </c>
      <c r="Q106" s="14" t="s">
        <v>7</v>
      </c>
      <c r="R106" s="14" t="s">
        <v>7</v>
      </c>
      <c r="S106" s="14" t="s">
        <v>7</v>
      </c>
      <c r="T106" s="14" t="s">
        <v>7</v>
      </c>
      <c r="U106" s="14" t="s">
        <v>7</v>
      </c>
      <c r="V106" s="14" t="s">
        <v>7</v>
      </c>
      <c r="W106" s="14" t="s">
        <v>7</v>
      </c>
      <c r="X106" s="14" t="s">
        <v>7</v>
      </c>
      <c r="Y106" s="14" t="s">
        <v>7</v>
      </c>
      <c r="Z106" s="14" t="s">
        <v>7</v>
      </c>
      <c r="AA106" s="14" t="s">
        <v>7</v>
      </c>
      <c r="AB106" s="14" t="s">
        <v>7</v>
      </c>
      <c r="AC106" s="1"/>
    </row>
    <row r="107" spans="1:29" x14ac:dyDescent="0.2">
      <c r="A107" s="9">
        <v>3089</v>
      </c>
      <c r="B107" s="9" t="s">
        <v>397</v>
      </c>
      <c r="C107" s="9" t="s">
        <v>12</v>
      </c>
      <c r="D107" s="9" t="s">
        <v>13</v>
      </c>
      <c r="E107" s="9">
        <v>7.7</v>
      </c>
      <c r="F107" s="13">
        <f t="shared" si="2"/>
        <v>0</v>
      </c>
      <c r="G107" s="13"/>
      <c r="H107" s="13">
        <f t="shared" si="3"/>
        <v>0</v>
      </c>
      <c r="I107" s="13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"/>
    </row>
    <row r="108" spans="1:29" x14ac:dyDescent="0.2">
      <c r="A108" s="9">
        <v>3090</v>
      </c>
      <c r="B108" s="9" t="s">
        <v>398</v>
      </c>
      <c r="C108" s="9" t="s">
        <v>12</v>
      </c>
      <c r="D108" s="9" t="s">
        <v>13</v>
      </c>
      <c r="E108" s="9">
        <v>2.4</v>
      </c>
      <c r="F108" s="13">
        <f t="shared" si="2"/>
        <v>0</v>
      </c>
      <c r="G108" s="13"/>
      <c r="H108" s="13">
        <f t="shared" si="3"/>
        <v>0</v>
      </c>
      <c r="I108" s="13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"/>
    </row>
    <row r="109" spans="1:29" x14ac:dyDescent="0.2">
      <c r="A109" s="9">
        <v>2331</v>
      </c>
      <c r="B109" s="9" t="s">
        <v>137</v>
      </c>
      <c r="C109" s="9" t="s">
        <v>12</v>
      </c>
      <c r="D109" s="9" t="s">
        <v>13</v>
      </c>
      <c r="E109" s="9">
        <v>2.4</v>
      </c>
      <c r="F109" s="13">
        <f t="shared" si="2"/>
        <v>10</v>
      </c>
      <c r="G109" s="13">
        <f>MEDIAN(J109:AB109)</f>
        <v>3.8226499999999999</v>
      </c>
      <c r="H109" s="13">
        <f t="shared" si="3"/>
        <v>6.9147999999999996</v>
      </c>
      <c r="I109" s="13"/>
      <c r="J109" s="14" t="s">
        <v>7</v>
      </c>
      <c r="K109" s="14" t="s">
        <v>7</v>
      </c>
      <c r="L109" s="14">
        <v>3.3757999999999999</v>
      </c>
      <c r="M109" s="14">
        <v>2.5677500000000002</v>
      </c>
      <c r="N109" s="14">
        <v>5.8449</v>
      </c>
      <c r="O109" s="14" t="s">
        <v>7</v>
      </c>
      <c r="P109" s="14" t="s">
        <v>7</v>
      </c>
      <c r="Q109" s="14">
        <v>2.7944499999999999</v>
      </c>
      <c r="R109" s="14">
        <v>2.5509499999999998</v>
      </c>
      <c r="S109" s="14" t="s">
        <v>7</v>
      </c>
      <c r="T109" s="14">
        <v>3.0139999999999998</v>
      </c>
      <c r="U109" s="14" t="s">
        <v>7</v>
      </c>
      <c r="V109" s="14">
        <v>4.2694999999999999</v>
      </c>
      <c r="W109" s="14" t="s">
        <v>7</v>
      </c>
      <c r="X109" s="14" t="s">
        <v>7</v>
      </c>
      <c r="Y109" s="14">
        <v>4.5522</v>
      </c>
      <c r="Z109" s="14">
        <v>6.9147999999999996</v>
      </c>
      <c r="AA109" s="14">
        <v>6.5141999999999998</v>
      </c>
      <c r="AB109" s="14" t="s">
        <v>7</v>
      </c>
      <c r="AC109" s="1"/>
    </row>
    <row r="110" spans="1:29" s="4" customFormat="1" x14ac:dyDescent="0.2">
      <c r="A110" s="9">
        <v>207</v>
      </c>
      <c r="B110" s="9" t="s">
        <v>48</v>
      </c>
      <c r="C110" s="9" t="s">
        <v>12</v>
      </c>
      <c r="D110" s="9" t="s">
        <v>13</v>
      </c>
      <c r="E110" s="9">
        <v>7.5</v>
      </c>
      <c r="F110" s="13">
        <f t="shared" si="2"/>
        <v>16</v>
      </c>
      <c r="G110" s="13">
        <f>MEDIAN(J110:AB110)</f>
        <v>29.977</v>
      </c>
      <c r="H110" s="13">
        <f t="shared" si="3"/>
        <v>169.01255</v>
      </c>
      <c r="I110" s="13"/>
      <c r="J110" s="14">
        <v>9.3088499999999996</v>
      </c>
      <c r="K110" s="14">
        <v>169.01255</v>
      </c>
      <c r="L110" s="14">
        <v>23.56645</v>
      </c>
      <c r="M110" s="14">
        <v>57.844450000000002</v>
      </c>
      <c r="N110" s="14">
        <v>80.151200000000003</v>
      </c>
      <c r="O110" s="14" t="s">
        <v>7</v>
      </c>
      <c r="P110" s="14">
        <v>50.946899999999999</v>
      </c>
      <c r="Q110" s="14">
        <v>10.40255</v>
      </c>
      <c r="R110" s="14">
        <v>16.687550000000002</v>
      </c>
      <c r="S110" s="14">
        <v>41.881749999999997</v>
      </c>
      <c r="T110" s="14">
        <v>19.523499999999999</v>
      </c>
      <c r="U110" s="14">
        <v>22.100200000000001</v>
      </c>
      <c r="V110" s="14">
        <v>14.4086</v>
      </c>
      <c r="W110" s="14" t="s">
        <v>7</v>
      </c>
      <c r="X110" s="14" t="s">
        <v>7</v>
      </c>
      <c r="Y110" s="14">
        <v>44.261299999999999</v>
      </c>
      <c r="Z110" s="14">
        <v>31.180700000000002</v>
      </c>
      <c r="AA110" s="14">
        <v>28.773299999999999</v>
      </c>
      <c r="AB110" s="14">
        <v>46.192450000000001</v>
      </c>
      <c r="AC110" s="5"/>
    </row>
    <row r="111" spans="1:29" x14ac:dyDescent="0.2">
      <c r="A111" s="9">
        <v>1983</v>
      </c>
      <c r="B111" s="9" t="s">
        <v>342</v>
      </c>
      <c r="C111" s="9" t="s">
        <v>12</v>
      </c>
      <c r="D111" s="9" t="s">
        <v>13</v>
      </c>
      <c r="E111" s="9">
        <v>6</v>
      </c>
      <c r="F111" s="13">
        <f t="shared" si="2"/>
        <v>0</v>
      </c>
      <c r="G111" s="13"/>
      <c r="H111" s="13">
        <f t="shared" si="3"/>
        <v>0</v>
      </c>
      <c r="I111" s="13"/>
      <c r="J111" s="14" t="s">
        <v>7</v>
      </c>
      <c r="K111" s="14" t="s">
        <v>7</v>
      </c>
      <c r="L111" s="14" t="s">
        <v>7</v>
      </c>
      <c r="M111" s="14" t="s">
        <v>7</v>
      </c>
      <c r="N111" s="14" t="s">
        <v>7</v>
      </c>
      <c r="O111" s="14" t="s">
        <v>7</v>
      </c>
      <c r="P111" s="14" t="s">
        <v>7</v>
      </c>
      <c r="Q111" s="14" t="s">
        <v>7</v>
      </c>
      <c r="R111" s="14" t="s">
        <v>7</v>
      </c>
      <c r="S111" s="14" t="s">
        <v>7</v>
      </c>
      <c r="T111" s="14" t="s">
        <v>7</v>
      </c>
      <c r="U111" s="14" t="s">
        <v>7</v>
      </c>
      <c r="V111" s="14" t="s">
        <v>7</v>
      </c>
      <c r="W111" s="14" t="s">
        <v>7</v>
      </c>
      <c r="X111" s="14" t="s">
        <v>7</v>
      </c>
      <c r="Y111" s="14" t="s">
        <v>7</v>
      </c>
      <c r="Z111" s="14" t="s">
        <v>7</v>
      </c>
      <c r="AA111" s="14" t="s">
        <v>7</v>
      </c>
      <c r="AB111" s="14" t="s">
        <v>7</v>
      </c>
      <c r="AC111" s="1"/>
    </row>
    <row r="112" spans="1:29" x14ac:dyDescent="0.2">
      <c r="A112" s="9">
        <v>4053</v>
      </c>
      <c r="B112" s="9" t="s">
        <v>431</v>
      </c>
      <c r="C112" s="9" t="s">
        <v>12</v>
      </c>
      <c r="D112" s="9" t="s">
        <v>13</v>
      </c>
      <c r="E112" s="9">
        <v>2.1</v>
      </c>
      <c r="F112" s="13">
        <f t="shared" si="2"/>
        <v>0</v>
      </c>
      <c r="G112" s="13"/>
      <c r="H112" s="13">
        <f t="shared" si="3"/>
        <v>0</v>
      </c>
      <c r="I112" s="13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"/>
    </row>
    <row r="113" spans="1:29" x14ac:dyDescent="0.2">
      <c r="A113" s="9">
        <v>4868</v>
      </c>
      <c r="B113" s="9" t="s">
        <v>455</v>
      </c>
      <c r="C113" s="9" t="s">
        <v>12</v>
      </c>
      <c r="D113" s="9" t="s">
        <v>13</v>
      </c>
      <c r="E113" s="9">
        <v>6</v>
      </c>
      <c r="F113" s="13">
        <f t="shared" si="2"/>
        <v>0</v>
      </c>
      <c r="G113" s="13"/>
      <c r="H113" s="13">
        <f t="shared" si="3"/>
        <v>0</v>
      </c>
      <c r="I113" s="13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"/>
    </row>
    <row r="114" spans="1:29" x14ac:dyDescent="0.2">
      <c r="A114" s="9">
        <v>504</v>
      </c>
      <c r="B114" s="9" t="s">
        <v>148</v>
      </c>
      <c r="C114" s="9" t="s">
        <v>5</v>
      </c>
      <c r="D114" s="9" t="s">
        <v>6</v>
      </c>
      <c r="E114" s="9">
        <v>1.2</v>
      </c>
      <c r="F114" s="13">
        <f t="shared" si="2"/>
        <v>18</v>
      </c>
      <c r="G114" s="13">
        <f>MEDIAN(J114:AB114)</f>
        <v>3.0687875</v>
      </c>
      <c r="H114" s="13">
        <f t="shared" si="3"/>
        <v>37.060115000000003</v>
      </c>
      <c r="I114" s="13"/>
      <c r="J114" s="14">
        <v>1.8074950000000001</v>
      </c>
      <c r="K114" s="14">
        <v>2.4881549999999999</v>
      </c>
      <c r="L114" s="14">
        <v>1.371275</v>
      </c>
      <c r="M114" s="14">
        <v>37.060115000000003</v>
      </c>
      <c r="N114" s="14">
        <v>8.5422150000000006</v>
      </c>
      <c r="O114" s="14">
        <v>9.8494600000000005</v>
      </c>
      <c r="P114" s="14">
        <v>7.4144199999999998</v>
      </c>
      <c r="Q114" s="14">
        <v>3.41113</v>
      </c>
      <c r="R114" s="14">
        <v>2.5757249999999998</v>
      </c>
      <c r="S114" s="14">
        <v>1.610725</v>
      </c>
      <c r="T114" s="14">
        <v>2.726445</v>
      </c>
      <c r="U114" s="14" t="s">
        <v>7</v>
      </c>
      <c r="V114" s="14">
        <v>1.7779799999999999</v>
      </c>
      <c r="W114" s="14">
        <v>1.6571</v>
      </c>
      <c r="X114" s="14">
        <v>7.5204899999999997</v>
      </c>
      <c r="Y114" s="14">
        <v>5.1446750000000003</v>
      </c>
      <c r="Z114" s="14">
        <v>2.6477750000000002</v>
      </c>
      <c r="AA114" s="14">
        <v>25.999974999999999</v>
      </c>
      <c r="AB114" s="14">
        <v>18.280719999999999</v>
      </c>
      <c r="AC114" s="1"/>
    </row>
    <row r="115" spans="1:29" x14ac:dyDescent="0.2">
      <c r="A115" s="9">
        <v>2176</v>
      </c>
      <c r="B115" s="9" t="s">
        <v>194</v>
      </c>
      <c r="C115" s="9" t="s">
        <v>12</v>
      </c>
      <c r="D115" s="9" t="s">
        <v>13</v>
      </c>
      <c r="E115" s="9">
        <v>2.4</v>
      </c>
      <c r="F115" s="13">
        <f t="shared" si="2"/>
        <v>0</v>
      </c>
      <c r="G115" s="13"/>
      <c r="H115" s="13">
        <f t="shared" si="3"/>
        <v>0</v>
      </c>
      <c r="I115" s="13"/>
      <c r="J115" s="14" t="s">
        <v>7</v>
      </c>
      <c r="K115" s="14" t="s">
        <v>7</v>
      </c>
      <c r="L115" s="14" t="s">
        <v>7</v>
      </c>
      <c r="M115" s="14" t="s">
        <v>7</v>
      </c>
      <c r="N115" s="14" t="s">
        <v>7</v>
      </c>
      <c r="O115" s="14" t="s">
        <v>7</v>
      </c>
      <c r="P115" s="14" t="s">
        <v>7</v>
      </c>
      <c r="Q115" s="14" t="s">
        <v>7</v>
      </c>
      <c r="R115" s="14" t="s">
        <v>7</v>
      </c>
      <c r="S115" s="14" t="s">
        <v>7</v>
      </c>
      <c r="T115" s="14" t="s">
        <v>7</v>
      </c>
      <c r="U115" s="14" t="s">
        <v>7</v>
      </c>
      <c r="V115" s="14" t="s">
        <v>7</v>
      </c>
      <c r="W115" s="14" t="s">
        <v>7</v>
      </c>
      <c r="X115" s="14" t="s">
        <v>7</v>
      </c>
      <c r="Y115" s="14" t="s">
        <v>7</v>
      </c>
      <c r="Z115" s="14" t="s">
        <v>7</v>
      </c>
      <c r="AA115" s="14" t="s">
        <v>7</v>
      </c>
      <c r="AB115" s="14" t="s">
        <v>7</v>
      </c>
      <c r="AC115" s="1"/>
    </row>
    <row r="116" spans="1:29" x14ac:dyDescent="0.2">
      <c r="A116" s="9">
        <v>2872</v>
      </c>
      <c r="B116" s="9" t="s">
        <v>124</v>
      </c>
      <c r="C116" s="9" t="s">
        <v>5</v>
      </c>
      <c r="D116" s="9" t="s">
        <v>6</v>
      </c>
      <c r="E116" s="9">
        <v>1.6</v>
      </c>
      <c r="F116" s="13">
        <f t="shared" si="2"/>
        <v>7</v>
      </c>
      <c r="G116" s="13">
        <f>MEDIAN(J116:AB116)</f>
        <v>4.4695650000000002</v>
      </c>
      <c r="H116" s="13">
        <f t="shared" si="3"/>
        <v>5.4378950000000001</v>
      </c>
      <c r="I116" s="13"/>
      <c r="J116" s="14" t="s">
        <v>7</v>
      </c>
      <c r="K116" s="14" t="s">
        <v>7</v>
      </c>
      <c r="L116" s="14">
        <v>1.9696849999999999</v>
      </c>
      <c r="M116" s="14" t="s">
        <v>7</v>
      </c>
      <c r="N116" s="14" t="s">
        <v>7</v>
      </c>
      <c r="O116" s="14" t="s">
        <v>7</v>
      </c>
      <c r="P116" s="14" t="s">
        <v>7</v>
      </c>
      <c r="Q116" s="14" t="s">
        <v>7</v>
      </c>
      <c r="R116" s="14" t="s">
        <v>7</v>
      </c>
      <c r="S116" s="14">
        <v>1.72902</v>
      </c>
      <c r="T116" s="14" t="s">
        <v>7</v>
      </c>
      <c r="U116" s="14" t="s">
        <v>7</v>
      </c>
      <c r="V116" s="14">
        <v>4.4919799999999999</v>
      </c>
      <c r="W116" s="14" t="s">
        <v>7</v>
      </c>
      <c r="X116" s="14" t="s">
        <v>7</v>
      </c>
      <c r="Y116" s="14">
        <v>4.4695650000000002</v>
      </c>
      <c r="Z116" s="14">
        <v>5.4378950000000001</v>
      </c>
      <c r="AA116" s="14">
        <v>4.6843750000000002</v>
      </c>
      <c r="AB116" s="14">
        <v>3.9475899999999999</v>
      </c>
      <c r="AC116" s="1"/>
    </row>
    <row r="117" spans="1:29" x14ac:dyDescent="0.2">
      <c r="A117" s="9">
        <v>488</v>
      </c>
      <c r="B117" s="9" t="s">
        <v>123</v>
      </c>
      <c r="C117" s="9" t="s">
        <v>5</v>
      </c>
      <c r="D117" s="9" t="s">
        <v>6</v>
      </c>
      <c r="E117" s="9">
        <v>2.2000000000000002</v>
      </c>
      <c r="F117" s="13">
        <f t="shared" si="2"/>
        <v>2</v>
      </c>
      <c r="G117" s="13">
        <f>MEDIAN(J117:AB117)</f>
        <v>4.7163575</v>
      </c>
      <c r="H117" s="13">
        <f t="shared" si="3"/>
        <v>5.258305</v>
      </c>
      <c r="I117" s="13"/>
      <c r="J117" s="14" t="s">
        <v>7</v>
      </c>
      <c r="K117" s="14" t="s">
        <v>7</v>
      </c>
      <c r="L117" s="14" t="s">
        <v>7</v>
      </c>
      <c r="M117" s="14" t="s">
        <v>7</v>
      </c>
      <c r="N117" s="14" t="s">
        <v>7</v>
      </c>
      <c r="O117" s="14" t="s">
        <v>7</v>
      </c>
      <c r="P117" s="14" t="s">
        <v>7</v>
      </c>
      <c r="Q117" s="14">
        <v>4.17441</v>
      </c>
      <c r="R117" s="14" t="s">
        <v>7</v>
      </c>
      <c r="S117" s="14">
        <v>5.258305</v>
      </c>
      <c r="T117" s="14" t="s">
        <v>7</v>
      </c>
      <c r="U117" s="14" t="s">
        <v>7</v>
      </c>
      <c r="V117" s="14" t="s">
        <v>7</v>
      </c>
      <c r="W117" s="14" t="s">
        <v>7</v>
      </c>
      <c r="X117" s="14" t="s">
        <v>7</v>
      </c>
      <c r="Y117" s="14" t="s">
        <v>7</v>
      </c>
      <c r="Z117" s="14" t="s">
        <v>7</v>
      </c>
      <c r="AA117" s="14" t="s">
        <v>7</v>
      </c>
      <c r="AB117" s="14" t="s">
        <v>7</v>
      </c>
      <c r="AC117" s="1"/>
    </row>
    <row r="118" spans="1:29" x14ac:dyDescent="0.2">
      <c r="A118" s="9">
        <v>100</v>
      </c>
      <c r="B118" s="9" t="s">
        <v>131</v>
      </c>
      <c r="C118" s="9" t="s">
        <v>5</v>
      </c>
      <c r="D118" s="9" t="s">
        <v>6</v>
      </c>
      <c r="E118" s="9">
        <v>3.8</v>
      </c>
      <c r="F118" s="13">
        <f t="shared" si="2"/>
        <v>1</v>
      </c>
      <c r="G118" s="13">
        <f>MEDIAN(J118:AB118)</f>
        <v>3.955355</v>
      </c>
      <c r="H118" s="13">
        <f t="shared" si="3"/>
        <v>3.955355</v>
      </c>
      <c r="I118" s="13"/>
      <c r="J118" s="14" t="s">
        <v>7</v>
      </c>
      <c r="K118" s="14" t="s">
        <v>7</v>
      </c>
      <c r="L118" s="14" t="s">
        <v>7</v>
      </c>
      <c r="M118" s="14" t="s">
        <v>7</v>
      </c>
      <c r="N118" s="14" t="s">
        <v>7</v>
      </c>
      <c r="O118" s="14" t="s">
        <v>7</v>
      </c>
      <c r="P118" s="14" t="s">
        <v>7</v>
      </c>
      <c r="Q118" s="14" t="s">
        <v>7</v>
      </c>
      <c r="R118" s="14" t="s">
        <v>7</v>
      </c>
      <c r="S118" s="14" t="s">
        <v>7</v>
      </c>
      <c r="T118" s="14" t="s">
        <v>7</v>
      </c>
      <c r="U118" s="14" t="s">
        <v>7</v>
      </c>
      <c r="V118" s="14" t="s">
        <v>7</v>
      </c>
      <c r="W118" s="14" t="s">
        <v>7</v>
      </c>
      <c r="X118" s="14" t="s">
        <v>7</v>
      </c>
      <c r="Y118" s="14" t="s">
        <v>7</v>
      </c>
      <c r="Z118" s="14">
        <v>3.955355</v>
      </c>
      <c r="AA118" s="14" t="s">
        <v>7</v>
      </c>
      <c r="AB118" s="14" t="s">
        <v>7</v>
      </c>
      <c r="AC118" s="1"/>
    </row>
    <row r="119" spans="1:29" x14ac:dyDescent="0.2">
      <c r="A119" s="9">
        <v>1658</v>
      </c>
      <c r="B119" s="9" t="s">
        <v>337</v>
      </c>
      <c r="C119" s="9" t="s">
        <v>12</v>
      </c>
      <c r="D119" s="9" t="s">
        <v>13</v>
      </c>
      <c r="E119" s="9">
        <v>5.0999999999999996</v>
      </c>
      <c r="F119" s="13">
        <f t="shared" si="2"/>
        <v>0</v>
      </c>
      <c r="G119" s="13"/>
      <c r="H119" s="13">
        <f t="shared" si="3"/>
        <v>0</v>
      </c>
      <c r="I119" s="13"/>
      <c r="J119" s="14" t="s">
        <v>7</v>
      </c>
      <c r="K119" s="14" t="s">
        <v>7</v>
      </c>
      <c r="L119" s="14" t="s">
        <v>7</v>
      </c>
      <c r="M119" s="14" t="s">
        <v>7</v>
      </c>
      <c r="N119" s="14" t="s">
        <v>7</v>
      </c>
      <c r="O119" s="14" t="s">
        <v>7</v>
      </c>
      <c r="P119" s="14" t="s">
        <v>7</v>
      </c>
      <c r="Q119" s="14" t="s">
        <v>7</v>
      </c>
      <c r="R119" s="14" t="s">
        <v>7</v>
      </c>
      <c r="S119" s="14" t="s">
        <v>7</v>
      </c>
      <c r="T119" s="14" t="s">
        <v>7</v>
      </c>
      <c r="U119" s="14" t="s">
        <v>7</v>
      </c>
      <c r="V119" s="14" t="s">
        <v>7</v>
      </c>
      <c r="W119" s="14" t="s">
        <v>7</v>
      </c>
      <c r="X119" s="14" t="s">
        <v>7</v>
      </c>
      <c r="Y119" s="14" t="s">
        <v>7</v>
      </c>
      <c r="Z119" s="14" t="s">
        <v>7</v>
      </c>
      <c r="AA119" s="14" t="s">
        <v>7</v>
      </c>
      <c r="AB119" s="14" t="s">
        <v>7</v>
      </c>
      <c r="AC119" s="1"/>
    </row>
    <row r="120" spans="1:29" x14ac:dyDescent="0.2">
      <c r="A120" s="9">
        <v>519</v>
      </c>
      <c r="B120" s="9" t="s">
        <v>294</v>
      </c>
      <c r="C120" s="9" t="s">
        <v>12</v>
      </c>
      <c r="D120" s="9" t="s">
        <v>13</v>
      </c>
      <c r="E120" s="9">
        <v>6</v>
      </c>
      <c r="F120" s="13">
        <f t="shared" si="2"/>
        <v>0</v>
      </c>
      <c r="G120" s="13"/>
      <c r="H120" s="13">
        <f t="shared" si="3"/>
        <v>0</v>
      </c>
      <c r="I120" s="13"/>
      <c r="J120" s="14" t="s">
        <v>7</v>
      </c>
      <c r="K120" s="14" t="s">
        <v>7</v>
      </c>
      <c r="L120" s="14" t="s">
        <v>7</v>
      </c>
      <c r="M120" s="14" t="s">
        <v>7</v>
      </c>
      <c r="N120" s="14" t="s">
        <v>7</v>
      </c>
      <c r="O120" s="14" t="s">
        <v>7</v>
      </c>
      <c r="P120" s="14" t="s">
        <v>7</v>
      </c>
      <c r="Q120" s="14" t="s">
        <v>7</v>
      </c>
      <c r="R120" s="14" t="s">
        <v>7</v>
      </c>
      <c r="S120" s="14" t="s">
        <v>7</v>
      </c>
      <c r="T120" s="14" t="s">
        <v>7</v>
      </c>
      <c r="U120" s="14" t="s">
        <v>7</v>
      </c>
      <c r="V120" s="14" t="s">
        <v>7</v>
      </c>
      <c r="W120" s="14" t="s">
        <v>7</v>
      </c>
      <c r="X120" s="14" t="s">
        <v>7</v>
      </c>
      <c r="Y120" s="14" t="s">
        <v>7</v>
      </c>
      <c r="Z120" s="14" t="s">
        <v>7</v>
      </c>
      <c r="AA120" s="14" t="s">
        <v>7</v>
      </c>
      <c r="AB120" s="14" t="s">
        <v>7</v>
      </c>
      <c r="AC120" s="1"/>
    </row>
    <row r="121" spans="1:29" x14ac:dyDescent="0.2">
      <c r="A121" s="9">
        <v>2377</v>
      </c>
      <c r="B121" s="9" t="s">
        <v>355</v>
      </c>
      <c r="C121" s="9" t="s">
        <v>5</v>
      </c>
      <c r="D121" s="9" t="s">
        <v>6</v>
      </c>
      <c r="E121" s="9">
        <v>1.2</v>
      </c>
      <c r="F121" s="13">
        <f t="shared" si="2"/>
        <v>0</v>
      </c>
      <c r="G121" s="14"/>
      <c r="H121" s="13">
        <f t="shared" si="3"/>
        <v>0</v>
      </c>
      <c r="I121" s="13"/>
      <c r="J121" s="14" t="s">
        <v>7</v>
      </c>
      <c r="K121" s="14" t="s">
        <v>7</v>
      </c>
      <c r="L121" s="14" t="s">
        <v>7</v>
      </c>
      <c r="M121" s="14" t="s">
        <v>7</v>
      </c>
      <c r="N121" s="14" t="s">
        <v>7</v>
      </c>
      <c r="O121" s="14" t="s">
        <v>7</v>
      </c>
      <c r="P121" s="14" t="s">
        <v>7</v>
      </c>
      <c r="Q121" s="14" t="s">
        <v>7</v>
      </c>
      <c r="R121" s="14" t="s">
        <v>7</v>
      </c>
      <c r="S121" s="14" t="s">
        <v>7</v>
      </c>
      <c r="T121" s="14" t="s">
        <v>7</v>
      </c>
      <c r="U121" s="14" t="s">
        <v>7</v>
      </c>
      <c r="V121" s="14" t="s">
        <v>7</v>
      </c>
      <c r="W121" s="14" t="s">
        <v>7</v>
      </c>
      <c r="X121" s="14" t="s">
        <v>7</v>
      </c>
      <c r="Y121" s="14" t="s">
        <v>7</v>
      </c>
      <c r="Z121" s="14" t="s">
        <v>7</v>
      </c>
      <c r="AA121" s="14" t="s">
        <v>7</v>
      </c>
      <c r="AB121" s="14" t="s">
        <v>7</v>
      </c>
      <c r="AC121" s="1"/>
    </row>
    <row r="122" spans="1:29" x14ac:dyDescent="0.2">
      <c r="A122" s="9">
        <v>395</v>
      </c>
      <c r="B122" s="9" t="s">
        <v>162</v>
      </c>
      <c r="C122" s="9" t="s">
        <v>12</v>
      </c>
      <c r="D122" s="9" t="s">
        <v>13</v>
      </c>
      <c r="E122" s="9">
        <v>2</v>
      </c>
      <c r="F122" s="13">
        <f t="shared" si="2"/>
        <v>6</v>
      </c>
      <c r="G122" s="13">
        <f>MEDIAN(J122:AB122)</f>
        <v>2.1099750000000004</v>
      </c>
      <c r="H122" s="13">
        <f t="shared" si="3"/>
        <v>151.23070000000001</v>
      </c>
      <c r="I122" s="13" t="s">
        <v>163</v>
      </c>
      <c r="J122" s="14" t="s">
        <v>7</v>
      </c>
      <c r="K122" s="14" t="s">
        <v>7</v>
      </c>
      <c r="L122" s="14" t="s">
        <v>7</v>
      </c>
      <c r="M122" s="14" t="s">
        <v>7</v>
      </c>
      <c r="N122" s="14" t="s">
        <v>7</v>
      </c>
      <c r="O122" s="14">
        <v>2.1316000000000002</v>
      </c>
      <c r="P122" s="14" t="s">
        <v>7</v>
      </c>
      <c r="Q122" s="14">
        <v>2.0685500000000001</v>
      </c>
      <c r="R122" s="14" t="s">
        <v>7</v>
      </c>
      <c r="S122" s="14">
        <v>2.0883500000000002</v>
      </c>
      <c r="T122" s="14" t="s">
        <v>7</v>
      </c>
      <c r="U122" s="14" t="s">
        <v>7</v>
      </c>
      <c r="V122" s="14">
        <v>2.0752999999999999</v>
      </c>
      <c r="W122" s="14" t="s">
        <v>7</v>
      </c>
      <c r="X122" s="14" t="s">
        <v>7</v>
      </c>
      <c r="Y122" s="14">
        <v>2.2065999999999999</v>
      </c>
      <c r="Z122" s="14" t="s">
        <v>7</v>
      </c>
      <c r="AA122" s="14" t="s">
        <v>7</v>
      </c>
      <c r="AB122" s="14">
        <v>151.23070000000001</v>
      </c>
      <c r="AC122" s="1"/>
    </row>
    <row r="123" spans="1:29" x14ac:dyDescent="0.2">
      <c r="A123" s="9">
        <v>190</v>
      </c>
      <c r="B123" s="9" t="s">
        <v>21</v>
      </c>
      <c r="C123" s="9" t="s">
        <v>5</v>
      </c>
      <c r="D123" s="9" t="s">
        <v>6</v>
      </c>
      <c r="E123" s="9">
        <v>25</v>
      </c>
      <c r="F123" s="13">
        <f t="shared" si="2"/>
        <v>14</v>
      </c>
      <c r="G123" s="13">
        <f>MEDIAN(J123:AB123)</f>
        <v>144.5979375</v>
      </c>
      <c r="H123" s="13">
        <f t="shared" si="3"/>
        <v>640.22507499999995</v>
      </c>
      <c r="I123" s="13"/>
      <c r="J123" s="14">
        <v>28.429510000000001</v>
      </c>
      <c r="K123" s="14" t="s">
        <v>7</v>
      </c>
      <c r="L123" s="14">
        <v>35.418754999999997</v>
      </c>
      <c r="M123" s="14" t="s">
        <v>7</v>
      </c>
      <c r="N123" s="14">
        <v>175.99922000000001</v>
      </c>
      <c r="O123" s="14">
        <v>640.22507499999995</v>
      </c>
      <c r="P123" s="14" t="s">
        <v>7</v>
      </c>
      <c r="Q123" s="14">
        <v>326.57925999999998</v>
      </c>
      <c r="R123" s="14">
        <v>195.86689000000001</v>
      </c>
      <c r="S123" s="14">
        <v>45.207655000000003</v>
      </c>
      <c r="T123" s="14">
        <v>115.06897499999999</v>
      </c>
      <c r="U123" s="14" t="s">
        <v>7</v>
      </c>
      <c r="V123" s="14" t="s">
        <v>7</v>
      </c>
      <c r="W123" s="14">
        <v>210.36070000000001</v>
      </c>
      <c r="X123" s="14">
        <v>411.12975999999998</v>
      </c>
      <c r="Y123" s="14">
        <v>64.292884999999998</v>
      </c>
      <c r="Z123" s="14">
        <v>47.996695000000003</v>
      </c>
      <c r="AA123" s="14">
        <v>174.12690000000001</v>
      </c>
      <c r="AB123" s="14">
        <v>25.130385</v>
      </c>
      <c r="AC123" s="1"/>
    </row>
    <row r="124" spans="1:29" x14ac:dyDescent="0.2">
      <c r="A124" s="9">
        <v>196</v>
      </c>
      <c r="B124" s="9" t="s">
        <v>197</v>
      </c>
      <c r="C124" s="9" t="s">
        <v>5</v>
      </c>
      <c r="D124" s="9" t="s">
        <v>6</v>
      </c>
      <c r="E124" s="9">
        <v>2.4</v>
      </c>
      <c r="F124" s="13">
        <f t="shared" si="2"/>
        <v>0</v>
      </c>
      <c r="G124" s="13"/>
      <c r="H124" s="13">
        <f t="shared" si="3"/>
        <v>0</v>
      </c>
      <c r="I124" s="13"/>
      <c r="J124" s="14" t="s">
        <v>7</v>
      </c>
      <c r="K124" s="14" t="s">
        <v>7</v>
      </c>
      <c r="L124" s="14" t="s">
        <v>7</v>
      </c>
      <c r="M124" s="14" t="s">
        <v>7</v>
      </c>
      <c r="N124" s="14" t="s">
        <v>7</v>
      </c>
      <c r="O124" s="14" t="s">
        <v>7</v>
      </c>
      <c r="P124" s="14" t="s">
        <v>7</v>
      </c>
      <c r="Q124" s="14" t="s">
        <v>7</v>
      </c>
      <c r="R124" s="14" t="s">
        <v>7</v>
      </c>
      <c r="S124" s="14" t="s">
        <v>7</v>
      </c>
      <c r="T124" s="14" t="s">
        <v>7</v>
      </c>
      <c r="U124" s="14" t="s">
        <v>7</v>
      </c>
      <c r="V124" s="14" t="s">
        <v>7</v>
      </c>
      <c r="W124" s="14" t="s">
        <v>7</v>
      </c>
      <c r="X124" s="14" t="s">
        <v>7</v>
      </c>
      <c r="Y124" s="14" t="s">
        <v>7</v>
      </c>
      <c r="Z124" s="14" t="s">
        <v>7</v>
      </c>
      <c r="AA124" s="14" t="s">
        <v>7</v>
      </c>
      <c r="AB124" s="14" t="s">
        <v>7</v>
      </c>
      <c r="AC124" s="1"/>
    </row>
    <row r="125" spans="1:29" x14ac:dyDescent="0.2">
      <c r="A125" s="9">
        <v>106</v>
      </c>
      <c r="B125" s="9" t="s">
        <v>177</v>
      </c>
      <c r="C125" s="9" t="s">
        <v>5</v>
      </c>
      <c r="D125" s="9" t="s">
        <v>6</v>
      </c>
      <c r="E125" s="9">
        <v>0.8</v>
      </c>
      <c r="F125" s="13">
        <f t="shared" si="2"/>
        <v>6</v>
      </c>
      <c r="G125" s="13">
        <f>MEDIAN(J125:AB125)</f>
        <v>1.0441075</v>
      </c>
      <c r="H125" s="13">
        <f t="shared" si="3"/>
        <v>2.8402599999999998</v>
      </c>
      <c r="I125" s="13"/>
      <c r="J125" s="14" t="s">
        <v>7</v>
      </c>
      <c r="K125" s="14" t="s">
        <v>7</v>
      </c>
      <c r="L125" s="14" t="s">
        <v>7</v>
      </c>
      <c r="M125" s="14" t="s">
        <v>7</v>
      </c>
      <c r="N125" s="14" t="s">
        <v>7</v>
      </c>
      <c r="O125" s="14" t="s">
        <v>7</v>
      </c>
      <c r="P125" s="14" t="s">
        <v>7</v>
      </c>
      <c r="Q125" s="14" t="s">
        <v>7</v>
      </c>
      <c r="R125" s="14" t="s">
        <v>7</v>
      </c>
      <c r="S125" s="14" t="s">
        <v>7</v>
      </c>
      <c r="T125" s="14">
        <v>1.01983</v>
      </c>
      <c r="U125" s="14" t="s">
        <v>7</v>
      </c>
      <c r="V125" s="14">
        <v>1.0022150000000001</v>
      </c>
      <c r="W125" s="14" t="s">
        <v>7</v>
      </c>
      <c r="X125" s="14">
        <v>1.014165</v>
      </c>
      <c r="Y125" s="14">
        <v>1.40699</v>
      </c>
      <c r="Z125" s="14">
        <v>1.0683849999999999</v>
      </c>
      <c r="AA125" s="14">
        <v>2.8402599999999998</v>
      </c>
      <c r="AB125" s="14" t="s">
        <v>7</v>
      </c>
      <c r="AC125" s="1"/>
    </row>
    <row r="126" spans="1:29" x14ac:dyDescent="0.2">
      <c r="A126" s="9">
        <v>3093</v>
      </c>
      <c r="B126" s="9" t="s">
        <v>400</v>
      </c>
      <c r="C126" s="9" t="s">
        <v>5</v>
      </c>
      <c r="D126" s="9" t="s">
        <v>6</v>
      </c>
      <c r="E126" s="9">
        <v>1.2</v>
      </c>
      <c r="F126" s="13">
        <f t="shared" si="2"/>
        <v>0</v>
      </c>
      <c r="G126" s="13"/>
      <c r="H126" s="13">
        <f t="shared" si="3"/>
        <v>0</v>
      </c>
      <c r="I126" s="13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"/>
    </row>
    <row r="127" spans="1:29" x14ac:dyDescent="0.2">
      <c r="A127" s="9">
        <v>4887</v>
      </c>
      <c r="B127" s="9" t="s">
        <v>30</v>
      </c>
      <c r="C127" s="9" t="s">
        <v>31</v>
      </c>
      <c r="D127" s="9" t="s">
        <v>6</v>
      </c>
      <c r="E127" s="9">
        <v>16</v>
      </c>
      <c r="F127" s="13">
        <f t="shared" si="2"/>
        <v>2</v>
      </c>
      <c r="G127" s="13">
        <f>MEDIAN(J127:AB127)</f>
        <v>46.194567499999998</v>
      </c>
      <c r="H127" s="13">
        <f t="shared" si="3"/>
        <v>48.594935</v>
      </c>
      <c r="I127" s="13"/>
      <c r="J127" s="14" t="s">
        <v>7</v>
      </c>
      <c r="K127" s="14" t="s">
        <v>7</v>
      </c>
      <c r="L127" s="14" t="s">
        <v>7</v>
      </c>
      <c r="M127" s="14" t="s">
        <v>7</v>
      </c>
      <c r="N127" s="14">
        <v>48.594935</v>
      </c>
      <c r="O127" s="14" t="s">
        <v>7</v>
      </c>
      <c r="P127" s="14" t="s">
        <v>7</v>
      </c>
      <c r="Q127" s="14" t="s">
        <v>7</v>
      </c>
      <c r="R127" s="14" t="s">
        <v>7</v>
      </c>
      <c r="S127" s="14" t="s">
        <v>7</v>
      </c>
      <c r="T127" s="14" t="s">
        <v>7</v>
      </c>
      <c r="U127" s="14" t="s">
        <v>7</v>
      </c>
      <c r="V127" s="14" t="s">
        <v>7</v>
      </c>
      <c r="W127" s="14" t="s">
        <v>7</v>
      </c>
      <c r="X127" s="14" t="s">
        <v>7</v>
      </c>
      <c r="Y127" s="14" t="s">
        <v>7</v>
      </c>
      <c r="Z127" s="14" t="s">
        <v>7</v>
      </c>
      <c r="AA127" s="14">
        <v>43.794199999999996</v>
      </c>
      <c r="AB127" s="14" t="s">
        <v>7</v>
      </c>
      <c r="AC127" s="1"/>
    </row>
    <row r="128" spans="1:29" x14ac:dyDescent="0.2">
      <c r="A128" s="9">
        <v>3532</v>
      </c>
      <c r="B128" s="9" t="s">
        <v>423</v>
      </c>
      <c r="C128" s="9" t="s">
        <v>12</v>
      </c>
      <c r="D128" s="9" t="s">
        <v>13</v>
      </c>
      <c r="E128" s="9">
        <v>3.6</v>
      </c>
      <c r="F128" s="13">
        <f t="shared" si="2"/>
        <v>0</v>
      </c>
      <c r="G128" s="13"/>
      <c r="H128" s="13">
        <f t="shared" si="3"/>
        <v>0</v>
      </c>
      <c r="I128" s="13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"/>
    </row>
    <row r="129" spans="1:29" x14ac:dyDescent="0.2">
      <c r="A129" s="9">
        <v>3605</v>
      </c>
      <c r="B129" s="9" t="s">
        <v>426</v>
      </c>
      <c r="C129" s="9" t="s">
        <v>5</v>
      </c>
      <c r="D129" s="9" t="s">
        <v>6</v>
      </c>
      <c r="E129" s="9">
        <v>2</v>
      </c>
      <c r="F129" s="13">
        <f t="shared" si="2"/>
        <v>0</v>
      </c>
      <c r="G129" s="14"/>
      <c r="H129" s="13">
        <f t="shared" si="3"/>
        <v>0</v>
      </c>
      <c r="I129" s="13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"/>
    </row>
    <row r="130" spans="1:29" x14ac:dyDescent="0.2">
      <c r="A130" s="9">
        <v>1748</v>
      </c>
      <c r="B130" s="9" t="s">
        <v>339</v>
      </c>
      <c r="C130" s="9" t="s">
        <v>12</v>
      </c>
      <c r="D130" s="9" t="s">
        <v>13</v>
      </c>
      <c r="E130" s="9">
        <v>22</v>
      </c>
      <c r="F130" s="13">
        <f t="shared" ref="F130:F193" si="4">COUNT(J130:AB130)</f>
        <v>0</v>
      </c>
      <c r="G130" s="13"/>
      <c r="H130" s="13">
        <f t="shared" ref="H130:H193" si="5">MAX(J130:AB130)</f>
        <v>0</v>
      </c>
      <c r="I130" s="13"/>
      <c r="J130" s="14" t="s">
        <v>7</v>
      </c>
      <c r="K130" s="14" t="s">
        <v>7</v>
      </c>
      <c r="L130" s="14" t="s">
        <v>7</v>
      </c>
      <c r="M130" s="14" t="s">
        <v>7</v>
      </c>
      <c r="N130" s="14" t="s">
        <v>7</v>
      </c>
      <c r="O130" s="14" t="s">
        <v>7</v>
      </c>
      <c r="P130" s="14" t="s">
        <v>7</v>
      </c>
      <c r="Q130" s="14" t="s">
        <v>7</v>
      </c>
      <c r="R130" s="14" t="s">
        <v>7</v>
      </c>
      <c r="S130" s="14" t="s">
        <v>7</v>
      </c>
      <c r="T130" s="14" t="s">
        <v>7</v>
      </c>
      <c r="U130" s="14" t="s">
        <v>7</v>
      </c>
      <c r="V130" s="14" t="s">
        <v>7</v>
      </c>
      <c r="W130" s="14" t="s">
        <v>7</v>
      </c>
      <c r="X130" s="14" t="s">
        <v>7</v>
      </c>
      <c r="Y130" s="14" t="s">
        <v>7</v>
      </c>
      <c r="Z130" s="14" t="s">
        <v>7</v>
      </c>
      <c r="AA130" s="14" t="s">
        <v>7</v>
      </c>
      <c r="AB130" s="14" t="s">
        <v>7</v>
      </c>
      <c r="AC130" s="1"/>
    </row>
    <row r="131" spans="1:29" x14ac:dyDescent="0.2">
      <c r="A131" s="9">
        <v>270</v>
      </c>
      <c r="B131" s="9" t="s">
        <v>255</v>
      </c>
      <c r="C131" s="9" t="s">
        <v>5</v>
      </c>
      <c r="D131" s="9" t="s">
        <v>6</v>
      </c>
      <c r="E131" s="9">
        <v>1.6</v>
      </c>
      <c r="F131" s="13">
        <f t="shared" si="4"/>
        <v>0</v>
      </c>
      <c r="G131" s="13"/>
      <c r="H131" s="13">
        <f t="shared" si="5"/>
        <v>0</v>
      </c>
      <c r="I131" s="13"/>
      <c r="J131" s="14" t="s">
        <v>7</v>
      </c>
      <c r="K131" s="14" t="s">
        <v>7</v>
      </c>
      <c r="L131" s="14" t="s">
        <v>7</v>
      </c>
      <c r="M131" s="14" t="s">
        <v>7</v>
      </c>
      <c r="N131" s="14" t="s">
        <v>7</v>
      </c>
      <c r="O131" s="14" t="s">
        <v>7</v>
      </c>
      <c r="P131" s="14" t="s">
        <v>7</v>
      </c>
      <c r="Q131" s="14" t="s">
        <v>7</v>
      </c>
      <c r="R131" s="14" t="s">
        <v>7</v>
      </c>
      <c r="S131" s="14" t="s">
        <v>7</v>
      </c>
      <c r="T131" s="14" t="s">
        <v>7</v>
      </c>
      <c r="U131" s="14" t="s">
        <v>7</v>
      </c>
      <c r="V131" s="14" t="s">
        <v>7</v>
      </c>
      <c r="W131" s="14" t="s">
        <v>7</v>
      </c>
      <c r="X131" s="14" t="s">
        <v>7</v>
      </c>
      <c r="Y131" s="14" t="s">
        <v>7</v>
      </c>
      <c r="Z131" s="14" t="s">
        <v>7</v>
      </c>
      <c r="AA131" s="14" t="s">
        <v>7</v>
      </c>
      <c r="AB131" s="14" t="s">
        <v>7</v>
      </c>
      <c r="AC131" s="1"/>
    </row>
    <row r="132" spans="1:29" x14ac:dyDescent="0.2">
      <c r="A132" s="9">
        <v>148</v>
      </c>
      <c r="B132" s="9" t="s">
        <v>241</v>
      </c>
      <c r="C132" s="9" t="s">
        <v>5</v>
      </c>
      <c r="D132" s="9" t="s">
        <v>6</v>
      </c>
      <c r="E132" s="9">
        <v>1.6</v>
      </c>
      <c r="F132" s="13">
        <f t="shared" si="4"/>
        <v>0</v>
      </c>
      <c r="G132" s="13"/>
      <c r="H132" s="13">
        <f t="shared" si="5"/>
        <v>0</v>
      </c>
      <c r="I132" s="13"/>
      <c r="J132" s="14" t="s">
        <v>7</v>
      </c>
      <c r="K132" s="14" t="s">
        <v>7</v>
      </c>
      <c r="L132" s="14" t="s">
        <v>7</v>
      </c>
      <c r="M132" s="14" t="s">
        <v>7</v>
      </c>
      <c r="N132" s="14" t="s">
        <v>7</v>
      </c>
      <c r="O132" s="14" t="s">
        <v>7</v>
      </c>
      <c r="P132" s="14" t="s">
        <v>7</v>
      </c>
      <c r="Q132" s="14" t="s">
        <v>7</v>
      </c>
      <c r="R132" s="14" t="s">
        <v>7</v>
      </c>
      <c r="S132" s="14" t="s">
        <v>7</v>
      </c>
      <c r="T132" s="14" t="s">
        <v>7</v>
      </c>
      <c r="U132" s="14" t="s">
        <v>7</v>
      </c>
      <c r="V132" s="14" t="s">
        <v>7</v>
      </c>
      <c r="W132" s="14" t="s">
        <v>7</v>
      </c>
      <c r="X132" s="14" t="s">
        <v>7</v>
      </c>
      <c r="Y132" s="14" t="s">
        <v>7</v>
      </c>
      <c r="Z132" s="14" t="s">
        <v>7</v>
      </c>
      <c r="AA132" s="14" t="s">
        <v>7</v>
      </c>
      <c r="AB132" s="14" t="s">
        <v>7</v>
      </c>
      <c r="AC132" s="1"/>
    </row>
    <row r="133" spans="1:29" x14ac:dyDescent="0.2">
      <c r="A133" s="9">
        <v>300</v>
      </c>
      <c r="B133" s="9" t="s">
        <v>263</v>
      </c>
      <c r="C133" s="9" t="s">
        <v>12</v>
      </c>
      <c r="D133" s="9" t="s">
        <v>13</v>
      </c>
      <c r="E133" s="9">
        <v>2.4</v>
      </c>
      <c r="F133" s="13">
        <f t="shared" si="4"/>
        <v>0</v>
      </c>
      <c r="G133" s="13"/>
      <c r="H133" s="13">
        <f t="shared" si="5"/>
        <v>0</v>
      </c>
      <c r="I133" s="13"/>
      <c r="J133" s="14" t="s">
        <v>7</v>
      </c>
      <c r="K133" s="14" t="s">
        <v>7</v>
      </c>
      <c r="L133" s="14" t="s">
        <v>7</v>
      </c>
      <c r="M133" s="14" t="s">
        <v>7</v>
      </c>
      <c r="N133" s="14" t="s">
        <v>7</v>
      </c>
      <c r="O133" s="14" t="s">
        <v>7</v>
      </c>
      <c r="P133" s="14" t="s">
        <v>7</v>
      </c>
      <c r="Q133" s="14" t="s">
        <v>7</v>
      </c>
      <c r="R133" s="14" t="s">
        <v>7</v>
      </c>
      <c r="S133" s="14" t="s">
        <v>7</v>
      </c>
      <c r="T133" s="14" t="s">
        <v>7</v>
      </c>
      <c r="U133" s="14" t="s">
        <v>7</v>
      </c>
      <c r="V133" s="14" t="s">
        <v>7</v>
      </c>
      <c r="W133" s="14" t="s">
        <v>7</v>
      </c>
      <c r="X133" s="14" t="s">
        <v>7</v>
      </c>
      <c r="Y133" s="14" t="s">
        <v>7</v>
      </c>
      <c r="Z133" s="14" t="s">
        <v>7</v>
      </c>
      <c r="AA133" s="14" t="s">
        <v>7</v>
      </c>
      <c r="AB133" s="14" t="s">
        <v>7</v>
      </c>
      <c r="AC133" s="1"/>
    </row>
    <row r="134" spans="1:29" x14ac:dyDescent="0.2">
      <c r="A134" s="9">
        <v>301</v>
      </c>
      <c r="B134" s="9" t="s">
        <v>264</v>
      </c>
      <c r="C134" s="9" t="s">
        <v>12</v>
      </c>
      <c r="D134" s="9" t="s">
        <v>13</v>
      </c>
      <c r="E134" s="9">
        <v>2.8</v>
      </c>
      <c r="F134" s="13">
        <f t="shared" si="4"/>
        <v>0</v>
      </c>
      <c r="G134" s="13"/>
      <c r="H134" s="13">
        <f t="shared" si="5"/>
        <v>0</v>
      </c>
      <c r="I134" s="13"/>
      <c r="J134" s="14" t="s">
        <v>7</v>
      </c>
      <c r="K134" s="14" t="s">
        <v>7</v>
      </c>
      <c r="L134" s="14" t="s">
        <v>7</v>
      </c>
      <c r="M134" s="14" t="s">
        <v>7</v>
      </c>
      <c r="N134" s="14" t="s">
        <v>7</v>
      </c>
      <c r="O134" s="14" t="s">
        <v>7</v>
      </c>
      <c r="P134" s="14" t="s">
        <v>7</v>
      </c>
      <c r="Q134" s="14" t="s">
        <v>7</v>
      </c>
      <c r="R134" s="14" t="s">
        <v>7</v>
      </c>
      <c r="S134" s="14" t="s">
        <v>7</v>
      </c>
      <c r="T134" s="14" t="s">
        <v>7</v>
      </c>
      <c r="U134" s="14" t="s">
        <v>7</v>
      </c>
      <c r="V134" s="14" t="s">
        <v>7</v>
      </c>
      <c r="W134" s="14" t="s">
        <v>7</v>
      </c>
      <c r="X134" s="14" t="s">
        <v>7</v>
      </c>
      <c r="Y134" s="14" t="s">
        <v>7</v>
      </c>
      <c r="Z134" s="14" t="s">
        <v>7</v>
      </c>
      <c r="AA134" s="14" t="s">
        <v>7</v>
      </c>
      <c r="AB134" s="14" t="s">
        <v>7</v>
      </c>
      <c r="AC134" s="1"/>
    </row>
    <row r="135" spans="1:29" x14ac:dyDescent="0.2">
      <c r="A135" s="9">
        <v>36</v>
      </c>
      <c r="B135" s="9" t="s">
        <v>120</v>
      </c>
      <c r="C135" s="9" t="s">
        <v>5</v>
      </c>
      <c r="D135" s="9" t="s">
        <v>6</v>
      </c>
      <c r="E135" s="9">
        <v>1.6</v>
      </c>
      <c r="F135" s="13">
        <f t="shared" si="4"/>
        <v>1</v>
      </c>
      <c r="G135" s="13">
        <f>MEDIAN(J135:AB135)</f>
        <v>4.8871900000000004</v>
      </c>
      <c r="H135" s="13">
        <f t="shared" si="5"/>
        <v>4.8871900000000004</v>
      </c>
      <c r="I135" s="13"/>
      <c r="J135" s="14" t="s">
        <v>7</v>
      </c>
      <c r="K135" s="14" t="s">
        <v>7</v>
      </c>
      <c r="L135" s="14" t="s">
        <v>7</v>
      </c>
      <c r="M135" s="14" t="s">
        <v>7</v>
      </c>
      <c r="N135" s="14" t="s">
        <v>7</v>
      </c>
      <c r="O135" s="14">
        <v>4.8871900000000004</v>
      </c>
      <c r="P135" s="14" t="s">
        <v>7</v>
      </c>
      <c r="Q135" s="14" t="s">
        <v>7</v>
      </c>
      <c r="R135" s="14" t="s">
        <v>7</v>
      </c>
      <c r="S135" s="14" t="s">
        <v>7</v>
      </c>
      <c r="T135" s="14" t="s">
        <v>7</v>
      </c>
      <c r="U135" s="14" t="s">
        <v>7</v>
      </c>
      <c r="V135" s="14" t="s">
        <v>7</v>
      </c>
      <c r="W135" s="14" t="s">
        <v>7</v>
      </c>
      <c r="X135" s="14" t="s">
        <v>7</v>
      </c>
      <c r="Y135" s="14" t="s">
        <v>7</v>
      </c>
      <c r="Z135" s="14" t="s">
        <v>7</v>
      </c>
      <c r="AA135" s="14" t="s">
        <v>7</v>
      </c>
      <c r="AB135" s="14" t="s">
        <v>7</v>
      </c>
      <c r="AC135" s="1"/>
    </row>
    <row r="136" spans="1:29" x14ac:dyDescent="0.2">
      <c r="A136" s="9">
        <v>343</v>
      </c>
      <c r="B136" s="9" t="s">
        <v>274</v>
      </c>
      <c r="C136" s="9" t="s">
        <v>5</v>
      </c>
      <c r="D136" s="9" t="s">
        <v>6</v>
      </c>
      <c r="E136" s="9">
        <v>0.8</v>
      </c>
      <c r="F136" s="13">
        <f t="shared" si="4"/>
        <v>0</v>
      </c>
      <c r="G136" s="13"/>
      <c r="H136" s="13">
        <f t="shared" si="5"/>
        <v>0</v>
      </c>
      <c r="I136" s="13"/>
      <c r="J136" s="14" t="s">
        <v>7</v>
      </c>
      <c r="K136" s="14" t="s">
        <v>7</v>
      </c>
      <c r="L136" s="14" t="s">
        <v>7</v>
      </c>
      <c r="M136" s="14" t="s">
        <v>7</v>
      </c>
      <c r="N136" s="14" t="s">
        <v>7</v>
      </c>
      <c r="O136" s="14" t="s">
        <v>7</v>
      </c>
      <c r="P136" s="14" t="s">
        <v>7</v>
      </c>
      <c r="Q136" s="14" t="s">
        <v>7</v>
      </c>
      <c r="R136" s="14" t="s">
        <v>7</v>
      </c>
      <c r="S136" s="14" t="s">
        <v>7</v>
      </c>
      <c r="T136" s="14" t="s">
        <v>7</v>
      </c>
      <c r="U136" s="14" t="s">
        <v>7</v>
      </c>
      <c r="V136" s="14" t="s">
        <v>7</v>
      </c>
      <c r="W136" s="14" t="s">
        <v>7</v>
      </c>
      <c r="X136" s="14" t="s">
        <v>7</v>
      </c>
      <c r="Y136" s="14" t="s">
        <v>7</v>
      </c>
      <c r="Z136" s="14" t="s">
        <v>7</v>
      </c>
      <c r="AA136" s="14" t="s">
        <v>7</v>
      </c>
      <c r="AB136" s="14" t="s">
        <v>7</v>
      </c>
      <c r="AC136" s="1"/>
    </row>
    <row r="137" spans="1:29" x14ac:dyDescent="0.2">
      <c r="A137" s="9">
        <v>5093</v>
      </c>
      <c r="B137" s="9" t="s">
        <v>463</v>
      </c>
      <c r="C137" s="9" t="s">
        <v>12</v>
      </c>
      <c r="D137" s="9" t="s">
        <v>13</v>
      </c>
      <c r="E137" s="9">
        <v>2.6</v>
      </c>
      <c r="F137" s="13">
        <f t="shared" si="4"/>
        <v>0</v>
      </c>
      <c r="G137" s="13"/>
      <c r="H137" s="13">
        <f t="shared" si="5"/>
        <v>0</v>
      </c>
      <c r="I137" s="13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"/>
    </row>
    <row r="138" spans="1:29" x14ac:dyDescent="0.2">
      <c r="A138" s="9">
        <v>2257</v>
      </c>
      <c r="B138" s="9" t="s">
        <v>349</v>
      </c>
      <c r="C138" s="9" t="s">
        <v>12</v>
      </c>
      <c r="D138" s="9" t="s">
        <v>13</v>
      </c>
      <c r="E138" s="9">
        <v>15.7</v>
      </c>
      <c r="F138" s="13">
        <f t="shared" si="4"/>
        <v>0</v>
      </c>
      <c r="G138" s="13"/>
      <c r="H138" s="13">
        <f t="shared" si="5"/>
        <v>0</v>
      </c>
      <c r="I138" s="13"/>
      <c r="J138" s="14" t="s">
        <v>7</v>
      </c>
      <c r="K138" s="14" t="s">
        <v>7</v>
      </c>
      <c r="L138" s="14" t="s">
        <v>7</v>
      </c>
      <c r="M138" s="14" t="s">
        <v>7</v>
      </c>
      <c r="N138" s="14" t="s">
        <v>7</v>
      </c>
      <c r="O138" s="14" t="s">
        <v>7</v>
      </c>
      <c r="P138" s="14" t="s">
        <v>7</v>
      </c>
      <c r="Q138" s="14" t="s">
        <v>7</v>
      </c>
      <c r="R138" s="14" t="s">
        <v>7</v>
      </c>
      <c r="S138" s="14" t="s">
        <v>7</v>
      </c>
      <c r="T138" s="14" t="s">
        <v>7</v>
      </c>
      <c r="U138" s="14" t="s">
        <v>7</v>
      </c>
      <c r="V138" s="14" t="s">
        <v>7</v>
      </c>
      <c r="W138" s="14" t="s">
        <v>7</v>
      </c>
      <c r="X138" s="14" t="s">
        <v>7</v>
      </c>
      <c r="Y138" s="14" t="s">
        <v>7</v>
      </c>
      <c r="Z138" s="14" t="s">
        <v>7</v>
      </c>
      <c r="AA138" s="14" t="s">
        <v>7</v>
      </c>
      <c r="AB138" s="14" t="s">
        <v>7</v>
      </c>
      <c r="AC138" s="1"/>
    </row>
    <row r="139" spans="1:29" x14ac:dyDescent="0.2">
      <c r="A139" s="9">
        <v>905</v>
      </c>
      <c r="B139" s="9" t="s">
        <v>312</v>
      </c>
      <c r="C139" s="9" t="s">
        <v>5</v>
      </c>
      <c r="D139" s="9" t="s">
        <v>6</v>
      </c>
      <c r="E139" s="9">
        <v>2</v>
      </c>
      <c r="F139" s="13">
        <f t="shared" si="4"/>
        <v>0</v>
      </c>
      <c r="G139" s="13"/>
      <c r="H139" s="13">
        <f t="shared" si="5"/>
        <v>0</v>
      </c>
      <c r="I139" s="13"/>
      <c r="J139" s="14" t="s">
        <v>7</v>
      </c>
      <c r="K139" s="14" t="s">
        <v>7</v>
      </c>
      <c r="L139" s="14" t="s">
        <v>7</v>
      </c>
      <c r="M139" s="14" t="s">
        <v>7</v>
      </c>
      <c r="N139" s="14" t="s">
        <v>7</v>
      </c>
      <c r="O139" s="14" t="s">
        <v>7</v>
      </c>
      <c r="P139" s="14" t="s">
        <v>7</v>
      </c>
      <c r="Q139" s="14" t="s">
        <v>7</v>
      </c>
      <c r="R139" s="14" t="s">
        <v>7</v>
      </c>
      <c r="S139" s="14" t="s">
        <v>7</v>
      </c>
      <c r="T139" s="14" t="s">
        <v>7</v>
      </c>
      <c r="U139" s="14" t="s">
        <v>7</v>
      </c>
      <c r="V139" s="14" t="s">
        <v>7</v>
      </c>
      <c r="W139" s="14" t="s">
        <v>7</v>
      </c>
      <c r="X139" s="14" t="s">
        <v>7</v>
      </c>
      <c r="Y139" s="14" t="s">
        <v>7</v>
      </c>
      <c r="Z139" s="14" t="s">
        <v>7</v>
      </c>
      <c r="AA139" s="14" t="s">
        <v>7</v>
      </c>
      <c r="AB139" s="14" t="s">
        <v>7</v>
      </c>
      <c r="AC139" s="1"/>
    </row>
    <row r="140" spans="1:29" x14ac:dyDescent="0.2">
      <c r="A140" s="9">
        <v>265</v>
      </c>
      <c r="B140" s="9" t="s">
        <v>37</v>
      </c>
      <c r="C140" s="9" t="s">
        <v>12</v>
      </c>
      <c r="D140" s="9" t="s">
        <v>13</v>
      </c>
      <c r="E140" s="9">
        <v>6.7</v>
      </c>
      <c r="F140" s="13">
        <f t="shared" si="4"/>
        <v>5</v>
      </c>
      <c r="G140" s="13">
        <f>MEDIAN(J140:AB140)</f>
        <v>41.759050000000002</v>
      </c>
      <c r="H140" s="13">
        <f t="shared" si="5"/>
        <v>57.419400000000003</v>
      </c>
      <c r="I140" s="13"/>
      <c r="J140" s="14" t="s">
        <v>7</v>
      </c>
      <c r="K140" s="14" t="s">
        <v>7</v>
      </c>
      <c r="L140" s="14">
        <v>6.9633500000000002</v>
      </c>
      <c r="M140" s="14">
        <v>47.939250000000001</v>
      </c>
      <c r="N140" s="14">
        <v>41.759050000000002</v>
      </c>
      <c r="O140" s="14" t="s">
        <v>7</v>
      </c>
      <c r="P140" s="14" t="s">
        <v>7</v>
      </c>
      <c r="Q140" s="14" t="s">
        <v>7</v>
      </c>
      <c r="R140" s="14" t="s">
        <v>7</v>
      </c>
      <c r="S140" s="14" t="s">
        <v>7</v>
      </c>
      <c r="T140" s="14" t="s">
        <v>7</v>
      </c>
      <c r="U140" s="14" t="s">
        <v>7</v>
      </c>
      <c r="V140" s="14">
        <v>8.8156999999999996</v>
      </c>
      <c r="W140" s="14" t="s">
        <v>7</v>
      </c>
      <c r="X140" s="14" t="s">
        <v>7</v>
      </c>
      <c r="Y140" s="14" t="s">
        <v>7</v>
      </c>
      <c r="Z140" s="14" t="s">
        <v>7</v>
      </c>
      <c r="AA140" s="14">
        <v>57.419400000000003</v>
      </c>
      <c r="AB140" s="14" t="s">
        <v>7</v>
      </c>
      <c r="AC140" s="1"/>
    </row>
    <row r="141" spans="1:29" x14ac:dyDescent="0.2">
      <c r="A141" s="9">
        <v>480</v>
      </c>
      <c r="B141" s="9" t="s">
        <v>287</v>
      </c>
      <c r="C141" s="9" t="s">
        <v>5</v>
      </c>
      <c r="D141" s="9" t="s">
        <v>6</v>
      </c>
      <c r="E141" s="9">
        <v>2.4</v>
      </c>
      <c r="F141" s="13">
        <f t="shared" si="4"/>
        <v>0</v>
      </c>
      <c r="G141" s="13"/>
      <c r="H141" s="13">
        <f t="shared" si="5"/>
        <v>0</v>
      </c>
      <c r="I141" s="13"/>
      <c r="J141" s="14" t="s">
        <v>7</v>
      </c>
      <c r="K141" s="14" t="s">
        <v>7</v>
      </c>
      <c r="L141" s="14" t="s">
        <v>7</v>
      </c>
      <c r="M141" s="14" t="s">
        <v>7</v>
      </c>
      <c r="N141" s="14" t="s">
        <v>7</v>
      </c>
      <c r="O141" s="14" t="s">
        <v>7</v>
      </c>
      <c r="P141" s="14" t="s">
        <v>7</v>
      </c>
      <c r="Q141" s="14" t="s">
        <v>7</v>
      </c>
      <c r="R141" s="14" t="s">
        <v>7</v>
      </c>
      <c r="S141" s="14" t="s">
        <v>7</v>
      </c>
      <c r="T141" s="14" t="s">
        <v>7</v>
      </c>
      <c r="U141" s="14" t="s">
        <v>7</v>
      </c>
      <c r="V141" s="14" t="s">
        <v>7</v>
      </c>
      <c r="W141" s="14" t="s">
        <v>7</v>
      </c>
      <c r="X141" s="14" t="s">
        <v>7</v>
      </c>
      <c r="Y141" s="14" t="s">
        <v>7</v>
      </c>
      <c r="Z141" s="14" t="s">
        <v>7</v>
      </c>
      <c r="AA141" s="14" t="s">
        <v>7</v>
      </c>
      <c r="AB141" s="14" t="s">
        <v>7</v>
      </c>
      <c r="AC141" s="1"/>
    </row>
    <row r="142" spans="1:29" x14ac:dyDescent="0.2">
      <c r="A142" s="9">
        <v>2378</v>
      </c>
      <c r="B142" s="9" t="s">
        <v>356</v>
      </c>
      <c r="C142" s="9" t="s">
        <v>12</v>
      </c>
      <c r="D142" s="9" t="s">
        <v>13</v>
      </c>
      <c r="E142" s="9">
        <v>1.2</v>
      </c>
      <c r="F142" s="13">
        <f t="shared" si="4"/>
        <v>0</v>
      </c>
      <c r="G142" s="13"/>
      <c r="H142" s="13">
        <f t="shared" si="5"/>
        <v>0</v>
      </c>
      <c r="I142" s="13"/>
      <c r="J142" s="14" t="s">
        <v>7</v>
      </c>
      <c r="K142" s="14" t="s">
        <v>7</v>
      </c>
      <c r="L142" s="14" t="s">
        <v>7</v>
      </c>
      <c r="M142" s="14" t="s">
        <v>7</v>
      </c>
      <c r="N142" s="14" t="s">
        <v>7</v>
      </c>
      <c r="O142" s="14" t="s">
        <v>7</v>
      </c>
      <c r="P142" s="14" t="s">
        <v>7</v>
      </c>
      <c r="Q142" s="14" t="s">
        <v>7</v>
      </c>
      <c r="R142" s="14" t="s">
        <v>7</v>
      </c>
      <c r="S142" s="14" t="s">
        <v>7</v>
      </c>
      <c r="T142" s="14" t="s">
        <v>7</v>
      </c>
      <c r="U142" s="14" t="s">
        <v>7</v>
      </c>
      <c r="V142" s="14" t="s">
        <v>7</v>
      </c>
      <c r="W142" s="14" t="s">
        <v>7</v>
      </c>
      <c r="X142" s="14" t="s">
        <v>7</v>
      </c>
      <c r="Y142" s="14" t="s">
        <v>7</v>
      </c>
      <c r="Z142" s="14" t="s">
        <v>7</v>
      </c>
      <c r="AA142" s="14" t="s">
        <v>7</v>
      </c>
      <c r="AB142" s="14" t="s">
        <v>7</v>
      </c>
      <c r="AC142" s="1"/>
    </row>
    <row r="143" spans="1:29" x14ac:dyDescent="0.2">
      <c r="A143" s="9">
        <v>2931</v>
      </c>
      <c r="B143" s="9" t="s">
        <v>107</v>
      </c>
      <c r="C143" s="9" t="s">
        <v>5</v>
      </c>
      <c r="D143" s="9" t="s">
        <v>6</v>
      </c>
      <c r="E143" s="9">
        <v>1.2</v>
      </c>
      <c r="F143" s="13">
        <f t="shared" si="4"/>
        <v>2</v>
      </c>
      <c r="G143" s="13">
        <f>MEDIAN(J143:AB143)</f>
        <v>6.6894175000000002</v>
      </c>
      <c r="H143" s="13">
        <f t="shared" si="5"/>
        <v>8.1484450000000006</v>
      </c>
      <c r="I143" s="13"/>
      <c r="J143" s="14" t="s">
        <v>7</v>
      </c>
      <c r="K143" s="14" t="s">
        <v>7</v>
      </c>
      <c r="L143" s="14" t="s">
        <v>7</v>
      </c>
      <c r="M143" s="14" t="s">
        <v>7</v>
      </c>
      <c r="N143" s="14" t="s">
        <v>7</v>
      </c>
      <c r="O143" s="14" t="s">
        <v>7</v>
      </c>
      <c r="P143" s="14" t="s">
        <v>7</v>
      </c>
      <c r="Q143" s="14" t="s">
        <v>7</v>
      </c>
      <c r="R143" s="14" t="s">
        <v>7</v>
      </c>
      <c r="S143" s="14" t="s">
        <v>7</v>
      </c>
      <c r="T143" s="14" t="s">
        <v>7</v>
      </c>
      <c r="U143" s="14" t="s">
        <v>7</v>
      </c>
      <c r="V143" s="14" t="s">
        <v>7</v>
      </c>
      <c r="W143" s="14" t="s">
        <v>7</v>
      </c>
      <c r="X143" s="14" t="s">
        <v>7</v>
      </c>
      <c r="Y143" s="14">
        <v>5.2303899999999999</v>
      </c>
      <c r="Z143" s="14">
        <v>8.1484450000000006</v>
      </c>
      <c r="AA143" s="14" t="s">
        <v>7</v>
      </c>
      <c r="AB143" s="14" t="s">
        <v>7</v>
      </c>
      <c r="AC143" s="1"/>
    </row>
    <row r="144" spans="1:29" x14ac:dyDescent="0.2">
      <c r="A144" s="9">
        <v>2738</v>
      </c>
      <c r="B144" s="9" t="s">
        <v>35</v>
      </c>
      <c r="C144" s="9" t="s">
        <v>5</v>
      </c>
      <c r="D144" s="9" t="s">
        <v>6</v>
      </c>
      <c r="E144" s="9">
        <v>34</v>
      </c>
      <c r="F144" s="13">
        <f t="shared" si="4"/>
        <v>4</v>
      </c>
      <c r="G144" s="13">
        <f>MEDIAN(J144:AB144)</f>
        <v>43.172910000000002</v>
      </c>
      <c r="H144" s="13">
        <f t="shared" si="5"/>
        <v>91.711479999999995</v>
      </c>
      <c r="I144" s="13"/>
      <c r="J144" s="14">
        <v>91.711479999999995</v>
      </c>
      <c r="K144" s="14" t="s">
        <v>7</v>
      </c>
      <c r="L144" s="14" t="s">
        <v>7</v>
      </c>
      <c r="M144" s="14" t="s">
        <v>7</v>
      </c>
      <c r="N144" s="14" t="s">
        <v>7</v>
      </c>
      <c r="O144" s="14" t="s">
        <v>7</v>
      </c>
      <c r="P144" s="14" t="s">
        <v>7</v>
      </c>
      <c r="Q144" s="14" t="s">
        <v>7</v>
      </c>
      <c r="R144" s="14" t="s">
        <v>7</v>
      </c>
      <c r="S144" s="14" t="s">
        <v>7</v>
      </c>
      <c r="T144" s="14" t="s">
        <v>7</v>
      </c>
      <c r="U144" s="14" t="s">
        <v>7</v>
      </c>
      <c r="V144" s="14" t="s">
        <v>7</v>
      </c>
      <c r="W144" s="14">
        <v>41.623314999999998</v>
      </c>
      <c r="X144" s="14" t="s">
        <v>7</v>
      </c>
      <c r="Y144" s="14">
        <v>40.673324999999998</v>
      </c>
      <c r="Z144" s="14">
        <v>44.722504999999998</v>
      </c>
      <c r="AA144" s="14" t="s">
        <v>7</v>
      </c>
      <c r="AB144" s="14" t="s">
        <v>7</v>
      </c>
      <c r="AC144" s="1"/>
    </row>
    <row r="145" spans="1:29" x14ac:dyDescent="0.2">
      <c r="A145" s="9">
        <v>111</v>
      </c>
      <c r="B145" s="9" t="s">
        <v>231</v>
      </c>
      <c r="C145" s="9" t="s">
        <v>5</v>
      </c>
      <c r="D145" s="9" t="s">
        <v>6</v>
      </c>
      <c r="E145" s="9">
        <v>0.8</v>
      </c>
      <c r="F145" s="13">
        <f t="shared" si="4"/>
        <v>0</v>
      </c>
      <c r="G145" s="13"/>
      <c r="H145" s="13">
        <f t="shared" si="5"/>
        <v>0</v>
      </c>
      <c r="I145" s="13"/>
      <c r="J145" s="14" t="s">
        <v>7</v>
      </c>
      <c r="K145" s="14" t="s">
        <v>7</v>
      </c>
      <c r="L145" s="14" t="s">
        <v>7</v>
      </c>
      <c r="M145" s="14" t="s">
        <v>7</v>
      </c>
      <c r="N145" s="14" t="s">
        <v>7</v>
      </c>
      <c r="O145" s="14" t="s">
        <v>7</v>
      </c>
      <c r="P145" s="14" t="s">
        <v>7</v>
      </c>
      <c r="Q145" s="14" t="s">
        <v>7</v>
      </c>
      <c r="R145" s="14" t="s">
        <v>7</v>
      </c>
      <c r="S145" s="14" t="s">
        <v>7</v>
      </c>
      <c r="T145" s="14" t="s">
        <v>7</v>
      </c>
      <c r="U145" s="14" t="s">
        <v>7</v>
      </c>
      <c r="V145" s="14" t="s">
        <v>7</v>
      </c>
      <c r="W145" s="14" t="s">
        <v>7</v>
      </c>
      <c r="X145" s="14" t="s">
        <v>7</v>
      </c>
      <c r="Y145" s="14" t="s">
        <v>7</v>
      </c>
      <c r="Z145" s="14" t="s">
        <v>7</v>
      </c>
      <c r="AA145" s="14" t="s">
        <v>7</v>
      </c>
      <c r="AB145" s="14" t="s">
        <v>7</v>
      </c>
      <c r="AC145" s="1"/>
    </row>
    <row r="146" spans="1:29" x14ac:dyDescent="0.2">
      <c r="A146" s="9">
        <v>2379</v>
      </c>
      <c r="B146" s="9" t="s">
        <v>357</v>
      </c>
      <c r="C146" s="9" t="s">
        <v>5</v>
      </c>
      <c r="D146" s="9" t="s">
        <v>6</v>
      </c>
      <c r="E146" s="9">
        <v>5.4</v>
      </c>
      <c r="F146" s="13">
        <f t="shared" si="4"/>
        <v>0</v>
      </c>
      <c r="G146" s="13"/>
      <c r="H146" s="13">
        <f t="shared" si="5"/>
        <v>0</v>
      </c>
      <c r="I146" s="13"/>
      <c r="J146" s="14" t="s">
        <v>7</v>
      </c>
      <c r="K146" s="14" t="s">
        <v>7</v>
      </c>
      <c r="L146" s="14" t="s">
        <v>7</v>
      </c>
      <c r="M146" s="14" t="s">
        <v>7</v>
      </c>
      <c r="N146" s="14" t="s">
        <v>7</v>
      </c>
      <c r="O146" s="14" t="s">
        <v>7</v>
      </c>
      <c r="P146" s="14" t="s">
        <v>7</v>
      </c>
      <c r="Q146" s="14" t="s">
        <v>7</v>
      </c>
      <c r="R146" s="14" t="s">
        <v>7</v>
      </c>
      <c r="S146" s="14" t="s">
        <v>7</v>
      </c>
      <c r="T146" s="14" t="s">
        <v>7</v>
      </c>
      <c r="U146" s="14" t="s">
        <v>7</v>
      </c>
      <c r="V146" s="14" t="s">
        <v>7</v>
      </c>
      <c r="W146" s="14" t="s">
        <v>7</v>
      </c>
      <c r="X146" s="14" t="s">
        <v>7</v>
      </c>
      <c r="Y146" s="14" t="s">
        <v>7</v>
      </c>
      <c r="Z146" s="14" t="s">
        <v>7</v>
      </c>
      <c r="AA146" s="14" t="s">
        <v>7</v>
      </c>
      <c r="AB146" s="14" t="s">
        <v>7</v>
      </c>
      <c r="AC146" s="1"/>
    </row>
    <row r="147" spans="1:29" x14ac:dyDescent="0.2">
      <c r="A147" s="9">
        <v>497</v>
      </c>
      <c r="B147" s="9" t="s">
        <v>92</v>
      </c>
      <c r="C147" s="9" t="s">
        <v>12</v>
      </c>
      <c r="D147" s="9" t="s">
        <v>13</v>
      </c>
      <c r="E147" s="9">
        <v>1.6</v>
      </c>
      <c r="F147" s="13">
        <f t="shared" si="4"/>
        <v>3</v>
      </c>
      <c r="G147" s="13">
        <f>MEDIAN(J147:AB147)</f>
        <v>9.5936000000000003</v>
      </c>
      <c r="H147" s="13">
        <f t="shared" si="5"/>
        <v>33.326749999999997</v>
      </c>
      <c r="I147" s="13"/>
      <c r="J147" s="14" t="s">
        <v>7</v>
      </c>
      <c r="K147" s="14" t="s">
        <v>7</v>
      </c>
      <c r="L147" s="14" t="s">
        <v>7</v>
      </c>
      <c r="M147" s="14" t="s">
        <v>7</v>
      </c>
      <c r="N147" s="14">
        <v>9.5936000000000003</v>
      </c>
      <c r="O147" s="14">
        <v>33.326749999999997</v>
      </c>
      <c r="P147" s="14" t="s">
        <v>7</v>
      </c>
      <c r="Q147" s="14" t="s">
        <v>7</v>
      </c>
      <c r="R147" s="14" t="s">
        <v>7</v>
      </c>
      <c r="S147" s="14" t="s">
        <v>7</v>
      </c>
      <c r="T147" s="14">
        <v>1.6671</v>
      </c>
      <c r="U147" s="14" t="s">
        <v>7</v>
      </c>
      <c r="V147" s="14" t="s">
        <v>7</v>
      </c>
      <c r="W147" s="14" t="s">
        <v>7</v>
      </c>
      <c r="X147" s="14" t="s">
        <v>7</v>
      </c>
      <c r="Y147" s="14" t="s">
        <v>7</v>
      </c>
      <c r="Z147" s="14" t="s">
        <v>7</v>
      </c>
      <c r="AA147" s="14" t="s">
        <v>7</v>
      </c>
      <c r="AB147" s="14" t="s">
        <v>7</v>
      </c>
      <c r="AC147" s="1"/>
    </row>
    <row r="148" spans="1:29" x14ac:dyDescent="0.2">
      <c r="A148" s="9">
        <v>987</v>
      </c>
      <c r="B148" s="9" t="s">
        <v>195</v>
      </c>
      <c r="C148" s="9" t="s">
        <v>5</v>
      </c>
      <c r="D148" s="9" t="s">
        <v>6</v>
      </c>
      <c r="E148" s="9">
        <v>2.4</v>
      </c>
      <c r="F148" s="13">
        <f t="shared" si="4"/>
        <v>0</v>
      </c>
      <c r="G148" s="13"/>
      <c r="H148" s="13">
        <f t="shared" si="5"/>
        <v>0</v>
      </c>
      <c r="I148" s="13"/>
      <c r="J148" s="14" t="s">
        <v>7</v>
      </c>
      <c r="K148" s="14" t="s">
        <v>7</v>
      </c>
      <c r="L148" s="14" t="s">
        <v>7</v>
      </c>
      <c r="M148" s="14" t="s">
        <v>7</v>
      </c>
      <c r="N148" s="14" t="s">
        <v>7</v>
      </c>
      <c r="O148" s="14" t="s">
        <v>7</v>
      </c>
      <c r="P148" s="14" t="s">
        <v>7</v>
      </c>
      <c r="Q148" s="14" t="s">
        <v>7</v>
      </c>
      <c r="R148" s="14" t="s">
        <v>7</v>
      </c>
      <c r="S148" s="14" t="s">
        <v>7</v>
      </c>
      <c r="T148" s="14" t="s">
        <v>7</v>
      </c>
      <c r="U148" s="14" t="s">
        <v>7</v>
      </c>
      <c r="V148" s="14" t="s">
        <v>7</v>
      </c>
      <c r="W148" s="14" t="s">
        <v>7</v>
      </c>
      <c r="X148" s="14" t="s">
        <v>7</v>
      </c>
      <c r="Y148" s="14" t="s">
        <v>7</v>
      </c>
      <c r="Z148" s="14" t="s">
        <v>7</v>
      </c>
      <c r="AA148" s="14" t="s">
        <v>7</v>
      </c>
      <c r="AB148" s="14" t="s">
        <v>7</v>
      </c>
      <c r="AC148" s="1"/>
    </row>
    <row r="149" spans="1:29" x14ac:dyDescent="0.2">
      <c r="A149" s="9">
        <v>2775</v>
      </c>
      <c r="B149" s="9" t="s">
        <v>47</v>
      </c>
      <c r="C149" s="9" t="s">
        <v>12</v>
      </c>
      <c r="D149" s="9" t="s">
        <v>13</v>
      </c>
      <c r="E149" s="9">
        <v>2.2000000000000002</v>
      </c>
      <c r="F149" s="13">
        <f t="shared" si="4"/>
        <v>17</v>
      </c>
      <c r="G149" s="13">
        <f t="shared" ref="G149:G155" si="6">MEDIAN(J149:AB149)</f>
        <v>30.332149999999999</v>
      </c>
      <c r="H149" s="13">
        <f t="shared" si="5"/>
        <v>1005.2755</v>
      </c>
      <c r="I149" s="13"/>
      <c r="J149" s="14">
        <v>4.7316500000000001</v>
      </c>
      <c r="K149" s="14">
        <v>9.1170500000000008</v>
      </c>
      <c r="L149" s="14">
        <v>4.0266500000000001</v>
      </c>
      <c r="M149" s="14">
        <v>11.1906</v>
      </c>
      <c r="N149" s="14">
        <v>30.332149999999999</v>
      </c>
      <c r="O149" s="14">
        <v>30.566050000000001</v>
      </c>
      <c r="P149" s="14" t="s">
        <v>7</v>
      </c>
      <c r="Q149" s="14">
        <v>216.13294999999999</v>
      </c>
      <c r="R149" s="14">
        <v>13.043200000000001</v>
      </c>
      <c r="S149" s="14">
        <v>56.609549999999999</v>
      </c>
      <c r="T149" s="14">
        <v>147.44540000000001</v>
      </c>
      <c r="U149" s="14" t="s">
        <v>7</v>
      </c>
      <c r="V149" s="14">
        <v>57.2393</v>
      </c>
      <c r="W149" s="14">
        <v>20.550999999999998</v>
      </c>
      <c r="X149" s="14">
        <v>22.513000000000002</v>
      </c>
      <c r="Y149" s="14">
        <v>303.51794999999998</v>
      </c>
      <c r="Z149" s="14">
        <v>308.12434999999999</v>
      </c>
      <c r="AA149" s="14">
        <v>1005.2755</v>
      </c>
      <c r="AB149" s="14">
        <v>21.002849999999999</v>
      </c>
      <c r="AC149" s="1"/>
    </row>
    <row r="150" spans="1:29" x14ac:dyDescent="0.2">
      <c r="A150" s="9">
        <v>227</v>
      </c>
      <c r="B150" s="9" t="s">
        <v>102</v>
      </c>
      <c r="C150" s="9" t="s">
        <v>5</v>
      </c>
      <c r="D150" s="9" t="s">
        <v>6</v>
      </c>
      <c r="E150" s="9">
        <v>1.2</v>
      </c>
      <c r="F150" s="13">
        <f t="shared" si="4"/>
        <v>15</v>
      </c>
      <c r="G150" s="13">
        <f t="shared" si="6"/>
        <v>7.4805149999999996</v>
      </c>
      <c r="H150" s="13">
        <f t="shared" si="5"/>
        <v>35.410519999999998</v>
      </c>
      <c r="I150" s="13"/>
      <c r="J150" s="14" t="s">
        <v>7</v>
      </c>
      <c r="K150" s="14" t="s">
        <v>7</v>
      </c>
      <c r="L150" s="14">
        <v>8.1829750000000008</v>
      </c>
      <c r="M150" s="14">
        <v>4.2297650000000004</v>
      </c>
      <c r="N150" s="14">
        <v>2.4607549999999998</v>
      </c>
      <c r="O150" s="14">
        <v>11.041445</v>
      </c>
      <c r="P150" s="14">
        <v>30.872579999999999</v>
      </c>
      <c r="Q150" s="14">
        <v>7.4805149999999996</v>
      </c>
      <c r="R150" s="14">
        <v>3.3585750000000001</v>
      </c>
      <c r="S150" s="14">
        <v>3.0664950000000002</v>
      </c>
      <c r="T150" s="14">
        <v>4.3184550000000002</v>
      </c>
      <c r="U150" s="14" t="s">
        <v>7</v>
      </c>
      <c r="V150" s="14">
        <v>4.8458300000000003</v>
      </c>
      <c r="W150" s="14" t="s">
        <v>7</v>
      </c>
      <c r="X150" s="14">
        <v>35.410519999999998</v>
      </c>
      <c r="Y150" s="14">
        <v>12.500685000000001</v>
      </c>
      <c r="Z150" s="14">
        <v>5.1400949999999996</v>
      </c>
      <c r="AA150" s="14">
        <v>33.288179999999997</v>
      </c>
      <c r="AB150" s="14">
        <v>11.497339999999999</v>
      </c>
      <c r="AC150" s="1"/>
    </row>
    <row r="151" spans="1:29" x14ac:dyDescent="0.2">
      <c r="A151" s="9">
        <v>4822</v>
      </c>
      <c r="B151" s="9" t="s">
        <v>112</v>
      </c>
      <c r="C151" s="9" t="s">
        <v>5</v>
      </c>
      <c r="D151" s="9" t="s">
        <v>6</v>
      </c>
      <c r="E151" s="9">
        <v>2.2999999999999998</v>
      </c>
      <c r="F151" s="13">
        <f t="shared" si="4"/>
        <v>9</v>
      </c>
      <c r="G151" s="13">
        <f t="shared" si="6"/>
        <v>6.1842050000000004</v>
      </c>
      <c r="H151" s="13">
        <f t="shared" si="5"/>
        <v>35.601770000000002</v>
      </c>
      <c r="I151" s="13"/>
      <c r="J151" s="14" t="s">
        <v>7</v>
      </c>
      <c r="K151" s="14" t="s">
        <v>7</v>
      </c>
      <c r="L151" s="14" t="s">
        <v>7</v>
      </c>
      <c r="M151" s="14" t="s">
        <v>7</v>
      </c>
      <c r="N151" s="14" t="s">
        <v>7</v>
      </c>
      <c r="O151" s="14">
        <v>3.693835</v>
      </c>
      <c r="P151" s="14">
        <v>7.26159</v>
      </c>
      <c r="Q151" s="14">
        <v>6.1842050000000004</v>
      </c>
      <c r="R151" s="14" t="s">
        <v>7</v>
      </c>
      <c r="S151" s="14" t="s">
        <v>7</v>
      </c>
      <c r="T151" s="14">
        <v>4.5426500000000001</v>
      </c>
      <c r="U151" s="14" t="s">
        <v>7</v>
      </c>
      <c r="V151" s="14">
        <v>9.8310849999999999</v>
      </c>
      <c r="W151" s="14" t="s">
        <v>7</v>
      </c>
      <c r="X151" s="14">
        <v>30.249210000000001</v>
      </c>
      <c r="Y151" s="14">
        <v>6.0406000000000004</v>
      </c>
      <c r="Z151" s="14">
        <v>2.4298649999999999</v>
      </c>
      <c r="AA151" s="14">
        <v>35.601770000000002</v>
      </c>
      <c r="AB151" s="14" t="s">
        <v>7</v>
      </c>
      <c r="AC151" s="1"/>
    </row>
    <row r="152" spans="1:29" s="4" customFormat="1" x14ac:dyDescent="0.2">
      <c r="A152" s="9">
        <v>2199</v>
      </c>
      <c r="B152" s="9" t="s">
        <v>41</v>
      </c>
      <c r="C152" s="9" t="s">
        <v>12</v>
      </c>
      <c r="D152" s="9" t="s">
        <v>13</v>
      </c>
      <c r="E152" s="9">
        <v>2</v>
      </c>
      <c r="F152" s="13">
        <f t="shared" si="4"/>
        <v>19</v>
      </c>
      <c r="G152" s="13">
        <f t="shared" si="6"/>
        <v>39.0411</v>
      </c>
      <c r="H152" s="13">
        <f t="shared" si="5"/>
        <v>71.371650000000002</v>
      </c>
      <c r="I152" s="13"/>
      <c r="J152" s="14">
        <v>59.739800000000002</v>
      </c>
      <c r="K152" s="14">
        <v>17.59535</v>
      </c>
      <c r="L152" s="14">
        <v>19.939550000000001</v>
      </c>
      <c r="M152" s="14">
        <v>55.000399999999999</v>
      </c>
      <c r="N152" s="14">
        <v>38.183100000000003</v>
      </c>
      <c r="O152" s="14">
        <v>71.371650000000002</v>
      </c>
      <c r="P152" s="14">
        <v>46.516599999999997</v>
      </c>
      <c r="Q152" s="14">
        <v>44.808349999999997</v>
      </c>
      <c r="R152" s="14">
        <v>40.562399999999997</v>
      </c>
      <c r="S152" s="14">
        <v>28.211099999999998</v>
      </c>
      <c r="T152" s="14">
        <v>40.788449999999997</v>
      </c>
      <c r="U152" s="14">
        <v>14.04355</v>
      </c>
      <c r="V152" s="14">
        <v>27.196549999999998</v>
      </c>
      <c r="W152" s="14">
        <v>39.0411</v>
      </c>
      <c r="X152" s="14">
        <v>13.614050000000001</v>
      </c>
      <c r="Y152" s="14">
        <v>64.019599999999997</v>
      </c>
      <c r="Z152" s="14">
        <v>10.248900000000001</v>
      </c>
      <c r="AA152" s="14">
        <v>39.36835</v>
      </c>
      <c r="AB152" s="14">
        <v>37.176650000000002</v>
      </c>
      <c r="AC152" s="5"/>
    </row>
    <row r="153" spans="1:29" x14ac:dyDescent="0.2">
      <c r="A153" s="9">
        <v>2260</v>
      </c>
      <c r="B153" s="9" t="s">
        <v>174</v>
      </c>
      <c r="C153" s="9" t="s">
        <v>5</v>
      </c>
      <c r="D153" s="9" t="s">
        <v>6</v>
      </c>
      <c r="E153" s="9">
        <v>1.2</v>
      </c>
      <c r="F153" s="13">
        <f t="shared" si="4"/>
        <v>1</v>
      </c>
      <c r="G153" s="13">
        <f t="shared" si="6"/>
        <v>1.3596699999999999</v>
      </c>
      <c r="H153" s="13">
        <f t="shared" si="5"/>
        <v>1.3596699999999999</v>
      </c>
      <c r="I153" s="13"/>
      <c r="J153" s="14" t="s">
        <v>7</v>
      </c>
      <c r="K153" s="14" t="s">
        <v>7</v>
      </c>
      <c r="L153" s="14" t="s">
        <v>7</v>
      </c>
      <c r="M153" s="14" t="s">
        <v>7</v>
      </c>
      <c r="N153" s="14">
        <v>1.3596699999999999</v>
      </c>
      <c r="O153" s="14" t="s">
        <v>7</v>
      </c>
      <c r="P153" s="14" t="s">
        <v>7</v>
      </c>
      <c r="Q153" s="14" t="s">
        <v>7</v>
      </c>
      <c r="R153" s="14" t="s">
        <v>7</v>
      </c>
      <c r="S153" s="14" t="s">
        <v>7</v>
      </c>
      <c r="T153" s="14" t="s">
        <v>7</v>
      </c>
      <c r="U153" s="14" t="s">
        <v>7</v>
      </c>
      <c r="V153" s="14" t="s">
        <v>7</v>
      </c>
      <c r="W153" s="14" t="s">
        <v>7</v>
      </c>
      <c r="X153" s="14" t="s">
        <v>7</v>
      </c>
      <c r="Y153" s="14" t="s">
        <v>7</v>
      </c>
      <c r="Z153" s="14" t="s">
        <v>7</v>
      </c>
      <c r="AA153" s="14" t="s">
        <v>7</v>
      </c>
      <c r="AB153" s="14" t="s">
        <v>7</v>
      </c>
      <c r="AC153" s="1"/>
    </row>
    <row r="154" spans="1:29" x14ac:dyDescent="0.2">
      <c r="A154" s="9">
        <v>4870</v>
      </c>
      <c r="B154" s="9" t="s">
        <v>83</v>
      </c>
      <c r="C154" s="9" t="s">
        <v>12</v>
      </c>
      <c r="D154" s="9" t="s">
        <v>13</v>
      </c>
      <c r="E154" s="9">
        <v>4.2</v>
      </c>
      <c r="F154" s="13">
        <f t="shared" si="4"/>
        <v>4</v>
      </c>
      <c r="G154" s="13">
        <f t="shared" si="6"/>
        <v>11.864450000000001</v>
      </c>
      <c r="H154" s="13">
        <f t="shared" si="5"/>
        <v>22.867999999999999</v>
      </c>
      <c r="I154" s="13"/>
      <c r="J154" s="14" t="s">
        <v>7</v>
      </c>
      <c r="K154" s="14" t="s">
        <v>7</v>
      </c>
      <c r="L154" s="14" t="s">
        <v>7</v>
      </c>
      <c r="M154" s="14">
        <v>4.4453500000000004</v>
      </c>
      <c r="N154" s="14">
        <v>22.867999999999999</v>
      </c>
      <c r="O154" s="14" t="s">
        <v>7</v>
      </c>
      <c r="P154" s="14" t="s">
        <v>7</v>
      </c>
      <c r="Q154" s="14" t="s">
        <v>7</v>
      </c>
      <c r="R154" s="14" t="s">
        <v>7</v>
      </c>
      <c r="S154" s="14" t="s">
        <v>7</v>
      </c>
      <c r="T154" s="14" t="s">
        <v>7</v>
      </c>
      <c r="U154" s="14" t="s">
        <v>7</v>
      </c>
      <c r="V154" s="14" t="s">
        <v>7</v>
      </c>
      <c r="W154" s="14" t="s">
        <v>7</v>
      </c>
      <c r="X154" s="14" t="s">
        <v>7</v>
      </c>
      <c r="Y154" s="14" t="s">
        <v>7</v>
      </c>
      <c r="Z154" s="14" t="s">
        <v>7</v>
      </c>
      <c r="AA154" s="14">
        <v>18.4267</v>
      </c>
      <c r="AB154" s="14">
        <v>5.3022</v>
      </c>
      <c r="AC154" s="1"/>
    </row>
    <row r="155" spans="1:29" x14ac:dyDescent="0.2">
      <c r="A155" s="9">
        <v>173</v>
      </c>
      <c r="B155" s="9" t="s">
        <v>166</v>
      </c>
      <c r="C155" s="9" t="s">
        <v>5</v>
      </c>
      <c r="D155" s="9" t="s">
        <v>6</v>
      </c>
      <c r="E155" s="9">
        <v>1.2</v>
      </c>
      <c r="F155" s="13">
        <f t="shared" si="4"/>
        <v>3</v>
      </c>
      <c r="G155" s="13">
        <f t="shared" si="6"/>
        <v>1.672715</v>
      </c>
      <c r="H155" s="13">
        <f t="shared" si="5"/>
        <v>2.7022050000000002</v>
      </c>
      <c r="I155" s="13"/>
      <c r="J155" s="14" t="s">
        <v>7</v>
      </c>
      <c r="K155" s="14" t="s">
        <v>7</v>
      </c>
      <c r="L155" s="14" t="s">
        <v>7</v>
      </c>
      <c r="M155" s="14" t="s">
        <v>7</v>
      </c>
      <c r="N155" s="14" t="s">
        <v>7</v>
      </c>
      <c r="O155" s="14" t="s">
        <v>7</v>
      </c>
      <c r="P155" s="14" t="s">
        <v>7</v>
      </c>
      <c r="Q155" s="14" t="s">
        <v>7</v>
      </c>
      <c r="R155" s="14" t="s">
        <v>7</v>
      </c>
      <c r="S155" s="14" t="s">
        <v>7</v>
      </c>
      <c r="T155" s="14" t="s">
        <v>7</v>
      </c>
      <c r="U155" s="14" t="s">
        <v>7</v>
      </c>
      <c r="V155" s="14" t="s">
        <v>7</v>
      </c>
      <c r="W155" s="14" t="s">
        <v>7</v>
      </c>
      <c r="X155" s="14" t="s">
        <v>7</v>
      </c>
      <c r="Y155" s="14">
        <v>2.7022050000000002</v>
      </c>
      <c r="Z155" s="14">
        <v>1.672715</v>
      </c>
      <c r="AA155" s="14">
        <v>1.516645</v>
      </c>
      <c r="AB155" s="14" t="s">
        <v>7</v>
      </c>
      <c r="AC155" s="1"/>
    </row>
    <row r="156" spans="1:29" x14ac:dyDescent="0.2">
      <c r="A156" s="9">
        <v>4819</v>
      </c>
      <c r="B156" s="9" t="s">
        <v>452</v>
      </c>
      <c r="C156" s="9" t="s">
        <v>5</v>
      </c>
      <c r="D156" s="9" t="s">
        <v>6</v>
      </c>
      <c r="E156" s="9">
        <v>1.2</v>
      </c>
      <c r="F156" s="13">
        <f t="shared" si="4"/>
        <v>0</v>
      </c>
      <c r="G156" s="13"/>
      <c r="H156" s="13">
        <f t="shared" si="5"/>
        <v>0</v>
      </c>
      <c r="I156" s="13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"/>
    </row>
    <row r="157" spans="1:29" x14ac:dyDescent="0.2">
      <c r="A157" s="9">
        <v>179</v>
      </c>
      <c r="B157" s="9" t="s">
        <v>134</v>
      </c>
      <c r="C157" s="9" t="s">
        <v>5</v>
      </c>
      <c r="D157" s="9" t="s">
        <v>6</v>
      </c>
      <c r="E157" s="9">
        <v>0.8</v>
      </c>
      <c r="F157" s="13">
        <f t="shared" si="4"/>
        <v>10</v>
      </c>
      <c r="G157" s="13">
        <f>MEDIAN(J157:AB157)</f>
        <v>3.94198</v>
      </c>
      <c r="H157" s="13">
        <f t="shared" si="5"/>
        <v>12.817125000000001</v>
      </c>
      <c r="I157" s="13"/>
      <c r="J157" s="14" t="s">
        <v>7</v>
      </c>
      <c r="K157" s="14" t="s">
        <v>7</v>
      </c>
      <c r="L157" s="14">
        <v>2.6206</v>
      </c>
      <c r="M157" s="14">
        <v>4.4605600000000001</v>
      </c>
      <c r="N157" s="14" t="s">
        <v>7</v>
      </c>
      <c r="O157" s="14" t="s">
        <v>7</v>
      </c>
      <c r="P157" s="14">
        <v>1.7543</v>
      </c>
      <c r="Q157" s="14">
        <v>2.3933849999999999</v>
      </c>
      <c r="R157" s="14" t="s">
        <v>7</v>
      </c>
      <c r="S157" s="14" t="s">
        <v>7</v>
      </c>
      <c r="T157" s="14">
        <v>4.8666600000000004</v>
      </c>
      <c r="U157" s="14" t="s">
        <v>7</v>
      </c>
      <c r="V157" s="14">
        <v>9.7459699999999998</v>
      </c>
      <c r="W157" s="14" t="s">
        <v>7</v>
      </c>
      <c r="X157" s="14">
        <v>3.2959550000000002</v>
      </c>
      <c r="Y157" s="14">
        <v>3.4234</v>
      </c>
      <c r="Z157" s="14">
        <v>9.9103999999999992</v>
      </c>
      <c r="AA157" s="14">
        <v>12.817125000000001</v>
      </c>
      <c r="AB157" s="14" t="s">
        <v>7</v>
      </c>
      <c r="AC157" s="1"/>
    </row>
    <row r="158" spans="1:29" x14ac:dyDescent="0.2">
      <c r="A158" s="9">
        <v>184</v>
      </c>
      <c r="B158" s="9" t="s">
        <v>249</v>
      </c>
      <c r="C158" s="9" t="s">
        <v>5</v>
      </c>
      <c r="D158" s="9" t="s">
        <v>6</v>
      </c>
      <c r="E158" s="9">
        <v>2.6</v>
      </c>
      <c r="F158" s="13">
        <f t="shared" si="4"/>
        <v>0</v>
      </c>
      <c r="G158" s="13"/>
      <c r="H158" s="13">
        <f t="shared" si="5"/>
        <v>0</v>
      </c>
      <c r="I158" s="13"/>
      <c r="J158" s="14" t="s">
        <v>7</v>
      </c>
      <c r="K158" s="14" t="s">
        <v>7</v>
      </c>
      <c r="L158" s="14" t="s">
        <v>7</v>
      </c>
      <c r="M158" s="14" t="s">
        <v>7</v>
      </c>
      <c r="N158" s="14" t="s">
        <v>7</v>
      </c>
      <c r="O158" s="14" t="s">
        <v>7</v>
      </c>
      <c r="P158" s="14" t="s">
        <v>7</v>
      </c>
      <c r="Q158" s="14" t="s">
        <v>7</v>
      </c>
      <c r="R158" s="14" t="s">
        <v>7</v>
      </c>
      <c r="S158" s="14" t="s">
        <v>7</v>
      </c>
      <c r="T158" s="14" t="s">
        <v>7</v>
      </c>
      <c r="U158" s="14" t="s">
        <v>7</v>
      </c>
      <c r="V158" s="14" t="s">
        <v>7</v>
      </c>
      <c r="W158" s="14" t="s">
        <v>7</v>
      </c>
      <c r="X158" s="14" t="s">
        <v>7</v>
      </c>
      <c r="Y158" s="14" t="s">
        <v>7</v>
      </c>
      <c r="Z158" s="14" t="s">
        <v>7</v>
      </c>
      <c r="AA158" s="14" t="s">
        <v>7</v>
      </c>
      <c r="AB158" s="14" t="s">
        <v>7</v>
      </c>
      <c r="AC158" s="1"/>
    </row>
    <row r="159" spans="1:29" x14ac:dyDescent="0.2">
      <c r="A159" s="9">
        <v>3222</v>
      </c>
      <c r="B159" s="9" t="s">
        <v>419</v>
      </c>
      <c r="C159" s="9" t="s">
        <v>5</v>
      </c>
      <c r="D159" s="9" t="s">
        <v>6</v>
      </c>
      <c r="E159" s="9">
        <v>2</v>
      </c>
      <c r="F159" s="13">
        <f t="shared" si="4"/>
        <v>0</v>
      </c>
      <c r="G159" s="13"/>
      <c r="H159" s="13">
        <f t="shared" si="5"/>
        <v>0</v>
      </c>
      <c r="I159" s="13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"/>
    </row>
    <row r="160" spans="1:29" x14ac:dyDescent="0.2">
      <c r="A160" s="9">
        <v>5178</v>
      </c>
      <c r="B160" s="9" t="s">
        <v>465</v>
      </c>
      <c r="C160" s="9" t="s">
        <v>5</v>
      </c>
      <c r="D160" s="9" t="s">
        <v>6</v>
      </c>
      <c r="E160" s="9">
        <v>5.9</v>
      </c>
      <c r="F160" s="13">
        <f t="shared" si="4"/>
        <v>0</v>
      </c>
      <c r="G160" s="13"/>
      <c r="H160" s="13">
        <f t="shared" si="5"/>
        <v>0</v>
      </c>
      <c r="I160" s="13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"/>
    </row>
    <row r="161" spans="1:29" x14ac:dyDescent="0.2">
      <c r="A161" s="9">
        <v>33</v>
      </c>
      <c r="B161" s="9" t="s">
        <v>214</v>
      </c>
      <c r="C161" s="9" t="s">
        <v>5</v>
      </c>
      <c r="D161" s="9" t="s">
        <v>6</v>
      </c>
      <c r="E161" s="9">
        <v>2</v>
      </c>
      <c r="F161" s="13">
        <f t="shared" si="4"/>
        <v>0</v>
      </c>
      <c r="G161" s="13"/>
      <c r="H161" s="13">
        <f t="shared" si="5"/>
        <v>0</v>
      </c>
      <c r="I161" s="13"/>
      <c r="J161" s="14" t="s">
        <v>7</v>
      </c>
      <c r="K161" s="14" t="s">
        <v>7</v>
      </c>
      <c r="L161" s="14" t="s">
        <v>7</v>
      </c>
      <c r="M161" s="14" t="s">
        <v>7</v>
      </c>
      <c r="N161" s="14" t="s">
        <v>7</v>
      </c>
      <c r="O161" s="14" t="s">
        <v>7</v>
      </c>
      <c r="P161" s="14" t="s">
        <v>7</v>
      </c>
      <c r="Q161" s="14" t="s">
        <v>7</v>
      </c>
      <c r="R161" s="14" t="s">
        <v>7</v>
      </c>
      <c r="S161" s="14" t="s">
        <v>7</v>
      </c>
      <c r="T161" s="14" t="s">
        <v>7</v>
      </c>
      <c r="U161" s="14" t="s">
        <v>7</v>
      </c>
      <c r="V161" s="14" t="s">
        <v>7</v>
      </c>
      <c r="W161" s="14" t="s">
        <v>7</v>
      </c>
      <c r="X161" s="14" t="s">
        <v>7</v>
      </c>
      <c r="Y161" s="14" t="s">
        <v>7</v>
      </c>
      <c r="Z161" s="14" t="s">
        <v>7</v>
      </c>
      <c r="AA161" s="14" t="s">
        <v>7</v>
      </c>
      <c r="AB161" s="14" t="s">
        <v>7</v>
      </c>
      <c r="AC161" s="1"/>
    </row>
    <row r="162" spans="1:29" x14ac:dyDescent="0.2">
      <c r="A162" s="9">
        <v>805</v>
      </c>
      <c r="B162" s="9" t="s">
        <v>305</v>
      </c>
      <c r="C162" s="9" t="s">
        <v>5</v>
      </c>
      <c r="D162" s="9" t="s">
        <v>6</v>
      </c>
      <c r="E162" s="9">
        <v>13</v>
      </c>
      <c r="F162" s="13">
        <f t="shared" si="4"/>
        <v>0</v>
      </c>
      <c r="G162" s="13"/>
      <c r="H162" s="13">
        <f t="shared" si="5"/>
        <v>0</v>
      </c>
      <c r="I162" s="13"/>
      <c r="J162" s="14" t="s">
        <v>7</v>
      </c>
      <c r="K162" s="14" t="s">
        <v>7</v>
      </c>
      <c r="L162" s="14" t="s">
        <v>7</v>
      </c>
      <c r="M162" s="14" t="s">
        <v>7</v>
      </c>
      <c r="N162" s="14" t="s">
        <v>7</v>
      </c>
      <c r="O162" s="14" t="s">
        <v>7</v>
      </c>
      <c r="P162" s="14" t="s">
        <v>7</v>
      </c>
      <c r="Q162" s="14" t="s">
        <v>7</v>
      </c>
      <c r="R162" s="14" t="s">
        <v>7</v>
      </c>
      <c r="S162" s="14" t="s">
        <v>7</v>
      </c>
      <c r="T162" s="14" t="s">
        <v>7</v>
      </c>
      <c r="U162" s="14" t="s">
        <v>7</v>
      </c>
      <c r="V162" s="14" t="s">
        <v>7</v>
      </c>
      <c r="W162" s="14" t="s">
        <v>7</v>
      </c>
      <c r="X162" s="14" t="s">
        <v>7</v>
      </c>
      <c r="Y162" s="14" t="s">
        <v>7</v>
      </c>
      <c r="Z162" s="14" t="s">
        <v>7</v>
      </c>
      <c r="AA162" s="14" t="s">
        <v>7</v>
      </c>
      <c r="AB162" s="14" t="s">
        <v>7</v>
      </c>
      <c r="AC162" s="1"/>
    </row>
    <row r="163" spans="1:29" x14ac:dyDescent="0.2">
      <c r="A163" s="9">
        <v>2419</v>
      </c>
      <c r="B163" s="9" t="s">
        <v>374</v>
      </c>
      <c r="C163" s="9" t="s">
        <v>12</v>
      </c>
      <c r="D163" s="9" t="s">
        <v>13</v>
      </c>
      <c r="E163" s="9">
        <v>2.8</v>
      </c>
      <c r="F163" s="13">
        <f t="shared" si="4"/>
        <v>0</v>
      </c>
      <c r="G163" s="13"/>
      <c r="H163" s="13">
        <f t="shared" si="5"/>
        <v>0</v>
      </c>
      <c r="I163" s="13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"/>
    </row>
    <row r="164" spans="1:29" x14ac:dyDescent="0.2">
      <c r="A164" s="9">
        <v>116</v>
      </c>
      <c r="B164" s="9" t="s">
        <v>182</v>
      </c>
      <c r="C164" s="9" t="s">
        <v>12</v>
      </c>
      <c r="D164" s="9" t="s">
        <v>13</v>
      </c>
      <c r="E164" s="9">
        <v>23.7</v>
      </c>
      <c r="F164" s="13">
        <f t="shared" si="4"/>
        <v>0</v>
      </c>
      <c r="G164" s="13"/>
      <c r="H164" s="13">
        <f t="shared" si="5"/>
        <v>0</v>
      </c>
      <c r="I164" s="13"/>
      <c r="J164" s="14" t="s">
        <v>7</v>
      </c>
      <c r="K164" s="14" t="s">
        <v>7</v>
      </c>
      <c r="L164" s="14" t="s">
        <v>7</v>
      </c>
      <c r="M164" s="14" t="s">
        <v>7</v>
      </c>
      <c r="N164" s="14" t="s">
        <v>7</v>
      </c>
      <c r="O164" s="14" t="s">
        <v>7</v>
      </c>
      <c r="P164" s="14" t="s">
        <v>7</v>
      </c>
      <c r="Q164" s="14" t="s">
        <v>7</v>
      </c>
      <c r="R164" s="14" t="s">
        <v>7</v>
      </c>
      <c r="S164" s="14" t="s">
        <v>7</v>
      </c>
      <c r="T164" s="14" t="s">
        <v>7</v>
      </c>
      <c r="U164" s="14" t="s">
        <v>7</v>
      </c>
      <c r="V164" s="14" t="s">
        <v>7</v>
      </c>
      <c r="W164" s="14" t="s">
        <v>7</v>
      </c>
      <c r="X164" s="14" t="s">
        <v>7</v>
      </c>
      <c r="Y164" s="14" t="s">
        <v>7</v>
      </c>
      <c r="Z164" s="14" t="s">
        <v>7</v>
      </c>
      <c r="AA164" s="14" t="s">
        <v>7</v>
      </c>
      <c r="AB164" s="14" t="s">
        <v>7</v>
      </c>
      <c r="AC164" s="1"/>
    </row>
    <row r="165" spans="1:29" x14ac:dyDescent="0.2">
      <c r="A165" s="9">
        <v>5</v>
      </c>
      <c r="B165" s="9" t="s">
        <v>210</v>
      </c>
      <c r="C165" s="9" t="s">
        <v>5</v>
      </c>
      <c r="D165" s="9" t="s">
        <v>6</v>
      </c>
      <c r="E165" s="9">
        <v>2.8</v>
      </c>
      <c r="F165" s="13">
        <f t="shared" si="4"/>
        <v>0</v>
      </c>
      <c r="G165" s="13"/>
      <c r="H165" s="13">
        <f t="shared" si="5"/>
        <v>0</v>
      </c>
      <c r="I165" s="13"/>
      <c r="J165" s="14" t="s">
        <v>7</v>
      </c>
      <c r="K165" s="14" t="s">
        <v>7</v>
      </c>
      <c r="L165" s="14" t="s">
        <v>7</v>
      </c>
      <c r="M165" s="14" t="s">
        <v>7</v>
      </c>
      <c r="N165" s="14" t="s">
        <v>7</v>
      </c>
      <c r="O165" s="14" t="s">
        <v>7</v>
      </c>
      <c r="P165" s="14" t="s">
        <v>7</v>
      </c>
      <c r="Q165" s="14" t="s">
        <v>7</v>
      </c>
      <c r="R165" s="14" t="s">
        <v>7</v>
      </c>
      <c r="S165" s="14" t="s">
        <v>7</v>
      </c>
      <c r="T165" s="14" t="s">
        <v>7</v>
      </c>
      <c r="U165" s="14" t="s">
        <v>7</v>
      </c>
      <c r="V165" s="14" t="s">
        <v>7</v>
      </c>
      <c r="W165" s="14" t="s">
        <v>7</v>
      </c>
      <c r="X165" s="14" t="s">
        <v>7</v>
      </c>
      <c r="Y165" s="14" t="s">
        <v>7</v>
      </c>
      <c r="Z165" s="14" t="s">
        <v>7</v>
      </c>
      <c r="AA165" s="14" t="s">
        <v>7</v>
      </c>
      <c r="AB165" s="14" t="s">
        <v>7</v>
      </c>
      <c r="AC165" s="1"/>
    </row>
    <row r="166" spans="1:29" x14ac:dyDescent="0.2">
      <c r="A166" s="9">
        <v>5043</v>
      </c>
      <c r="B166" s="9" t="s">
        <v>459</v>
      </c>
      <c r="C166" s="9" t="s">
        <v>12</v>
      </c>
      <c r="D166" s="9" t="s">
        <v>13</v>
      </c>
      <c r="E166" s="9">
        <v>2.2000000000000002</v>
      </c>
      <c r="F166" s="13">
        <f t="shared" si="4"/>
        <v>0</v>
      </c>
      <c r="G166" s="13"/>
      <c r="H166" s="13">
        <f t="shared" si="5"/>
        <v>0</v>
      </c>
      <c r="I166" s="13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"/>
    </row>
    <row r="167" spans="1:29" x14ac:dyDescent="0.2">
      <c r="A167" s="9">
        <v>4058</v>
      </c>
      <c r="B167" s="9" t="s">
        <v>432</v>
      </c>
      <c r="C167" s="9" t="s">
        <v>12</v>
      </c>
      <c r="D167" s="9" t="s">
        <v>13</v>
      </c>
      <c r="E167" s="9">
        <v>2.4</v>
      </c>
      <c r="F167" s="13">
        <f t="shared" si="4"/>
        <v>0</v>
      </c>
      <c r="G167" s="13"/>
      <c r="H167" s="13">
        <f t="shared" si="5"/>
        <v>0</v>
      </c>
      <c r="I167" s="13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"/>
    </row>
    <row r="168" spans="1:29" x14ac:dyDescent="0.2">
      <c r="A168" s="9">
        <v>2123</v>
      </c>
      <c r="B168" s="9" t="s">
        <v>138</v>
      </c>
      <c r="C168" s="9" t="s">
        <v>5</v>
      </c>
      <c r="D168" s="9" t="s">
        <v>6</v>
      </c>
      <c r="E168" s="9">
        <v>2.6</v>
      </c>
      <c r="F168" s="13">
        <f t="shared" si="4"/>
        <v>10</v>
      </c>
      <c r="G168" s="13">
        <f>MEDIAN(J168:AB168)</f>
        <v>3.7686374999999996</v>
      </c>
      <c r="H168" s="13">
        <f t="shared" si="5"/>
        <v>21.931725</v>
      </c>
      <c r="I168" s="13"/>
      <c r="J168" s="14">
        <v>3.5473849999999998</v>
      </c>
      <c r="K168" s="14" t="s">
        <v>7</v>
      </c>
      <c r="L168" s="14" t="s">
        <v>7</v>
      </c>
      <c r="M168" s="14">
        <v>5.834225</v>
      </c>
      <c r="N168" s="14">
        <v>3.0089100000000002</v>
      </c>
      <c r="O168" s="14">
        <v>2.8758249999999999</v>
      </c>
      <c r="P168" s="14">
        <v>4.5022849999999996</v>
      </c>
      <c r="Q168" s="14" t="s">
        <v>7</v>
      </c>
      <c r="R168" s="14" t="s">
        <v>7</v>
      </c>
      <c r="S168" s="14">
        <v>3.4100299999999999</v>
      </c>
      <c r="T168" s="14" t="s">
        <v>7</v>
      </c>
      <c r="U168" s="14" t="s">
        <v>7</v>
      </c>
      <c r="V168" s="14" t="s">
        <v>7</v>
      </c>
      <c r="W168" s="14" t="s">
        <v>7</v>
      </c>
      <c r="X168" s="14">
        <v>3.9898899999999999</v>
      </c>
      <c r="Y168" s="14">
        <v>3.305955</v>
      </c>
      <c r="Z168" s="14">
        <v>6.360805</v>
      </c>
      <c r="AA168" s="14">
        <v>21.931725</v>
      </c>
      <c r="AB168" s="14" t="s">
        <v>7</v>
      </c>
      <c r="AC168" s="1"/>
    </row>
    <row r="169" spans="1:29" x14ac:dyDescent="0.2">
      <c r="A169" s="9">
        <v>796</v>
      </c>
      <c r="B169" s="9" t="s">
        <v>168</v>
      </c>
      <c r="C169" s="9" t="s">
        <v>5</v>
      </c>
      <c r="D169" s="9" t="s">
        <v>6</v>
      </c>
      <c r="E169" s="9">
        <v>1.2</v>
      </c>
      <c r="F169" s="13">
        <f t="shared" si="4"/>
        <v>3</v>
      </c>
      <c r="G169" s="13">
        <f>MEDIAN(J169:AB169)</f>
        <v>1.582465</v>
      </c>
      <c r="H169" s="13">
        <f t="shared" si="5"/>
        <v>1.80121</v>
      </c>
      <c r="I169" s="13"/>
      <c r="J169" s="14" t="s">
        <v>7</v>
      </c>
      <c r="K169" s="14" t="s">
        <v>7</v>
      </c>
      <c r="L169" s="14" t="s">
        <v>7</v>
      </c>
      <c r="M169" s="14" t="s">
        <v>7</v>
      </c>
      <c r="N169" s="14" t="s">
        <v>7</v>
      </c>
      <c r="O169" s="14" t="s">
        <v>7</v>
      </c>
      <c r="P169" s="14" t="s">
        <v>7</v>
      </c>
      <c r="Q169" s="14" t="s">
        <v>7</v>
      </c>
      <c r="R169" s="14" t="s">
        <v>7</v>
      </c>
      <c r="S169" s="14" t="s">
        <v>7</v>
      </c>
      <c r="T169" s="14" t="s">
        <v>7</v>
      </c>
      <c r="U169" s="14" t="s">
        <v>7</v>
      </c>
      <c r="V169" s="14">
        <v>1.2522599999999999</v>
      </c>
      <c r="W169" s="14" t="s">
        <v>7</v>
      </c>
      <c r="X169" s="14" t="s">
        <v>7</v>
      </c>
      <c r="Y169" s="14">
        <v>1.80121</v>
      </c>
      <c r="Z169" s="14" t="s">
        <v>7</v>
      </c>
      <c r="AA169" s="14">
        <v>1.582465</v>
      </c>
      <c r="AB169" s="14" t="s">
        <v>7</v>
      </c>
      <c r="AC169" s="1"/>
    </row>
    <row r="170" spans="1:29" x14ac:dyDescent="0.2">
      <c r="A170" s="9">
        <v>4830</v>
      </c>
      <c r="B170" s="9" t="s">
        <v>75</v>
      </c>
      <c r="C170" s="9" t="s">
        <v>5</v>
      </c>
      <c r="D170" s="9" t="s">
        <v>6</v>
      </c>
      <c r="E170" s="9">
        <v>8.8000000000000007</v>
      </c>
      <c r="F170" s="13">
        <f t="shared" si="4"/>
        <v>2</v>
      </c>
      <c r="G170" s="13">
        <f>MEDIAN(J170:AB170)</f>
        <v>14.9590675</v>
      </c>
      <c r="H170" s="13">
        <f t="shared" si="5"/>
        <v>15.83764</v>
      </c>
      <c r="I170" s="13"/>
      <c r="J170" s="14" t="s">
        <v>7</v>
      </c>
      <c r="K170" s="14">
        <v>14.080495000000001</v>
      </c>
      <c r="L170" s="14" t="s">
        <v>7</v>
      </c>
      <c r="M170" s="14" t="s">
        <v>7</v>
      </c>
      <c r="N170" s="14" t="s">
        <v>7</v>
      </c>
      <c r="O170" s="14" t="s">
        <v>7</v>
      </c>
      <c r="P170" s="14" t="s">
        <v>7</v>
      </c>
      <c r="Q170" s="14" t="s">
        <v>7</v>
      </c>
      <c r="R170" s="14" t="s">
        <v>7</v>
      </c>
      <c r="S170" s="14" t="s">
        <v>7</v>
      </c>
      <c r="T170" s="14" t="s">
        <v>7</v>
      </c>
      <c r="U170" s="14" t="s">
        <v>7</v>
      </c>
      <c r="V170" s="14" t="s">
        <v>7</v>
      </c>
      <c r="W170" s="14" t="s">
        <v>7</v>
      </c>
      <c r="X170" s="14" t="s">
        <v>7</v>
      </c>
      <c r="Y170" s="14">
        <v>15.83764</v>
      </c>
      <c r="Z170" s="14" t="s">
        <v>7</v>
      </c>
      <c r="AA170" s="14" t="s">
        <v>7</v>
      </c>
      <c r="AB170" s="14" t="s">
        <v>7</v>
      </c>
      <c r="AC170" s="1"/>
    </row>
    <row r="171" spans="1:29" x14ac:dyDescent="0.2">
      <c r="A171" s="9">
        <v>305</v>
      </c>
      <c r="B171" s="9" t="s">
        <v>55</v>
      </c>
      <c r="C171" s="9" t="s">
        <v>9</v>
      </c>
      <c r="D171" s="9" t="s">
        <v>6</v>
      </c>
      <c r="E171" s="9">
        <v>25</v>
      </c>
      <c r="F171" s="13">
        <f t="shared" si="4"/>
        <v>1</v>
      </c>
      <c r="G171" s="13">
        <f>MEDIAN(J171:AB171)</f>
        <v>26.854524999999999</v>
      </c>
      <c r="H171" s="13">
        <f t="shared" si="5"/>
        <v>26.854524999999999</v>
      </c>
      <c r="I171" s="13"/>
      <c r="J171" s="14" t="s">
        <v>7</v>
      </c>
      <c r="K171" s="14" t="s">
        <v>7</v>
      </c>
      <c r="L171" s="14" t="s">
        <v>7</v>
      </c>
      <c r="M171" s="14" t="s">
        <v>7</v>
      </c>
      <c r="N171" s="14" t="s">
        <v>7</v>
      </c>
      <c r="O171" s="14" t="s">
        <v>7</v>
      </c>
      <c r="P171" s="14" t="s">
        <v>7</v>
      </c>
      <c r="Q171" s="14" t="s">
        <v>7</v>
      </c>
      <c r="R171" s="14" t="s">
        <v>7</v>
      </c>
      <c r="S171" s="14" t="s">
        <v>7</v>
      </c>
      <c r="T171" s="14" t="s">
        <v>7</v>
      </c>
      <c r="U171" s="14" t="s">
        <v>7</v>
      </c>
      <c r="V171" s="14" t="s">
        <v>7</v>
      </c>
      <c r="W171" s="14" t="s">
        <v>7</v>
      </c>
      <c r="X171" s="14" t="s">
        <v>7</v>
      </c>
      <c r="Y171" s="14">
        <v>26.854524999999999</v>
      </c>
      <c r="Z171" s="14" t="s">
        <v>7</v>
      </c>
      <c r="AA171" s="14" t="s">
        <v>7</v>
      </c>
      <c r="AB171" s="14" t="s">
        <v>7</v>
      </c>
      <c r="AC171" s="1"/>
    </row>
    <row r="172" spans="1:29" x14ac:dyDescent="0.2">
      <c r="A172" s="9">
        <v>789</v>
      </c>
      <c r="B172" s="9" t="s">
        <v>19</v>
      </c>
      <c r="C172" s="9" t="s">
        <v>5</v>
      </c>
      <c r="D172" s="9" t="s">
        <v>6</v>
      </c>
      <c r="E172" s="9">
        <v>46</v>
      </c>
      <c r="F172" s="13">
        <f t="shared" si="4"/>
        <v>11</v>
      </c>
      <c r="G172" s="13">
        <f>MEDIAN(J172:AB172)</f>
        <v>148.56393</v>
      </c>
      <c r="H172" s="13">
        <f t="shared" si="5"/>
        <v>446.36859500000003</v>
      </c>
      <c r="I172" s="13"/>
      <c r="J172" s="14" t="s">
        <v>7</v>
      </c>
      <c r="K172" s="14" t="s">
        <v>7</v>
      </c>
      <c r="L172" s="14">
        <v>62.62838</v>
      </c>
      <c r="M172" s="14">
        <v>148.56393</v>
      </c>
      <c r="N172" s="14">
        <v>228.53914</v>
      </c>
      <c r="O172" s="14">
        <v>446.36859500000003</v>
      </c>
      <c r="P172" s="14">
        <v>199.00055</v>
      </c>
      <c r="Q172" s="14" t="s">
        <v>7</v>
      </c>
      <c r="R172" s="14">
        <v>204.333395</v>
      </c>
      <c r="S172" s="14" t="s">
        <v>7</v>
      </c>
      <c r="T172" s="14">
        <v>74.679595000000006</v>
      </c>
      <c r="U172" s="14" t="s">
        <v>7</v>
      </c>
      <c r="V172" s="14" t="s">
        <v>7</v>
      </c>
      <c r="W172" s="14" t="s">
        <v>7</v>
      </c>
      <c r="X172" s="14">
        <v>116.89501</v>
      </c>
      <c r="Y172" s="14">
        <v>46.166175000000003</v>
      </c>
      <c r="Z172" s="14" t="s">
        <v>7</v>
      </c>
      <c r="AA172" s="14">
        <v>236.92606000000001</v>
      </c>
      <c r="AB172" s="14">
        <v>105.83969999999999</v>
      </c>
      <c r="AC172" s="1"/>
    </row>
    <row r="173" spans="1:29" x14ac:dyDescent="0.2">
      <c r="A173" s="9">
        <v>2380</v>
      </c>
      <c r="B173" s="9" t="s">
        <v>358</v>
      </c>
      <c r="C173" s="9" t="s">
        <v>5</v>
      </c>
      <c r="D173" s="9" t="s">
        <v>6</v>
      </c>
      <c r="E173" s="9">
        <v>3.2</v>
      </c>
      <c r="F173" s="13">
        <f t="shared" si="4"/>
        <v>0</v>
      </c>
      <c r="G173" s="13"/>
      <c r="H173" s="13">
        <f t="shared" si="5"/>
        <v>0</v>
      </c>
      <c r="I173" s="13"/>
      <c r="J173" s="14" t="s">
        <v>7</v>
      </c>
      <c r="K173" s="14" t="s">
        <v>7</v>
      </c>
      <c r="L173" s="14" t="s">
        <v>7</v>
      </c>
      <c r="M173" s="14" t="s">
        <v>7</v>
      </c>
      <c r="N173" s="14" t="s">
        <v>7</v>
      </c>
      <c r="O173" s="14" t="s">
        <v>7</v>
      </c>
      <c r="P173" s="14" t="s">
        <v>7</v>
      </c>
      <c r="Q173" s="14" t="s">
        <v>7</v>
      </c>
      <c r="R173" s="14" t="s">
        <v>7</v>
      </c>
      <c r="S173" s="14" t="s">
        <v>7</v>
      </c>
      <c r="T173" s="14" t="s">
        <v>7</v>
      </c>
      <c r="U173" s="14" t="s">
        <v>7</v>
      </c>
      <c r="V173" s="14" t="s">
        <v>7</v>
      </c>
      <c r="W173" s="14" t="s">
        <v>7</v>
      </c>
      <c r="X173" s="14" t="s">
        <v>7</v>
      </c>
      <c r="Y173" s="14" t="s">
        <v>7</v>
      </c>
      <c r="Z173" s="14" t="s">
        <v>7</v>
      </c>
      <c r="AA173" s="14" t="s">
        <v>7</v>
      </c>
      <c r="AB173" s="14" t="s">
        <v>7</v>
      </c>
      <c r="AC173" s="1"/>
    </row>
    <row r="174" spans="1:29" x14ac:dyDescent="0.2">
      <c r="A174" s="9">
        <v>2381</v>
      </c>
      <c r="B174" s="9" t="s">
        <v>359</v>
      </c>
      <c r="C174" s="9" t="s">
        <v>12</v>
      </c>
      <c r="D174" s="9" t="s">
        <v>13</v>
      </c>
      <c r="E174" s="9">
        <v>2.2000000000000002</v>
      </c>
      <c r="F174" s="13">
        <f t="shared" si="4"/>
        <v>0</v>
      </c>
      <c r="G174" s="13"/>
      <c r="H174" s="13">
        <f t="shared" si="5"/>
        <v>0</v>
      </c>
      <c r="I174" s="13"/>
      <c r="J174" s="14" t="s">
        <v>7</v>
      </c>
      <c r="K174" s="14" t="s">
        <v>7</v>
      </c>
      <c r="L174" s="14" t="s">
        <v>7</v>
      </c>
      <c r="M174" s="14" t="s">
        <v>7</v>
      </c>
      <c r="N174" s="14" t="s">
        <v>7</v>
      </c>
      <c r="O174" s="14" t="s">
        <v>7</v>
      </c>
      <c r="P174" s="14" t="s">
        <v>7</v>
      </c>
      <c r="Q174" s="14" t="s">
        <v>7</v>
      </c>
      <c r="R174" s="14" t="s">
        <v>7</v>
      </c>
      <c r="S174" s="14" t="s">
        <v>7</v>
      </c>
      <c r="T174" s="14" t="s">
        <v>7</v>
      </c>
      <c r="U174" s="14" t="s">
        <v>7</v>
      </c>
      <c r="V174" s="14" t="s">
        <v>7</v>
      </c>
      <c r="W174" s="14" t="s">
        <v>7</v>
      </c>
      <c r="X174" s="14" t="s">
        <v>7</v>
      </c>
      <c r="Y174" s="14" t="s">
        <v>7</v>
      </c>
      <c r="Z174" s="14" t="s">
        <v>7</v>
      </c>
      <c r="AA174" s="14" t="s">
        <v>7</v>
      </c>
      <c r="AB174" s="14" t="s">
        <v>7</v>
      </c>
      <c r="AC174" s="1"/>
    </row>
    <row r="175" spans="1:29" x14ac:dyDescent="0.2">
      <c r="A175" s="9">
        <v>63</v>
      </c>
      <c r="B175" s="9" t="s">
        <v>220</v>
      </c>
      <c r="C175" s="9" t="s">
        <v>12</v>
      </c>
      <c r="D175" s="9" t="s">
        <v>13</v>
      </c>
      <c r="E175" s="9">
        <v>2.7</v>
      </c>
      <c r="F175" s="13">
        <f t="shared" si="4"/>
        <v>0</v>
      </c>
      <c r="G175" s="13"/>
      <c r="H175" s="13">
        <f t="shared" si="5"/>
        <v>0</v>
      </c>
      <c r="I175" s="13"/>
      <c r="J175" s="14" t="s">
        <v>7</v>
      </c>
      <c r="K175" s="14" t="s">
        <v>7</v>
      </c>
      <c r="L175" s="14" t="s">
        <v>7</v>
      </c>
      <c r="M175" s="14" t="s">
        <v>7</v>
      </c>
      <c r="N175" s="14" t="s">
        <v>7</v>
      </c>
      <c r="O175" s="14" t="s">
        <v>7</v>
      </c>
      <c r="P175" s="14" t="s">
        <v>7</v>
      </c>
      <c r="Q175" s="14" t="s">
        <v>7</v>
      </c>
      <c r="R175" s="14" t="s">
        <v>7</v>
      </c>
      <c r="S175" s="14" t="s">
        <v>7</v>
      </c>
      <c r="T175" s="14" t="s">
        <v>7</v>
      </c>
      <c r="U175" s="14" t="s">
        <v>7</v>
      </c>
      <c r="V175" s="14" t="s">
        <v>7</v>
      </c>
      <c r="W175" s="14" t="s">
        <v>7</v>
      </c>
      <c r="X175" s="14" t="s">
        <v>7</v>
      </c>
      <c r="Y175" s="14" t="s">
        <v>7</v>
      </c>
      <c r="Z175" s="14" t="s">
        <v>7</v>
      </c>
      <c r="AA175" s="14" t="s">
        <v>7</v>
      </c>
      <c r="AB175" s="14" t="s">
        <v>7</v>
      </c>
      <c r="AC175" s="1"/>
    </row>
    <row r="176" spans="1:29" x14ac:dyDescent="0.2">
      <c r="A176" s="9">
        <v>1118</v>
      </c>
      <c r="B176" s="9" t="s">
        <v>323</v>
      </c>
      <c r="C176" s="9" t="s">
        <v>5</v>
      </c>
      <c r="D176" s="9" t="s">
        <v>6</v>
      </c>
      <c r="E176" s="9">
        <v>3.3</v>
      </c>
      <c r="F176" s="13">
        <f t="shared" si="4"/>
        <v>0</v>
      </c>
      <c r="G176" s="13"/>
      <c r="H176" s="13">
        <f t="shared" si="5"/>
        <v>0</v>
      </c>
      <c r="I176" s="13"/>
      <c r="J176" s="14" t="s">
        <v>7</v>
      </c>
      <c r="K176" s="14" t="s">
        <v>7</v>
      </c>
      <c r="L176" s="14" t="s">
        <v>7</v>
      </c>
      <c r="M176" s="14" t="s">
        <v>7</v>
      </c>
      <c r="N176" s="14" t="s">
        <v>7</v>
      </c>
      <c r="O176" s="14" t="s">
        <v>7</v>
      </c>
      <c r="P176" s="14" t="s">
        <v>7</v>
      </c>
      <c r="Q176" s="14" t="s">
        <v>7</v>
      </c>
      <c r="R176" s="14" t="s">
        <v>7</v>
      </c>
      <c r="S176" s="14" t="s">
        <v>7</v>
      </c>
      <c r="T176" s="14" t="s">
        <v>7</v>
      </c>
      <c r="U176" s="14" t="s">
        <v>7</v>
      </c>
      <c r="V176" s="14" t="s">
        <v>7</v>
      </c>
      <c r="W176" s="14" t="s">
        <v>7</v>
      </c>
      <c r="X176" s="14" t="s">
        <v>7</v>
      </c>
      <c r="Y176" s="14" t="s">
        <v>7</v>
      </c>
      <c r="Z176" s="14" t="s">
        <v>7</v>
      </c>
      <c r="AA176" s="14" t="s">
        <v>7</v>
      </c>
      <c r="AB176" s="14" t="s">
        <v>7</v>
      </c>
      <c r="AC176" s="1"/>
    </row>
    <row r="177" spans="1:29" x14ac:dyDescent="0.2">
      <c r="A177" s="9">
        <v>118</v>
      </c>
      <c r="B177" s="9" t="s">
        <v>232</v>
      </c>
      <c r="C177" s="9" t="s">
        <v>5</v>
      </c>
      <c r="D177" s="9" t="s">
        <v>6</v>
      </c>
      <c r="E177" s="9">
        <v>1.6</v>
      </c>
      <c r="F177" s="13">
        <f t="shared" si="4"/>
        <v>0</v>
      </c>
      <c r="G177" s="14"/>
      <c r="H177" s="13">
        <f t="shared" si="5"/>
        <v>0</v>
      </c>
      <c r="I177" s="13"/>
      <c r="J177" s="14" t="s">
        <v>7</v>
      </c>
      <c r="K177" s="14" t="s">
        <v>7</v>
      </c>
      <c r="L177" s="14" t="s">
        <v>7</v>
      </c>
      <c r="M177" s="14" t="s">
        <v>7</v>
      </c>
      <c r="N177" s="14" t="s">
        <v>7</v>
      </c>
      <c r="O177" s="14" t="s">
        <v>7</v>
      </c>
      <c r="P177" s="14" t="s">
        <v>7</v>
      </c>
      <c r="Q177" s="14" t="s">
        <v>7</v>
      </c>
      <c r="R177" s="14" t="s">
        <v>7</v>
      </c>
      <c r="S177" s="14" t="s">
        <v>7</v>
      </c>
      <c r="T177" s="14" t="s">
        <v>7</v>
      </c>
      <c r="U177" s="14" t="s">
        <v>7</v>
      </c>
      <c r="V177" s="14" t="s">
        <v>7</v>
      </c>
      <c r="W177" s="14" t="s">
        <v>7</v>
      </c>
      <c r="X177" s="14" t="s">
        <v>7</v>
      </c>
      <c r="Y177" s="14" t="s">
        <v>7</v>
      </c>
      <c r="Z177" s="14" t="s">
        <v>7</v>
      </c>
      <c r="AA177" s="14" t="s">
        <v>7</v>
      </c>
      <c r="AB177" s="14" t="s">
        <v>7</v>
      </c>
      <c r="AC177" s="1"/>
    </row>
    <row r="178" spans="1:29" x14ac:dyDescent="0.2">
      <c r="A178" s="9">
        <v>4059</v>
      </c>
      <c r="B178" s="9" t="s">
        <v>433</v>
      </c>
      <c r="C178" s="9" t="s">
        <v>5</v>
      </c>
      <c r="D178" s="9" t="s">
        <v>6</v>
      </c>
      <c r="E178" s="9">
        <v>19.399999999999999</v>
      </c>
      <c r="F178" s="13">
        <f t="shared" si="4"/>
        <v>0</v>
      </c>
      <c r="G178" s="13"/>
      <c r="H178" s="13">
        <f t="shared" si="5"/>
        <v>0</v>
      </c>
      <c r="I178" s="13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"/>
    </row>
    <row r="179" spans="1:29" x14ac:dyDescent="0.2">
      <c r="A179" s="9">
        <v>2454</v>
      </c>
      <c r="B179" s="9" t="s">
        <v>379</v>
      </c>
      <c r="C179" s="9" t="s">
        <v>12</v>
      </c>
      <c r="D179" s="9" t="s">
        <v>13</v>
      </c>
      <c r="E179" s="9">
        <v>2.4</v>
      </c>
      <c r="F179" s="13">
        <f t="shared" si="4"/>
        <v>0</v>
      </c>
      <c r="G179" s="13"/>
      <c r="H179" s="13">
        <f t="shared" si="5"/>
        <v>0</v>
      </c>
      <c r="I179" s="13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"/>
    </row>
    <row r="180" spans="1:29" x14ac:dyDescent="0.2">
      <c r="A180" s="9">
        <v>2425</v>
      </c>
      <c r="B180" s="9" t="s">
        <v>28</v>
      </c>
      <c r="C180" s="9" t="s">
        <v>12</v>
      </c>
      <c r="D180" s="9" t="s">
        <v>13</v>
      </c>
      <c r="E180" s="9">
        <v>21</v>
      </c>
      <c r="F180" s="13">
        <f t="shared" si="4"/>
        <v>12</v>
      </c>
      <c r="G180" s="13">
        <f>MEDIAN(J180:AB180)</f>
        <v>47.90455</v>
      </c>
      <c r="H180" s="13">
        <f t="shared" si="5"/>
        <v>143.10849999999999</v>
      </c>
      <c r="I180" s="13"/>
      <c r="J180" s="14" t="s">
        <v>7</v>
      </c>
      <c r="K180" s="14" t="s">
        <v>7</v>
      </c>
      <c r="L180" s="14">
        <v>58.3508</v>
      </c>
      <c r="M180" s="14">
        <v>34.302900000000001</v>
      </c>
      <c r="N180" s="14" t="s">
        <v>7</v>
      </c>
      <c r="O180" s="14">
        <v>35.843600000000002</v>
      </c>
      <c r="P180" s="14">
        <v>36.539549999999998</v>
      </c>
      <c r="Q180" s="14">
        <v>37.383450000000003</v>
      </c>
      <c r="R180" s="14">
        <v>22.723050000000001</v>
      </c>
      <c r="S180" s="14" t="s">
        <v>7</v>
      </c>
      <c r="T180" s="14">
        <v>67.877849999999995</v>
      </c>
      <c r="U180" s="14" t="s">
        <v>7</v>
      </c>
      <c r="V180" s="14">
        <v>37.458300000000001</v>
      </c>
      <c r="W180" s="14" t="s">
        <v>7</v>
      </c>
      <c r="X180" s="14">
        <v>135.25460000000001</v>
      </c>
      <c r="Y180" s="14">
        <v>121.8998</v>
      </c>
      <c r="Z180" s="14">
        <v>74.813299999999998</v>
      </c>
      <c r="AA180" s="14">
        <v>143.10849999999999</v>
      </c>
      <c r="AB180" s="14" t="s">
        <v>7</v>
      </c>
      <c r="AC180" s="1"/>
    </row>
    <row r="181" spans="1:29" x14ac:dyDescent="0.2">
      <c r="A181" s="9">
        <v>92</v>
      </c>
      <c r="B181" s="9" t="s">
        <v>229</v>
      </c>
      <c r="C181" s="9" t="s">
        <v>5</v>
      </c>
      <c r="D181" s="9" t="s">
        <v>6</v>
      </c>
      <c r="E181" s="9">
        <v>1.2</v>
      </c>
      <c r="F181" s="13">
        <f t="shared" si="4"/>
        <v>0</v>
      </c>
      <c r="G181" s="13"/>
      <c r="H181" s="13">
        <f t="shared" si="5"/>
        <v>0</v>
      </c>
      <c r="I181" s="13"/>
      <c r="J181" s="14" t="s">
        <v>7</v>
      </c>
      <c r="K181" s="14" t="s">
        <v>7</v>
      </c>
      <c r="L181" s="14" t="s">
        <v>7</v>
      </c>
      <c r="M181" s="14" t="s">
        <v>7</v>
      </c>
      <c r="N181" s="14" t="s">
        <v>7</v>
      </c>
      <c r="O181" s="14" t="s">
        <v>7</v>
      </c>
      <c r="P181" s="14" t="s">
        <v>7</v>
      </c>
      <c r="Q181" s="14" t="s">
        <v>7</v>
      </c>
      <c r="R181" s="14" t="s">
        <v>7</v>
      </c>
      <c r="S181" s="14" t="s">
        <v>7</v>
      </c>
      <c r="T181" s="14" t="s">
        <v>7</v>
      </c>
      <c r="U181" s="14" t="s">
        <v>7</v>
      </c>
      <c r="V181" s="14" t="s">
        <v>7</v>
      </c>
      <c r="W181" s="14" t="s">
        <v>7</v>
      </c>
      <c r="X181" s="14" t="s">
        <v>7</v>
      </c>
      <c r="Y181" s="14" t="s">
        <v>7</v>
      </c>
      <c r="Z181" s="14" t="s">
        <v>7</v>
      </c>
      <c r="AA181" s="14" t="s">
        <v>7</v>
      </c>
      <c r="AB181" s="14" t="s">
        <v>7</v>
      </c>
      <c r="AC181" s="1"/>
    </row>
    <row r="182" spans="1:29" x14ac:dyDescent="0.2">
      <c r="A182" s="9">
        <v>3253</v>
      </c>
      <c r="B182" s="9" t="s">
        <v>52</v>
      </c>
      <c r="C182" s="9" t="s">
        <v>12</v>
      </c>
      <c r="D182" s="9" t="s">
        <v>13</v>
      </c>
      <c r="E182" s="9">
        <v>5</v>
      </c>
      <c r="F182" s="13">
        <f t="shared" si="4"/>
        <v>2</v>
      </c>
      <c r="G182" s="13">
        <f>MEDIAN(J182:AB182)</f>
        <v>27.45215</v>
      </c>
      <c r="H182" s="13">
        <f t="shared" si="5"/>
        <v>36.176749999999998</v>
      </c>
      <c r="I182" s="13"/>
      <c r="J182" s="14" t="s">
        <v>7</v>
      </c>
      <c r="K182" s="14" t="s">
        <v>7</v>
      </c>
      <c r="L182" s="14" t="s">
        <v>7</v>
      </c>
      <c r="M182" s="14" t="s">
        <v>7</v>
      </c>
      <c r="N182" s="14" t="s">
        <v>7</v>
      </c>
      <c r="O182" s="14" t="s">
        <v>7</v>
      </c>
      <c r="P182" s="14" t="s">
        <v>7</v>
      </c>
      <c r="Q182" s="14" t="s">
        <v>7</v>
      </c>
      <c r="R182" s="14" t="s">
        <v>7</v>
      </c>
      <c r="S182" s="14" t="s">
        <v>7</v>
      </c>
      <c r="T182" s="14" t="s">
        <v>7</v>
      </c>
      <c r="U182" s="14" t="s">
        <v>7</v>
      </c>
      <c r="V182" s="14" t="s">
        <v>7</v>
      </c>
      <c r="W182" s="14" t="s">
        <v>7</v>
      </c>
      <c r="X182" s="14" t="s">
        <v>7</v>
      </c>
      <c r="Y182" s="14">
        <v>36.176749999999998</v>
      </c>
      <c r="Z182" s="14" t="s">
        <v>7</v>
      </c>
      <c r="AA182" s="14">
        <v>18.727550000000001</v>
      </c>
      <c r="AB182" s="14" t="s">
        <v>7</v>
      </c>
      <c r="AC182" s="1"/>
    </row>
    <row r="183" spans="1:29" x14ac:dyDescent="0.2">
      <c r="A183" s="9">
        <v>4079</v>
      </c>
      <c r="B183" s="9" t="s">
        <v>85</v>
      </c>
      <c r="C183" s="9" t="s">
        <v>12</v>
      </c>
      <c r="D183" s="9" t="s">
        <v>13</v>
      </c>
      <c r="E183" s="9">
        <v>3</v>
      </c>
      <c r="F183" s="13">
        <f t="shared" si="4"/>
        <v>2</v>
      </c>
      <c r="G183" s="13">
        <f>MEDIAN(J183:AB183)</f>
        <v>11.080774999999999</v>
      </c>
      <c r="H183" s="13">
        <f t="shared" si="5"/>
        <v>12.80965</v>
      </c>
      <c r="I183" s="13"/>
      <c r="J183" s="14" t="s">
        <v>7</v>
      </c>
      <c r="K183" s="14" t="s">
        <v>7</v>
      </c>
      <c r="L183" s="14" t="s">
        <v>7</v>
      </c>
      <c r="M183" s="14" t="s">
        <v>7</v>
      </c>
      <c r="N183" s="14" t="s">
        <v>7</v>
      </c>
      <c r="O183" s="14" t="s">
        <v>7</v>
      </c>
      <c r="P183" s="14" t="s">
        <v>7</v>
      </c>
      <c r="Q183" s="14" t="s">
        <v>7</v>
      </c>
      <c r="R183" s="14" t="s">
        <v>7</v>
      </c>
      <c r="S183" s="14" t="s">
        <v>7</v>
      </c>
      <c r="T183" s="14" t="s">
        <v>7</v>
      </c>
      <c r="U183" s="14" t="s">
        <v>7</v>
      </c>
      <c r="V183" s="14">
        <v>12.80965</v>
      </c>
      <c r="W183" s="14" t="s">
        <v>7</v>
      </c>
      <c r="X183" s="14" t="s">
        <v>7</v>
      </c>
      <c r="Y183" s="14" t="s">
        <v>7</v>
      </c>
      <c r="Z183" s="14">
        <v>9.3519000000000005</v>
      </c>
      <c r="AA183" s="14" t="s">
        <v>7</v>
      </c>
      <c r="AB183" s="14" t="s">
        <v>7</v>
      </c>
      <c r="AC183" s="1"/>
    </row>
    <row r="184" spans="1:29" x14ac:dyDescent="0.2">
      <c r="A184" s="9">
        <v>13</v>
      </c>
      <c r="B184" s="9" t="s">
        <v>213</v>
      </c>
      <c r="C184" s="9" t="s">
        <v>5</v>
      </c>
      <c r="D184" s="9" t="s">
        <v>6</v>
      </c>
      <c r="E184" s="9">
        <v>3.6</v>
      </c>
      <c r="F184" s="13">
        <f t="shared" si="4"/>
        <v>0</v>
      </c>
      <c r="G184" s="13"/>
      <c r="H184" s="13">
        <f t="shared" si="5"/>
        <v>0</v>
      </c>
      <c r="I184" s="13"/>
      <c r="J184" s="14" t="s">
        <v>7</v>
      </c>
      <c r="K184" s="14" t="s">
        <v>7</v>
      </c>
      <c r="L184" s="14" t="s">
        <v>7</v>
      </c>
      <c r="M184" s="14" t="s">
        <v>7</v>
      </c>
      <c r="N184" s="14" t="s">
        <v>7</v>
      </c>
      <c r="O184" s="14" t="s">
        <v>7</v>
      </c>
      <c r="P184" s="14" t="s">
        <v>7</v>
      </c>
      <c r="Q184" s="14" t="s">
        <v>7</v>
      </c>
      <c r="R184" s="14" t="s">
        <v>7</v>
      </c>
      <c r="S184" s="14" t="s">
        <v>7</v>
      </c>
      <c r="T184" s="14" t="s">
        <v>7</v>
      </c>
      <c r="U184" s="14" t="s">
        <v>7</v>
      </c>
      <c r="V184" s="14" t="s">
        <v>7</v>
      </c>
      <c r="W184" s="14" t="s">
        <v>7</v>
      </c>
      <c r="X184" s="14" t="s">
        <v>7</v>
      </c>
      <c r="Y184" s="14" t="s">
        <v>7</v>
      </c>
      <c r="Z184" s="14" t="s">
        <v>7</v>
      </c>
      <c r="AA184" s="14" t="s">
        <v>7</v>
      </c>
      <c r="AB184" s="14" t="s">
        <v>7</v>
      </c>
      <c r="AC184" s="1"/>
    </row>
    <row r="185" spans="1:29" x14ac:dyDescent="0.2">
      <c r="A185" s="9">
        <v>788</v>
      </c>
      <c r="B185" s="9" t="s">
        <v>180</v>
      </c>
      <c r="C185" s="9" t="s">
        <v>5</v>
      </c>
      <c r="D185" s="9" t="s">
        <v>6</v>
      </c>
      <c r="E185" s="9">
        <v>60</v>
      </c>
      <c r="F185" s="13">
        <f t="shared" si="4"/>
        <v>0</v>
      </c>
      <c r="G185" s="13"/>
      <c r="H185" s="13">
        <f t="shared" si="5"/>
        <v>0</v>
      </c>
      <c r="I185" s="13"/>
      <c r="J185" s="14" t="s">
        <v>7</v>
      </c>
      <c r="K185" s="14" t="s">
        <v>7</v>
      </c>
      <c r="L185" s="14" t="s">
        <v>7</v>
      </c>
      <c r="M185" s="14" t="s">
        <v>7</v>
      </c>
      <c r="N185" s="14" t="s">
        <v>7</v>
      </c>
      <c r="O185" s="14" t="s">
        <v>7</v>
      </c>
      <c r="P185" s="14" t="s">
        <v>7</v>
      </c>
      <c r="Q185" s="14" t="s">
        <v>7</v>
      </c>
      <c r="R185" s="14" t="s">
        <v>7</v>
      </c>
      <c r="S185" s="14" t="s">
        <v>7</v>
      </c>
      <c r="T185" s="14" t="s">
        <v>7</v>
      </c>
      <c r="U185" s="14" t="s">
        <v>7</v>
      </c>
      <c r="V185" s="14" t="s">
        <v>7</v>
      </c>
      <c r="W185" s="14" t="s">
        <v>7</v>
      </c>
      <c r="X185" s="14" t="s">
        <v>7</v>
      </c>
      <c r="Y185" s="14" t="s">
        <v>7</v>
      </c>
      <c r="Z185" s="14" t="s">
        <v>7</v>
      </c>
      <c r="AA185" s="14" t="s">
        <v>7</v>
      </c>
      <c r="AB185" s="14" t="s">
        <v>7</v>
      </c>
      <c r="AC185" s="1"/>
    </row>
    <row r="186" spans="1:29" x14ac:dyDescent="0.2">
      <c r="A186" s="9">
        <v>3097</v>
      </c>
      <c r="B186" s="9" t="s">
        <v>206</v>
      </c>
      <c r="C186" s="9" t="s">
        <v>5</v>
      </c>
      <c r="D186" s="9" t="s">
        <v>6</v>
      </c>
      <c r="E186" s="9">
        <v>0.8</v>
      </c>
      <c r="F186" s="13">
        <f t="shared" si="4"/>
        <v>0</v>
      </c>
      <c r="G186" s="13"/>
      <c r="H186" s="13">
        <f t="shared" si="5"/>
        <v>0</v>
      </c>
      <c r="I186" s="13"/>
      <c r="J186" s="14" t="s">
        <v>7</v>
      </c>
      <c r="K186" s="14" t="s">
        <v>7</v>
      </c>
      <c r="L186" s="14" t="s">
        <v>7</v>
      </c>
      <c r="M186" s="14" t="s">
        <v>7</v>
      </c>
      <c r="N186" s="14" t="s">
        <v>7</v>
      </c>
      <c r="O186" s="14" t="s">
        <v>7</v>
      </c>
      <c r="P186" s="14" t="s">
        <v>7</v>
      </c>
      <c r="Q186" s="14" t="s">
        <v>7</v>
      </c>
      <c r="R186" s="14" t="s">
        <v>7</v>
      </c>
      <c r="S186" s="14" t="s">
        <v>7</v>
      </c>
      <c r="T186" s="14" t="s">
        <v>7</v>
      </c>
      <c r="U186" s="14" t="s">
        <v>7</v>
      </c>
      <c r="V186" s="14" t="s">
        <v>7</v>
      </c>
      <c r="W186" s="14" t="s">
        <v>7</v>
      </c>
      <c r="X186" s="14" t="s">
        <v>7</v>
      </c>
      <c r="Y186" s="14" t="s">
        <v>7</v>
      </c>
      <c r="Z186" s="14" t="s">
        <v>7</v>
      </c>
      <c r="AA186" s="14" t="s">
        <v>7</v>
      </c>
      <c r="AB186" s="14" t="s">
        <v>7</v>
      </c>
      <c r="AC186" s="1"/>
    </row>
    <row r="187" spans="1:29" x14ac:dyDescent="0.2">
      <c r="A187" s="9">
        <v>884</v>
      </c>
      <c r="B187" s="9" t="s">
        <v>110</v>
      </c>
      <c r="C187" s="9" t="s">
        <v>12</v>
      </c>
      <c r="D187" s="9" t="s">
        <v>13</v>
      </c>
      <c r="E187" s="9">
        <v>4</v>
      </c>
      <c r="F187" s="13">
        <f t="shared" si="4"/>
        <v>1</v>
      </c>
      <c r="G187" s="13">
        <f>MEDIAN(J187:AB187)</f>
        <v>6.2585499999999996</v>
      </c>
      <c r="H187" s="13">
        <f t="shared" si="5"/>
        <v>6.2585499999999996</v>
      </c>
      <c r="I187" s="13"/>
      <c r="J187" s="14" t="s">
        <v>7</v>
      </c>
      <c r="K187" s="14" t="s">
        <v>7</v>
      </c>
      <c r="L187" s="14" t="s">
        <v>7</v>
      </c>
      <c r="M187" s="14" t="s">
        <v>7</v>
      </c>
      <c r="N187" s="14" t="s">
        <v>7</v>
      </c>
      <c r="O187" s="14" t="s">
        <v>7</v>
      </c>
      <c r="P187" s="14">
        <v>6.2585499999999996</v>
      </c>
      <c r="Q187" s="14" t="s">
        <v>7</v>
      </c>
      <c r="R187" s="14" t="s">
        <v>7</v>
      </c>
      <c r="S187" s="14" t="s">
        <v>7</v>
      </c>
      <c r="T187" s="14" t="s">
        <v>7</v>
      </c>
      <c r="U187" s="14" t="s">
        <v>7</v>
      </c>
      <c r="V187" s="14" t="s">
        <v>7</v>
      </c>
      <c r="W187" s="14" t="s">
        <v>7</v>
      </c>
      <c r="X187" s="14" t="s">
        <v>7</v>
      </c>
      <c r="Y187" s="14" t="s">
        <v>7</v>
      </c>
      <c r="Z187" s="14" t="s">
        <v>7</v>
      </c>
      <c r="AA187" s="14" t="s">
        <v>7</v>
      </c>
      <c r="AB187" s="14" t="s">
        <v>7</v>
      </c>
      <c r="AC187" s="1"/>
    </row>
    <row r="188" spans="1:29" x14ac:dyDescent="0.2">
      <c r="A188" s="9">
        <v>1122</v>
      </c>
      <c r="B188" s="9" t="s">
        <v>324</v>
      </c>
      <c r="C188" s="9" t="s">
        <v>5</v>
      </c>
      <c r="D188" s="9" t="s">
        <v>6</v>
      </c>
      <c r="E188" s="9">
        <v>2.5</v>
      </c>
      <c r="F188" s="13">
        <f t="shared" si="4"/>
        <v>0</v>
      </c>
      <c r="G188" s="13"/>
      <c r="H188" s="13">
        <f t="shared" si="5"/>
        <v>0</v>
      </c>
      <c r="I188" s="13"/>
      <c r="J188" s="14" t="s">
        <v>7</v>
      </c>
      <c r="K188" s="14" t="s">
        <v>7</v>
      </c>
      <c r="L188" s="14" t="s">
        <v>7</v>
      </c>
      <c r="M188" s="14" t="s">
        <v>7</v>
      </c>
      <c r="N188" s="14" t="s">
        <v>7</v>
      </c>
      <c r="O188" s="14" t="s">
        <v>7</v>
      </c>
      <c r="P188" s="14" t="s">
        <v>7</v>
      </c>
      <c r="Q188" s="14" t="s">
        <v>7</v>
      </c>
      <c r="R188" s="14" t="s">
        <v>7</v>
      </c>
      <c r="S188" s="14" t="s">
        <v>7</v>
      </c>
      <c r="T188" s="14" t="s">
        <v>7</v>
      </c>
      <c r="U188" s="14" t="s">
        <v>7</v>
      </c>
      <c r="V188" s="14" t="s">
        <v>7</v>
      </c>
      <c r="W188" s="14" t="s">
        <v>7</v>
      </c>
      <c r="X188" s="14" t="s">
        <v>7</v>
      </c>
      <c r="Y188" s="14" t="s">
        <v>7</v>
      </c>
      <c r="Z188" s="14" t="s">
        <v>7</v>
      </c>
      <c r="AA188" s="14" t="s">
        <v>7</v>
      </c>
      <c r="AB188" s="14" t="s">
        <v>7</v>
      </c>
      <c r="AC188" s="1"/>
    </row>
    <row r="189" spans="1:29" x14ac:dyDescent="0.2">
      <c r="A189" s="9">
        <v>119</v>
      </c>
      <c r="B189" s="9" t="s">
        <v>233</v>
      </c>
      <c r="C189" s="9" t="s">
        <v>12</v>
      </c>
      <c r="D189" s="9" t="s">
        <v>13</v>
      </c>
      <c r="E189" s="9">
        <v>2.4</v>
      </c>
      <c r="F189" s="13">
        <f t="shared" si="4"/>
        <v>0</v>
      </c>
      <c r="G189" s="13"/>
      <c r="H189" s="13">
        <f t="shared" si="5"/>
        <v>0</v>
      </c>
      <c r="I189" s="13"/>
      <c r="J189" s="14" t="s">
        <v>7</v>
      </c>
      <c r="K189" s="14" t="s">
        <v>7</v>
      </c>
      <c r="L189" s="14" t="s">
        <v>7</v>
      </c>
      <c r="M189" s="14" t="s">
        <v>7</v>
      </c>
      <c r="N189" s="14" t="s">
        <v>7</v>
      </c>
      <c r="O189" s="14" t="s">
        <v>7</v>
      </c>
      <c r="P189" s="14" t="s">
        <v>7</v>
      </c>
      <c r="Q189" s="14" t="s">
        <v>7</v>
      </c>
      <c r="R189" s="14" t="s">
        <v>7</v>
      </c>
      <c r="S189" s="14" t="s">
        <v>7</v>
      </c>
      <c r="T189" s="14" t="s">
        <v>7</v>
      </c>
      <c r="U189" s="14" t="s">
        <v>7</v>
      </c>
      <c r="V189" s="14" t="s">
        <v>7</v>
      </c>
      <c r="W189" s="14" t="s">
        <v>7</v>
      </c>
      <c r="X189" s="14" t="s">
        <v>7</v>
      </c>
      <c r="Y189" s="14" t="s">
        <v>7</v>
      </c>
      <c r="Z189" s="14" t="s">
        <v>7</v>
      </c>
      <c r="AA189" s="14" t="s">
        <v>7</v>
      </c>
      <c r="AB189" s="14" t="s">
        <v>7</v>
      </c>
      <c r="AC189" s="1"/>
    </row>
    <row r="190" spans="1:29" x14ac:dyDescent="0.2">
      <c r="A190" s="9">
        <v>3576</v>
      </c>
      <c r="B190" s="9" t="s">
        <v>425</v>
      </c>
      <c r="C190" s="9" t="s">
        <v>5</v>
      </c>
      <c r="D190" s="9" t="s">
        <v>6</v>
      </c>
      <c r="E190" s="9">
        <v>4.2</v>
      </c>
      <c r="F190" s="13">
        <f t="shared" si="4"/>
        <v>0</v>
      </c>
      <c r="G190" s="13"/>
      <c r="H190" s="13">
        <f t="shared" si="5"/>
        <v>0</v>
      </c>
      <c r="I190" s="13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"/>
    </row>
    <row r="191" spans="1:29" x14ac:dyDescent="0.2">
      <c r="A191" s="9">
        <v>1116</v>
      </c>
      <c r="B191" s="9" t="s">
        <v>145</v>
      </c>
      <c r="C191" s="9" t="s">
        <v>5</v>
      </c>
      <c r="D191" s="9" t="s">
        <v>6</v>
      </c>
      <c r="E191" s="9">
        <v>3</v>
      </c>
      <c r="F191" s="13">
        <f t="shared" si="4"/>
        <v>1</v>
      </c>
      <c r="G191" s="13">
        <f>MEDIAN(J191:AB191)</f>
        <v>3.292535</v>
      </c>
      <c r="H191" s="13">
        <f t="shared" si="5"/>
        <v>3.292535</v>
      </c>
      <c r="I191" s="13"/>
      <c r="J191" s="14" t="s">
        <v>7</v>
      </c>
      <c r="K191" s="14" t="s">
        <v>7</v>
      </c>
      <c r="L191" s="14" t="s">
        <v>7</v>
      </c>
      <c r="M191" s="14" t="s">
        <v>7</v>
      </c>
      <c r="N191" s="14" t="s">
        <v>7</v>
      </c>
      <c r="O191" s="14" t="s">
        <v>7</v>
      </c>
      <c r="P191" s="14" t="s">
        <v>7</v>
      </c>
      <c r="Q191" s="14" t="s">
        <v>7</v>
      </c>
      <c r="R191" s="14" t="s">
        <v>7</v>
      </c>
      <c r="S191" s="14" t="s">
        <v>7</v>
      </c>
      <c r="T191" s="14" t="s">
        <v>7</v>
      </c>
      <c r="U191" s="14" t="s">
        <v>7</v>
      </c>
      <c r="V191" s="14">
        <v>3.292535</v>
      </c>
      <c r="W191" s="14" t="s">
        <v>7</v>
      </c>
      <c r="X191" s="14" t="s">
        <v>7</v>
      </c>
      <c r="Y191" s="14" t="s">
        <v>7</v>
      </c>
      <c r="Z191" s="14" t="s">
        <v>7</v>
      </c>
      <c r="AA191" s="14" t="s">
        <v>7</v>
      </c>
      <c r="AB191" s="14" t="s">
        <v>7</v>
      </c>
      <c r="AC191" s="1"/>
    </row>
    <row r="192" spans="1:29" x14ac:dyDescent="0.2">
      <c r="A192" s="9">
        <v>3098</v>
      </c>
      <c r="B192" s="9" t="s">
        <v>59</v>
      </c>
      <c r="C192" s="9" t="s">
        <v>12</v>
      </c>
      <c r="D192" s="9" t="s">
        <v>13</v>
      </c>
      <c r="E192" s="9">
        <v>6.4</v>
      </c>
      <c r="F192" s="13">
        <f t="shared" si="4"/>
        <v>16</v>
      </c>
      <c r="G192" s="13">
        <f>MEDIAN(J192:AB192)</f>
        <v>24.431950000000001</v>
      </c>
      <c r="H192" s="13">
        <f t="shared" si="5"/>
        <v>326.6207</v>
      </c>
      <c r="I192" s="13"/>
      <c r="J192" s="14">
        <v>23.268999999999998</v>
      </c>
      <c r="K192" s="14">
        <v>28.53885</v>
      </c>
      <c r="L192" s="14">
        <v>14.8711</v>
      </c>
      <c r="M192" s="14">
        <v>35.222749999999998</v>
      </c>
      <c r="N192" s="14">
        <v>20.831849999999999</v>
      </c>
      <c r="O192" s="14">
        <v>25.594899999999999</v>
      </c>
      <c r="P192" s="14">
        <v>10.194050000000001</v>
      </c>
      <c r="Q192" s="14">
        <v>16.1647</v>
      </c>
      <c r="R192" s="14">
        <v>8.8310499999999994</v>
      </c>
      <c r="S192" s="14" t="s">
        <v>7</v>
      </c>
      <c r="T192" s="14">
        <v>16.8536</v>
      </c>
      <c r="U192" s="14" t="s">
        <v>7</v>
      </c>
      <c r="V192" s="14">
        <v>164.23415</v>
      </c>
      <c r="W192" s="14">
        <v>10.0951</v>
      </c>
      <c r="X192" s="14" t="s">
        <v>7</v>
      </c>
      <c r="Y192" s="14">
        <v>326.6207</v>
      </c>
      <c r="Z192" s="14">
        <v>193.90745000000001</v>
      </c>
      <c r="AA192" s="14">
        <v>181.44534999999999</v>
      </c>
      <c r="AB192" s="14">
        <v>38.962299999999999</v>
      </c>
      <c r="AC192" s="1"/>
    </row>
    <row r="193" spans="1:29" s="4" customFormat="1" x14ac:dyDescent="0.2">
      <c r="A193" s="9">
        <v>367</v>
      </c>
      <c r="B193" s="9" t="s">
        <v>58</v>
      </c>
      <c r="C193" s="9" t="s">
        <v>12</v>
      </c>
      <c r="D193" s="9" t="s">
        <v>13</v>
      </c>
      <c r="E193" s="9">
        <v>9.6999999999999993</v>
      </c>
      <c r="F193" s="13">
        <f t="shared" si="4"/>
        <v>14</v>
      </c>
      <c r="G193" s="13">
        <f>MEDIAN(J193:AB193)</f>
        <v>24.516375</v>
      </c>
      <c r="H193" s="13">
        <f t="shared" si="5"/>
        <v>93.434799999999996</v>
      </c>
      <c r="I193" s="13"/>
      <c r="J193" s="14">
        <v>19.3293</v>
      </c>
      <c r="K193" s="14">
        <v>13.273099999999999</v>
      </c>
      <c r="L193" s="14">
        <v>23.427350000000001</v>
      </c>
      <c r="M193" s="14">
        <v>36.468150000000001</v>
      </c>
      <c r="N193" s="14">
        <v>19.115849999999998</v>
      </c>
      <c r="O193" s="14">
        <v>36.741250000000001</v>
      </c>
      <c r="P193" s="14">
        <v>10.32025</v>
      </c>
      <c r="Q193" s="14">
        <v>48.439749999999997</v>
      </c>
      <c r="R193" s="14">
        <v>21.238099999999999</v>
      </c>
      <c r="S193" s="14" t="s">
        <v>7</v>
      </c>
      <c r="T193" s="14">
        <v>86.087299999999999</v>
      </c>
      <c r="U193" s="14" t="s">
        <v>7</v>
      </c>
      <c r="V193" s="14">
        <v>93.434799999999996</v>
      </c>
      <c r="W193" s="14" t="s">
        <v>7</v>
      </c>
      <c r="X193" s="14">
        <v>52.164850000000001</v>
      </c>
      <c r="Y193" s="14">
        <v>25.605399999999999</v>
      </c>
      <c r="Z193" s="14">
        <v>13.47465</v>
      </c>
      <c r="AA193" s="14" t="s">
        <v>7</v>
      </c>
      <c r="AB193" s="14" t="s">
        <v>7</v>
      </c>
      <c r="AC193" s="5"/>
    </row>
    <row r="194" spans="1:29" x14ac:dyDescent="0.2">
      <c r="A194" s="9">
        <v>16</v>
      </c>
      <c r="B194" s="9" t="s">
        <v>175</v>
      </c>
      <c r="C194" s="9" t="s">
        <v>5</v>
      </c>
      <c r="D194" s="9" t="s">
        <v>6</v>
      </c>
      <c r="E194" s="9">
        <v>0.8</v>
      </c>
      <c r="F194" s="13">
        <f t="shared" ref="F194:F257" si="7">COUNT(J194:AB194)</f>
        <v>1</v>
      </c>
      <c r="G194" s="13">
        <f>MEDIAN(J194:AB194)</f>
        <v>1.2476849999999999</v>
      </c>
      <c r="H194" s="13">
        <f t="shared" ref="H194:H257" si="8">MAX(J194:AB194)</f>
        <v>1.2476849999999999</v>
      </c>
      <c r="I194" s="13"/>
      <c r="J194" s="14" t="s">
        <v>7</v>
      </c>
      <c r="K194" s="14" t="s">
        <v>7</v>
      </c>
      <c r="L194" s="14" t="s">
        <v>7</v>
      </c>
      <c r="M194" s="14" t="s">
        <v>7</v>
      </c>
      <c r="N194" s="14" t="s">
        <v>7</v>
      </c>
      <c r="O194" s="14">
        <v>1.2476849999999999</v>
      </c>
      <c r="P194" s="14" t="s">
        <v>7</v>
      </c>
      <c r="Q194" s="14" t="s">
        <v>7</v>
      </c>
      <c r="R194" s="14" t="s">
        <v>7</v>
      </c>
      <c r="S194" s="14" t="s">
        <v>7</v>
      </c>
      <c r="T194" s="14" t="s">
        <v>7</v>
      </c>
      <c r="U194" s="14" t="s">
        <v>7</v>
      </c>
      <c r="V194" s="14" t="s">
        <v>7</v>
      </c>
      <c r="W194" s="14" t="s">
        <v>7</v>
      </c>
      <c r="X194" s="14" t="s">
        <v>7</v>
      </c>
      <c r="Y194" s="14" t="s">
        <v>7</v>
      </c>
      <c r="Z194" s="14" t="s">
        <v>7</v>
      </c>
      <c r="AA194" s="14" t="s">
        <v>7</v>
      </c>
      <c r="AB194" s="14" t="s">
        <v>7</v>
      </c>
      <c r="AC194" s="1"/>
    </row>
    <row r="195" spans="1:29" x14ac:dyDescent="0.2">
      <c r="A195" s="9">
        <v>318</v>
      </c>
      <c r="B195" s="9" t="s">
        <v>11</v>
      </c>
      <c r="C195" s="9" t="s">
        <v>12</v>
      </c>
      <c r="D195" s="9" t="s">
        <v>13</v>
      </c>
      <c r="E195" s="9">
        <v>24</v>
      </c>
      <c r="F195" s="13">
        <f t="shared" si="7"/>
        <v>19</v>
      </c>
      <c r="G195" s="13">
        <f>MEDIAN(J195:AB195)</f>
        <v>1011.5383</v>
      </c>
      <c r="H195" s="13">
        <f t="shared" si="8"/>
        <v>2567.43325</v>
      </c>
      <c r="I195" s="13" t="s">
        <v>10</v>
      </c>
      <c r="J195" s="14">
        <v>725.60019999999997</v>
      </c>
      <c r="K195" s="14">
        <v>1011.5383</v>
      </c>
      <c r="L195" s="14">
        <v>32.197400000000002</v>
      </c>
      <c r="M195" s="14">
        <v>443.00364999999999</v>
      </c>
      <c r="N195" s="14">
        <v>1401.5250000000001</v>
      </c>
      <c r="O195" s="14">
        <v>1279.4121500000001</v>
      </c>
      <c r="P195" s="14">
        <v>68.760599999999997</v>
      </c>
      <c r="Q195" s="14">
        <v>875.22505000000001</v>
      </c>
      <c r="R195" s="14">
        <v>585.43489999999997</v>
      </c>
      <c r="S195" s="14">
        <v>2505.7024999999999</v>
      </c>
      <c r="T195" s="14">
        <v>2567.43325</v>
      </c>
      <c r="U195" s="14">
        <v>182.54765</v>
      </c>
      <c r="V195" s="14">
        <v>1157.1882000000001</v>
      </c>
      <c r="W195" s="14">
        <v>1016.1987</v>
      </c>
      <c r="X195" s="14">
        <v>352.07324999999997</v>
      </c>
      <c r="Y195" s="14">
        <v>2309.25335</v>
      </c>
      <c r="Z195" s="14">
        <v>1537.28585</v>
      </c>
      <c r="AA195" s="14">
        <v>520.50954999999999</v>
      </c>
      <c r="AB195" s="14">
        <v>1355.9385500000001</v>
      </c>
      <c r="AC195" s="1"/>
    </row>
    <row r="196" spans="1:29" x14ac:dyDescent="0.2">
      <c r="A196" s="9">
        <v>5190</v>
      </c>
      <c r="B196" s="9" t="s">
        <v>469</v>
      </c>
      <c r="C196" s="9" t="s">
        <v>9</v>
      </c>
      <c r="D196" s="9" t="s">
        <v>6</v>
      </c>
      <c r="E196" s="9">
        <v>2.4</v>
      </c>
      <c r="F196" s="13">
        <f t="shared" si="7"/>
        <v>0</v>
      </c>
      <c r="G196" s="14"/>
      <c r="H196" s="13">
        <f t="shared" si="8"/>
        <v>0</v>
      </c>
      <c r="I196" s="13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"/>
    </row>
    <row r="197" spans="1:29" x14ac:dyDescent="0.2">
      <c r="A197" s="9">
        <v>2382</v>
      </c>
      <c r="B197" s="9" t="s">
        <v>360</v>
      </c>
      <c r="C197" s="9" t="s">
        <v>5</v>
      </c>
      <c r="D197" s="9" t="s">
        <v>6</v>
      </c>
      <c r="E197" s="9">
        <v>2.4</v>
      </c>
      <c r="F197" s="13">
        <f t="shared" si="7"/>
        <v>0</v>
      </c>
      <c r="G197" s="13"/>
      <c r="H197" s="13">
        <f t="shared" si="8"/>
        <v>0</v>
      </c>
      <c r="I197" s="13"/>
      <c r="J197" s="14" t="s">
        <v>7</v>
      </c>
      <c r="K197" s="14" t="s">
        <v>7</v>
      </c>
      <c r="L197" s="14" t="s">
        <v>7</v>
      </c>
      <c r="M197" s="14" t="s">
        <v>7</v>
      </c>
      <c r="N197" s="14" t="s">
        <v>7</v>
      </c>
      <c r="O197" s="14" t="s">
        <v>7</v>
      </c>
      <c r="P197" s="14" t="s">
        <v>7</v>
      </c>
      <c r="Q197" s="14" t="s">
        <v>7</v>
      </c>
      <c r="R197" s="14" t="s">
        <v>7</v>
      </c>
      <c r="S197" s="14" t="s">
        <v>7</v>
      </c>
      <c r="T197" s="14" t="s">
        <v>7</v>
      </c>
      <c r="U197" s="14" t="s">
        <v>7</v>
      </c>
      <c r="V197" s="14" t="s">
        <v>7</v>
      </c>
      <c r="W197" s="14" t="s">
        <v>7</v>
      </c>
      <c r="X197" s="14" t="s">
        <v>7</v>
      </c>
      <c r="Y197" s="14" t="s">
        <v>7</v>
      </c>
      <c r="Z197" s="14" t="s">
        <v>7</v>
      </c>
      <c r="AA197" s="14" t="s">
        <v>7</v>
      </c>
      <c r="AB197" s="14" t="s">
        <v>7</v>
      </c>
      <c r="AC197" s="1"/>
    </row>
    <row r="198" spans="1:29" x14ac:dyDescent="0.2">
      <c r="A198" s="9">
        <v>626</v>
      </c>
      <c r="B198" s="9" t="s">
        <v>295</v>
      </c>
      <c r="C198" s="9" t="s">
        <v>5</v>
      </c>
      <c r="D198" s="9" t="s">
        <v>6</v>
      </c>
      <c r="E198" s="9">
        <v>20</v>
      </c>
      <c r="F198" s="13">
        <f t="shared" si="7"/>
        <v>0</v>
      </c>
      <c r="G198" s="13"/>
      <c r="H198" s="13">
        <f t="shared" si="8"/>
        <v>0</v>
      </c>
      <c r="I198" s="13"/>
      <c r="J198" s="14" t="s">
        <v>7</v>
      </c>
      <c r="K198" s="14" t="s">
        <v>7</v>
      </c>
      <c r="L198" s="14" t="s">
        <v>7</v>
      </c>
      <c r="M198" s="14" t="s">
        <v>7</v>
      </c>
      <c r="N198" s="14" t="s">
        <v>7</v>
      </c>
      <c r="O198" s="14" t="s">
        <v>7</v>
      </c>
      <c r="P198" s="14" t="s">
        <v>7</v>
      </c>
      <c r="Q198" s="14" t="s">
        <v>7</v>
      </c>
      <c r="R198" s="14" t="s">
        <v>7</v>
      </c>
      <c r="S198" s="14" t="s">
        <v>7</v>
      </c>
      <c r="T198" s="14" t="s">
        <v>7</v>
      </c>
      <c r="U198" s="14" t="s">
        <v>7</v>
      </c>
      <c r="V198" s="14" t="s">
        <v>7</v>
      </c>
      <c r="W198" s="14" t="s">
        <v>7</v>
      </c>
      <c r="X198" s="14" t="s">
        <v>7</v>
      </c>
      <c r="Y198" s="14" t="s">
        <v>7</v>
      </c>
      <c r="Z198" s="14" t="s">
        <v>7</v>
      </c>
      <c r="AA198" s="14" t="s">
        <v>7</v>
      </c>
      <c r="AB198" s="14" t="s">
        <v>7</v>
      </c>
      <c r="AC198" s="1"/>
    </row>
    <row r="199" spans="1:29" x14ac:dyDescent="0.2">
      <c r="A199" s="9">
        <v>157</v>
      </c>
      <c r="B199" s="9" t="s">
        <v>245</v>
      </c>
      <c r="C199" s="9" t="s">
        <v>5</v>
      </c>
      <c r="D199" s="9" t="s">
        <v>6</v>
      </c>
      <c r="E199" s="9">
        <v>2</v>
      </c>
      <c r="F199" s="13">
        <f t="shared" si="7"/>
        <v>0</v>
      </c>
      <c r="G199" s="13"/>
      <c r="H199" s="13">
        <f t="shared" si="8"/>
        <v>0</v>
      </c>
      <c r="I199" s="13"/>
      <c r="J199" s="14" t="s">
        <v>7</v>
      </c>
      <c r="K199" s="14" t="s">
        <v>7</v>
      </c>
      <c r="L199" s="14" t="s">
        <v>7</v>
      </c>
      <c r="M199" s="14" t="s">
        <v>7</v>
      </c>
      <c r="N199" s="14" t="s">
        <v>7</v>
      </c>
      <c r="O199" s="14" t="s">
        <v>7</v>
      </c>
      <c r="P199" s="14" t="s">
        <v>7</v>
      </c>
      <c r="Q199" s="14" t="s">
        <v>7</v>
      </c>
      <c r="R199" s="14" t="s">
        <v>7</v>
      </c>
      <c r="S199" s="14" t="s">
        <v>7</v>
      </c>
      <c r="T199" s="14" t="s">
        <v>7</v>
      </c>
      <c r="U199" s="14" t="s">
        <v>7</v>
      </c>
      <c r="V199" s="14" t="s">
        <v>7</v>
      </c>
      <c r="W199" s="14" t="s">
        <v>7</v>
      </c>
      <c r="X199" s="14" t="s">
        <v>7</v>
      </c>
      <c r="Y199" s="14" t="s">
        <v>7</v>
      </c>
      <c r="Z199" s="14" t="s">
        <v>7</v>
      </c>
      <c r="AA199" s="14" t="s">
        <v>7</v>
      </c>
      <c r="AB199" s="14" t="s">
        <v>7</v>
      </c>
      <c r="AC199" s="1"/>
    </row>
    <row r="200" spans="1:29" x14ac:dyDescent="0.2">
      <c r="A200" s="9">
        <v>180</v>
      </c>
      <c r="B200" s="9" t="s">
        <v>246</v>
      </c>
      <c r="C200" s="9" t="s">
        <v>5</v>
      </c>
      <c r="D200" s="9" t="s">
        <v>6</v>
      </c>
      <c r="E200" s="9">
        <v>0.8</v>
      </c>
      <c r="F200" s="13">
        <f t="shared" si="7"/>
        <v>0</v>
      </c>
      <c r="G200" s="13"/>
      <c r="H200" s="13">
        <f t="shared" si="8"/>
        <v>0</v>
      </c>
      <c r="I200" s="13"/>
      <c r="J200" s="14" t="s">
        <v>7</v>
      </c>
      <c r="K200" s="14" t="s">
        <v>7</v>
      </c>
      <c r="L200" s="14" t="s">
        <v>7</v>
      </c>
      <c r="M200" s="14" t="s">
        <v>7</v>
      </c>
      <c r="N200" s="14" t="s">
        <v>7</v>
      </c>
      <c r="O200" s="14" t="s">
        <v>7</v>
      </c>
      <c r="P200" s="14" t="s">
        <v>7</v>
      </c>
      <c r="Q200" s="14" t="s">
        <v>7</v>
      </c>
      <c r="R200" s="14" t="s">
        <v>7</v>
      </c>
      <c r="S200" s="14" t="s">
        <v>7</v>
      </c>
      <c r="T200" s="14" t="s">
        <v>7</v>
      </c>
      <c r="U200" s="14" t="s">
        <v>7</v>
      </c>
      <c r="V200" s="14" t="s">
        <v>7</v>
      </c>
      <c r="W200" s="14" t="s">
        <v>7</v>
      </c>
      <c r="X200" s="14" t="s">
        <v>7</v>
      </c>
      <c r="Y200" s="14" t="s">
        <v>7</v>
      </c>
      <c r="Z200" s="14" t="s">
        <v>7</v>
      </c>
      <c r="AA200" s="14" t="s">
        <v>7</v>
      </c>
      <c r="AB200" s="14" t="s">
        <v>7</v>
      </c>
      <c r="AC200" s="1"/>
    </row>
    <row r="201" spans="1:29" x14ac:dyDescent="0.2">
      <c r="A201" s="9">
        <v>146</v>
      </c>
      <c r="B201" s="9" t="s">
        <v>127</v>
      </c>
      <c r="C201" s="9" t="s">
        <v>5</v>
      </c>
      <c r="D201" s="9" t="s">
        <v>6</v>
      </c>
      <c r="E201" s="9">
        <v>2.1</v>
      </c>
      <c r="F201" s="13">
        <f t="shared" si="7"/>
        <v>1</v>
      </c>
      <c r="G201" s="13">
        <f>MEDIAN(J201:AB201)</f>
        <v>4.11747</v>
      </c>
      <c r="H201" s="13">
        <f t="shared" si="8"/>
        <v>4.11747</v>
      </c>
      <c r="I201" s="13"/>
      <c r="J201" s="14" t="s">
        <v>7</v>
      </c>
      <c r="K201" s="14" t="s">
        <v>7</v>
      </c>
      <c r="L201" s="14" t="s">
        <v>7</v>
      </c>
      <c r="M201" s="14" t="s">
        <v>7</v>
      </c>
      <c r="N201" s="14" t="s">
        <v>7</v>
      </c>
      <c r="O201" s="14" t="s">
        <v>7</v>
      </c>
      <c r="P201" s="14" t="s">
        <v>7</v>
      </c>
      <c r="Q201" s="14" t="s">
        <v>7</v>
      </c>
      <c r="R201" s="14" t="s">
        <v>7</v>
      </c>
      <c r="S201" s="14" t="s">
        <v>7</v>
      </c>
      <c r="T201" s="14" t="s">
        <v>7</v>
      </c>
      <c r="U201" s="14" t="s">
        <v>7</v>
      </c>
      <c r="V201" s="14" t="s">
        <v>7</v>
      </c>
      <c r="W201" s="14" t="s">
        <v>7</v>
      </c>
      <c r="X201" s="14" t="s">
        <v>7</v>
      </c>
      <c r="Y201" s="14" t="s">
        <v>7</v>
      </c>
      <c r="Z201" s="14" t="s">
        <v>7</v>
      </c>
      <c r="AA201" s="14">
        <v>4.11747</v>
      </c>
      <c r="AB201" s="14" t="s">
        <v>7</v>
      </c>
      <c r="AC201" s="1"/>
    </row>
    <row r="202" spans="1:29" x14ac:dyDescent="0.2">
      <c r="A202" s="9">
        <v>308</v>
      </c>
      <c r="B202" s="9" t="s">
        <v>265</v>
      </c>
      <c r="C202" s="9" t="s">
        <v>5</v>
      </c>
      <c r="D202" s="9" t="s">
        <v>6</v>
      </c>
      <c r="E202" s="9">
        <v>2</v>
      </c>
      <c r="F202" s="13">
        <f t="shared" si="7"/>
        <v>0</v>
      </c>
      <c r="G202" s="13"/>
      <c r="H202" s="13">
        <f t="shared" si="8"/>
        <v>0</v>
      </c>
      <c r="I202" s="13"/>
      <c r="J202" s="14" t="s">
        <v>7</v>
      </c>
      <c r="K202" s="14" t="s">
        <v>7</v>
      </c>
      <c r="L202" s="14" t="s">
        <v>7</v>
      </c>
      <c r="M202" s="14" t="s">
        <v>7</v>
      </c>
      <c r="N202" s="14" t="s">
        <v>7</v>
      </c>
      <c r="O202" s="14" t="s">
        <v>7</v>
      </c>
      <c r="P202" s="14" t="s">
        <v>7</v>
      </c>
      <c r="Q202" s="14" t="s">
        <v>7</v>
      </c>
      <c r="R202" s="14" t="s">
        <v>7</v>
      </c>
      <c r="S202" s="14" t="s">
        <v>7</v>
      </c>
      <c r="T202" s="14" t="s">
        <v>7</v>
      </c>
      <c r="U202" s="14" t="s">
        <v>7</v>
      </c>
      <c r="V202" s="14" t="s">
        <v>7</v>
      </c>
      <c r="W202" s="14" t="s">
        <v>7</v>
      </c>
      <c r="X202" s="14" t="s">
        <v>7</v>
      </c>
      <c r="Y202" s="14" t="s">
        <v>7</v>
      </c>
      <c r="Z202" s="14" t="s">
        <v>7</v>
      </c>
      <c r="AA202" s="14" t="s">
        <v>7</v>
      </c>
      <c r="AB202" s="14" t="s">
        <v>7</v>
      </c>
      <c r="AC202" s="1"/>
    </row>
    <row r="203" spans="1:29" x14ac:dyDescent="0.2">
      <c r="A203" s="9">
        <v>182</v>
      </c>
      <c r="B203" s="9" t="s">
        <v>248</v>
      </c>
      <c r="C203" s="9" t="s">
        <v>5</v>
      </c>
      <c r="D203" s="9" t="s">
        <v>6</v>
      </c>
      <c r="E203" s="9">
        <v>2.4</v>
      </c>
      <c r="F203" s="13">
        <f t="shared" si="7"/>
        <v>0</v>
      </c>
      <c r="G203" s="13"/>
      <c r="H203" s="13">
        <f t="shared" si="8"/>
        <v>0</v>
      </c>
      <c r="I203" s="13"/>
      <c r="J203" s="14" t="s">
        <v>7</v>
      </c>
      <c r="K203" s="14" t="s">
        <v>7</v>
      </c>
      <c r="L203" s="14" t="s">
        <v>7</v>
      </c>
      <c r="M203" s="14" t="s">
        <v>7</v>
      </c>
      <c r="N203" s="14" t="s">
        <v>7</v>
      </c>
      <c r="O203" s="14" t="s">
        <v>7</v>
      </c>
      <c r="P203" s="14" t="s">
        <v>7</v>
      </c>
      <c r="Q203" s="14" t="s">
        <v>7</v>
      </c>
      <c r="R203" s="14" t="s">
        <v>7</v>
      </c>
      <c r="S203" s="14" t="s">
        <v>7</v>
      </c>
      <c r="T203" s="14" t="s">
        <v>7</v>
      </c>
      <c r="U203" s="14" t="s">
        <v>7</v>
      </c>
      <c r="V203" s="14" t="s">
        <v>7</v>
      </c>
      <c r="W203" s="14" t="s">
        <v>7</v>
      </c>
      <c r="X203" s="14" t="s">
        <v>7</v>
      </c>
      <c r="Y203" s="14" t="s">
        <v>7</v>
      </c>
      <c r="Z203" s="14" t="s">
        <v>7</v>
      </c>
      <c r="AA203" s="14" t="s">
        <v>7</v>
      </c>
      <c r="AB203" s="14" t="s">
        <v>7</v>
      </c>
      <c r="AC203" s="1"/>
    </row>
    <row r="204" spans="1:29" x14ac:dyDescent="0.2">
      <c r="A204" s="9">
        <v>309</v>
      </c>
      <c r="B204" s="9" t="s">
        <v>165</v>
      </c>
      <c r="C204" s="9" t="s">
        <v>12</v>
      </c>
      <c r="D204" s="9" t="s">
        <v>13</v>
      </c>
      <c r="E204" s="9">
        <v>1.2</v>
      </c>
      <c r="F204" s="13">
        <f t="shared" si="7"/>
        <v>8</v>
      </c>
      <c r="G204" s="13">
        <f>MEDIAN(J204:AB204)</f>
        <v>1.72105</v>
      </c>
      <c r="H204" s="13">
        <f t="shared" si="8"/>
        <v>176.0249</v>
      </c>
      <c r="I204" s="13" t="s">
        <v>163</v>
      </c>
      <c r="J204" s="14" t="s">
        <v>7</v>
      </c>
      <c r="K204" s="14" t="s">
        <v>7</v>
      </c>
      <c r="L204" s="14" t="s">
        <v>7</v>
      </c>
      <c r="M204" s="14">
        <v>1.7145999999999999</v>
      </c>
      <c r="N204" s="14" t="s">
        <v>7</v>
      </c>
      <c r="O204" s="14">
        <v>1.9354499999999999</v>
      </c>
      <c r="P204" s="14" t="s">
        <v>7</v>
      </c>
      <c r="Q204" s="14">
        <v>1.6047499999999999</v>
      </c>
      <c r="R204" s="14" t="s">
        <v>7</v>
      </c>
      <c r="S204" s="14" t="s">
        <v>7</v>
      </c>
      <c r="T204" s="14" t="s">
        <v>7</v>
      </c>
      <c r="U204" s="14" t="s">
        <v>7</v>
      </c>
      <c r="V204" s="14">
        <v>1.7922</v>
      </c>
      <c r="W204" s="14" t="s">
        <v>7</v>
      </c>
      <c r="X204" s="14" t="s">
        <v>7</v>
      </c>
      <c r="Y204" s="14">
        <v>1.5479000000000001</v>
      </c>
      <c r="Z204" s="14">
        <v>1.2710999999999999</v>
      </c>
      <c r="AA204" s="14">
        <v>1.7275</v>
      </c>
      <c r="AB204" s="14">
        <v>176.0249</v>
      </c>
      <c r="AC204" s="1"/>
    </row>
    <row r="205" spans="1:29" x14ac:dyDescent="0.2">
      <c r="A205" s="9">
        <v>763</v>
      </c>
      <c r="B205" s="9" t="s">
        <v>49</v>
      </c>
      <c r="C205" s="9" t="s">
        <v>5</v>
      </c>
      <c r="D205" s="9" t="s">
        <v>6</v>
      </c>
      <c r="E205" s="9">
        <v>1.2</v>
      </c>
      <c r="F205" s="13">
        <f t="shared" si="7"/>
        <v>2</v>
      </c>
      <c r="G205" s="13">
        <f>MEDIAN(J205:AB205)</f>
        <v>29.412947499999998</v>
      </c>
      <c r="H205" s="13">
        <f t="shared" si="8"/>
        <v>54.997805</v>
      </c>
      <c r="I205" s="13"/>
      <c r="J205" s="14" t="s">
        <v>7</v>
      </c>
      <c r="K205" s="14" t="s">
        <v>7</v>
      </c>
      <c r="L205" s="14" t="s">
        <v>7</v>
      </c>
      <c r="M205" s="14" t="s">
        <v>7</v>
      </c>
      <c r="N205" s="14" t="s">
        <v>7</v>
      </c>
      <c r="O205" s="14" t="s">
        <v>7</v>
      </c>
      <c r="P205" s="14" t="s">
        <v>7</v>
      </c>
      <c r="Q205" s="14" t="s">
        <v>7</v>
      </c>
      <c r="R205" s="14" t="s">
        <v>7</v>
      </c>
      <c r="S205" s="14" t="s">
        <v>7</v>
      </c>
      <c r="T205" s="14" t="s">
        <v>7</v>
      </c>
      <c r="U205" s="14" t="s">
        <v>7</v>
      </c>
      <c r="V205" s="14" t="s">
        <v>7</v>
      </c>
      <c r="W205" s="14" t="s">
        <v>7</v>
      </c>
      <c r="X205" s="14" t="s">
        <v>7</v>
      </c>
      <c r="Y205" s="14">
        <v>54.997805</v>
      </c>
      <c r="Z205" s="14" t="s">
        <v>7</v>
      </c>
      <c r="AA205" s="14" t="s">
        <v>7</v>
      </c>
      <c r="AB205" s="14">
        <v>3.82809</v>
      </c>
      <c r="AC205" s="1"/>
    </row>
    <row r="206" spans="1:29" x14ac:dyDescent="0.2">
      <c r="A206" s="9">
        <v>2985</v>
      </c>
      <c r="B206" s="9" t="s">
        <v>386</v>
      </c>
      <c r="C206" s="9" t="s">
        <v>5</v>
      </c>
      <c r="D206" s="9" t="s">
        <v>6</v>
      </c>
      <c r="E206" s="9">
        <v>1.6</v>
      </c>
      <c r="F206" s="13">
        <f t="shared" si="7"/>
        <v>0</v>
      </c>
      <c r="G206" s="13"/>
      <c r="H206" s="13">
        <f t="shared" si="8"/>
        <v>0</v>
      </c>
      <c r="I206" s="13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"/>
    </row>
    <row r="207" spans="1:29" x14ac:dyDescent="0.2">
      <c r="A207" s="9">
        <v>2994</v>
      </c>
      <c r="B207" s="9" t="s">
        <v>387</v>
      </c>
      <c r="C207" s="9" t="s">
        <v>5</v>
      </c>
      <c r="D207" s="9" t="s">
        <v>6</v>
      </c>
      <c r="E207" s="9">
        <v>2</v>
      </c>
      <c r="F207" s="13">
        <f t="shared" si="7"/>
        <v>0</v>
      </c>
      <c r="G207" s="13"/>
      <c r="H207" s="13">
        <f t="shared" si="8"/>
        <v>0</v>
      </c>
      <c r="I207" s="13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"/>
    </row>
    <row r="208" spans="1:29" x14ac:dyDescent="0.2">
      <c r="A208" s="9">
        <v>3276</v>
      </c>
      <c r="B208" s="9" t="s">
        <v>420</v>
      </c>
      <c r="C208" s="9" t="s">
        <v>5</v>
      </c>
      <c r="D208" s="9" t="s">
        <v>6</v>
      </c>
      <c r="E208" s="9">
        <v>1.2</v>
      </c>
      <c r="F208" s="13">
        <f t="shared" si="7"/>
        <v>0</v>
      </c>
      <c r="G208" s="13"/>
      <c r="H208" s="13">
        <f t="shared" si="8"/>
        <v>0</v>
      </c>
      <c r="I208" s="13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"/>
    </row>
    <row r="209" spans="1:29" x14ac:dyDescent="0.2">
      <c r="A209" s="9">
        <v>2383</v>
      </c>
      <c r="B209" s="9" t="s">
        <v>361</v>
      </c>
      <c r="C209" s="9" t="s">
        <v>5</v>
      </c>
      <c r="D209" s="9" t="s">
        <v>6</v>
      </c>
      <c r="E209" s="9">
        <v>2.2999999999999998</v>
      </c>
      <c r="F209" s="13">
        <f t="shared" si="7"/>
        <v>0</v>
      </c>
      <c r="G209" s="13"/>
      <c r="H209" s="13">
        <f t="shared" si="8"/>
        <v>0</v>
      </c>
      <c r="I209" s="13"/>
      <c r="J209" s="14" t="s">
        <v>7</v>
      </c>
      <c r="K209" s="14" t="s">
        <v>7</v>
      </c>
      <c r="L209" s="14" t="s">
        <v>7</v>
      </c>
      <c r="M209" s="14" t="s">
        <v>7</v>
      </c>
      <c r="N209" s="14" t="s">
        <v>7</v>
      </c>
      <c r="O209" s="14" t="s">
        <v>7</v>
      </c>
      <c r="P209" s="14" t="s">
        <v>7</v>
      </c>
      <c r="Q209" s="14" t="s">
        <v>7</v>
      </c>
      <c r="R209" s="14" t="s">
        <v>7</v>
      </c>
      <c r="S209" s="14" t="s">
        <v>7</v>
      </c>
      <c r="T209" s="14" t="s">
        <v>7</v>
      </c>
      <c r="U209" s="14" t="s">
        <v>7</v>
      </c>
      <c r="V209" s="14" t="s">
        <v>7</v>
      </c>
      <c r="W209" s="14" t="s">
        <v>7</v>
      </c>
      <c r="X209" s="14" t="s">
        <v>7</v>
      </c>
      <c r="Y209" s="14" t="s">
        <v>7</v>
      </c>
      <c r="Z209" s="14" t="s">
        <v>7</v>
      </c>
      <c r="AA209" s="14" t="s">
        <v>7</v>
      </c>
      <c r="AB209" s="14" t="s">
        <v>7</v>
      </c>
      <c r="AC209" s="1"/>
    </row>
    <row r="210" spans="1:29" x14ac:dyDescent="0.2">
      <c r="A210" s="9">
        <v>2384</v>
      </c>
      <c r="B210" s="9" t="s">
        <v>362</v>
      </c>
      <c r="C210" s="9" t="s">
        <v>5</v>
      </c>
      <c r="D210" s="9" t="s">
        <v>6</v>
      </c>
      <c r="E210" s="9">
        <v>6</v>
      </c>
      <c r="F210" s="13">
        <f t="shared" si="7"/>
        <v>0</v>
      </c>
      <c r="G210" s="13"/>
      <c r="H210" s="13">
        <f t="shared" si="8"/>
        <v>0</v>
      </c>
      <c r="I210" s="13"/>
      <c r="J210" s="14" t="s">
        <v>7</v>
      </c>
      <c r="K210" s="14" t="s">
        <v>7</v>
      </c>
      <c r="L210" s="14" t="s">
        <v>7</v>
      </c>
      <c r="M210" s="14" t="s">
        <v>7</v>
      </c>
      <c r="N210" s="14" t="s">
        <v>7</v>
      </c>
      <c r="O210" s="14" t="s">
        <v>7</v>
      </c>
      <c r="P210" s="14" t="s">
        <v>7</v>
      </c>
      <c r="Q210" s="14" t="s">
        <v>7</v>
      </c>
      <c r="R210" s="14" t="s">
        <v>7</v>
      </c>
      <c r="S210" s="14" t="s">
        <v>7</v>
      </c>
      <c r="T210" s="14" t="s">
        <v>7</v>
      </c>
      <c r="U210" s="14" t="s">
        <v>7</v>
      </c>
      <c r="V210" s="14" t="s">
        <v>7</v>
      </c>
      <c r="W210" s="14" t="s">
        <v>7</v>
      </c>
      <c r="X210" s="14" t="s">
        <v>7</v>
      </c>
      <c r="Y210" s="14" t="s">
        <v>7</v>
      </c>
      <c r="Z210" s="14" t="s">
        <v>7</v>
      </c>
      <c r="AA210" s="14" t="s">
        <v>7</v>
      </c>
      <c r="AB210" s="14" t="s">
        <v>7</v>
      </c>
      <c r="AC210" s="1"/>
    </row>
    <row r="211" spans="1:29" x14ac:dyDescent="0.2">
      <c r="A211" s="9">
        <v>156</v>
      </c>
      <c r="B211" s="9" t="s">
        <v>244</v>
      </c>
      <c r="C211" s="9" t="s">
        <v>5</v>
      </c>
      <c r="D211" s="9" t="s">
        <v>6</v>
      </c>
      <c r="E211" s="9">
        <v>3.6</v>
      </c>
      <c r="F211" s="13">
        <f t="shared" si="7"/>
        <v>0</v>
      </c>
      <c r="G211" s="13"/>
      <c r="H211" s="13">
        <f t="shared" si="8"/>
        <v>0</v>
      </c>
      <c r="I211" s="13"/>
      <c r="J211" s="14" t="s">
        <v>7</v>
      </c>
      <c r="K211" s="14" t="s">
        <v>7</v>
      </c>
      <c r="L211" s="14" t="s">
        <v>7</v>
      </c>
      <c r="M211" s="14" t="s">
        <v>7</v>
      </c>
      <c r="N211" s="14" t="s">
        <v>7</v>
      </c>
      <c r="O211" s="14" t="s">
        <v>7</v>
      </c>
      <c r="P211" s="14" t="s">
        <v>7</v>
      </c>
      <c r="Q211" s="14" t="s">
        <v>7</v>
      </c>
      <c r="R211" s="14" t="s">
        <v>7</v>
      </c>
      <c r="S211" s="14" t="s">
        <v>7</v>
      </c>
      <c r="T211" s="14" t="s">
        <v>7</v>
      </c>
      <c r="U211" s="14" t="s">
        <v>7</v>
      </c>
      <c r="V211" s="14" t="s">
        <v>7</v>
      </c>
      <c r="W211" s="14" t="s">
        <v>7</v>
      </c>
      <c r="X211" s="14" t="s">
        <v>7</v>
      </c>
      <c r="Y211" s="14" t="s">
        <v>7</v>
      </c>
      <c r="Z211" s="14" t="s">
        <v>7</v>
      </c>
      <c r="AA211" s="14" t="s">
        <v>7</v>
      </c>
      <c r="AB211" s="14" t="s">
        <v>7</v>
      </c>
      <c r="AC211" s="1"/>
    </row>
    <row r="212" spans="1:29" x14ac:dyDescent="0.2">
      <c r="A212" s="9">
        <v>3625</v>
      </c>
      <c r="B212" s="9" t="s">
        <v>427</v>
      </c>
      <c r="C212" s="9" t="s">
        <v>5</v>
      </c>
      <c r="D212" s="9" t="s">
        <v>6</v>
      </c>
      <c r="E212" s="9">
        <v>1.2</v>
      </c>
      <c r="F212" s="13">
        <f t="shared" si="7"/>
        <v>0</v>
      </c>
      <c r="G212" s="13"/>
      <c r="H212" s="13">
        <f t="shared" si="8"/>
        <v>0</v>
      </c>
      <c r="I212" s="13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"/>
    </row>
    <row r="213" spans="1:29" x14ac:dyDescent="0.2">
      <c r="A213" s="9">
        <v>3001</v>
      </c>
      <c r="B213" s="9" t="s">
        <v>388</v>
      </c>
      <c r="C213" s="9" t="s">
        <v>5</v>
      </c>
      <c r="D213" s="9" t="s">
        <v>6</v>
      </c>
      <c r="E213" s="9">
        <v>3.8</v>
      </c>
      <c r="F213" s="13">
        <f t="shared" si="7"/>
        <v>0</v>
      </c>
      <c r="G213" s="13"/>
      <c r="H213" s="13">
        <f t="shared" si="8"/>
        <v>0</v>
      </c>
      <c r="I213" s="13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"/>
    </row>
    <row r="214" spans="1:29" x14ac:dyDescent="0.2">
      <c r="A214" s="9">
        <v>342</v>
      </c>
      <c r="B214" s="9" t="s">
        <v>273</v>
      </c>
      <c r="C214" s="9" t="s">
        <v>5</v>
      </c>
      <c r="D214" s="9" t="s">
        <v>6</v>
      </c>
      <c r="E214" s="9">
        <v>1.2</v>
      </c>
      <c r="F214" s="13">
        <f t="shared" si="7"/>
        <v>0</v>
      </c>
      <c r="G214" s="13"/>
      <c r="H214" s="13">
        <f t="shared" si="8"/>
        <v>0</v>
      </c>
      <c r="I214" s="13"/>
      <c r="J214" s="14" t="s">
        <v>7</v>
      </c>
      <c r="K214" s="14" t="s">
        <v>7</v>
      </c>
      <c r="L214" s="14" t="s">
        <v>7</v>
      </c>
      <c r="M214" s="14" t="s">
        <v>7</v>
      </c>
      <c r="N214" s="14" t="s">
        <v>7</v>
      </c>
      <c r="O214" s="14" t="s">
        <v>7</v>
      </c>
      <c r="P214" s="14" t="s">
        <v>7</v>
      </c>
      <c r="Q214" s="14" t="s">
        <v>7</v>
      </c>
      <c r="R214" s="14" t="s">
        <v>7</v>
      </c>
      <c r="S214" s="14" t="s">
        <v>7</v>
      </c>
      <c r="T214" s="14" t="s">
        <v>7</v>
      </c>
      <c r="U214" s="14" t="s">
        <v>7</v>
      </c>
      <c r="V214" s="14" t="s">
        <v>7</v>
      </c>
      <c r="W214" s="14" t="s">
        <v>7</v>
      </c>
      <c r="X214" s="14" t="s">
        <v>7</v>
      </c>
      <c r="Y214" s="14" t="s">
        <v>7</v>
      </c>
      <c r="Z214" s="14" t="s">
        <v>7</v>
      </c>
      <c r="AA214" s="14" t="s">
        <v>7</v>
      </c>
      <c r="AB214" s="14" t="s">
        <v>7</v>
      </c>
      <c r="AC214" s="1"/>
    </row>
    <row r="215" spans="1:29" x14ac:dyDescent="0.2">
      <c r="A215" s="9">
        <v>62</v>
      </c>
      <c r="B215" s="9" t="s">
        <v>159</v>
      </c>
      <c r="C215" s="9" t="s">
        <v>12</v>
      </c>
      <c r="D215" s="9" t="s">
        <v>13</v>
      </c>
      <c r="E215" s="9">
        <v>1.6</v>
      </c>
      <c r="F215" s="13">
        <f t="shared" si="7"/>
        <v>1</v>
      </c>
      <c r="G215" s="13">
        <f>MEDIAN(J215:AB215)</f>
        <v>2.4209000000000001</v>
      </c>
      <c r="H215" s="13">
        <f t="shared" si="8"/>
        <v>2.4209000000000001</v>
      </c>
      <c r="I215" s="13"/>
      <c r="J215" s="14" t="s">
        <v>7</v>
      </c>
      <c r="K215" s="14" t="s">
        <v>7</v>
      </c>
      <c r="L215" s="14">
        <v>2.4209000000000001</v>
      </c>
      <c r="M215" s="14" t="s">
        <v>7</v>
      </c>
      <c r="N215" s="14" t="s">
        <v>7</v>
      </c>
      <c r="O215" s="14" t="s">
        <v>7</v>
      </c>
      <c r="P215" s="14" t="s">
        <v>7</v>
      </c>
      <c r="Q215" s="14" t="s">
        <v>7</v>
      </c>
      <c r="R215" s="14" t="s">
        <v>7</v>
      </c>
      <c r="S215" s="14" t="s">
        <v>7</v>
      </c>
      <c r="T215" s="14" t="s">
        <v>7</v>
      </c>
      <c r="U215" s="14" t="s">
        <v>7</v>
      </c>
      <c r="V215" s="14" t="s">
        <v>7</v>
      </c>
      <c r="W215" s="14" t="s">
        <v>7</v>
      </c>
      <c r="X215" s="14" t="s">
        <v>7</v>
      </c>
      <c r="Y215" s="14" t="s">
        <v>7</v>
      </c>
      <c r="Z215" s="14" t="s">
        <v>7</v>
      </c>
      <c r="AA215" s="14" t="s">
        <v>7</v>
      </c>
      <c r="AB215" s="14" t="s">
        <v>7</v>
      </c>
      <c r="AC215" s="1"/>
    </row>
    <row r="216" spans="1:29" x14ac:dyDescent="0.2">
      <c r="A216" s="9">
        <v>2440</v>
      </c>
      <c r="B216" s="9" t="s">
        <v>191</v>
      </c>
      <c r="C216" s="9" t="s">
        <v>12</v>
      </c>
      <c r="D216" s="9" t="s">
        <v>13</v>
      </c>
      <c r="E216" s="9">
        <v>3.2</v>
      </c>
      <c r="F216" s="13">
        <f t="shared" si="7"/>
        <v>0</v>
      </c>
      <c r="G216" s="13"/>
      <c r="H216" s="13">
        <f t="shared" si="8"/>
        <v>0</v>
      </c>
      <c r="I216" s="13"/>
      <c r="J216" s="14" t="s">
        <v>7</v>
      </c>
      <c r="K216" s="14" t="s">
        <v>7</v>
      </c>
      <c r="L216" s="14" t="s">
        <v>7</v>
      </c>
      <c r="M216" s="14" t="s">
        <v>7</v>
      </c>
      <c r="N216" s="14" t="s">
        <v>7</v>
      </c>
      <c r="O216" s="14" t="s">
        <v>7</v>
      </c>
      <c r="P216" s="14" t="s">
        <v>7</v>
      </c>
      <c r="Q216" s="14" t="s">
        <v>7</v>
      </c>
      <c r="R216" s="14" t="s">
        <v>7</v>
      </c>
      <c r="S216" s="14" t="s">
        <v>7</v>
      </c>
      <c r="T216" s="14" t="s">
        <v>7</v>
      </c>
      <c r="U216" s="14" t="s">
        <v>7</v>
      </c>
      <c r="V216" s="14" t="s">
        <v>7</v>
      </c>
      <c r="W216" s="14" t="s">
        <v>7</v>
      </c>
      <c r="X216" s="14" t="s">
        <v>7</v>
      </c>
      <c r="Y216" s="14" t="s">
        <v>7</v>
      </c>
      <c r="Z216" s="14" t="s">
        <v>7</v>
      </c>
      <c r="AA216" s="14" t="s">
        <v>7</v>
      </c>
      <c r="AB216" s="14" t="s">
        <v>7</v>
      </c>
      <c r="AC216" s="1"/>
    </row>
    <row r="217" spans="1:29" x14ac:dyDescent="0.2">
      <c r="A217" s="9">
        <v>2436</v>
      </c>
      <c r="B217" s="9" t="s">
        <v>198</v>
      </c>
      <c r="C217" s="9" t="s">
        <v>12</v>
      </c>
      <c r="D217" s="9" t="s">
        <v>13</v>
      </c>
      <c r="E217" s="9">
        <v>2.4</v>
      </c>
      <c r="F217" s="13">
        <f t="shared" si="7"/>
        <v>0</v>
      </c>
      <c r="G217" s="14"/>
      <c r="H217" s="13">
        <f t="shared" si="8"/>
        <v>0</v>
      </c>
      <c r="I217" s="13"/>
      <c r="J217" s="14" t="s">
        <v>7</v>
      </c>
      <c r="K217" s="14" t="s">
        <v>7</v>
      </c>
      <c r="L217" s="14" t="s">
        <v>7</v>
      </c>
      <c r="M217" s="14" t="s">
        <v>7</v>
      </c>
      <c r="N217" s="14" t="s">
        <v>7</v>
      </c>
      <c r="O217" s="14" t="s">
        <v>7</v>
      </c>
      <c r="P217" s="14" t="s">
        <v>7</v>
      </c>
      <c r="Q217" s="14" t="s">
        <v>7</v>
      </c>
      <c r="R217" s="14" t="s">
        <v>7</v>
      </c>
      <c r="S217" s="14" t="s">
        <v>7</v>
      </c>
      <c r="T217" s="14" t="s">
        <v>7</v>
      </c>
      <c r="U217" s="14" t="s">
        <v>7</v>
      </c>
      <c r="V217" s="14" t="s">
        <v>7</v>
      </c>
      <c r="W217" s="14" t="s">
        <v>7</v>
      </c>
      <c r="X217" s="14" t="s">
        <v>7</v>
      </c>
      <c r="Y217" s="14" t="s">
        <v>7</v>
      </c>
      <c r="Z217" s="14" t="s">
        <v>7</v>
      </c>
      <c r="AA217" s="14" t="s">
        <v>7</v>
      </c>
      <c r="AB217" s="14" t="s">
        <v>7</v>
      </c>
      <c r="AC217" s="1"/>
    </row>
    <row r="218" spans="1:29" x14ac:dyDescent="0.2">
      <c r="A218" s="9">
        <v>2437</v>
      </c>
      <c r="B218" s="9" t="s">
        <v>190</v>
      </c>
      <c r="C218" s="9" t="s">
        <v>12</v>
      </c>
      <c r="D218" s="9" t="s">
        <v>13</v>
      </c>
      <c r="E218" s="9">
        <v>2.8</v>
      </c>
      <c r="F218" s="13">
        <f t="shared" si="7"/>
        <v>0</v>
      </c>
      <c r="G218" s="13"/>
      <c r="H218" s="13">
        <f t="shared" si="8"/>
        <v>0</v>
      </c>
      <c r="I218" s="13"/>
      <c r="J218" s="14" t="s">
        <v>7</v>
      </c>
      <c r="K218" s="14" t="s">
        <v>7</v>
      </c>
      <c r="L218" s="14" t="s">
        <v>7</v>
      </c>
      <c r="M218" s="14" t="s">
        <v>7</v>
      </c>
      <c r="N218" s="14" t="s">
        <v>7</v>
      </c>
      <c r="O218" s="14" t="s">
        <v>7</v>
      </c>
      <c r="P218" s="14" t="s">
        <v>7</v>
      </c>
      <c r="Q218" s="14" t="s">
        <v>7</v>
      </c>
      <c r="R218" s="14" t="s">
        <v>7</v>
      </c>
      <c r="S218" s="14" t="s">
        <v>7</v>
      </c>
      <c r="T218" s="14" t="s">
        <v>7</v>
      </c>
      <c r="U218" s="14" t="s">
        <v>7</v>
      </c>
      <c r="V218" s="14" t="s">
        <v>7</v>
      </c>
      <c r="W218" s="14" t="s">
        <v>7</v>
      </c>
      <c r="X218" s="14" t="s">
        <v>7</v>
      </c>
      <c r="Y218" s="14" t="s">
        <v>7</v>
      </c>
      <c r="Z218" s="14" t="s">
        <v>7</v>
      </c>
      <c r="AA218" s="14" t="s">
        <v>7</v>
      </c>
      <c r="AB218" s="14" t="s">
        <v>7</v>
      </c>
      <c r="AC218" s="1"/>
    </row>
    <row r="219" spans="1:29" x14ac:dyDescent="0.2">
      <c r="A219" s="9">
        <v>3526</v>
      </c>
      <c r="B219" s="9" t="s">
        <v>422</v>
      </c>
      <c r="C219" s="9" t="s">
        <v>12</v>
      </c>
      <c r="D219" s="9" t="s">
        <v>13</v>
      </c>
      <c r="E219" s="9">
        <v>3</v>
      </c>
      <c r="F219" s="13">
        <f t="shared" si="7"/>
        <v>0</v>
      </c>
      <c r="G219" s="13"/>
      <c r="H219" s="13">
        <f t="shared" si="8"/>
        <v>0</v>
      </c>
      <c r="I219" s="13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"/>
    </row>
    <row r="220" spans="1:29" x14ac:dyDescent="0.2">
      <c r="A220" s="9">
        <v>121</v>
      </c>
      <c r="B220" s="9" t="s">
        <v>234</v>
      </c>
      <c r="C220" s="9" t="s">
        <v>12</v>
      </c>
      <c r="D220" s="9" t="s">
        <v>13</v>
      </c>
      <c r="E220" s="9">
        <v>2.4</v>
      </c>
      <c r="F220" s="13">
        <f t="shared" si="7"/>
        <v>0</v>
      </c>
      <c r="G220" s="13"/>
      <c r="H220" s="13">
        <f t="shared" si="8"/>
        <v>0</v>
      </c>
      <c r="I220" s="13"/>
      <c r="J220" s="14" t="s">
        <v>7</v>
      </c>
      <c r="K220" s="14" t="s">
        <v>7</v>
      </c>
      <c r="L220" s="14" t="s">
        <v>7</v>
      </c>
      <c r="M220" s="14" t="s">
        <v>7</v>
      </c>
      <c r="N220" s="14" t="s">
        <v>7</v>
      </c>
      <c r="O220" s="14" t="s">
        <v>7</v>
      </c>
      <c r="P220" s="14" t="s">
        <v>7</v>
      </c>
      <c r="Q220" s="14" t="s">
        <v>7</v>
      </c>
      <c r="R220" s="14" t="s">
        <v>7</v>
      </c>
      <c r="S220" s="14" t="s">
        <v>7</v>
      </c>
      <c r="T220" s="14" t="s">
        <v>7</v>
      </c>
      <c r="U220" s="14" t="s">
        <v>7</v>
      </c>
      <c r="V220" s="14" t="s">
        <v>7</v>
      </c>
      <c r="W220" s="14" t="s">
        <v>7</v>
      </c>
      <c r="X220" s="14" t="s">
        <v>7</v>
      </c>
      <c r="Y220" s="14" t="s">
        <v>7</v>
      </c>
      <c r="Z220" s="14" t="s">
        <v>7</v>
      </c>
      <c r="AA220" s="14" t="s">
        <v>7</v>
      </c>
      <c r="AB220" s="14" t="s">
        <v>7</v>
      </c>
      <c r="AC220" s="1"/>
    </row>
    <row r="221" spans="1:29" x14ac:dyDescent="0.2">
      <c r="A221" s="9">
        <v>127</v>
      </c>
      <c r="B221" s="9" t="s">
        <v>237</v>
      </c>
      <c r="C221" s="9" t="s">
        <v>5</v>
      </c>
      <c r="D221" s="9" t="s">
        <v>6</v>
      </c>
      <c r="E221" s="9">
        <v>1.6</v>
      </c>
      <c r="F221" s="13">
        <f t="shared" si="7"/>
        <v>0</v>
      </c>
      <c r="G221" s="13"/>
      <c r="H221" s="13">
        <f t="shared" si="8"/>
        <v>0</v>
      </c>
      <c r="I221" s="13"/>
      <c r="J221" s="14" t="s">
        <v>7</v>
      </c>
      <c r="K221" s="14" t="s">
        <v>7</v>
      </c>
      <c r="L221" s="14" t="s">
        <v>7</v>
      </c>
      <c r="M221" s="14" t="s">
        <v>7</v>
      </c>
      <c r="N221" s="14" t="s">
        <v>7</v>
      </c>
      <c r="O221" s="14" t="s">
        <v>7</v>
      </c>
      <c r="P221" s="14" t="s">
        <v>7</v>
      </c>
      <c r="Q221" s="14" t="s">
        <v>7</v>
      </c>
      <c r="R221" s="14" t="s">
        <v>7</v>
      </c>
      <c r="S221" s="14" t="s">
        <v>7</v>
      </c>
      <c r="T221" s="14" t="s">
        <v>7</v>
      </c>
      <c r="U221" s="14" t="s">
        <v>7</v>
      </c>
      <c r="V221" s="14" t="s">
        <v>7</v>
      </c>
      <c r="W221" s="14" t="s">
        <v>7</v>
      </c>
      <c r="X221" s="14" t="s">
        <v>7</v>
      </c>
      <c r="Y221" s="14" t="s">
        <v>7</v>
      </c>
      <c r="Z221" s="14" t="s">
        <v>7</v>
      </c>
      <c r="AA221" s="14" t="s">
        <v>7</v>
      </c>
      <c r="AB221" s="14" t="s">
        <v>7</v>
      </c>
      <c r="AC221" s="1"/>
    </row>
    <row r="222" spans="1:29" x14ac:dyDescent="0.2">
      <c r="A222" s="9">
        <v>4034</v>
      </c>
      <c r="B222" s="9" t="s">
        <v>156</v>
      </c>
      <c r="C222" s="9" t="s">
        <v>12</v>
      </c>
      <c r="D222" s="9" t="s">
        <v>13</v>
      </c>
      <c r="E222" s="9">
        <v>2.4</v>
      </c>
      <c r="F222" s="13">
        <f t="shared" si="7"/>
        <v>1</v>
      </c>
      <c r="G222" s="13">
        <f>MEDIAN(J222:AB222)</f>
        <v>2.6863000000000001</v>
      </c>
      <c r="H222" s="13">
        <f t="shared" si="8"/>
        <v>2.6863000000000001</v>
      </c>
      <c r="I222" s="13" t="s">
        <v>45</v>
      </c>
      <c r="J222" s="14" t="s">
        <v>7</v>
      </c>
      <c r="K222" s="14" t="s">
        <v>7</v>
      </c>
      <c r="L222" s="14" t="s">
        <v>7</v>
      </c>
      <c r="M222" s="14" t="s">
        <v>7</v>
      </c>
      <c r="N222" s="14" t="s">
        <v>7</v>
      </c>
      <c r="O222" s="14" t="s">
        <v>7</v>
      </c>
      <c r="P222" s="14" t="s">
        <v>7</v>
      </c>
      <c r="Q222" s="14" t="s">
        <v>7</v>
      </c>
      <c r="R222" s="14" t="s">
        <v>7</v>
      </c>
      <c r="S222" s="14" t="s">
        <v>7</v>
      </c>
      <c r="T222" s="14" t="s">
        <v>7</v>
      </c>
      <c r="U222" s="14" t="s">
        <v>7</v>
      </c>
      <c r="V222" s="14" t="s">
        <v>7</v>
      </c>
      <c r="W222" s="14" t="s">
        <v>7</v>
      </c>
      <c r="X222" s="14" t="s">
        <v>7</v>
      </c>
      <c r="Y222" s="14" t="s">
        <v>7</v>
      </c>
      <c r="Z222" s="14">
        <v>2.6863000000000001</v>
      </c>
      <c r="AA222" s="14" t="s">
        <v>7</v>
      </c>
      <c r="AB222" s="14" t="s">
        <v>7</v>
      </c>
      <c r="AC222" s="1"/>
    </row>
    <row r="223" spans="1:29" x14ac:dyDescent="0.2">
      <c r="A223" s="9">
        <v>2395</v>
      </c>
      <c r="B223" s="9" t="s">
        <v>371</v>
      </c>
      <c r="C223" s="9" t="s">
        <v>12</v>
      </c>
      <c r="D223" s="9" t="s">
        <v>13</v>
      </c>
      <c r="E223" s="9">
        <v>4</v>
      </c>
      <c r="F223" s="13">
        <f t="shared" si="7"/>
        <v>0</v>
      </c>
      <c r="G223" s="13"/>
      <c r="H223" s="13">
        <f t="shared" si="8"/>
        <v>0</v>
      </c>
      <c r="I223" s="13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"/>
    </row>
    <row r="224" spans="1:29" x14ac:dyDescent="0.2">
      <c r="A224" s="9">
        <v>3101</v>
      </c>
      <c r="B224" s="9" t="s">
        <v>402</v>
      </c>
      <c r="C224" s="9" t="s">
        <v>5</v>
      </c>
      <c r="D224" s="9" t="s">
        <v>6</v>
      </c>
      <c r="E224" s="9">
        <v>140</v>
      </c>
      <c r="F224" s="13">
        <f t="shared" si="7"/>
        <v>0</v>
      </c>
      <c r="G224" s="13"/>
      <c r="H224" s="13">
        <f t="shared" si="8"/>
        <v>0</v>
      </c>
      <c r="I224" s="13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"/>
    </row>
    <row r="225" spans="1:29" x14ac:dyDescent="0.2">
      <c r="A225" s="9">
        <v>3016</v>
      </c>
      <c r="B225" s="9" t="s">
        <v>389</v>
      </c>
      <c r="C225" s="9" t="s">
        <v>5</v>
      </c>
      <c r="D225" s="9" t="s">
        <v>6</v>
      </c>
      <c r="E225" s="9">
        <v>2</v>
      </c>
      <c r="F225" s="13">
        <f t="shared" si="7"/>
        <v>0</v>
      </c>
      <c r="G225" s="14"/>
      <c r="H225" s="13">
        <f t="shared" si="8"/>
        <v>0</v>
      </c>
      <c r="I225" s="13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"/>
    </row>
    <row r="226" spans="1:29" x14ac:dyDescent="0.2">
      <c r="A226" s="9">
        <v>3680</v>
      </c>
      <c r="B226" s="9" t="s">
        <v>135</v>
      </c>
      <c r="C226" s="9" t="s">
        <v>5</v>
      </c>
      <c r="D226" s="9" t="s">
        <v>6</v>
      </c>
      <c r="E226" s="9">
        <v>2</v>
      </c>
      <c r="F226" s="13">
        <f t="shared" si="7"/>
        <v>11</v>
      </c>
      <c r="G226" s="13">
        <f>MEDIAN(J226:AB226)</f>
        <v>3.9174699999999998</v>
      </c>
      <c r="H226" s="13">
        <f t="shared" si="8"/>
        <v>45.13655</v>
      </c>
      <c r="I226" s="13"/>
      <c r="J226" s="14" t="s">
        <v>7</v>
      </c>
      <c r="K226" s="14" t="s">
        <v>7</v>
      </c>
      <c r="L226" s="14">
        <v>3.0822500000000002</v>
      </c>
      <c r="M226" s="14">
        <v>9.2143350000000002</v>
      </c>
      <c r="N226" s="14" t="s">
        <v>7</v>
      </c>
      <c r="O226" s="14" t="s">
        <v>7</v>
      </c>
      <c r="P226" s="14">
        <v>2.7392249999999998</v>
      </c>
      <c r="Q226" s="14">
        <v>4.9966499999999998</v>
      </c>
      <c r="R226" s="14" t="s">
        <v>7</v>
      </c>
      <c r="S226" s="14">
        <v>45.13655</v>
      </c>
      <c r="T226" s="14">
        <v>3.8031799999999998</v>
      </c>
      <c r="U226" s="14" t="s">
        <v>7</v>
      </c>
      <c r="V226" s="14">
        <v>3.9174699999999998</v>
      </c>
      <c r="W226" s="14" t="s">
        <v>7</v>
      </c>
      <c r="X226" s="14">
        <v>4.5860950000000003</v>
      </c>
      <c r="Y226" s="14">
        <v>2.7082799999999998</v>
      </c>
      <c r="Z226" s="14">
        <v>2.7488350000000001</v>
      </c>
      <c r="AA226" s="14">
        <v>7.0271600000000003</v>
      </c>
      <c r="AB226" s="14" t="s">
        <v>7</v>
      </c>
      <c r="AC226" s="1"/>
    </row>
    <row r="227" spans="1:29" x14ac:dyDescent="0.2">
      <c r="A227" s="9">
        <v>2385</v>
      </c>
      <c r="B227" s="9" t="s">
        <v>363</v>
      </c>
      <c r="C227" s="9" t="s">
        <v>5</v>
      </c>
      <c r="D227" s="9" t="s">
        <v>6</v>
      </c>
      <c r="E227" s="9">
        <v>1.6</v>
      </c>
      <c r="F227" s="13">
        <f t="shared" si="7"/>
        <v>0</v>
      </c>
      <c r="G227" s="13"/>
      <c r="H227" s="13">
        <f t="shared" si="8"/>
        <v>0</v>
      </c>
      <c r="I227" s="13"/>
      <c r="J227" s="14" t="s">
        <v>7</v>
      </c>
      <c r="K227" s="14" t="s">
        <v>7</v>
      </c>
      <c r="L227" s="14" t="s">
        <v>7</v>
      </c>
      <c r="M227" s="14" t="s">
        <v>7</v>
      </c>
      <c r="N227" s="14" t="s">
        <v>7</v>
      </c>
      <c r="O227" s="14" t="s">
        <v>7</v>
      </c>
      <c r="P227" s="14" t="s">
        <v>7</v>
      </c>
      <c r="Q227" s="14" t="s">
        <v>7</v>
      </c>
      <c r="R227" s="14" t="s">
        <v>7</v>
      </c>
      <c r="S227" s="14" t="s">
        <v>7</v>
      </c>
      <c r="T227" s="14" t="s">
        <v>7</v>
      </c>
      <c r="U227" s="14" t="s">
        <v>7</v>
      </c>
      <c r="V227" s="14" t="s">
        <v>7</v>
      </c>
      <c r="W227" s="14" t="s">
        <v>7</v>
      </c>
      <c r="X227" s="14" t="s">
        <v>7</v>
      </c>
      <c r="Y227" s="14" t="s">
        <v>7</v>
      </c>
      <c r="Z227" s="14" t="s">
        <v>7</v>
      </c>
      <c r="AA227" s="14" t="s">
        <v>7</v>
      </c>
      <c r="AB227" s="14" t="s">
        <v>7</v>
      </c>
      <c r="AC227" s="1"/>
    </row>
    <row r="228" spans="1:29" x14ac:dyDescent="0.2">
      <c r="A228" s="9">
        <v>4207</v>
      </c>
      <c r="B228" s="9" t="s">
        <v>449</v>
      </c>
      <c r="C228" s="9" t="s">
        <v>5</v>
      </c>
      <c r="D228" s="9" t="s">
        <v>6</v>
      </c>
      <c r="E228" s="9">
        <v>1.2</v>
      </c>
      <c r="F228" s="13">
        <f t="shared" si="7"/>
        <v>0</v>
      </c>
      <c r="G228" s="13"/>
      <c r="H228" s="13">
        <f t="shared" si="8"/>
        <v>0</v>
      </c>
      <c r="I228" s="13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"/>
    </row>
    <row r="229" spans="1:29" x14ac:dyDescent="0.2">
      <c r="A229" s="9">
        <v>93</v>
      </c>
      <c r="B229" s="9" t="s">
        <v>230</v>
      </c>
      <c r="C229" s="9" t="s">
        <v>12</v>
      </c>
      <c r="D229" s="9" t="s">
        <v>13</v>
      </c>
      <c r="E229" s="9">
        <v>37</v>
      </c>
      <c r="F229" s="13">
        <f t="shared" si="7"/>
        <v>0</v>
      </c>
      <c r="G229" s="13"/>
      <c r="H229" s="13">
        <f t="shared" si="8"/>
        <v>0</v>
      </c>
      <c r="I229" s="13"/>
      <c r="J229" s="14" t="s">
        <v>7</v>
      </c>
      <c r="K229" s="14" t="s">
        <v>7</v>
      </c>
      <c r="L229" s="14" t="s">
        <v>7</v>
      </c>
      <c r="M229" s="14" t="s">
        <v>7</v>
      </c>
      <c r="N229" s="14" t="s">
        <v>7</v>
      </c>
      <c r="O229" s="14" t="s">
        <v>7</v>
      </c>
      <c r="P229" s="14" t="s">
        <v>7</v>
      </c>
      <c r="Q229" s="14" t="s">
        <v>7</v>
      </c>
      <c r="R229" s="14" t="s">
        <v>7</v>
      </c>
      <c r="S229" s="14" t="s">
        <v>7</v>
      </c>
      <c r="T229" s="14" t="s">
        <v>7</v>
      </c>
      <c r="U229" s="14" t="s">
        <v>7</v>
      </c>
      <c r="V229" s="14" t="s">
        <v>7</v>
      </c>
      <c r="W229" s="14" t="s">
        <v>7</v>
      </c>
      <c r="X229" s="14" t="s">
        <v>7</v>
      </c>
      <c r="Y229" s="14" t="s">
        <v>7</v>
      </c>
      <c r="Z229" s="14" t="s">
        <v>7</v>
      </c>
      <c r="AA229" s="14" t="s">
        <v>7</v>
      </c>
      <c r="AB229" s="14" t="s">
        <v>7</v>
      </c>
      <c r="AC229" s="1"/>
    </row>
    <row r="230" spans="1:29" x14ac:dyDescent="0.2">
      <c r="A230" s="9">
        <v>506</v>
      </c>
      <c r="B230" s="9" t="s">
        <v>292</v>
      </c>
      <c r="C230" s="9" t="s">
        <v>5</v>
      </c>
      <c r="D230" s="9" t="s">
        <v>6</v>
      </c>
      <c r="E230" s="9">
        <v>1.6</v>
      </c>
      <c r="F230" s="13">
        <f t="shared" si="7"/>
        <v>0</v>
      </c>
      <c r="G230" s="13"/>
      <c r="H230" s="13">
        <f t="shared" si="8"/>
        <v>0</v>
      </c>
      <c r="I230" s="13"/>
      <c r="J230" s="14" t="s">
        <v>7</v>
      </c>
      <c r="K230" s="14" t="s">
        <v>7</v>
      </c>
      <c r="L230" s="14" t="s">
        <v>7</v>
      </c>
      <c r="M230" s="14" t="s">
        <v>7</v>
      </c>
      <c r="N230" s="14" t="s">
        <v>7</v>
      </c>
      <c r="O230" s="14" t="s">
        <v>7</v>
      </c>
      <c r="P230" s="14" t="s">
        <v>7</v>
      </c>
      <c r="Q230" s="14" t="s">
        <v>7</v>
      </c>
      <c r="R230" s="14" t="s">
        <v>7</v>
      </c>
      <c r="S230" s="14" t="s">
        <v>7</v>
      </c>
      <c r="T230" s="14" t="s">
        <v>7</v>
      </c>
      <c r="U230" s="14" t="s">
        <v>7</v>
      </c>
      <c r="V230" s="14" t="s">
        <v>7</v>
      </c>
      <c r="W230" s="14" t="s">
        <v>7</v>
      </c>
      <c r="X230" s="14" t="s">
        <v>7</v>
      </c>
      <c r="Y230" s="14" t="s">
        <v>7</v>
      </c>
      <c r="Z230" s="14" t="s">
        <v>7</v>
      </c>
      <c r="AA230" s="14" t="s">
        <v>7</v>
      </c>
      <c r="AB230" s="14" t="s">
        <v>7</v>
      </c>
      <c r="AC230" s="1"/>
    </row>
    <row r="231" spans="1:29" x14ac:dyDescent="0.2">
      <c r="A231" s="9">
        <v>64</v>
      </c>
      <c r="B231" s="9" t="s">
        <v>221</v>
      </c>
      <c r="C231" s="9" t="s">
        <v>5</v>
      </c>
      <c r="D231" s="9" t="s">
        <v>6</v>
      </c>
      <c r="E231" s="9">
        <v>0.8</v>
      </c>
      <c r="F231" s="13">
        <f t="shared" si="7"/>
        <v>0</v>
      </c>
      <c r="G231" s="13"/>
      <c r="H231" s="13">
        <f t="shared" si="8"/>
        <v>0</v>
      </c>
      <c r="I231" s="13"/>
      <c r="J231" s="14" t="s">
        <v>7</v>
      </c>
      <c r="K231" s="14" t="s">
        <v>7</v>
      </c>
      <c r="L231" s="14" t="s">
        <v>7</v>
      </c>
      <c r="M231" s="14" t="s">
        <v>7</v>
      </c>
      <c r="N231" s="14" t="s">
        <v>7</v>
      </c>
      <c r="O231" s="14" t="s">
        <v>7</v>
      </c>
      <c r="P231" s="14" t="s">
        <v>7</v>
      </c>
      <c r="Q231" s="14" t="s">
        <v>7</v>
      </c>
      <c r="R231" s="14" t="s">
        <v>7</v>
      </c>
      <c r="S231" s="14" t="s">
        <v>7</v>
      </c>
      <c r="T231" s="14" t="s">
        <v>7</v>
      </c>
      <c r="U231" s="14" t="s">
        <v>7</v>
      </c>
      <c r="V231" s="14" t="s">
        <v>7</v>
      </c>
      <c r="W231" s="14" t="s">
        <v>7</v>
      </c>
      <c r="X231" s="14" t="s">
        <v>7</v>
      </c>
      <c r="Y231" s="14" t="s">
        <v>7</v>
      </c>
      <c r="Z231" s="14" t="s">
        <v>7</v>
      </c>
      <c r="AA231" s="14" t="s">
        <v>7</v>
      </c>
      <c r="AB231" s="14" t="s">
        <v>7</v>
      </c>
      <c r="AC231" s="1"/>
    </row>
    <row r="232" spans="1:29" x14ac:dyDescent="0.2">
      <c r="A232" s="9">
        <v>3027</v>
      </c>
      <c r="B232" s="9" t="s">
        <v>390</v>
      </c>
      <c r="C232" s="9" t="s">
        <v>5</v>
      </c>
      <c r="D232" s="9" t="s">
        <v>6</v>
      </c>
      <c r="E232" s="9">
        <v>1.6</v>
      </c>
      <c r="F232" s="13">
        <f t="shared" si="7"/>
        <v>0</v>
      </c>
      <c r="G232" s="13"/>
      <c r="H232" s="13">
        <f t="shared" si="8"/>
        <v>0</v>
      </c>
      <c r="I232" s="13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"/>
    </row>
    <row r="233" spans="1:29" x14ac:dyDescent="0.2">
      <c r="A233" s="9">
        <v>3028</v>
      </c>
      <c r="B233" s="9" t="s">
        <v>391</v>
      </c>
      <c r="C233" s="9" t="s">
        <v>5</v>
      </c>
      <c r="D233" s="9" t="s">
        <v>6</v>
      </c>
      <c r="E233" s="9">
        <v>1.6</v>
      </c>
      <c r="F233" s="13">
        <f t="shared" si="7"/>
        <v>0</v>
      </c>
      <c r="G233" s="13"/>
      <c r="H233" s="13">
        <f t="shared" si="8"/>
        <v>0</v>
      </c>
      <c r="I233" s="13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"/>
    </row>
    <row r="234" spans="1:29" x14ac:dyDescent="0.2">
      <c r="A234" s="9">
        <v>3908</v>
      </c>
      <c r="B234" s="9" t="s">
        <v>157</v>
      </c>
      <c r="C234" s="9" t="s">
        <v>12</v>
      </c>
      <c r="D234" s="9" t="s">
        <v>13</v>
      </c>
      <c r="E234" s="9">
        <v>2.2000000000000002</v>
      </c>
      <c r="F234" s="13">
        <f t="shared" si="7"/>
        <v>1</v>
      </c>
      <c r="G234" s="13">
        <f>MEDIAN(J234:AB234)</f>
        <v>2.6722000000000001</v>
      </c>
      <c r="H234" s="13">
        <f t="shared" si="8"/>
        <v>2.6722000000000001</v>
      </c>
      <c r="I234" s="13"/>
      <c r="J234" s="14" t="s">
        <v>7</v>
      </c>
      <c r="K234" s="14" t="s">
        <v>7</v>
      </c>
      <c r="L234" s="14" t="s">
        <v>7</v>
      </c>
      <c r="M234" s="14" t="s">
        <v>7</v>
      </c>
      <c r="N234" s="14" t="s">
        <v>7</v>
      </c>
      <c r="O234" s="14" t="s">
        <v>7</v>
      </c>
      <c r="P234" s="14" t="s">
        <v>7</v>
      </c>
      <c r="Q234" s="14" t="s">
        <v>7</v>
      </c>
      <c r="R234" s="14" t="s">
        <v>7</v>
      </c>
      <c r="S234" s="14" t="s">
        <v>7</v>
      </c>
      <c r="T234" s="14" t="s">
        <v>7</v>
      </c>
      <c r="U234" s="14" t="s">
        <v>7</v>
      </c>
      <c r="V234" s="14" t="s">
        <v>7</v>
      </c>
      <c r="W234" s="14" t="s">
        <v>7</v>
      </c>
      <c r="X234" s="14" t="s">
        <v>7</v>
      </c>
      <c r="Y234" s="14" t="s">
        <v>7</v>
      </c>
      <c r="Z234" s="14" t="s">
        <v>7</v>
      </c>
      <c r="AA234" s="14">
        <v>2.6722000000000001</v>
      </c>
      <c r="AB234" s="14" t="s">
        <v>7</v>
      </c>
      <c r="AC234" s="1"/>
    </row>
    <row r="235" spans="1:29" x14ac:dyDescent="0.2">
      <c r="A235" s="9">
        <v>907</v>
      </c>
      <c r="B235" s="9" t="s">
        <v>142</v>
      </c>
      <c r="C235" s="9" t="s">
        <v>5</v>
      </c>
      <c r="D235" s="9" t="s">
        <v>6</v>
      </c>
      <c r="E235" s="9">
        <v>2.8</v>
      </c>
      <c r="F235" s="13">
        <f t="shared" si="7"/>
        <v>2</v>
      </c>
      <c r="G235" s="13">
        <f>MEDIAN(J235:AB235)</f>
        <v>3.4711825000000003</v>
      </c>
      <c r="H235" s="13">
        <f t="shared" si="8"/>
        <v>3.7834850000000002</v>
      </c>
      <c r="I235" s="13"/>
      <c r="J235" s="14" t="s">
        <v>7</v>
      </c>
      <c r="K235" s="14" t="s">
        <v>7</v>
      </c>
      <c r="L235" s="14" t="s">
        <v>7</v>
      </c>
      <c r="M235" s="14" t="s">
        <v>7</v>
      </c>
      <c r="N235" s="14" t="s">
        <v>7</v>
      </c>
      <c r="O235" s="14" t="s">
        <v>7</v>
      </c>
      <c r="P235" s="14">
        <v>3.7834850000000002</v>
      </c>
      <c r="Q235" s="14" t="s">
        <v>7</v>
      </c>
      <c r="R235" s="14" t="s">
        <v>7</v>
      </c>
      <c r="S235" s="14" t="s">
        <v>7</v>
      </c>
      <c r="T235" s="14" t="s">
        <v>7</v>
      </c>
      <c r="U235" s="14" t="s">
        <v>7</v>
      </c>
      <c r="V235" s="14" t="s">
        <v>7</v>
      </c>
      <c r="W235" s="14" t="s">
        <v>7</v>
      </c>
      <c r="X235" s="14" t="s">
        <v>7</v>
      </c>
      <c r="Y235" s="14" t="s">
        <v>7</v>
      </c>
      <c r="Z235" s="14">
        <v>3.1588799999999999</v>
      </c>
      <c r="AA235" s="14" t="s">
        <v>7</v>
      </c>
      <c r="AB235" s="14" t="s">
        <v>7</v>
      </c>
      <c r="AC235" s="1"/>
    </row>
    <row r="236" spans="1:29" x14ac:dyDescent="0.2">
      <c r="A236" s="9">
        <v>496</v>
      </c>
      <c r="B236" s="9" t="s">
        <v>291</v>
      </c>
      <c r="C236" s="9" t="s">
        <v>12</v>
      </c>
      <c r="D236" s="9" t="s">
        <v>13</v>
      </c>
      <c r="E236" s="9">
        <v>3.6</v>
      </c>
      <c r="F236" s="13">
        <f t="shared" si="7"/>
        <v>0</v>
      </c>
      <c r="G236" s="13"/>
      <c r="H236" s="13">
        <f t="shared" si="8"/>
        <v>0</v>
      </c>
      <c r="I236" s="13"/>
      <c r="J236" s="14" t="s">
        <v>7</v>
      </c>
      <c r="K236" s="14" t="s">
        <v>7</v>
      </c>
      <c r="L236" s="14" t="s">
        <v>7</v>
      </c>
      <c r="M236" s="14" t="s">
        <v>7</v>
      </c>
      <c r="N236" s="14" t="s">
        <v>7</v>
      </c>
      <c r="O236" s="14" t="s">
        <v>7</v>
      </c>
      <c r="P236" s="14" t="s">
        <v>7</v>
      </c>
      <c r="Q236" s="14" t="s">
        <v>7</v>
      </c>
      <c r="R236" s="14" t="s">
        <v>7</v>
      </c>
      <c r="S236" s="14" t="s">
        <v>7</v>
      </c>
      <c r="T236" s="14" t="s">
        <v>7</v>
      </c>
      <c r="U236" s="14" t="s">
        <v>7</v>
      </c>
      <c r="V236" s="14" t="s">
        <v>7</v>
      </c>
      <c r="W236" s="14" t="s">
        <v>7</v>
      </c>
      <c r="X236" s="14" t="s">
        <v>7</v>
      </c>
      <c r="Y236" s="14" t="s">
        <v>7</v>
      </c>
      <c r="Z236" s="14" t="s">
        <v>7</v>
      </c>
      <c r="AA236" s="14" t="s">
        <v>7</v>
      </c>
      <c r="AB236" s="14" t="s">
        <v>7</v>
      </c>
      <c r="AC236" s="1"/>
    </row>
    <row r="237" spans="1:29" x14ac:dyDescent="0.2">
      <c r="A237" s="9">
        <v>3474</v>
      </c>
      <c r="B237" s="9" t="s">
        <v>421</v>
      </c>
      <c r="C237" s="9" t="s">
        <v>5</v>
      </c>
      <c r="D237" s="9" t="s">
        <v>6</v>
      </c>
      <c r="E237" s="9">
        <v>1.6</v>
      </c>
      <c r="F237" s="13">
        <f t="shared" si="7"/>
        <v>0</v>
      </c>
      <c r="G237" s="13"/>
      <c r="H237" s="13">
        <f t="shared" si="8"/>
        <v>0</v>
      </c>
      <c r="I237" s="13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"/>
    </row>
    <row r="238" spans="1:29" x14ac:dyDescent="0.2">
      <c r="A238" s="9">
        <v>2505</v>
      </c>
      <c r="B238" s="9" t="s">
        <v>153</v>
      </c>
      <c r="C238" s="9" t="s">
        <v>5</v>
      </c>
      <c r="D238" s="9" t="s">
        <v>6</v>
      </c>
      <c r="E238" s="9">
        <v>1.2</v>
      </c>
      <c r="F238" s="13">
        <f t="shared" si="7"/>
        <v>1</v>
      </c>
      <c r="G238" s="13">
        <f>MEDIAN(J238:AB238)</f>
        <v>2.9315099999999998</v>
      </c>
      <c r="H238" s="13">
        <f t="shared" si="8"/>
        <v>2.9315099999999998</v>
      </c>
      <c r="I238" s="13"/>
      <c r="J238" s="14" t="s">
        <v>7</v>
      </c>
      <c r="K238" s="14" t="s">
        <v>7</v>
      </c>
      <c r="L238" s="14" t="s">
        <v>7</v>
      </c>
      <c r="M238" s="14" t="s">
        <v>7</v>
      </c>
      <c r="N238" s="14" t="s">
        <v>7</v>
      </c>
      <c r="O238" s="14" t="s">
        <v>7</v>
      </c>
      <c r="P238" s="14" t="s">
        <v>7</v>
      </c>
      <c r="Q238" s="14">
        <v>2.9315099999999998</v>
      </c>
      <c r="R238" s="14" t="s">
        <v>7</v>
      </c>
      <c r="S238" s="14" t="s">
        <v>7</v>
      </c>
      <c r="T238" s="14" t="s">
        <v>7</v>
      </c>
      <c r="U238" s="14" t="s">
        <v>7</v>
      </c>
      <c r="V238" s="14" t="s">
        <v>7</v>
      </c>
      <c r="W238" s="14" t="s">
        <v>7</v>
      </c>
      <c r="X238" s="14" t="s">
        <v>7</v>
      </c>
      <c r="Y238" s="14" t="s">
        <v>7</v>
      </c>
      <c r="Z238" s="14" t="s">
        <v>7</v>
      </c>
      <c r="AA238" s="14" t="s">
        <v>7</v>
      </c>
      <c r="AB238" s="14" t="s">
        <v>7</v>
      </c>
      <c r="AC238" s="1"/>
    </row>
    <row r="239" spans="1:29" x14ac:dyDescent="0.2">
      <c r="A239" s="9">
        <v>3096</v>
      </c>
      <c r="B239" s="9" t="s">
        <v>401</v>
      </c>
      <c r="C239" s="9" t="s">
        <v>5</v>
      </c>
      <c r="D239" s="9" t="s">
        <v>6</v>
      </c>
      <c r="E239" s="9">
        <v>0.8</v>
      </c>
      <c r="F239" s="13">
        <f t="shared" si="7"/>
        <v>0</v>
      </c>
      <c r="G239" s="13"/>
      <c r="H239" s="13">
        <f t="shared" si="8"/>
        <v>0</v>
      </c>
      <c r="I239" s="13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"/>
    </row>
    <row r="240" spans="1:29" x14ac:dyDescent="0.2">
      <c r="A240" s="9">
        <v>335</v>
      </c>
      <c r="B240" s="9" t="s">
        <v>118</v>
      </c>
      <c r="C240" s="9" t="s">
        <v>5</v>
      </c>
      <c r="D240" s="9" t="s">
        <v>6</v>
      </c>
      <c r="E240" s="9">
        <v>3.4</v>
      </c>
      <c r="F240" s="13">
        <f t="shared" si="7"/>
        <v>4</v>
      </c>
      <c r="G240" s="13">
        <f>MEDIAN(J240:AB240)</f>
        <v>5.0268250000000005</v>
      </c>
      <c r="H240" s="13">
        <f t="shared" si="8"/>
        <v>46.20675</v>
      </c>
      <c r="I240" s="13"/>
      <c r="J240" s="14" t="s">
        <v>7</v>
      </c>
      <c r="K240" s="14" t="s">
        <v>7</v>
      </c>
      <c r="L240" s="14">
        <v>4.4319300000000004</v>
      </c>
      <c r="M240" s="14" t="s">
        <v>7</v>
      </c>
      <c r="N240" s="14" t="s">
        <v>7</v>
      </c>
      <c r="O240" s="14" t="s">
        <v>7</v>
      </c>
      <c r="P240" s="14" t="s">
        <v>7</v>
      </c>
      <c r="Q240" s="14" t="s">
        <v>7</v>
      </c>
      <c r="R240" s="14" t="s">
        <v>7</v>
      </c>
      <c r="S240" s="14" t="s">
        <v>7</v>
      </c>
      <c r="T240" s="14">
        <v>4.0576800000000004</v>
      </c>
      <c r="U240" s="14" t="s">
        <v>7</v>
      </c>
      <c r="V240" s="14" t="s">
        <v>7</v>
      </c>
      <c r="W240" s="14" t="s">
        <v>7</v>
      </c>
      <c r="X240" s="14" t="s">
        <v>7</v>
      </c>
      <c r="Y240" s="14" t="s">
        <v>7</v>
      </c>
      <c r="Z240" s="14">
        <v>46.20675</v>
      </c>
      <c r="AA240" s="14">
        <v>5.6217199999999998</v>
      </c>
      <c r="AB240" s="14" t="s">
        <v>7</v>
      </c>
      <c r="AC240" s="1"/>
    </row>
    <row r="241" spans="1:29" x14ac:dyDescent="0.2">
      <c r="A241" s="9">
        <v>1688</v>
      </c>
      <c r="B241" s="9" t="s">
        <v>338</v>
      </c>
      <c r="C241" s="9" t="s">
        <v>308</v>
      </c>
      <c r="D241" s="9" t="s">
        <v>13</v>
      </c>
      <c r="E241" s="9">
        <v>2.4</v>
      </c>
      <c r="F241" s="13">
        <f t="shared" si="7"/>
        <v>0</v>
      </c>
      <c r="G241" s="13"/>
      <c r="H241" s="13">
        <f t="shared" si="8"/>
        <v>0</v>
      </c>
      <c r="I241" s="13"/>
      <c r="J241" s="14" t="s">
        <v>7</v>
      </c>
      <c r="K241" s="14" t="s">
        <v>7</v>
      </c>
      <c r="L241" s="14" t="s">
        <v>7</v>
      </c>
      <c r="M241" s="14" t="s">
        <v>7</v>
      </c>
      <c r="N241" s="14" t="s">
        <v>7</v>
      </c>
      <c r="O241" s="14" t="s">
        <v>7</v>
      </c>
      <c r="P241" s="14" t="s">
        <v>7</v>
      </c>
      <c r="Q241" s="14" t="s">
        <v>7</v>
      </c>
      <c r="R241" s="14" t="s">
        <v>7</v>
      </c>
      <c r="S241" s="14" t="s">
        <v>7</v>
      </c>
      <c r="T241" s="14" t="s">
        <v>7</v>
      </c>
      <c r="U241" s="14" t="s">
        <v>7</v>
      </c>
      <c r="V241" s="14" t="s">
        <v>7</v>
      </c>
      <c r="W241" s="14" t="s">
        <v>7</v>
      </c>
      <c r="X241" s="14" t="s">
        <v>7</v>
      </c>
      <c r="Y241" s="14" t="s">
        <v>7</v>
      </c>
      <c r="Z241" s="14" t="s">
        <v>7</v>
      </c>
      <c r="AA241" s="14" t="s">
        <v>7</v>
      </c>
      <c r="AB241" s="14" t="s">
        <v>7</v>
      </c>
      <c r="AC241" s="1"/>
    </row>
    <row r="242" spans="1:29" x14ac:dyDescent="0.2">
      <c r="A242" s="9">
        <v>310</v>
      </c>
      <c r="B242" s="9" t="s">
        <v>266</v>
      </c>
      <c r="C242" s="9" t="s">
        <v>9</v>
      </c>
      <c r="D242" s="9" t="s">
        <v>6</v>
      </c>
      <c r="E242" s="9">
        <v>3.9</v>
      </c>
      <c r="F242" s="13">
        <f t="shared" si="7"/>
        <v>0</v>
      </c>
      <c r="G242" s="13"/>
      <c r="H242" s="13">
        <f t="shared" si="8"/>
        <v>0</v>
      </c>
      <c r="I242" s="13"/>
      <c r="J242" s="14" t="s">
        <v>7</v>
      </c>
      <c r="K242" s="14" t="s">
        <v>7</v>
      </c>
      <c r="L242" s="14" t="s">
        <v>7</v>
      </c>
      <c r="M242" s="14" t="s">
        <v>7</v>
      </c>
      <c r="N242" s="14" t="s">
        <v>7</v>
      </c>
      <c r="O242" s="14" t="s">
        <v>7</v>
      </c>
      <c r="P242" s="14" t="s">
        <v>7</v>
      </c>
      <c r="Q242" s="14" t="s">
        <v>7</v>
      </c>
      <c r="R242" s="14" t="s">
        <v>7</v>
      </c>
      <c r="S242" s="14" t="s">
        <v>7</v>
      </c>
      <c r="T242" s="14" t="s">
        <v>7</v>
      </c>
      <c r="U242" s="14" t="s">
        <v>7</v>
      </c>
      <c r="V242" s="14" t="s">
        <v>7</v>
      </c>
      <c r="W242" s="14" t="s">
        <v>7</v>
      </c>
      <c r="X242" s="14" t="s">
        <v>7</v>
      </c>
      <c r="Y242" s="14" t="s">
        <v>7</v>
      </c>
      <c r="Z242" s="14" t="s">
        <v>7</v>
      </c>
      <c r="AA242" s="14" t="s">
        <v>7</v>
      </c>
      <c r="AB242" s="14" t="s">
        <v>7</v>
      </c>
      <c r="AC242" s="1"/>
    </row>
    <row r="243" spans="1:29" x14ac:dyDescent="0.2">
      <c r="A243" s="9">
        <v>298</v>
      </c>
      <c r="B243" s="9" t="s">
        <v>185</v>
      </c>
      <c r="C243" s="9" t="s">
        <v>9</v>
      </c>
      <c r="D243" s="9" t="s">
        <v>6</v>
      </c>
      <c r="E243" s="9">
        <v>5.8</v>
      </c>
      <c r="F243" s="13">
        <f t="shared" si="7"/>
        <v>0</v>
      </c>
      <c r="G243" s="13"/>
      <c r="H243" s="13">
        <f t="shared" si="8"/>
        <v>0</v>
      </c>
      <c r="I243" s="13"/>
      <c r="J243" s="14" t="s">
        <v>7</v>
      </c>
      <c r="K243" s="14" t="s">
        <v>7</v>
      </c>
      <c r="L243" s="14" t="s">
        <v>7</v>
      </c>
      <c r="M243" s="14" t="s">
        <v>7</v>
      </c>
      <c r="N243" s="14" t="s">
        <v>7</v>
      </c>
      <c r="O243" s="14" t="s">
        <v>7</v>
      </c>
      <c r="P243" s="14" t="s">
        <v>7</v>
      </c>
      <c r="Q243" s="14" t="s">
        <v>7</v>
      </c>
      <c r="R243" s="14" t="s">
        <v>7</v>
      </c>
      <c r="S243" s="14" t="s">
        <v>7</v>
      </c>
      <c r="T243" s="14" t="s">
        <v>7</v>
      </c>
      <c r="U243" s="14" t="s">
        <v>7</v>
      </c>
      <c r="V243" s="14" t="s">
        <v>7</v>
      </c>
      <c r="W243" s="14" t="s">
        <v>7</v>
      </c>
      <c r="X243" s="14" t="s">
        <v>7</v>
      </c>
      <c r="Y243" s="14" t="s">
        <v>7</v>
      </c>
      <c r="Z243" s="14" t="s">
        <v>7</v>
      </c>
      <c r="AA243" s="14" t="s">
        <v>7</v>
      </c>
      <c r="AB243" s="14" t="s">
        <v>7</v>
      </c>
      <c r="AC243" s="1"/>
    </row>
    <row r="244" spans="1:29" x14ac:dyDescent="0.2">
      <c r="A244" s="9">
        <v>97</v>
      </c>
      <c r="B244" s="9" t="s">
        <v>160</v>
      </c>
      <c r="C244" s="9" t="s">
        <v>5</v>
      </c>
      <c r="D244" s="9" t="s">
        <v>6</v>
      </c>
      <c r="E244" s="9">
        <v>2</v>
      </c>
      <c r="F244" s="13">
        <f t="shared" si="7"/>
        <v>1</v>
      </c>
      <c r="G244" s="13">
        <f>MEDIAN(J244:AB244)</f>
        <v>2.1512349999999998</v>
      </c>
      <c r="H244" s="13">
        <f t="shared" si="8"/>
        <v>2.1512349999999998</v>
      </c>
      <c r="I244" s="13"/>
      <c r="J244" s="14" t="s">
        <v>7</v>
      </c>
      <c r="K244" s="14" t="s">
        <v>7</v>
      </c>
      <c r="L244" s="14" t="s">
        <v>7</v>
      </c>
      <c r="M244" s="14" t="s">
        <v>7</v>
      </c>
      <c r="N244" s="14" t="s">
        <v>7</v>
      </c>
      <c r="O244" s="14" t="s">
        <v>7</v>
      </c>
      <c r="P244" s="14" t="s">
        <v>7</v>
      </c>
      <c r="Q244" s="14" t="s">
        <v>7</v>
      </c>
      <c r="R244" s="14" t="s">
        <v>7</v>
      </c>
      <c r="S244" s="14" t="s">
        <v>7</v>
      </c>
      <c r="T244" s="14" t="s">
        <v>7</v>
      </c>
      <c r="U244" s="14" t="s">
        <v>7</v>
      </c>
      <c r="V244" s="14" t="s">
        <v>7</v>
      </c>
      <c r="W244" s="14" t="s">
        <v>7</v>
      </c>
      <c r="X244" s="14" t="s">
        <v>7</v>
      </c>
      <c r="Y244" s="14" t="s">
        <v>7</v>
      </c>
      <c r="Z244" s="14" t="s">
        <v>7</v>
      </c>
      <c r="AA244" s="14" t="s">
        <v>7</v>
      </c>
      <c r="AB244" s="14">
        <v>2.1512349999999998</v>
      </c>
      <c r="AC244" s="1"/>
    </row>
    <row r="245" spans="1:29" x14ac:dyDescent="0.2">
      <c r="A245" s="9">
        <v>2762</v>
      </c>
      <c r="B245" s="9" t="s">
        <v>381</v>
      </c>
      <c r="C245" s="9" t="s">
        <v>5</v>
      </c>
      <c r="D245" s="9" t="s">
        <v>6</v>
      </c>
      <c r="E245" s="9">
        <v>7.1</v>
      </c>
      <c r="F245" s="13">
        <f t="shared" si="7"/>
        <v>0</v>
      </c>
      <c r="G245" s="13"/>
      <c r="H245" s="13">
        <f t="shared" si="8"/>
        <v>0</v>
      </c>
      <c r="I245" s="13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"/>
    </row>
    <row r="246" spans="1:29" x14ac:dyDescent="0.2">
      <c r="A246" s="9">
        <v>5184</v>
      </c>
      <c r="B246" s="9" t="s">
        <v>466</v>
      </c>
      <c r="C246" s="9" t="s">
        <v>12</v>
      </c>
      <c r="D246" s="9" t="s">
        <v>13</v>
      </c>
      <c r="E246" s="9">
        <v>11</v>
      </c>
      <c r="F246" s="13">
        <f t="shared" si="7"/>
        <v>0</v>
      </c>
      <c r="G246" s="13"/>
      <c r="H246" s="13">
        <f t="shared" si="8"/>
        <v>0</v>
      </c>
      <c r="I246" s="13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"/>
    </row>
    <row r="247" spans="1:29" x14ac:dyDescent="0.2">
      <c r="A247" s="9">
        <v>451</v>
      </c>
      <c r="B247" s="9" t="s">
        <v>90</v>
      </c>
      <c r="C247" s="9" t="s">
        <v>5</v>
      </c>
      <c r="D247" s="9" t="s">
        <v>6</v>
      </c>
      <c r="E247" s="9">
        <v>3.8</v>
      </c>
      <c r="F247" s="13">
        <f t="shared" si="7"/>
        <v>16</v>
      </c>
      <c r="G247" s="13">
        <f>MEDIAN(J247:AB247)</f>
        <v>10.0511675</v>
      </c>
      <c r="H247" s="13">
        <f t="shared" si="8"/>
        <v>19.816694999999999</v>
      </c>
      <c r="I247" s="13"/>
      <c r="J247" s="14" t="s">
        <v>7</v>
      </c>
      <c r="K247" s="14">
        <v>9.3050449999999998</v>
      </c>
      <c r="L247" s="14" t="s">
        <v>7</v>
      </c>
      <c r="M247" s="14">
        <v>9.7120200000000008</v>
      </c>
      <c r="N247" s="14">
        <v>13.223660000000001</v>
      </c>
      <c r="O247" s="14">
        <v>19.621794999999999</v>
      </c>
      <c r="P247" s="14">
        <v>5.9263300000000001</v>
      </c>
      <c r="Q247" s="14">
        <v>11.078564999999999</v>
      </c>
      <c r="R247" s="14">
        <v>14.95576</v>
      </c>
      <c r="S247" s="14">
        <v>4.3089550000000001</v>
      </c>
      <c r="T247" s="14">
        <v>5.0213049999999999</v>
      </c>
      <c r="U247" s="14" t="s">
        <v>7</v>
      </c>
      <c r="V247" s="14">
        <v>5.2024699999999999</v>
      </c>
      <c r="W247" s="14">
        <v>10.390314999999999</v>
      </c>
      <c r="X247" s="14">
        <v>9.4828499999999991</v>
      </c>
      <c r="Y247" s="14">
        <v>18.2059</v>
      </c>
      <c r="Z247" s="14">
        <v>7.6883350000000004</v>
      </c>
      <c r="AA247" s="14">
        <v>19.54298</v>
      </c>
      <c r="AB247" s="14">
        <v>19.816694999999999</v>
      </c>
      <c r="AC247" s="1"/>
    </row>
    <row r="248" spans="1:29" x14ac:dyDescent="0.2">
      <c r="A248" s="9">
        <v>61</v>
      </c>
      <c r="B248" s="9" t="s">
        <v>219</v>
      </c>
      <c r="C248" s="9" t="s">
        <v>5</v>
      </c>
      <c r="D248" s="9" t="s">
        <v>6</v>
      </c>
      <c r="E248" s="9">
        <v>2</v>
      </c>
      <c r="F248" s="13">
        <f t="shared" si="7"/>
        <v>0</v>
      </c>
      <c r="G248" s="13"/>
      <c r="H248" s="13">
        <f t="shared" si="8"/>
        <v>0</v>
      </c>
      <c r="I248" s="13"/>
      <c r="J248" s="14" t="s">
        <v>7</v>
      </c>
      <c r="K248" s="14" t="s">
        <v>7</v>
      </c>
      <c r="L248" s="14" t="s">
        <v>7</v>
      </c>
      <c r="M248" s="14" t="s">
        <v>7</v>
      </c>
      <c r="N248" s="14" t="s">
        <v>7</v>
      </c>
      <c r="O248" s="14" t="s">
        <v>7</v>
      </c>
      <c r="P248" s="14" t="s">
        <v>7</v>
      </c>
      <c r="Q248" s="14" t="s">
        <v>7</v>
      </c>
      <c r="R248" s="14" t="s">
        <v>7</v>
      </c>
      <c r="S248" s="14" t="s">
        <v>7</v>
      </c>
      <c r="T248" s="14" t="s">
        <v>7</v>
      </c>
      <c r="U248" s="14" t="s">
        <v>7</v>
      </c>
      <c r="V248" s="14" t="s">
        <v>7</v>
      </c>
      <c r="W248" s="14" t="s">
        <v>7</v>
      </c>
      <c r="X248" s="14" t="s">
        <v>7</v>
      </c>
      <c r="Y248" s="14" t="s">
        <v>7</v>
      </c>
      <c r="Z248" s="14" t="s">
        <v>7</v>
      </c>
      <c r="AA248" s="14" t="s">
        <v>7</v>
      </c>
      <c r="AB248" s="14" t="s">
        <v>7</v>
      </c>
      <c r="AC248" s="1"/>
    </row>
    <row r="249" spans="1:29" x14ac:dyDescent="0.2">
      <c r="A249" s="9">
        <v>3052</v>
      </c>
      <c r="B249" s="9" t="s">
        <v>161</v>
      </c>
      <c r="C249" s="9" t="s">
        <v>5</v>
      </c>
      <c r="D249" s="9" t="s">
        <v>6</v>
      </c>
      <c r="E249" s="9">
        <v>1.2</v>
      </c>
      <c r="F249" s="13">
        <f t="shared" si="7"/>
        <v>1</v>
      </c>
      <c r="G249" s="13">
        <f>MEDIAN(J249:AB249)</f>
        <v>2.1389049999999998</v>
      </c>
      <c r="H249" s="13">
        <f t="shared" si="8"/>
        <v>2.1389049999999998</v>
      </c>
      <c r="I249" s="13"/>
      <c r="J249" s="14" t="s">
        <v>7</v>
      </c>
      <c r="K249" s="14" t="s">
        <v>7</v>
      </c>
      <c r="L249" s="14" t="s">
        <v>7</v>
      </c>
      <c r="M249" s="14" t="s">
        <v>7</v>
      </c>
      <c r="N249" s="14" t="s">
        <v>7</v>
      </c>
      <c r="O249" s="14" t="s">
        <v>7</v>
      </c>
      <c r="P249" s="14" t="s">
        <v>7</v>
      </c>
      <c r="Q249" s="14" t="s">
        <v>7</v>
      </c>
      <c r="R249" s="14" t="s">
        <v>7</v>
      </c>
      <c r="S249" s="14" t="s">
        <v>7</v>
      </c>
      <c r="T249" s="14">
        <v>2.1389049999999998</v>
      </c>
      <c r="U249" s="14" t="s">
        <v>7</v>
      </c>
      <c r="V249" s="14" t="s">
        <v>7</v>
      </c>
      <c r="W249" s="14" t="s">
        <v>7</v>
      </c>
      <c r="X249" s="14" t="s">
        <v>7</v>
      </c>
      <c r="Y249" s="14" t="s">
        <v>7</v>
      </c>
      <c r="Z249" s="14" t="s">
        <v>7</v>
      </c>
      <c r="AA249" s="14" t="s">
        <v>7</v>
      </c>
      <c r="AB249" s="14" t="s">
        <v>7</v>
      </c>
      <c r="AC249" s="1"/>
    </row>
    <row r="250" spans="1:29" x14ac:dyDescent="0.2">
      <c r="A250" s="9">
        <v>117</v>
      </c>
      <c r="B250" s="9" t="s">
        <v>111</v>
      </c>
      <c r="C250" s="9" t="s">
        <v>5</v>
      </c>
      <c r="D250" s="9" t="s">
        <v>6</v>
      </c>
      <c r="E250" s="9">
        <v>3.6</v>
      </c>
      <c r="F250" s="13">
        <f t="shared" si="7"/>
        <v>1</v>
      </c>
      <c r="G250" s="13">
        <f>MEDIAN(J250:AB250)</f>
        <v>6.2288899999999998</v>
      </c>
      <c r="H250" s="13">
        <f t="shared" si="8"/>
        <v>6.2288899999999998</v>
      </c>
      <c r="I250" s="13"/>
      <c r="J250" s="14" t="s">
        <v>7</v>
      </c>
      <c r="K250" s="14" t="s">
        <v>7</v>
      </c>
      <c r="L250" s="14" t="s">
        <v>7</v>
      </c>
      <c r="M250" s="14" t="s">
        <v>7</v>
      </c>
      <c r="N250" s="14" t="s">
        <v>7</v>
      </c>
      <c r="O250" s="14" t="s">
        <v>7</v>
      </c>
      <c r="P250" s="14" t="s">
        <v>7</v>
      </c>
      <c r="Q250" s="14" t="s">
        <v>7</v>
      </c>
      <c r="R250" s="14" t="s">
        <v>7</v>
      </c>
      <c r="S250" s="14" t="s">
        <v>7</v>
      </c>
      <c r="T250" s="14" t="s">
        <v>7</v>
      </c>
      <c r="U250" s="14" t="s">
        <v>7</v>
      </c>
      <c r="V250" s="14" t="s">
        <v>7</v>
      </c>
      <c r="W250" s="14" t="s">
        <v>7</v>
      </c>
      <c r="X250" s="14" t="s">
        <v>7</v>
      </c>
      <c r="Y250" s="14" t="s">
        <v>7</v>
      </c>
      <c r="Z250" s="14">
        <v>6.2288899999999998</v>
      </c>
      <c r="AA250" s="14" t="s">
        <v>7</v>
      </c>
      <c r="AB250" s="14" t="s">
        <v>7</v>
      </c>
      <c r="AC250" s="1"/>
    </row>
    <row r="251" spans="1:29" x14ac:dyDescent="0.2">
      <c r="A251" s="9">
        <v>2387</v>
      </c>
      <c r="B251" s="9" t="s">
        <v>364</v>
      </c>
      <c r="C251" s="9" t="s">
        <v>5</v>
      </c>
      <c r="D251" s="9" t="s">
        <v>6</v>
      </c>
      <c r="E251" s="9">
        <v>0.8</v>
      </c>
      <c r="F251" s="13">
        <f t="shared" si="7"/>
        <v>0</v>
      </c>
      <c r="G251" s="13"/>
      <c r="H251" s="13">
        <f t="shared" si="8"/>
        <v>0</v>
      </c>
      <c r="I251" s="13"/>
      <c r="J251" s="14" t="s">
        <v>7</v>
      </c>
      <c r="K251" s="14" t="s">
        <v>7</v>
      </c>
      <c r="L251" s="14" t="s">
        <v>7</v>
      </c>
      <c r="M251" s="14" t="s">
        <v>7</v>
      </c>
      <c r="N251" s="14" t="s">
        <v>7</v>
      </c>
      <c r="O251" s="14" t="s">
        <v>7</v>
      </c>
      <c r="P251" s="14" t="s">
        <v>7</v>
      </c>
      <c r="Q251" s="14" t="s">
        <v>7</v>
      </c>
      <c r="R251" s="14" t="s">
        <v>7</v>
      </c>
      <c r="S251" s="14" t="s">
        <v>7</v>
      </c>
      <c r="T251" s="14" t="s">
        <v>7</v>
      </c>
      <c r="U251" s="14" t="s">
        <v>7</v>
      </c>
      <c r="V251" s="14" t="s">
        <v>7</v>
      </c>
      <c r="W251" s="14" t="s">
        <v>7</v>
      </c>
      <c r="X251" s="14" t="s">
        <v>7</v>
      </c>
      <c r="Y251" s="14" t="s">
        <v>7</v>
      </c>
      <c r="Z251" s="14" t="s">
        <v>7</v>
      </c>
      <c r="AA251" s="14" t="s">
        <v>7</v>
      </c>
      <c r="AB251" s="14" t="s">
        <v>7</v>
      </c>
      <c r="AC251" s="1"/>
    </row>
    <row r="252" spans="1:29" x14ac:dyDescent="0.2">
      <c r="A252" s="9">
        <v>2386</v>
      </c>
      <c r="B252" s="9" t="s">
        <v>203</v>
      </c>
      <c r="C252" s="9" t="s">
        <v>5</v>
      </c>
      <c r="D252" s="9" t="s">
        <v>6</v>
      </c>
      <c r="E252" s="9">
        <v>0.8</v>
      </c>
      <c r="F252" s="13">
        <f t="shared" si="7"/>
        <v>0</v>
      </c>
      <c r="G252" s="13"/>
      <c r="H252" s="13">
        <f t="shared" si="8"/>
        <v>0</v>
      </c>
      <c r="I252" s="13"/>
      <c r="J252" s="14" t="s">
        <v>7</v>
      </c>
      <c r="K252" s="14" t="s">
        <v>7</v>
      </c>
      <c r="L252" s="14" t="s">
        <v>7</v>
      </c>
      <c r="M252" s="14" t="s">
        <v>7</v>
      </c>
      <c r="N252" s="14" t="s">
        <v>7</v>
      </c>
      <c r="O252" s="14" t="s">
        <v>7</v>
      </c>
      <c r="P252" s="14" t="s">
        <v>7</v>
      </c>
      <c r="Q252" s="14" t="s">
        <v>7</v>
      </c>
      <c r="R252" s="14" t="s">
        <v>7</v>
      </c>
      <c r="S252" s="14" t="s">
        <v>7</v>
      </c>
      <c r="T252" s="14" t="s">
        <v>7</v>
      </c>
      <c r="U252" s="14" t="s">
        <v>7</v>
      </c>
      <c r="V252" s="14" t="s">
        <v>7</v>
      </c>
      <c r="W252" s="14" t="s">
        <v>7</v>
      </c>
      <c r="X252" s="14" t="s">
        <v>7</v>
      </c>
      <c r="Y252" s="14" t="s">
        <v>7</v>
      </c>
      <c r="Z252" s="14" t="s">
        <v>7</v>
      </c>
      <c r="AA252" s="14" t="s">
        <v>7</v>
      </c>
      <c r="AB252" s="14" t="s">
        <v>7</v>
      </c>
      <c r="AC252" s="1"/>
    </row>
    <row r="253" spans="1:29" x14ac:dyDescent="0.2">
      <c r="A253" s="9">
        <v>3104</v>
      </c>
      <c r="B253" s="9" t="s">
        <v>403</v>
      </c>
      <c r="C253" s="9" t="s">
        <v>5</v>
      </c>
      <c r="D253" s="9" t="s">
        <v>6</v>
      </c>
      <c r="E253" s="9">
        <v>2.4</v>
      </c>
      <c r="F253" s="13">
        <f t="shared" si="7"/>
        <v>0</v>
      </c>
      <c r="G253" s="13"/>
      <c r="H253" s="13">
        <f t="shared" si="8"/>
        <v>0</v>
      </c>
      <c r="I253" s="13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"/>
    </row>
    <row r="254" spans="1:29" x14ac:dyDescent="0.2">
      <c r="A254" s="9">
        <v>3534</v>
      </c>
      <c r="B254" s="9" t="s">
        <v>424</v>
      </c>
      <c r="C254" s="9" t="s">
        <v>5</v>
      </c>
      <c r="D254" s="9" t="s">
        <v>6</v>
      </c>
      <c r="E254" s="9">
        <v>2.4</v>
      </c>
      <c r="F254" s="13">
        <f t="shared" si="7"/>
        <v>0</v>
      </c>
      <c r="G254" s="14"/>
      <c r="H254" s="13">
        <f t="shared" si="8"/>
        <v>0</v>
      </c>
      <c r="I254" s="13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"/>
    </row>
    <row r="255" spans="1:29" x14ac:dyDescent="0.2">
      <c r="A255" s="9">
        <v>946</v>
      </c>
      <c r="B255" s="9" t="s">
        <v>317</v>
      </c>
      <c r="C255" s="9" t="s">
        <v>12</v>
      </c>
      <c r="D255" s="9" t="s">
        <v>13</v>
      </c>
      <c r="E255" s="9">
        <v>6.9</v>
      </c>
      <c r="F255" s="13">
        <f t="shared" si="7"/>
        <v>0</v>
      </c>
      <c r="G255" s="13"/>
      <c r="H255" s="13">
        <f t="shared" si="8"/>
        <v>0</v>
      </c>
      <c r="I255" s="13"/>
      <c r="J255" s="14" t="s">
        <v>7</v>
      </c>
      <c r="K255" s="14" t="s">
        <v>7</v>
      </c>
      <c r="L255" s="14" t="s">
        <v>7</v>
      </c>
      <c r="M255" s="14" t="s">
        <v>7</v>
      </c>
      <c r="N255" s="14" t="s">
        <v>7</v>
      </c>
      <c r="O255" s="14" t="s">
        <v>7</v>
      </c>
      <c r="P255" s="14" t="s">
        <v>7</v>
      </c>
      <c r="Q255" s="14" t="s">
        <v>7</v>
      </c>
      <c r="R255" s="14" t="s">
        <v>7</v>
      </c>
      <c r="S255" s="14" t="s">
        <v>7</v>
      </c>
      <c r="T255" s="14" t="s">
        <v>7</v>
      </c>
      <c r="U255" s="14" t="s">
        <v>7</v>
      </c>
      <c r="V255" s="14" t="s">
        <v>7</v>
      </c>
      <c r="W255" s="14" t="s">
        <v>7</v>
      </c>
      <c r="X255" s="14" t="s">
        <v>7</v>
      </c>
      <c r="Y255" s="14" t="s">
        <v>7</v>
      </c>
      <c r="Z255" s="14" t="s">
        <v>7</v>
      </c>
      <c r="AA255" s="14" t="s">
        <v>7</v>
      </c>
      <c r="AB255" s="14" t="s">
        <v>7</v>
      </c>
      <c r="AC255" s="1"/>
    </row>
    <row r="256" spans="1:29" x14ac:dyDescent="0.2">
      <c r="A256" s="9">
        <v>2269</v>
      </c>
      <c r="B256" s="9" t="s">
        <v>351</v>
      </c>
      <c r="C256" s="9" t="s">
        <v>5</v>
      </c>
      <c r="D256" s="9" t="s">
        <v>6</v>
      </c>
      <c r="E256" s="9">
        <v>3.4</v>
      </c>
      <c r="F256" s="13">
        <f t="shared" si="7"/>
        <v>0</v>
      </c>
      <c r="G256" s="13"/>
      <c r="H256" s="13">
        <f t="shared" si="8"/>
        <v>0</v>
      </c>
      <c r="I256" s="13"/>
      <c r="J256" s="14" t="s">
        <v>7</v>
      </c>
      <c r="K256" s="14" t="s">
        <v>7</v>
      </c>
      <c r="L256" s="14" t="s">
        <v>7</v>
      </c>
      <c r="M256" s="14" t="s">
        <v>7</v>
      </c>
      <c r="N256" s="14" t="s">
        <v>7</v>
      </c>
      <c r="O256" s="14" t="s">
        <v>7</v>
      </c>
      <c r="P256" s="14" t="s">
        <v>7</v>
      </c>
      <c r="Q256" s="14" t="s">
        <v>7</v>
      </c>
      <c r="R256" s="14" t="s">
        <v>7</v>
      </c>
      <c r="S256" s="14" t="s">
        <v>7</v>
      </c>
      <c r="T256" s="14" t="s">
        <v>7</v>
      </c>
      <c r="U256" s="14" t="s">
        <v>7</v>
      </c>
      <c r="V256" s="14" t="s">
        <v>7</v>
      </c>
      <c r="W256" s="14" t="s">
        <v>7</v>
      </c>
      <c r="X256" s="14" t="s">
        <v>7</v>
      </c>
      <c r="Y256" s="14" t="s">
        <v>7</v>
      </c>
      <c r="Z256" s="14" t="s">
        <v>7</v>
      </c>
      <c r="AA256" s="14" t="s">
        <v>7</v>
      </c>
      <c r="AB256" s="14" t="s">
        <v>7</v>
      </c>
      <c r="AC256" s="1"/>
    </row>
    <row r="257" spans="1:29" x14ac:dyDescent="0.2">
      <c r="A257" s="9">
        <v>713</v>
      </c>
      <c r="B257" s="9" t="s">
        <v>302</v>
      </c>
      <c r="C257" s="9" t="s">
        <v>12</v>
      </c>
      <c r="D257" s="9" t="s">
        <v>13</v>
      </c>
      <c r="E257" s="9">
        <v>5.8</v>
      </c>
      <c r="F257" s="13">
        <f t="shared" si="7"/>
        <v>0</v>
      </c>
      <c r="G257" s="13"/>
      <c r="H257" s="13">
        <f t="shared" si="8"/>
        <v>0</v>
      </c>
      <c r="I257" s="13"/>
      <c r="J257" s="14" t="s">
        <v>7</v>
      </c>
      <c r="K257" s="14" t="s">
        <v>7</v>
      </c>
      <c r="L257" s="14" t="s">
        <v>7</v>
      </c>
      <c r="M257" s="14" t="s">
        <v>7</v>
      </c>
      <c r="N257" s="14" t="s">
        <v>7</v>
      </c>
      <c r="O257" s="14" t="s">
        <v>7</v>
      </c>
      <c r="P257" s="14" t="s">
        <v>7</v>
      </c>
      <c r="Q257" s="14" t="s">
        <v>7</v>
      </c>
      <c r="R257" s="14" t="s">
        <v>7</v>
      </c>
      <c r="S257" s="14" t="s">
        <v>7</v>
      </c>
      <c r="T257" s="14" t="s">
        <v>7</v>
      </c>
      <c r="U257" s="14" t="s">
        <v>7</v>
      </c>
      <c r="V257" s="14" t="s">
        <v>7</v>
      </c>
      <c r="W257" s="14" t="s">
        <v>7</v>
      </c>
      <c r="X257" s="14" t="s">
        <v>7</v>
      </c>
      <c r="Y257" s="14" t="s">
        <v>7</v>
      </c>
      <c r="Z257" s="14" t="s">
        <v>7</v>
      </c>
      <c r="AA257" s="14" t="s">
        <v>7</v>
      </c>
      <c r="AB257" s="14" t="s">
        <v>7</v>
      </c>
      <c r="AC257" s="1"/>
    </row>
    <row r="258" spans="1:29" x14ac:dyDescent="0.2">
      <c r="A258" s="9">
        <v>230</v>
      </c>
      <c r="B258" s="9" t="s">
        <v>253</v>
      </c>
      <c r="C258" s="9" t="s">
        <v>5</v>
      </c>
      <c r="D258" s="9" t="s">
        <v>6</v>
      </c>
      <c r="E258" s="9">
        <v>2.4</v>
      </c>
      <c r="F258" s="13">
        <f t="shared" ref="F258:F321" si="9">COUNT(J258:AB258)</f>
        <v>0</v>
      </c>
      <c r="G258" s="13"/>
      <c r="H258" s="13">
        <f t="shared" ref="H258:H321" si="10">MAX(J258:AB258)</f>
        <v>0</v>
      </c>
      <c r="I258" s="13"/>
      <c r="J258" s="14" t="s">
        <v>7</v>
      </c>
      <c r="K258" s="14" t="s">
        <v>7</v>
      </c>
      <c r="L258" s="14" t="s">
        <v>7</v>
      </c>
      <c r="M258" s="14" t="s">
        <v>7</v>
      </c>
      <c r="N258" s="14" t="s">
        <v>7</v>
      </c>
      <c r="O258" s="14" t="s">
        <v>7</v>
      </c>
      <c r="P258" s="14" t="s">
        <v>7</v>
      </c>
      <c r="Q258" s="14" t="s">
        <v>7</v>
      </c>
      <c r="R258" s="14" t="s">
        <v>7</v>
      </c>
      <c r="S258" s="14" t="s">
        <v>7</v>
      </c>
      <c r="T258" s="14" t="s">
        <v>7</v>
      </c>
      <c r="U258" s="14" t="s">
        <v>7</v>
      </c>
      <c r="V258" s="14" t="s">
        <v>7</v>
      </c>
      <c r="W258" s="14" t="s">
        <v>7</v>
      </c>
      <c r="X258" s="14" t="s">
        <v>7</v>
      </c>
      <c r="Y258" s="14" t="s">
        <v>7</v>
      </c>
      <c r="Z258" s="14" t="s">
        <v>7</v>
      </c>
      <c r="AA258" s="14" t="s">
        <v>7</v>
      </c>
      <c r="AB258" s="14" t="s">
        <v>7</v>
      </c>
      <c r="AC258" s="1"/>
    </row>
    <row r="259" spans="1:29" x14ac:dyDescent="0.2">
      <c r="A259" s="9">
        <v>17</v>
      </c>
      <c r="B259" s="9" t="s">
        <v>68</v>
      </c>
      <c r="C259" s="9" t="s">
        <v>5</v>
      </c>
      <c r="D259" s="9" t="s">
        <v>6</v>
      </c>
      <c r="E259" s="9">
        <v>1.6</v>
      </c>
      <c r="F259" s="13">
        <f t="shared" si="9"/>
        <v>1</v>
      </c>
      <c r="G259" s="13">
        <f>MEDIAN(J259:AB259)</f>
        <v>17.51127</v>
      </c>
      <c r="H259" s="13">
        <f t="shared" si="10"/>
        <v>17.51127</v>
      </c>
      <c r="I259" s="13"/>
      <c r="J259" s="14" t="s">
        <v>7</v>
      </c>
      <c r="K259" s="14" t="s">
        <v>7</v>
      </c>
      <c r="L259" s="14" t="s">
        <v>7</v>
      </c>
      <c r="M259" s="14" t="s">
        <v>7</v>
      </c>
      <c r="N259" s="14" t="s">
        <v>7</v>
      </c>
      <c r="O259" s="14" t="s">
        <v>7</v>
      </c>
      <c r="P259" s="14" t="s">
        <v>7</v>
      </c>
      <c r="Q259" s="14">
        <v>17.51127</v>
      </c>
      <c r="R259" s="14" t="s">
        <v>7</v>
      </c>
      <c r="S259" s="14" t="s">
        <v>7</v>
      </c>
      <c r="T259" s="14" t="s">
        <v>7</v>
      </c>
      <c r="U259" s="14" t="s">
        <v>7</v>
      </c>
      <c r="V259" s="14" t="s">
        <v>7</v>
      </c>
      <c r="W259" s="14" t="s">
        <v>7</v>
      </c>
      <c r="X259" s="14" t="s">
        <v>7</v>
      </c>
      <c r="Y259" s="14" t="s">
        <v>7</v>
      </c>
      <c r="Z259" s="14" t="s">
        <v>7</v>
      </c>
      <c r="AA259" s="14" t="s">
        <v>7</v>
      </c>
      <c r="AB259" s="14" t="s">
        <v>7</v>
      </c>
      <c r="AC259" s="1"/>
    </row>
    <row r="260" spans="1:29" x14ac:dyDescent="0.2">
      <c r="A260" s="9">
        <v>3733</v>
      </c>
      <c r="B260" s="9" t="s">
        <v>170</v>
      </c>
      <c r="C260" s="9" t="s">
        <v>5</v>
      </c>
      <c r="D260" s="9" t="s">
        <v>6</v>
      </c>
      <c r="E260" s="9">
        <v>1.2</v>
      </c>
      <c r="F260" s="13">
        <f t="shared" si="9"/>
        <v>1</v>
      </c>
      <c r="G260" s="13">
        <f>MEDIAN(J260:AB260)</f>
        <v>1.4912099999999999</v>
      </c>
      <c r="H260" s="13">
        <f t="shared" si="10"/>
        <v>1.4912099999999999</v>
      </c>
      <c r="I260" s="13"/>
      <c r="J260" s="14" t="s">
        <v>7</v>
      </c>
      <c r="K260" s="14" t="s">
        <v>7</v>
      </c>
      <c r="L260" s="14" t="s">
        <v>7</v>
      </c>
      <c r="M260" s="14" t="s">
        <v>7</v>
      </c>
      <c r="N260" s="14" t="s">
        <v>7</v>
      </c>
      <c r="O260" s="14" t="s">
        <v>7</v>
      </c>
      <c r="P260" s="14" t="s">
        <v>7</v>
      </c>
      <c r="Q260" s="14" t="s">
        <v>7</v>
      </c>
      <c r="R260" s="14" t="s">
        <v>7</v>
      </c>
      <c r="S260" s="14" t="s">
        <v>7</v>
      </c>
      <c r="T260" s="14" t="s">
        <v>7</v>
      </c>
      <c r="U260" s="14" t="s">
        <v>7</v>
      </c>
      <c r="V260" s="14" t="s">
        <v>7</v>
      </c>
      <c r="W260" s="14" t="s">
        <v>7</v>
      </c>
      <c r="X260" s="14" t="s">
        <v>7</v>
      </c>
      <c r="Y260" s="14">
        <v>1.4912099999999999</v>
      </c>
      <c r="Z260" s="14" t="s">
        <v>7</v>
      </c>
      <c r="AA260" s="14" t="s">
        <v>7</v>
      </c>
      <c r="AB260" s="14" t="s">
        <v>7</v>
      </c>
      <c r="AC260" s="1"/>
    </row>
    <row r="261" spans="1:29" x14ac:dyDescent="0.2">
      <c r="A261" s="9">
        <v>3105</v>
      </c>
      <c r="B261" s="9" t="s">
        <v>404</v>
      </c>
      <c r="C261" s="9" t="s">
        <v>5</v>
      </c>
      <c r="D261" s="9" t="s">
        <v>6</v>
      </c>
      <c r="E261" s="9">
        <v>1.2</v>
      </c>
      <c r="F261" s="13">
        <f t="shared" si="9"/>
        <v>0</v>
      </c>
      <c r="G261" s="13"/>
      <c r="H261" s="13">
        <f t="shared" si="10"/>
        <v>0</v>
      </c>
      <c r="I261" s="13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"/>
    </row>
    <row r="262" spans="1:29" x14ac:dyDescent="0.2">
      <c r="A262" s="9">
        <v>143</v>
      </c>
      <c r="B262" s="9" t="s">
        <v>69</v>
      </c>
      <c r="C262" s="9" t="s">
        <v>5</v>
      </c>
      <c r="D262" s="9" t="s">
        <v>6</v>
      </c>
      <c r="E262" s="9">
        <v>1.6</v>
      </c>
      <c r="F262" s="13">
        <f t="shared" si="9"/>
        <v>11</v>
      </c>
      <c r="G262" s="13">
        <f>MEDIAN(J262:AB262)</f>
        <v>16.989274999999999</v>
      </c>
      <c r="H262" s="13">
        <f t="shared" si="10"/>
        <v>119.31946000000001</v>
      </c>
      <c r="I262" s="13"/>
      <c r="J262" s="14" t="s">
        <v>7</v>
      </c>
      <c r="K262" s="14" t="s">
        <v>7</v>
      </c>
      <c r="L262" s="14">
        <v>24.486180000000001</v>
      </c>
      <c r="M262" s="14" t="s">
        <v>7</v>
      </c>
      <c r="N262" s="14">
        <v>16.989274999999999</v>
      </c>
      <c r="O262" s="14" t="s">
        <v>7</v>
      </c>
      <c r="P262" s="14">
        <v>1.7642249999999999</v>
      </c>
      <c r="Q262" s="14">
        <v>14.049645</v>
      </c>
      <c r="R262" s="14">
        <v>2.4582099999999998</v>
      </c>
      <c r="S262" s="14">
        <v>5.4398799999999996</v>
      </c>
      <c r="T262" s="14">
        <v>63.588320000000003</v>
      </c>
      <c r="U262" s="14" t="s">
        <v>7</v>
      </c>
      <c r="V262" s="14">
        <v>39.686250000000001</v>
      </c>
      <c r="W262" s="14" t="s">
        <v>7</v>
      </c>
      <c r="X262" s="14" t="s">
        <v>7</v>
      </c>
      <c r="Y262" s="14">
        <v>119.31946000000001</v>
      </c>
      <c r="Z262" s="14">
        <v>84.339460000000003</v>
      </c>
      <c r="AA262" s="14">
        <v>4.22818</v>
      </c>
      <c r="AB262" s="14" t="s">
        <v>7</v>
      </c>
      <c r="AC262" s="1"/>
    </row>
    <row r="263" spans="1:29" x14ac:dyDescent="0.2">
      <c r="A263" s="9">
        <v>517</v>
      </c>
      <c r="B263" s="9" t="s">
        <v>8</v>
      </c>
      <c r="C263" s="9" t="s">
        <v>9</v>
      </c>
      <c r="D263" s="9" t="s">
        <v>6</v>
      </c>
      <c r="E263" s="9">
        <v>25</v>
      </c>
      <c r="F263" s="13">
        <f t="shared" si="9"/>
        <v>19</v>
      </c>
      <c r="G263" s="13">
        <f>MEDIAN(J263:AB263)</f>
        <v>1315.4787699999999</v>
      </c>
      <c r="H263" s="13">
        <f t="shared" si="10"/>
        <v>4787.0403249999999</v>
      </c>
      <c r="I263" s="13" t="s">
        <v>10</v>
      </c>
      <c r="J263" s="14">
        <v>471.18410999999998</v>
      </c>
      <c r="K263" s="14">
        <v>739.64874499999996</v>
      </c>
      <c r="L263" s="14">
        <v>216.348795</v>
      </c>
      <c r="M263" s="14">
        <v>810.02443000000005</v>
      </c>
      <c r="N263" s="14">
        <v>2488.2151899999999</v>
      </c>
      <c r="O263" s="14">
        <v>2834.8501299999998</v>
      </c>
      <c r="P263" s="14">
        <v>298.40163000000001</v>
      </c>
      <c r="Q263" s="14">
        <v>3766.9704200000001</v>
      </c>
      <c r="R263" s="14">
        <v>1436.26126</v>
      </c>
      <c r="S263" s="14">
        <v>1267.4813349999999</v>
      </c>
      <c r="T263" s="14">
        <v>983.28925500000003</v>
      </c>
      <c r="U263" s="14">
        <v>359.84882499999998</v>
      </c>
      <c r="V263" s="14">
        <v>2372.11366</v>
      </c>
      <c r="W263" s="14">
        <v>1324.258225</v>
      </c>
      <c r="X263" s="14">
        <v>1315.4787699999999</v>
      </c>
      <c r="Y263" s="14">
        <v>4787.0403249999999</v>
      </c>
      <c r="Z263" s="14">
        <v>2174.6299949999998</v>
      </c>
      <c r="AA263" s="14">
        <v>1063.00704</v>
      </c>
      <c r="AB263" s="14">
        <v>1732.427285</v>
      </c>
      <c r="AC263" s="1"/>
    </row>
    <row r="264" spans="1:29" x14ac:dyDescent="0.2">
      <c r="A264" s="9">
        <v>334</v>
      </c>
      <c r="B264" s="9" t="s">
        <v>272</v>
      </c>
      <c r="C264" s="9" t="s">
        <v>5</v>
      </c>
      <c r="D264" s="9" t="s">
        <v>6</v>
      </c>
      <c r="E264" s="9">
        <v>3.2</v>
      </c>
      <c r="F264" s="13">
        <f t="shared" si="9"/>
        <v>0</v>
      </c>
      <c r="G264" s="13"/>
      <c r="H264" s="13">
        <f t="shared" si="10"/>
        <v>0</v>
      </c>
      <c r="I264" s="13"/>
      <c r="J264" s="14" t="s">
        <v>7</v>
      </c>
      <c r="K264" s="14" t="s">
        <v>7</v>
      </c>
      <c r="L264" s="14" t="s">
        <v>7</v>
      </c>
      <c r="M264" s="14" t="s">
        <v>7</v>
      </c>
      <c r="N264" s="14" t="s">
        <v>7</v>
      </c>
      <c r="O264" s="14" t="s">
        <v>7</v>
      </c>
      <c r="P264" s="14" t="s">
        <v>7</v>
      </c>
      <c r="Q264" s="14" t="s">
        <v>7</v>
      </c>
      <c r="R264" s="14" t="s">
        <v>7</v>
      </c>
      <c r="S264" s="14" t="s">
        <v>7</v>
      </c>
      <c r="T264" s="14" t="s">
        <v>7</v>
      </c>
      <c r="U264" s="14" t="s">
        <v>7</v>
      </c>
      <c r="V264" s="14" t="s">
        <v>7</v>
      </c>
      <c r="W264" s="14" t="s">
        <v>7</v>
      </c>
      <c r="X264" s="14" t="s">
        <v>7</v>
      </c>
      <c r="Y264" s="14" t="s">
        <v>7</v>
      </c>
      <c r="Z264" s="14" t="s">
        <v>7</v>
      </c>
      <c r="AA264" s="14" t="s">
        <v>7</v>
      </c>
      <c r="AB264" s="14" t="s">
        <v>7</v>
      </c>
      <c r="AC264" s="1"/>
    </row>
    <row r="265" spans="1:29" x14ac:dyDescent="0.2">
      <c r="A265" s="9">
        <v>312</v>
      </c>
      <c r="B265" s="9" t="s">
        <v>57</v>
      </c>
      <c r="C265" s="9" t="s">
        <v>5</v>
      </c>
      <c r="D265" s="9" t="s">
        <v>6</v>
      </c>
      <c r="E265" s="9">
        <v>6.9</v>
      </c>
      <c r="F265" s="13">
        <f t="shared" si="9"/>
        <v>18</v>
      </c>
      <c r="G265" s="13">
        <f>MEDIAN(J265:AB265)</f>
        <v>25.222797499999999</v>
      </c>
      <c r="H265" s="13">
        <f t="shared" si="10"/>
        <v>327.57086500000003</v>
      </c>
      <c r="I265" s="13"/>
      <c r="J265" s="14">
        <v>13.39052</v>
      </c>
      <c r="K265" s="14">
        <v>18.811184999999998</v>
      </c>
      <c r="L265" s="14" t="s">
        <v>7</v>
      </c>
      <c r="M265" s="14">
        <v>26.272790000000001</v>
      </c>
      <c r="N265" s="14">
        <v>60.493200000000002</v>
      </c>
      <c r="O265" s="14">
        <v>31.498114999999999</v>
      </c>
      <c r="P265" s="14">
        <v>23.47794</v>
      </c>
      <c r="Q265" s="14">
        <v>15.47536</v>
      </c>
      <c r="R265" s="14">
        <v>37.047989999999999</v>
      </c>
      <c r="S265" s="14">
        <v>24.172805</v>
      </c>
      <c r="T265" s="14">
        <v>14.821815000000001</v>
      </c>
      <c r="U265" s="14">
        <v>79.779865000000001</v>
      </c>
      <c r="V265" s="14">
        <v>33.919809999999998</v>
      </c>
      <c r="W265" s="14">
        <v>21.374275000000001</v>
      </c>
      <c r="X265" s="14">
        <v>12.88008</v>
      </c>
      <c r="Y265" s="14">
        <v>79.324735000000004</v>
      </c>
      <c r="Z265" s="14">
        <v>23.806899999999999</v>
      </c>
      <c r="AA265" s="14">
        <v>34.004244999999997</v>
      </c>
      <c r="AB265" s="14">
        <v>327.57086500000003</v>
      </c>
      <c r="AC265" s="1"/>
    </row>
    <row r="266" spans="1:29" x14ac:dyDescent="0.2">
      <c r="A266" s="9">
        <v>348</v>
      </c>
      <c r="B266" s="9" t="s">
        <v>275</v>
      </c>
      <c r="C266" s="9" t="s">
        <v>5</v>
      </c>
      <c r="D266" s="9" t="s">
        <v>6</v>
      </c>
      <c r="E266" s="9">
        <v>4.8</v>
      </c>
      <c r="F266" s="13">
        <f t="shared" si="9"/>
        <v>0</v>
      </c>
      <c r="G266" s="13"/>
      <c r="H266" s="13">
        <f t="shared" si="10"/>
        <v>0</v>
      </c>
      <c r="I266" s="13"/>
      <c r="J266" s="14" t="s">
        <v>7</v>
      </c>
      <c r="K266" s="14" t="s">
        <v>7</v>
      </c>
      <c r="L266" s="14" t="s">
        <v>7</v>
      </c>
      <c r="M266" s="14" t="s">
        <v>7</v>
      </c>
      <c r="N266" s="14" t="s">
        <v>7</v>
      </c>
      <c r="O266" s="14" t="s">
        <v>7</v>
      </c>
      <c r="P266" s="14" t="s">
        <v>7</v>
      </c>
      <c r="Q266" s="14" t="s">
        <v>7</v>
      </c>
      <c r="R266" s="14" t="s">
        <v>7</v>
      </c>
      <c r="S266" s="14" t="s">
        <v>7</v>
      </c>
      <c r="T266" s="14" t="s">
        <v>7</v>
      </c>
      <c r="U266" s="14" t="s">
        <v>7</v>
      </c>
      <c r="V266" s="14" t="s">
        <v>7</v>
      </c>
      <c r="W266" s="14" t="s">
        <v>7</v>
      </c>
      <c r="X266" s="14" t="s">
        <v>7</v>
      </c>
      <c r="Y266" s="14" t="s">
        <v>7</v>
      </c>
      <c r="Z266" s="14" t="s">
        <v>7</v>
      </c>
      <c r="AA266" s="14" t="s">
        <v>7</v>
      </c>
      <c r="AB266" s="14" t="s">
        <v>7</v>
      </c>
      <c r="AC266" s="1"/>
    </row>
    <row r="267" spans="1:29" x14ac:dyDescent="0.2">
      <c r="A267" s="9">
        <v>201</v>
      </c>
      <c r="B267" s="9" t="s">
        <v>250</v>
      </c>
      <c r="C267" s="9" t="s">
        <v>5</v>
      </c>
      <c r="D267" s="9" t="s">
        <v>6</v>
      </c>
      <c r="E267" s="9">
        <v>2.6</v>
      </c>
      <c r="F267" s="13">
        <f t="shared" si="9"/>
        <v>0</v>
      </c>
      <c r="G267" s="13"/>
      <c r="H267" s="13">
        <f t="shared" si="10"/>
        <v>0</v>
      </c>
      <c r="I267" s="13"/>
      <c r="J267" s="14" t="s">
        <v>7</v>
      </c>
      <c r="K267" s="14" t="s">
        <v>7</v>
      </c>
      <c r="L267" s="14" t="s">
        <v>7</v>
      </c>
      <c r="M267" s="14" t="s">
        <v>7</v>
      </c>
      <c r="N267" s="14" t="s">
        <v>7</v>
      </c>
      <c r="O267" s="14" t="s">
        <v>7</v>
      </c>
      <c r="P267" s="14" t="s">
        <v>7</v>
      </c>
      <c r="Q267" s="14" t="s">
        <v>7</v>
      </c>
      <c r="R267" s="14" t="s">
        <v>7</v>
      </c>
      <c r="S267" s="14" t="s">
        <v>7</v>
      </c>
      <c r="T267" s="14" t="s">
        <v>7</v>
      </c>
      <c r="U267" s="14" t="s">
        <v>7</v>
      </c>
      <c r="V267" s="14" t="s">
        <v>7</v>
      </c>
      <c r="W267" s="14" t="s">
        <v>7</v>
      </c>
      <c r="X267" s="14" t="s">
        <v>7</v>
      </c>
      <c r="Y267" s="14" t="s">
        <v>7</v>
      </c>
      <c r="Z267" s="14" t="s">
        <v>7</v>
      </c>
      <c r="AA267" s="14" t="s">
        <v>7</v>
      </c>
      <c r="AB267" s="14" t="s">
        <v>7</v>
      </c>
      <c r="AC267" s="1"/>
    </row>
    <row r="268" spans="1:29" x14ac:dyDescent="0.2">
      <c r="A268" s="9">
        <v>2154</v>
      </c>
      <c r="B268" s="9" t="s">
        <v>345</v>
      </c>
      <c r="C268" s="9" t="s">
        <v>5</v>
      </c>
      <c r="D268" s="9" t="s">
        <v>6</v>
      </c>
      <c r="E268" s="9">
        <v>7</v>
      </c>
      <c r="F268" s="13">
        <f t="shared" si="9"/>
        <v>0</v>
      </c>
      <c r="G268" s="13"/>
      <c r="H268" s="13">
        <f t="shared" si="10"/>
        <v>0</v>
      </c>
      <c r="I268" s="13"/>
      <c r="J268" s="14" t="s">
        <v>7</v>
      </c>
      <c r="K268" s="14" t="s">
        <v>7</v>
      </c>
      <c r="L268" s="14" t="s">
        <v>7</v>
      </c>
      <c r="M268" s="14" t="s">
        <v>7</v>
      </c>
      <c r="N268" s="14" t="s">
        <v>7</v>
      </c>
      <c r="O268" s="14" t="s">
        <v>7</v>
      </c>
      <c r="P268" s="14" t="s">
        <v>7</v>
      </c>
      <c r="Q268" s="14" t="s">
        <v>7</v>
      </c>
      <c r="R268" s="14" t="s">
        <v>7</v>
      </c>
      <c r="S268" s="14" t="s">
        <v>7</v>
      </c>
      <c r="T268" s="14" t="s">
        <v>7</v>
      </c>
      <c r="U268" s="14" t="s">
        <v>7</v>
      </c>
      <c r="V268" s="14" t="s">
        <v>7</v>
      </c>
      <c r="W268" s="14" t="s">
        <v>7</v>
      </c>
      <c r="X268" s="14" t="s">
        <v>7</v>
      </c>
      <c r="Y268" s="14" t="s">
        <v>7</v>
      </c>
      <c r="Z268" s="14" t="s">
        <v>7</v>
      </c>
      <c r="AA268" s="14" t="s">
        <v>7</v>
      </c>
      <c r="AB268" s="14" t="s">
        <v>7</v>
      </c>
      <c r="AC268" s="1"/>
    </row>
    <row r="269" spans="1:29" x14ac:dyDescent="0.2">
      <c r="A269" s="9">
        <v>3067</v>
      </c>
      <c r="B269" s="9" t="s">
        <v>392</v>
      </c>
      <c r="C269" s="9" t="s">
        <v>5</v>
      </c>
      <c r="D269" s="9" t="s">
        <v>6</v>
      </c>
      <c r="E269" s="9">
        <v>0.8</v>
      </c>
      <c r="F269" s="13">
        <f t="shared" si="9"/>
        <v>0</v>
      </c>
      <c r="G269" s="13"/>
      <c r="H269" s="13">
        <f t="shared" si="10"/>
        <v>0</v>
      </c>
      <c r="I269" s="13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"/>
    </row>
    <row r="270" spans="1:29" x14ac:dyDescent="0.2">
      <c r="A270" s="9">
        <v>289</v>
      </c>
      <c r="B270" s="9" t="s">
        <v>259</v>
      </c>
      <c r="C270" s="9" t="s">
        <v>12</v>
      </c>
      <c r="D270" s="9" t="s">
        <v>13</v>
      </c>
      <c r="E270" s="9">
        <v>2</v>
      </c>
      <c r="F270" s="13">
        <f t="shared" si="9"/>
        <v>0</v>
      </c>
      <c r="G270" s="13"/>
      <c r="H270" s="13">
        <f t="shared" si="10"/>
        <v>0</v>
      </c>
      <c r="I270" s="13"/>
      <c r="J270" s="14" t="s">
        <v>7</v>
      </c>
      <c r="K270" s="14" t="s">
        <v>7</v>
      </c>
      <c r="L270" s="14" t="s">
        <v>7</v>
      </c>
      <c r="M270" s="14" t="s">
        <v>7</v>
      </c>
      <c r="N270" s="14" t="s">
        <v>7</v>
      </c>
      <c r="O270" s="14" t="s">
        <v>7</v>
      </c>
      <c r="P270" s="14" t="s">
        <v>7</v>
      </c>
      <c r="Q270" s="14" t="s">
        <v>7</v>
      </c>
      <c r="R270" s="14" t="s">
        <v>7</v>
      </c>
      <c r="S270" s="14" t="s">
        <v>7</v>
      </c>
      <c r="T270" s="14" t="s">
        <v>7</v>
      </c>
      <c r="U270" s="14" t="s">
        <v>7</v>
      </c>
      <c r="V270" s="14" t="s">
        <v>7</v>
      </c>
      <c r="W270" s="14" t="s">
        <v>7</v>
      </c>
      <c r="X270" s="14" t="s">
        <v>7</v>
      </c>
      <c r="Y270" s="14" t="s">
        <v>7</v>
      </c>
      <c r="Z270" s="14" t="s">
        <v>7</v>
      </c>
      <c r="AA270" s="14" t="s">
        <v>7</v>
      </c>
      <c r="AB270" s="14" t="s">
        <v>7</v>
      </c>
      <c r="AC270" s="1"/>
    </row>
    <row r="271" spans="1:29" x14ac:dyDescent="0.2">
      <c r="A271" s="9">
        <v>122</v>
      </c>
      <c r="B271" s="9" t="s">
        <v>235</v>
      </c>
      <c r="C271" s="9" t="s">
        <v>12</v>
      </c>
      <c r="D271" s="9" t="s">
        <v>13</v>
      </c>
      <c r="E271" s="9">
        <v>2.8</v>
      </c>
      <c r="F271" s="13">
        <f t="shared" si="9"/>
        <v>0</v>
      </c>
      <c r="G271" s="13"/>
      <c r="H271" s="13">
        <f t="shared" si="10"/>
        <v>0</v>
      </c>
      <c r="I271" s="13"/>
      <c r="J271" s="14" t="s">
        <v>7</v>
      </c>
      <c r="K271" s="14" t="s">
        <v>7</v>
      </c>
      <c r="L271" s="14" t="s">
        <v>7</v>
      </c>
      <c r="M271" s="14" t="s">
        <v>7</v>
      </c>
      <c r="N271" s="14" t="s">
        <v>7</v>
      </c>
      <c r="O271" s="14" t="s">
        <v>7</v>
      </c>
      <c r="P271" s="14" t="s">
        <v>7</v>
      </c>
      <c r="Q271" s="14" t="s">
        <v>7</v>
      </c>
      <c r="R271" s="14" t="s">
        <v>7</v>
      </c>
      <c r="S271" s="14" t="s">
        <v>7</v>
      </c>
      <c r="T271" s="14" t="s">
        <v>7</v>
      </c>
      <c r="U271" s="14" t="s">
        <v>7</v>
      </c>
      <c r="V271" s="14" t="s">
        <v>7</v>
      </c>
      <c r="W271" s="14" t="s">
        <v>7</v>
      </c>
      <c r="X271" s="14" t="s">
        <v>7</v>
      </c>
      <c r="Y271" s="14" t="s">
        <v>7</v>
      </c>
      <c r="Z271" s="14" t="s">
        <v>7</v>
      </c>
      <c r="AA271" s="14" t="s">
        <v>7</v>
      </c>
      <c r="AB271" s="14" t="s">
        <v>7</v>
      </c>
      <c r="AC271" s="1"/>
    </row>
    <row r="272" spans="1:29" x14ac:dyDescent="0.2">
      <c r="A272" s="9">
        <v>277</v>
      </c>
      <c r="B272" s="9" t="s">
        <v>200</v>
      </c>
      <c r="C272" s="9" t="s">
        <v>12</v>
      </c>
      <c r="D272" s="9" t="s">
        <v>13</v>
      </c>
      <c r="E272" s="9">
        <v>2.1</v>
      </c>
      <c r="F272" s="13">
        <f t="shared" si="9"/>
        <v>0</v>
      </c>
      <c r="G272" s="14"/>
      <c r="H272" s="13">
        <f t="shared" si="10"/>
        <v>0</v>
      </c>
      <c r="I272" s="13"/>
      <c r="J272" s="14" t="s">
        <v>7</v>
      </c>
      <c r="K272" s="14" t="s">
        <v>7</v>
      </c>
      <c r="L272" s="14" t="s">
        <v>7</v>
      </c>
      <c r="M272" s="14" t="s">
        <v>7</v>
      </c>
      <c r="N272" s="14" t="s">
        <v>7</v>
      </c>
      <c r="O272" s="14" t="s">
        <v>7</v>
      </c>
      <c r="P272" s="14" t="s">
        <v>7</v>
      </c>
      <c r="Q272" s="14" t="s">
        <v>7</v>
      </c>
      <c r="R272" s="14" t="s">
        <v>7</v>
      </c>
      <c r="S272" s="14" t="s">
        <v>7</v>
      </c>
      <c r="T272" s="14" t="s">
        <v>7</v>
      </c>
      <c r="U272" s="14" t="s">
        <v>7</v>
      </c>
      <c r="V272" s="14" t="s">
        <v>7</v>
      </c>
      <c r="W272" s="14" t="s">
        <v>7</v>
      </c>
      <c r="X272" s="14" t="s">
        <v>7</v>
      </c>
      <c r="Y272" s="14" t="s">
        <v>7</v>
      </c>
      <c r="Z272" s="14" t="s">
        <v>7</v>
      </c>
      <c r="AA272" s="14" t="s">
        <v>7</v>
      </c>
      <c r="AB272" s="14" t="s">
        <v>7</v>
      </c>
      <c r="AC272" s="1"/>
    </row>
    <row r="273" spans="1:29" x14ac:dyDescent="0.2">
      <c r="A273" s="9">
        <v>4861</v>
      </c>
      <c r="B273" s="9" t="s">
        <v>86</v>
      </c>
      <c r="C273" s="9" t="s">
        <v>12</v>
      </c>
      <c r="D273" s="9" t="s">
        <v>13</v>
      </c>
      <c r="E273" s="9">
        <v>4</v>
      </c>
      <c r="F273" s="13">
        <f t="shared" si="9"/>
        <v>8</v>
      </c>
      <c r="G273" s="13">
        <f>MEDIAN(J273:AB273)</f>
        <v>11.071350000000001</v>
      </c>
      <c r="H273" s="13">
        <f t="shared" si="10"/>
        <v>18.013750000000002</v>
      </c>
      <c r="I273" s="13"/>
      <c r="J273" s="14" t="s">
        <v>7</v>
      </c>
      <c r="K273" s="14" t="s">
        <v>7</v>
      </c>
      <c r="L273" s="14">
        <v>9.8671500000000005</v>
      </c>
      <c r="M273" s="14" t="s">
        <v>7</v>
      </c>
      <c r="N273" s="14" t="s">
        <v>7</v>
      </c>
      <c r="O273" s="14" t="s">
        <v>7</v>
      </c>
      <c r="P273" s="14" t="s">
        <v>7</v>
      </c>
      <c r="Q273" s="14">
        <v>4.7217500000000001</v>
      </c>
      <c r="R273" s="14" t="s">
        <v>7</v>
      </c>
      <c r="S273" s="14" t="s">
        <v>7</v>
      </c>
      <c r="T273" s="14">
        <v>18.013750000000002</v>
      </c>
      <c r="U273" s="14" t="s">
        <v>7</v>
      </c>
      <c r="V273" s="14">
        <v>7.9659000000000004</v>
      </c>
      <c r="W273" s="14" t="s">
        <v>7</v>
      </c>
      <c r="X273" s="14">
        <v>9.4791500000000006</v>
      </c>
      <c r="Y273" s="14">
        <v>13.877599999999999</v>
      </c>
      <c r="Z273" s="14">
        <v>12.275550000000001</v>
      </c>
      <c r="AA273" s="14">
        <v>16.191549999999999</v>
      </c>
      <c r="AB273" s="14" t="s">
        <v>7</v>
      </c>
      <c r="AC273" s="1"/>
    </row>
    <row r="274" spans="1:29" x14ac:dyDescent="0.2">
      <c r="A274" s="9">
        <v>3073</v>
      </c>
      <c r="B274" s="9" t="s">
        <v>393</v>
      </c>
      <c r="C274" s="9" t="s">
        <v>5</v>
      </c>
      <c r="D274" s="9" t="s">
        <v>6</v>
      </c>
      <c r="E274" s="9">
        <v>1.6</v>
      </c>
      <c r="F274" s="13">
        <f t="shared" si="9"/>
        <v>0</v>
      </c>
      <c r="G274" s="13"/>
      <c r="H274" s="13">
        <f t="shared" si="10"/>
        <v>0</v>
      </c>
      <c r="I274" s="13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"/>
    </row>
    <row r="275" spans="1:29" x14ac:dyDescent="0.2">
      <c r="A275" s="9">
        <v>909</v>
      </c>
      <c r="B275" s="9" t="s">
        <v>313</v>
      </c>
      <c r="C275" s="9" t="s">
        <v>5</v>
      </c>
      <c r="D275" s="9" t="s">
        <v>6</v>
      </c>
      <c r="E275" s="9">
        <v>3</v>
      </c>
      <c r="F275" s="13">
        <f t="shared" si="9"/>
        <v>0</v>
      </c>
      <c r="G275" s="13"/>
      <c r="H275" s="13">
        <f t="shared" si="10"/>
        <v>0</v>
      </c>
      <c r="I275" s="13"/>
      <c r="J275" s="14" t="s">
        <v>7</v>
      </c>
      <c r="K275" s="14" t="s">
        <v>7</v>
      </c>
      <c r="L275" s="14" t="s">
        <v>7</v>
      </c>
      <c r="M275" s="14" t="s">
        <v>7</v>
      </c>
      <c r="N275" s="14" t="s">
        <v>7</v>
      </c>
      <c r="O275" s="14" t="s">
        <v>7</v>
      </c>
      <c r="P275" s="14" t="s">
        <v>7</v>
      </c>
      <c r="Q275" s="14" t="s">
        <v>7</v>
      </c>
      <c r="R275" s="14" t="s">
        <v>7</v>
      </c>
      <c r="S275" s="14" t="s">
        <v>7</v>
      </c>
      <c r="T275" s="14" t="s">
        <v>7</v>
      </c>
      <c r="U275" s="14" t="s">
        <v>7</v>
      </c>
      <c r="V275" s="14" t="s">
        <v>7</v>
      </c>
      <c r="W275" s="14" t="s">
        <v>7</v>
      </c>
      <c r="X275" s="14" t="s">
        <v>7</v>
      </c>
      <c r="Y275" s="14" t="s">
        <v>7</v>
      </c>
      <c r="Z275" s="14" t="s">
        <v>7</v>
      </c>
      <c r="AA275" s="14" t="s">
        <v>7</v>
      </c>
      <c r="AB275" s="14" t="s">
        <v>7</v>
      </c>
      <c r="AC275" s="1"/>
    </row>
    <row r="276" spans="1:29" x14ac:dyDescent="0.2">
      <c r="A276" s="9">
        <v>2777</v>
      </c>
      <c r="B276" s="9" t="s">
        <v>382</v>
      </c>
      <c r="C276" s="9" t="s">
        <v>12</v>
      </c>
      <c r="D276" s="9" t="s">
        <v>13</v>
      </c>
      <c r="E276" s="9">
        <v>2</v>
      </c>
      <c r="F276" s="13">
        <f t="shared" si="9"/>
        <v>0</v>
      </c>
      <c r="G276" s="13"/>
      <c r="H276" s="13">
        <f t="shared" si="10"/>
        <v>0</v>
      </c>
      <c r="I276" s="13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"/>
    </row>
    <row r="277" spans="1:29" x14ac:dyDescent="0.2">
      <c r="A277" s="9">
        <v>107</v>
      </c>
      <c r="B277" s="9" t="s">
        <v>78</v>
      </c>
      <c r="C277" s="9" t="s">
        <v>5</v>
      </c>
      <c r="D277" s="9" t="s">
        <v>6</v>
      </c>
      <c r="E277" s="9">
        <v>2.8</v>
      </c>
      <c r="F277" s="13">
        <f t="shared" si="9"/>
        <v>1</v>
      </c>
      <c r="G277" s="13">
        <f>MEDIAN(J277:AB277)</f>
        <v>13.609385</v>
      </c>
      <c r="H277" s="13">
        <f t="shared" si="10"/>
        <v>13.609385</v>
      </c>
      <c r="I277" s="13"/>
      <c r="J277" s="14" t="s">
        <v>7</v>
      </c>
      <c r="K277" s="14" t="s">
        <v>7</v>
      </c>
      <c r="L277" s="14" t="s">
        <v>7</v>
      </c>
      <c r="M277" s="14" t="s">
        <v>7</v>
      </c>
      <c r="N277" s="14" t="s">
        <v>7</v>
      </c>
      <c r="O277" s="14" t="s">
        <v>7</v>
      </c>
      <c r="P277" s="14" t="s">
        <v>7</v>
      </c>
      <c r="Q277" s="14">
        <v>13.609385</v>
      </c>
      <c r="R277" s="14" t="s">
        <v>7</v>
      </c>
      <c r="S277" s="14" t="s">
        <v>7</v>
      </c>
      <c r="T277" s="14" t="s">
        <v>7</v>
      </c>
      <c r="U277" s="14" t="s">
        <v>7</v>
      </c>
      <c r="V277" s="14" t="s">
        <v>7</v>
      </c>
      <c r="W277" s="14" t="s">
        <v>7</v>
      </c>
      <c r="X277" s="14" t="s">
        <v>7</v>
      </c>
      <c r="Y277" s="14" t="s">
        <v>7</v>
      </c>
      <c r="Z277" s="14" t="s">
        <v>7</v>
      </c>
      <c r="AA277" s="14" t="s">
        <v>7</v>
      </c>
      <c r="AB277" s="14" t="s">
        <v>7</v>
      </c>
      <c r="AC277" s="1"/>
    </row>
    <row r="278" spans="1:29" x14ac:dyDescent="0.2">
      <c r="A278" s="9">
        <v>147</v>
      </c>
      <c r="B278" s="9" t="s">
        <v>125</v>
      </c>
      <c r="C278" s="9" t="s">
        <v>5</v>
      </c>
      <c r="D278" s="9" t="s">
        <v>6</v>
      </c>
      <c r="E278" s="9">
        <v>1.6</v>
      </c>
      <c r="F278" s="13">
        <f t="shared" si="9"/>
        <v>1</v>
      </c>
      <c r="G278" s="13">
        <f>MEDIAN(J278:AB278)</f>
        <v>4.3648350000000002</v>
      </c>
      <c r="H278" s="13">
        <f t="shared" si="10"/>
        <v>4.3648350000000002</v>
      </c>
      <c r="I278" s="13"/>
      <c r="J278" s="14" t="s">
        <v>7</v>
      </c>
      <c r="K278" s="14" t="s">
        <v>7</v>
      </c>
      <c r="L278" s="14" t="s">
        <v>7</v>
      </c>
      <c r="M278" s="14" t="s">
        <v>7</v>
      </c>
      <c r="N278" s="14" t="s">
        <v>7</v>
      </c>
      <c r="O278" s="14" t="s">
        <v>7</v>
      </c>
      <c r="P278" s="14" t="s">
        <v>7</v>
      </c>
      <c r="Q278" s="14" t="s">
        <v>7</v>
      </c>
      <c r="R278" s="14" t="s">
        <v>7</v>
      </c>
      <c r="S278" s="14" t="s">
        <v>7</v>
      </c>
      <c r="T278" s="14" t="s">
        <v>7</v>
      </c>
      <c r="U278" s="14" t="s">
        <v>7</v>
      </c>
      <c r="V278" s="14" t="s">
        <v>7</v>
      </c>
      <c r="W278" s="14" t="s">
        <v>7</v>
      </c>
      <c r="X278" s="14" t="s">
        <v>7</v>
      </c>
      <c r="Y278" s="14" t="s">
        <v>7</v>
      </c>
      <c r="Z278" s="14" t="s">
        <v>7</v>
      </c>
      <c r="AA278" s="14">
        <v>4.3648350000000002</v>
      </c>
      <c r="AB278" s="14" t="s">
        <v>7</v>
      </c>
      <c r="AC278" s="1"/>
    </row>
    <row r="279" spans="1:29" x14ac:dyDescent="0.2">
      <c r="A279" s="9">
        <v>3344</v>
      </c>
      <c r="B279" s="9" t="s">
        <v>151</v>
      </c>
      <c r="C279" s="9" t="s">
        <v>5</v>
      </c>
      <c r="D279" s="9" t="s">
        <v>6</v>
      </c>
      <c r="E279" s="9">
        <v>1.6</v>
      </c>
      <c r="F279" s="13">
        <f t="shared" si="9"/>
        <v>6</v>
      </c>
      <c r="G279" s="13">
        <f>MEDIAN(J279:AB279)</f>
        <v>2.9940699999999998</v>
      </c>
      <c r="H279" s="13">
        <f t="shared" si="10"/>
        <v>13.970124999999999</v>
      </c>
      <c r="I279" s="13"/>
      <c r="J279" s="14" t="s">
        <v>7</v>
      </c>
      <c r="K279" s="14" t="s">
        <v>7</v>
      </c>
      <c r="L279" s="14" t="s">
        <v>7</v>
      </c>
      <c r="M279" s="14">
        <v>2.8992650000000002</v>
      </c>
      <c r="N279" s="14" t="s">
        <v>7</v>
      </c>
      <c r="O279" s="14">
        <v>3.2969149999999998</v>
      </c>
      <c r="P279" s="14" t="s">
        <v>7</v>
      </c>
      <c r="Q279" s="14">
        <v>3.0888749999999998</v>
      </c>
      <c r="R279" s="14" t="s">
        <v>7</v>
      </c>
      <c r="S279" s="14" t="s">
        <v>7</v>
      </c>
      <c r="T279" s="14" t="s">
        <v>7</v>
      </c>
      <c r="U279" s="14" t="s">
        <v>7</v>
      </c>
      <c r="V279" s="14" t="s">
        <v>7</v>
      </c>
      <c r="W279" s="14" t="s">
        <v>7</v>
      </c>
      <c r="X279" s="14">
        <v>2.3783099999999999</v>
      </c>
      <c r="Y279" s="14" t="s">
        <v>7</v>
      </c>
      <c r="Z279" s="14">
        <v>2.6366700000000001</v>
      </c>
      <c r="AA279" s="14">
        <v>13.970124999999999</v>
      </c>
      <c r="AB279" s="14" t="s">
        <v>7</v>
      </c>
      <c r="AC279" s="1"/>
    </row>
    <row r="280" spans="1:29" x14ac:dyDescent="0.2">
      <c r="A280" s="9">
        <v>255</v>
      </c>
      <c r="B280" s="9" t="s">
        <v>204</v>
      </c>
      <c r="C280" s="9" t="s">
        <v>5</v>
      </c>
      <c r="D280" s="9" t="s">
        <v>6</v>
      </c>
      <c r="E280" s="9">
        <v>0.8</v>
      </c>
      <c r="F280" s="13">
        <f t="shared" si="9"/>
        <v>0</v>
      </c>
      <c r="G280" s="14"/>
      <c r="H280" s="13">
        <f t="shared" si="10"/>
        <v>0</v>
      </c>
      <c r="I280" s="13"/>
      <c r="J280" s="14" t="s">
        <v>7</v>
      </c>
      <c r="K280" s="14" t="s">
        <v>7</v>
      </c>
      <c r="L280" s="14" t="s">
        <v>7</v>
      </c>
      <c r="M280" s="14" t="s">
        <v>7</v>
      </c>
      <c r="N280" s="14" t="s">
        <v>7</v>
      </c>
      <c r="O280" s="14" t="s">
        <v>7</v>
      </c>
      <c r="P280" s="14" t="s">
        <v>7</v>
      </c>
      <c r="Q280" s="14" t="s">
        <v>7</v>
      </c>
      <c r="R280" s="14" t="s">
        <v>7</v>
      </c>
      <c r="S280" s="14" t="s">
        <v>7</v>
      </c>
      <c r="T280" s="14" t="s">
        <v>7</v>
      </c>
      <c r="U280" s="14" t="s">
        <v>7</v>
      </c>
      <c r="V280" s="14" t="s">
        <v>7</v>
      </c>
      <c r="W280" s="14" t="s">
        <v>7</v>
      </c>
      <c r="X280" s="14" t="s">
        <v>7</v>
      </c>
      <c r="Y280" s="14" t="s">
        <v>7</v>
      </c>
      <c r="Z280" s="14" t="s">
        <v>7</v>
      </c>
      <c r="AA280" s="14" t="s">
        <v>7</v>
      </c>
      <c r="AB280" s="14" t="s">
        <v>7</v>
      </c>
      <c r="AC280" s="1"/>
    </row>
    <row r="281" spans="1:29" x14ac:dyDescent="0.2">
      <c r="A281" s="9">
        <v>4088</v>
      </c>
      <c r="B281" s="9" t="s">
        <v>440</v>
      </c>
      <c r="C281" s="9" t="s">
        <v>5</v>
      </c>
      <c r="D281" s="9" t="s">
        <v>6</v>
      </c>
      <c r="E281" s="9">
        <v>1.2</v>
      </c>
      <c r="F281" s="13">
        <f t="shared" si="9"/>
        <v>0</v>
      </c>
      <c r="G281" s="13"/>
      <c r="H281" s="13">
        <f t="shared" si="10"/>
        <v>0</v>
      </c>
      <c r="I281" s="13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"/>
    </row>
    <row r="282" spans="1:29" x14ac:dyDescent="0.2">
      <c r="A282" s="9">
        <v>4087</v>
      </c>
      <c r="B282" s="9" t="s">
        <v>143</v>
      </c>
      <c r="C282" s="9" t="s">
        <v>5</v>
      </c>
      <c r="D282" s="9" t="s">
        <v>6</v>
      </c>
      <c r="E282" s="9">
        <v>2.8</v>
      </c>
      <c r="F282" s="13">
        <f t="shared" si="9"/>
        <v>1</v>
      </c>
      <c r="G282" s="13">
        <f>MEDIAN(J282:AB282)</f>
        <v>3.3147500000000001</v>
      </c>
      <c r="H282" s="13">
        <f t="shared" si="10"/>
        <v>3.3147500000000001</v>
      </c>
      <c r="I282" s="13"/>
      <c r="J282" s="14" t="s">
        <v>7</v>
      </c>
      <c r="K282" s="14" t="s">
        <v>7</v>
      </c>
      <c r="L282" s="14" t="s">
        <v>7</v>
      </c>
      <c r="M282" s="14" t="s">
        <v>7</v>
      </c>
      <c r="N282" s="14" t="s">
        <v>7</v>
      </c>
      <c r="O282" s="14" t="s">
        <v>7</v>
      </c>
      <c r="P282" s="14" t="s">
        <v>7</v>
      </c>
      <c r="Q282" s="14" t="s">
        <v>7</v>
      </c>
      <c r="R282" s="14" t="s">
        <v>7</v>
      </c>
      <c r="S282" s="14" t="s">
        <v>7</v>
      </c>
      <c r="T282" s="14" t="s">
        <v>7</v>
      </c>
      <c r="U282" s="14" t="s">
        <v>7</v>
      </c>
      <c r="V282" s="14" t="s">
        <v>7</v>
      </c>
      <c r="W282" s="14" t="s">
        <v>7</v>
      </c>
      <c r="X282" s="14" t="s">
        <v>7</v>
      </c>
      <c r="Y282" s="14" t="s">
        <v>7</v>
      </c>
      <c r="Z282" s="14">
        <v>3.3147500000000001</v>
      </c>
      <c r="AA282" s="14" t="s">
        <v>7</v>
      </c>
      <c r="AB282" s="14" t="s">
        <v>7</v>
      </c>
      <c r="AC282" s="1"/>
    </row>
    <row r="283" spans="1:29" x14ac:dyDescent="0.2">
      <c r="A283" s="9">
        <v>2426</v>
      </c>
      <c r="B283" s="9" t="s">
        <v>60</v>
      </c>
      <c r="C283" s="9" t="s">
        <v>12</v>
      </c>
      <c r="D283" s="9" t="s">
        <v>13</v>
      </c>
      <c r="E283" s="9">
        <v>3.6</v>
      </c>
      <c r="F283" s="13">
        <f t="shared" si="9"/>
        <v>6</v>
      </c>
      <c r="G283" s="13">
        <f>MEDIAN(J283:AB283)</f>
        <v>24.135174999999997</v>
      </c>
      <c r="H283" s="13">
        <f t="shared" si="10"/>
        <v>67.249449999999996</v>
      </c>
      <c r="I283" s="13" t="s">
        <v>45</v>
      </c>
      <c r="J283" s="14" t="s">
        <v>7</v>
      </c>
      <c r="K283" s="14" t="s">
        <v>7</v>
      </c>
      <c r="L283" s="14">
        <v>8.5444499999999994</v>
      </c>
      <c r="M283" s="14" t="s">
        <v>7</v>
      </c>
      <c r="N283" s="14">
        <v>10.4277</v>
      </c>
      <c r="O283" s="14">
        <v>67.249449999999996</v>
      </c>
      <c r="P283" s="14" t="s">
        <v>7</v>
      </c>
      <c r="Q283" s="14" t="s">
        <v>7</v>
      </c>
      <c r="R283" s="14" t="s">
        <v>7</v>
      </c>
      <c r="S283" s="14" t="s">
        <v>7</v>
      </c>
      <c r="T283" s="14" t="s">
        <v>7</v>
      </c>
      <c r="U283" s="14" t="s">
        <v>7</v>
      </c>
      <c r="V283" s="14">
        <v>37.842649999999999</v>
      </c>
      <c r="W283" s="14" t="s">
        <v>7</v>
      </c>
      <c r="X283" s="14" t="s">
        <v>7</v>
      </c>
      <c r="Y283" s="14">
        <v>39.818550000000002</v>
      </c>
      <c r="Z283" s="14" t="s">
        <v>7</v>
      </c>
      <c r="AA283" s="14" t="s">
        <v>7</v>
      </c>
      <c r="AB283" s="14">
        <v>6.9847000000000001</v>
      </c>
      <c r="AC283" s="1"/>
    </row>
    <row r="284" spans="1:29" x14ac:dyDescent="0.2">
      <c r="A284" s="9">
        <v>3345</v>
      </c>
      <c r="B284" s="9" t="s">
        <v>36</v>
      </c>
      <c r="C284" s="9" t="s">
        <v>12</v>
      </c>
      <c r="D284" s="9" t="s">
        <v>13</v>
      </c>
      <c r="E284" s="9">
        <v>10</v>
      </c>
      <c r="F284" s="13">
        <f t="shared" si="9"/>
        <v>4</v>
      </c>
      <c r="G284" s="13">
        <f>MEDIAN(J284:AB284)</f>
        <v>41.77055</v>
      </c>
      <c r="H284" s="13">
        <f t="shared" si="10"/>
        <v>54.751199999999997</v>
      </c>
      <c r="I284" s="13"/>
      <c r="J284" s="14" t="s">
        <v>7</v>
      </c>
      <c r="K284" s="14" t="s">
        <v>7</v>
      </c>
      <c r="L284" s="14" t="s">
        <v>7</v>
      </c>
      <c r="M284" s="14" t="s">
        <v>7</v>
      </c>
      <c r="N284" s="14" t="s">
        <v>7</v>
      </c>
      <c r="O284" s="14" t="s">
        <v>7</v>
      </c>
      <c r="P284" s="14" t="s">
        <v>7</v>
      </c>
      <c r="Q284" s="14" t="s">
        <v>7</v>
      </c>
      <c r="R284" s="14" t="s">
        <v>7</v>
      </c>
      <c r="S284" s="14" t="s">
        <v>7</v>
      </c>
      <c r="T284" s="14">
        <v>17.247800000000002</v>
      </c>
      <c r="U284" s="14" t="s">
        <v>7</v>
      </c>
      <c r="V284" s="14">
        <v>29.036000000000001</v>
      </c>
      <c r="W284" s="14" t="s">
        <v>7</v>
      </c>
      <c r="X284" s="14" t="s">
        <v>7</v>
      </c>
      <c r="Y284" s="14">
        <v>54.751199999999997</v>
      </c>
      <c r="Z284" s="14" t="s">
        <v>7</v>
      </c>
      <c r="AA284" s="14">
        <v>54.505099999999999</v>
      </c>
      <c r="AB284" s="14" t="s">
        <v>7</v>
      </c>
      <c r="AC284" s="1"/>
    </row>
    <row r="285" spans="1:29" x14ac:dyDescent="0.2">
      <c r="A285" s="9">
        <v>5056</v>
      </c>
      <c r="B285" s="9" t="s">
        <v>460</v>
      </c>
      <c r="C285" s="9" t="s">
        <v>5</v>
      </c>
      <c r="D285" s="9" t="s">
        <v>6</v>
      </c>
      <c r="E285" s="9">
        <v>2.8</v>
      </c>
      <c r="F285" s="13">
        <f t="shared" si="9"/>
        <v>0</v>
      </c>
      <c r="G285" s="13"/>
      <c r="H285" s="13">
        <f t="shared" si="10"/>
        <v>0</v>
      </c>
      <c r="I285" s="13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"/>
    </row>
    <row r="286" spans="1:29" x14ac:dyDescent="0.2">
      <c r="A286" s="9">
        <v>2127</v>
      </c>
      <c r="B286" s="9" t="s">
        <v>344</v>
      </c>
      <c r="C286" s="9" t="s">
        <v>5</v>
      </c>
      <c r="D286" s="9" t="s">
        <v>6</v>
      </c>
      <c r="E286" s="9">
        <v>2</v>
      </c>
      <c r="F286" s="13">
        <f t="shared" si="9"/>
        <v>0</v>
      </c>
      <c r="G286" s="13"/>
      <c r="H286" s="13">
        <f t="shared" si="10"/>
        <v>0</v>
      </c>
      <c r="I286" s="13"/>
      <c r="J286" s="14" t="s">
        <v>7</v>
      </c>
      <c r="K286" s="14" t="s">
        <v>7</v>
      </c>
      <c r="L286" s="14" t="s">
        <v>7</v>
      </c>
      <c r="M286" s="14" t="s">
        <v>7</v>
      </c>
      <c r="N286" s="14" t="s">
        <v>7</v>
      </c>
      <c r="O286" s="14" t="s">
        <v>7</v>
      </c>
      <c r="P286" s="14" t="s">
        <v>7</v>
      </c>
      <c r="Q286" s="14" t="s">
        <v>7</v>
      </c>
      <c r="R286" s="14" t="s">
        <v>7</v>
      </c>
      <c r="S286" s="14" t="s">
        <v>7</v>
      </c>
      <c r="T286" s="14" t="s">
        <v>7</v>
      </c>
      <c r="U286" s="14" t="s">
        <v>7</v>
      </c>
      <c r="V286" s="14" t="s">
        <v>7</v>
      </c>
      <c r="W286" s="14" t="s">
        <v>7</v>
      </c>
      <c r="X286" s="14" t="s">
        <v>7</v>
      </c>
      <c r="Y286" s="14" t="s">
        <v>7</v>
      </c>
      <c r="Z286" s="14" t="s">
        <v>7</v>
      </c>
      <c r="AA286" s="14" t="s">
        <v>7</v>
      </c>
      <c r="AB286" s="14" t="s">
        <v>7</v>
      </c>
      <c r="AC286" s="1"/>
    </row>
    <row r="287" spans="1:29" x14ac:dyDescent="0.2">
      <c r="A287" s="9">
        <v>483</v>
      </c>
      <c r="B287" s="9" t="s">
        <v>288</v>
      </c>
      <c r="C287" s="9" t="s">
        <v>5</v>
      </c>
      <c r="D287" s="9" t="s">
        <v>6</v>
      </c>
      <c r="E287" s="9">
        <v>1.6</v>
      </c>
      <c r="F287" s="13">
        <f t="shared" si="9"/>
        <v>0</v>
      </c>
      <c r="G287" s="13"/>
      <c r="H287" s="13">
        <f t="shared" si="10"/>
        <v>0</v>
      </c>
      <c r="I287" s="13"/>
      <c r="J287" s="14" t="s">
        <v>7</v>
      </c>
      <c r="K287" s="14" t="s">
        <v>7</v>
      </c>
      <c r="L287" s="14" t="s">
        <v>7</v>
      </c>
      <c r="M287" s="14" t="s">
        <v>7</v>
      </c>
      <c r="N287" s="14" t="s">
        <v>7</v>
      </c>
      <c r="O287" s="14" t="s">
        <v>7</v>
      </c>
      <c r="P287" s="14" t="s">
        <v>7</v>
      </c>
      <c r="Q287" s="14" t="s">
        <v>7</v>
      </c>
      <c r="R287" s="14" t="s">
        <v>7</v>
      </c>
      <c r="S287" s="14" t="s">
        <v>7</v>
      </c>
      <c r="T287" s="14" t="s">
        <v>7</v>
      </c>
      <c r="U287" s="14" t="s">
        <v>7</v>
      </c>
      <c r="V287" s="14" t="s">
        <v>7</v>
      </c>
      <c r="W287" s="14" t="s">
        <v>7</v>
      </c>
      <c r="X287" s="14" t="s">
        <v>7</v>
      </c>
      <c r="Y287" s="14" t="s">
        <v>7</v>
      </c>
      <c r="Z287" s="14" t="s">
        <v>7</v>
      </c>
      <c r="AA287" s="14" t="s">
        <v>7</v>
      </c>
      <c r="AB287" s="14" t="s">
        <v>7</v>
      </c>
      <c r="AC287" s="1"/>
    </row>
    <row r="288" spans="1:29" x14ac:dyDescent="0.2">
      <c r="A288" s="9">
        <v>4038</v>
      </c>
      <c r="B288" s="9" t="s">
        <v>430</v>
      </c>
      <c r="C288" s="9" t="s">
        <v>5</v>
      </c>
      <c r="D288" s="9" t="s">
        <v>6</v>
      </c>
      <c r="E288" s="9">
        <v>1.2</v>
      </c>
      <c r="F288" s="13">
        <f t="shared" si="9"/>
        <v>0</v>
      </c>
      <c r="G288" s="13"/>
      <c r="H288" s="13">
        <f t="shared" si="10"/>
        <v>0</v>
      </c>
      <c r="I288" s="13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"/>
    </row>
    <row r="289" spans="1:29" x14ac:dyDescent="0.2">
      <c r="A289" s="9">
        <v>964</v>
      </c>
      <c r="B289" s="9" t="s">
        <v>318</v>
      </c>
      <c r="C289" s="9" t="s">
        <v>5</v>
      </c>
      <c r="D289" s="9" t="s">
        <v>6</v>
      </c>
      <c r="E289" s="9">
        <v>2.2999999999999998</v>
      </c>
      <c r="F289" s="13">
        <f t="shared" si="9"/>
        <v>0</v>
      </c>
      <c r="G289" s="13"/>
      <c r="H289" s="13">
        <f t="shared" si="10"/>
        <v>0</v>
      </c>
      <c r="I289" s="13"/>
      <c r="J289" s="14" t="s">
        <v>7</v>
      </c>
      <c r="K289" s="14" t="s">
        <v>7</v>
      </c>
      <c r="L289" s="14" t="s">
        <v>7</v>
      </c>
      <c r="M289" s="14" t="s">
        <v>7</v>
      </c>
      <c r="N289" s="14" t="s">
        <v>7</v>
      </c>
      <c r="O289" s="14" t="s">
        <v>7</v>
      </c>
      <c r="P289" s="14" t="s">
        <v>7</v>
      </c>
      <c r="Q289" s="14" t="s">
        <v>7</v>
      </c>
      <c r="R289" s="14" t="s">
        <v>7</v>
      </c>
      <c r="S289" s="14" t="s">
        <v>7</v>
      </c>
      <c r="T289" s="14" t="s">
        <v>7</v>
      </c>
      <c r="U289" s="14" t="s">
        <v>7</v>
      </c>
      <c r="V289" s="14" t="s">
        <v>7</v>
      </c>
      <c r="W289" s="14" t="s">
        <v>7</v>
      </c>
      <c r="X289" s="14" t="s">
        <v>7</v>
      </c>
      <c r="Y289" s="14" t="s">
        <v>7</v>
      </c>
      <c r="Z289" s="14" t="s">
        <v>7</v>
      </c>
      <c r="AA289" s="14" t="s">
        <v>7</v>
      </c>
      <c r="AB289" s="14" t="s">
        <v>7</v>
      </c>
      <c r="AC289" s="1"/>
    </row>
    <row r="290" spans="1:29" x14ac:dyDescent="0.2">
      <c r="A290" s="9">
        <v>374</v>
      </c>
      <c r="B290" s="9" t="s">
        <v>278</v>
      </c>
      <c r="C290" s="9" t="s">
        <v>5</v>
      </c>
      <c r="D290" s="9" t="s">
        <v>6</v>
      </c>
      <c r="E290" s="9">
        <v>10</v>
      </c>
      <c r="F290" s="13">
        <f t="shared" si="9"/>
        <v>0</v>
      </c>
      <c r="G290" s="13"/>
      <c r="H290" s="13">
        <f t="shared" si="10"/>
        <v>0</v>
      </c>
      <c r="I290" s="13"/>
      <c r="J290" s="14" t="s">
        <v>7</v>
      </c>
      <c r="K290" s="14" t="s">
        <v>7</v>
      </c>
      <c r="L290" s="14" t="s">
        <v>7</v>
      </c>
      <c r="M290" s="14" t="s">
        <v>7</v>
      </c>
      <c r="N290" s="14" t="s">
        <v>7</v>
      </c>
      <c r="O290" s="14" t="s">
        <v>7</v>
      </c>
      <c r="P290" s="14" t="s">
        <v>7</v>
      </c>
      <c r="Q290" s="14" t="s">
        <v>7</v>
      </c>
      <c r="R290" s="14" t="s">
        <v>7</v>
      </c>
      <c r="S290" s="14" t="s">
        <v>7</v>
      </c>
      <c r="T290" s="14" t="s">
        <v>7</v>
      </c>
      <c r="U290" s="14" t="s">
        <v>7</v>
      </c>
      <c r="V290" s="14" t="s">
        <v>7</v>
      </c>
      <c r="W290" s="14" t="s">
        <v>7</v>
      </c>
      <c r="X290" s="14" t="s">
        <v>7</v>
      </c>
      <c r="Y290" s="14" t="s">
        <v>7</v>
      </c>
      <c r="Z290" s="14" t="s">
        <v>7</v>
      </c>
      <c r="AA290" s="14" t="s">
        <v>7</v>
      </c>
      <c r="AB290" s="14" t="s">
        <v>7</v>
      </c>
      <c r="AC290" s="1"/>
    </row>
    <row r="291" spans="1:29" x14ac:dyDescent="0.2">
      <c r="A291" s="9">
        <v>837</v>
      </c>
      <c r="B291" s="9" t="s">
        <v>24</v>
      </c>
      <c r="C291" s="9" t="s">
        <v>12</v>
      </c>
      <c r="D291" s="9" t="s">
        <v>13</v>
      </c>
      <c r="E291" s="9">
        <v>11</v>
      </c>
      <c r="F291" s="13">
        <f t="shared" si="9"/>
        <v>16</v>
      </c>
      <c r="G291" s="13">
        <f>MEDIAN(J291:AB291)</f>
        <v>49.730824999999996</v>
      </c>
      <c r="H291" s="13">
        <f t="shared" si="10"/>
        <v>918.55074999999999</v>
      </c>
      <c r="I291" s="13"/>
      <c r="J291" s="14" t="s">
        <v>7</v>
      </c>
      <c r="K291" s="14" t="s">
        <v>7</v>
      </c>
      <c r="L291" s="14">
        <v>17.9023</v>
      </c>
      <c r="M291" s="14">
        <v>109.0196</v>
      </c>
      <c r="N291" s="14">
        <v>33.584049999999998</v>
      </c>
      <c r="O291" s="14">
        <v>65.964250000000007</v>
      </c>
      <c r="P291" s="14">
        <v>23.3368</v>
      </c>
      <c r="Q291" s="14">
        <v>42.71705</v>
      </c>
      <c r="R291" s="14">
        <v>14.838850000000001</v>
      </c>
      <c r="S291" s="14">
        <v>254.74959999999999</v>
      </c>
      <c r="T291" s="14">
        <v>77.511449999999996</v>
      </c>
      <c r="U291" s="14" t="s">
        <v>7</v>
      </c>
      <c r="V291" s="14">
        <v>39.500250000000001</v>
      </c>
      <c r="W291" s="14">
        <v>22.7287</v>
      </c>
      <c r="X291" s="14">
        <v>24.884699999999999</v>
      </c>
      <c r="Y291" s="14">
        <v>128.7319</v>
      </c>
      <c r="Z291" s="14">
        <v>105.21485</v>
      </c>
      <c r="AA291" s="14">
        <v>56.744599999999998</v>
      </c>
      <c r="AB291" s="14">
        <v>918.55074999999999</v>
      </c>
      <c r="AC291" s="1"/>
    </row>
    <row r="292" spans="1:29" x14ac:dyDescent="0.2">
      <c r="A292" s="9">
        <v>3106</v>
      </c>
      <c r="B292" s="9" t="s">
        <v>167</v>
      </c>
      <c r="C292" s="9" t="s">
        <v>9</v>
      </c>
      <c r="D292" s="9" t="s">
        <v>6</v>
      </c>
      <c r="E292" s="9">
        <v>0.8</v>
      </c>
      <c r="F292" s="13">
        <f t="shared" si="9"/>
        <v>1</v>
      </c>
      <c r="G292" s="13">
        <f>MEDIAN(J292:AB292)</f>
        <v>1.606665</v>
      </c>
      <c r="H292" s="13">
        <f t="shared" si="10"/>
        <v>1.606665</v>
      </c>
      <c r="I292" s="13"/>
      <c r="J292" s="14" t="s">
        <v>7</v>
      </c>
      <c r="K292" s="14" t="s">
        <v>7</v>
      </c>
      <c r="L292" s="14" t="s">
        <v>7</v>
      </c>
      <c r="M292" s="14" t="s">
        <v>7</v>
      </c>
      <c r="N292" s="14" t="s">
        <v>7</v>
      </c>
      <c r="O292" s="14">
        <v>1.606665</v>
      </c>
      <c r="P292" s="14" t="s">
        <v>7</v>
      </c>
      <c r="Q292" s="14" t="s">
        <v>7</v>
      </c>
      <c r="R292" s="14" t="s">
        <v>7</v>
      </c>
      <c r="S292" s="14" t="s">
        <v>7</v>
      </c>
      <c r="T292" s="14" t="s">
        <v>7</v>
      </c>
      <c r="U292" s="14" t="s">
        <v>7</v>
      </c>
      <c r="V292" s="14" t="s">
        <v>7</v>
      </c>
      <c r="W292" s="14" t="s">
        <v>7</v>
      </c>
      <c r="X292" s="14" t="s">
        <v>7</v>
      </c>
      <c r="Y292" s="14" t="s">
        <v>7</v>
      </c>
      <c r="Z292" s="14" t="s">
        <v>7</v>
      </c>
      <c r="AA292" s="14" t="s">
        <v>7</v>
      </c>
      <c r="AB292" s="14" t="s">
        <v>7</v>
      </c>
      <c r="AC292" s="1"/>
    </row>
    <row r="293" spans="1:29" x14ac:dyDescent="0.2">
      <c r="A293" s="9">
        <v>2124</v>
      </c>
      <c r="B293" s="9" t="s">
        <v>343</v>
      </c>
      <c r="C293" s="9" t="s">
        <v>5</v>
      </c>
      <c r="D293" s="9" t="s">
        <v>6</v>
      </c>
      <c r="E293" s="9">
        <v>3.2</v>
      </c>
      <c r="F293" s="13">
        <f t="shared" si="9"/>
        <v>0</v>
      </c>
      <c r="G293" s="13"/>
      <c r="H293" s="13">
        <f t="shared" si="10"/>
        <v>0</v>
      </c>
      <c r="I293" s="13"/>
      <c r="J293" s="14" t="s">
        <v>7</v>
      </c>
      <c r="K293" s="14" t="s">
        <v>7</v>
      </c>
      <c r="L293" s="14" t="s">
        <v>7</v>
      </c>
      <c r="M293" s="14" t="s">
        <v>7</v>
      </c>
      <c r="N293" s="14" t="s">
        <v>7</v>
      </c>
      <c r="O293" s="14" t="s">
        <v>7</v>
      </c>
      <c r="P293" s="14" t="s">
        <v>7</v>
      </c>
      <c r="Q293" s="14" t="s">
        <v>7</v>
      </c>
      <c r="R293" s="14" t="s">
        <v>7</v>
      </c>
      <c r="S293" s="14" t="s">
        <v>7</v>
      </c>
      <c r="T293" s="14" t="s">
        <v>7</v>
      </c>
      <c r="U293" s="14" t="s">
        <v>7</v>
      </c>
      <c r="V293" s="14" t="s">
        <v>7</v>
      </c>
      <c r="W293" s="14" t="s">
        <v>7</v>
      </c>
      <c r="X293" s="14" t="s">
        <v>7</v>
      </c>
      <c r="Y293" s="14" t="s">
        <v>7</v>
      </c>
      <c r="Z293" s="14" t="s">
        <v>7</v>
      </c>
      <c r="AA293" s="14" t="s">
        <v>7</v>
      </c>
      <c r="AB293" s="14" t="s">
        <v>7</v>
      </c>
      <c r="AC293" s="1"/>
    </row>
    <row r="294" spans="1:29" x14ac:dyDescent="0.2">
      <c r="A294" s="9">
        <v>274</v>
      </c>
      <c r="B294" s="9" t="s">
        <v>257</v>
      </c>
      <c r="C294" s="9" t="s">
        <v>5</v>
      </c>
      <c r="D294" s="9" t="s">
        <v>6</v>
      </c>
      <c r="E294" s="9">
        <v>1.2</v>
      </c>
      <c r="F294" s="13">
        <f t="shared" si="9"/>
        <v>0</v>
      </c>
      <c r="G294" s="13"/>
      <c r="H294" s="13">
        <f t="shared" si="10"/>
        <v>0</v>
      </c>
      <c r="I294" s="13"/>
      <c r="J294" s="14" t="s">
        <v>7</v>
      </c>
      <c r="K294" s="14" t="s">
        <v>7</v>
      </c>
      <c r="L294" s="14" t="s">
        <v>7</v>
      </c>
      <c r="M294" s="14" t="s">
        <v>7</v>
      </c>
      <c r="N294" s="14" t="s">
        <v>7</v>
      </c>
      <c r="O294" s="14" t="s">
        <v>7</v>
      </c>
      <c r="P294" s="14" t="s">
        <v>7</v>
      </c>
      <c r="Q294" s="14" t="s">
        <v>7</v>
      </c>
      <c r="R294" s="14" t="s">
        <v>7</v>
      </c>
      <c r="S294" s="14" t="s">
        <v>7</v>
      </c>
      <c r="T294" s="14" t="s">
        <v>7</v>
      </c>
      <c r="U294" s="14" t="s">
        <v>7</v>
      </c>
      <c r="V294" s="14" t="s">
        <v>7</v>
      </c>
      <c r="W294" s="14" t="s">
        <v>7</v>
      </c>
      <c r="X294" s="14" t="s">
        <v>7</v>
      </c>
      <c r="Y294" s="14" t="s">
        <v>7</v>
      </c>
      <c r="Z294" s="14" t="s">
        <v>7</v>
      </c>
      <c r="AA294" s="14" t="s">
        <v>7</v>
      </c>
      <c r="AB294" s="14" t="s">
        <v>7</v>
      </c>
      <c r="AC294" s="1"/>
    </row>
    <row r="295" spans="1:29" x14ac:dyDescent="0.2">
      <c r="A295" s="9">
        <v>4080</v>
      </c>
      <c r="B295" s="9" t="s">
        <v>437</v>
      </c>
      <c r="C295" s="9" t="s">
        <v>5</v>
      </c>
      <c r="D295" s="9" t="s">
        <v>6</v>
      </c>
      <c r="E295" s="9">
        <v>172.9</v>
      </c>
      <c r="F295" s="13">
        <f t="shared" si="9"/>
        <v>0</v>
      </c>
      <c r="G295" s="13"/>
      <c r="H295" s="13">
        <f t="shared" si="10"/>
        <v>0</v>
      </c>
      <c r="I295" s="13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"/>
    </row>
    <row r="296" spans="1:29" x14ac:dyDescent="0.2">
      <c r="A296" s="9">
        <v>4081</v>
      </c>
      <c r="B296" s="9" t="s">
        <v>438</v>
      </c>
      <c r="C296" s="9" t="s">
        <v>12</v>
      </c>
      <c r="D296" s="9" t="s">
        <v>13</v>
      </c>
      <c r="E296" s="9">
        <v>8</v>
      </c>
      <c r="F296" s="13">
        <f t="shared" si="9"/>
        <v>0</v>
      </c>
      <c r="G296" s="13"/>
      <c r="H296" s="13">
        <f t="shared" si="10"/>
        <v>0</v>
      </c>
      <c r="I296" s="13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"/>
    </row>
    <row r="297" spans="1:29" x14ac:dyDescent="0.2">
      <c r="A297" s="9">
        <v>432</v>
      </c>
      <c r="B297" s="9" t="s">
        <v>184</v>
      </c>
      <c r="C297" s="9" t="s">
        <v>12</v>
      </c>
      <c r="D297" s="9" t="s">
        <v>13</v>
      </c>
      <c r="E297" s="9">
        <v>5</v>
      </c>
      <c r="F297" s="13">
        <f t="shared" si="9"/>
        <v>0</v>
      </c>
      <c r="G297" s="13"/>
      <c r="H297" s="13">
        <f t="shared" si="10"/>
        <v>0</v>
      </c>
      <c r="I297" s="13"/>
      <c r="J297" s="14" t="s">
        <v>7</v>
      </c>
      <c r="K297" s="14" t="s">
        <v>7</v>
      </c>
      <c r="L297" s="14" t="s">
        <v>7</v>
      </c>
      <c r="M297" s="14" t="s">
        <v>7</v>
      </c>
      <c r="N297" s="14" t="s">
        <v>7</v>
      </c>
      <c r="O297" s="14" t="s">
        <v>7</v>
      </c>
      <c r="P297" s="14" t="s">
        <v>7</v>
      </c>
      <c r="Q297" s="14" t="s">
        <v>7</v>
      </c>
      <c r="R297" s="14" t="s">
        <v>7</v>
      </c>
      <c r="S297" s="14" t="s">
        <v>7</v>
      </c>
      <c r="T297" s="14" t="s">
        <v>7</v>
      </c>
      <c r="U297" s="14" t="s">
        <v>7</v>
      </c>
      <c r="V297" s="14" t="s">
        <v>7</v>
      </c>
      <c r="W297" s="14" t="s">
        <v>7</v>
      </c>
      <c r="X297" s="14" t="s">
        <v>7</v>
      </c>
      <c r="Y297" s="14" t="s">
        <v>7</v>
      </c>
      <c r="Z297" s="14" t="s">
        <v>7</v>
      </c>
      <c r="AA297" s="14" t="s">
        <v>7</v>
      </c>
      <c r="AB297" s="14" t="s">
        <v>7</v>
      </c>
      <c r="AC297" s="1"/>
    </row>
    <row r="298" spans="1:29" x14ac:dyDescent="0.2">
      <c r="A298" s="9">
        <v>431</v>
      </c>
      <c r="B298" s="9" t="s">
        <v>44</v>
      </c>
      <c r="C298" s="9" t="s">
        <v>12</v>
      </c>
      <c r="D298" s="9" t="s">
        <v>13</v>
      </c>
      <c r="E298" s="9">
        <v>3.6</v>
      </c>
      <c r="F298" s="13">
        <f t="shared" si="9"/>
        <v>16</v>
      </c>
      <c r="G298" s="13">
        <f>MEDIAN(J298:AB298)</f>
        <v>31.919649999999997</v>
      </c>
      <c r="H298" s="13">
        <f t="shared" si="10"/>
        <v>166.16135</v>
      </c>
      <c r="I298" s="13" t="s">
        <v>45</v>
      </c>
      <c r="J298" s="14" t="s">
        <v>7</v>
      </c>
      <c r="K298" s="14" t="s">
        <v>7</v>
      </c>
      <c r="L298" s="14">
        <v>46.063499999999998</v>
      </c>
      <c r="M298" s="14">
        <v>23.597100000000001</v>
      </c>
      <c r="N298" s="14" t="s">
        <v>7</v>
      </c>
      <c r="O298" s="14">
        <v>13.36605</v>
      </c>
      <c r="P298" s="14">
        <v>19.868500000000001</v>
      </c>
      <c r="Q298" s="14">
        <v>166.16135</v>
      </c>
      <c r="R298" s="14">
        <v>7.1117499999999998</v>
      </c>
      <c r="S298" s="14">
        <v>8.4968500000000002</v>
      </c>
      <c r="T298" s="14">
        <v>49.6661</v>
      </c>
      <c r="U298" s="14">
        <v>5.9448499999999997</v>
      </c>
      <c r="V298" s="14">
        <v>47.677599999999998</v>
      </c>
      <c r="W298" s="14">
        <v>4.4455499999999999</v>
      </c>
      <c r="X298" s="14">
        <v>86.746849999999995</v>
      </c>
      <c r="Y298" s="14">
        <v>58.600349999999999</v>
      </c>
      <c r="Z298" s="14">
        <v>40.242199999999997</v>
      </c>
      <c r="AA298" s="14">
        <v>117.73645</v>
      </c>
      <c r="AB298" s="14">
        <v>8.9475999999999996</v>
      </c>
      <c r="AC298" s="1"/>
    </row>
    <row r="299" spans="1:29" x14ac:dyDescent="0.2">
      <c r="A299" s="9">
        <v>3107</v>
      </c>
      <c r="B299" s="9" t="s">
        <v>405</v>
      </c>
      <c r="C299" s="9" t="s">
        <v>12</v>
      </c>
      <c r="D299" s="9" t="s">
        <v>13</v>
      </c>
      <c r="E299" s="9">
        <v>20</v>
      </c>
      <c r="F299" s="13">
        <f t="shared" si="9"/>
        <v>0</v>
      </c>
      <c r="G299" s="13"/>
      <c r="H299" s="13">
        <f t="shared" si="10"/>
        <v>0</v>
      </c>
      <c r="I299" s="13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"/>
    </row>
    <row r="300" spans="1:29" x14ac:dyDescent="0.2">
      <c r="A300" s="9">
        <v>2786</v>
      </c>
      <c r="B300" s="9" t="s">
        <v>383</v>
      </c>
      <c r="C300" s="9" t="s">
        <v>5</v>
      </c>
      <c r="D300" s="9" t="s">
        <v>6</v>
      </c>
      <c r="E300" s="9">
        <v>1.6</v>
      </c>
      <c r="F300" s="13">
        <f t="shared" si="9"/>
        <v>0</v>
      </c>
      <c r="G300" s="14"/>
      <c r="H300" s="13">
        <f t="shared" si="10"/>
        <v>0</v>
      </c>
      <c r="I300" s="13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"/>
    </row>
    <row r="301" spans="1:29" x14ac:dyDescent="0.2">
      <c r="A301" s="9">
        <v>90</v>
      </c>
      <c r="B301" s="9" t="s">
        <v>227</v>
      </c>
      <c r="C301" s="9" t="s">
        <v>5</v>
      </c>
      <c r="D301" s="9" t="s">
        <v>6</v>
      </c>
      <c r="E301" s="9">
        <v>2.4</v>
      </c>
      <c r="F301" s="13">
        <f t="shared" si="9"/>
        <v>0</v>
      </c>
      <c r="G301" s="13"/>
      <c r="H301" s="13">
        <f t="shared" si="10"/>
        <v>0</v>
      </c>
      <c r="I301" s="13"/>
      <c r="J301" s="14" t="s">
        <v>7</v>
      </c>
      <c r="K301" s="14" t="s">
        <v>7</v>
      </c>
      <c r="L301" s="14" t="s">
        <v>7</v>
      </c>
      <c r="M301" s="14" t="s">
        <v>7</v>
      </c>
      <c r="N301" s="14" t="s">
        <v>7</v>
      </c>
      <c r="O301" s="14" t="s">
        <v>7</v>
      </c>
      <c r="P301" s="14" t="s">
        <v>7</v>
      </c>
      <c r="Q301" s="14" t="s">
        <v>7</v>
      </c>
      <c r="R301" s="14" t="s">
        <v>7</v>
      </c>
      <c r="S301" s="14" t="s">
        <v>7</v>
      </c>
      <c r="T301" s="14" t="s">
        <v>7</v>
      </c>
      <c r="U301" s="14" t="s">
        <v>7</v>
      </c>
      <c r="V301" s="14" t="s">
        <v>7</v>
      </c>
      <c r="W301" s="14" t="s">
        <v>7</v>
      </c>
      <c r="X301" s="14" t="s">
        <v>7</v>
      </c>
      <c r="Y301" s="14" t="s">
        <v>7</v>
      </c>
      <c r="Z301" s="14" t="s">
        <v>7</v>
      </c>
      <c r="AA301" s="14" t="s">
        <v>7</v>
      </c>
      <c r="AB301" s="14" t="s">
        <v>7</v>
      </c>
      <c r="AC301" s="1"/>
    </row>
    <row r="302" spans="1:29" x14ac:dyDescent="0.2">
      <c r="A302" s="9">
        <v>401</v>
      </c>
      <c r="B302" s="9" t="s">
        <v>282</v>
      </c>
      <c r="C302" s="9" t="s">
        <v>5</v>
      </c>
      <c r="D302" s="9" t="s">
        <v>6</v>
      </c>
      <c r="E302" s="9">
        <v>1.2</v>
      </c>
      <c r="F302" s="13">
        <f t="shared" si="9"/>
        <v>0</v>
      </c>
      <c r="G302" s="13"/>
      <c r="H302" s="13">
        <f t="shared" si="10"/>
        <v>0</v>
      </c>
      <c r="I302" s="13"/>
      <c r="J302" s="14" t="s">
        <v>7</v>
      </c>
      <c r="K302" s="14" t="s">
        <v>7</v>
      </c>
      <c r="L302" s="14" t="s">
        <v>7</v>
      </c>
      <c r="M302" s="14" t="s">
        <v>7</v>
      </c>
      <c r="N302" s="14" t="s">
        <v>7</v>
      </c>
      <c r="O302" s="14" t="s">
        <v>7</v>
      </c>
      <c r="P302" s="14" t="s">
        <v>7</v>
      </c>
      <c r="Q302" s="14" t="s">
        <v>7</v>
      </c>
      <c r="R302" s="14" t="s">
        <v>7</v>
      </c>
      <c r="S302" s="14" t="s">
        <v>7</v>
      </c>
      <c r="T302" s="14" t="s">
        <v>7</v>
      </c>
      <c r="U302" s="14" t="s">
        <v>7</v>
      </c>
      <c r="V302" s="14" t="s">
        <v>7</v>
      </c>
      <c r="W302" s="14" t="s">
        <v>7</v>
      </c>
      <c r="X302" s="14" t="s">
        <v>7</v>
      </c>
      <c r="Y302" s="14" t="s">
        <v>7</v>
      </c>
      <c r="Z302" s="14" t="s">
        <v>7</v>
      </c>
      <c r="AA302" s="14" t="s">
        <v>7</v>
      </c>
      <c r="AB302" s="14" t="s">
        <v>7</v>
      </c>
      <c r="AC302" s="1"/>
    </row>
    <row r="303" spans="1:29" x14ac:dyDescent="0.2">
      <c r="A303" s="9">
        <v>409</v>
      </c>
      <c r="B303" s="9" t="s">
        <v>81</v>
      </c>
      <c r="C303" s="9" t="s">
        <v>12</v>
      </c>
      <c r="D303" s="9" t="s">
        <v>13</v>
      </c>
      <c r="E303" s="9">
        <v>5.7</v>
      </c>
      <c r="F303" s="13">
        <f t="shared" si="9"/>
        <v>10</v>
      </c>
      <c r="G303" s="13">
        <f>MEDIAN(J303:AB303)</f>
        <v>12.55265</v>
      </c>
      <c r="H303" s="13">
        <f t="shared" si="10"/>
        <v>41.335650000000001</v>
      </c>
      <c r="I303" s="13"/>
      <c r="J303" s="14" t="s">
        <v>7</v>
      </c>
      <c r="K303" s="14" t="s">
        <v>7</v>
      </c>
      <c r="L303" s="14">
        <v>6.4419000000000004</v>
      </c>
      <c r="M303" s="14">
        <v>9.6834500000000006</v>
      </c>
      <c r="N303" s="14" t="s">
        <v>7</v>
      </c>
      <c r="O303" s="14">
        <v>5.9032999999999998</v>
      </c>
      <c r="P303" s="14">
        <v>7.5585500000000003</v>
      </c>
      <c r="Q303" s="14">
        <v>15.84595</v>
      </c>
      <c r="R303" s="14" t="s">
        <v>7</v>
      </c>
      <c r="S303" s="14" t="s">
        <v>7</v>
      </c>
      <c r="T303" s="14" t="s">
        <v>7</v>
      </c>
      <c r="U303" s="14" t="s">
        <v>7</v>
      </c>
      <c r="V303" s="14">
        <v>15.421849999999999</v>
      </c>
      <c r="W303" s="14" t="s">
        <v>7</v>
      </c>
      <c r="X303" s="14">
        <v>8.4808000000000003</v>
      </c>
      <c r="Y303" s="14">
        <v>37.81915</v>
      </c>
      <c r="Z303" s="14">
        <v>41.335650000000001</v>
      </c>
      <c r="AA303" s="14">
        <v>39.400849999999998</v>
      </c>
      <c r="AB303" s="14" t="s">
        <v>7</v>
      </c>
      <c r="AC303" s="1"/>
    </row>
    <row r="304" spans="1:29" s="4" customFormat="1" x14ac:dyDescent="0.2">
      <c r="A304" s="9">
        <v>413</v>
      </c>
      <c r="B304" s="9" t="s">
        <v>88</v>
      </c>
      <c r="C304" s="9" t="s">
        <v>12</v>
      </c>
      <c r="D304" s="9" t="s">
        <v>13</v>
      </c>
      <c r="E304" s="9">
        <v>2.4</v>
      </c>
      <c r="F304" s="13">
        <f t="shared" si="9"/>
        <v>18</v>
      </c>
      <c r="G304" s="13">
        <f>MEDIAN(J304:AB304)</f>
        <v>10.747975</v>
      </c>
      <c r="H304" s="13">
        <f t="shared" si="10"/>
        <v>314.54464999999999</v>
      </c>
      <c r="I304" s="13" t="s">
        <v>10</v>
      </c>
      <c r="J304" s="14">
        <v>2.5270999999999999</v>
      </c>
      <c r="K304" s="14" t="s">
        <v>7</v>
      </c>
      <c r="L304" s="14">
        <v>71.084400000000002</v>
      </c>
      <c r="M304" s="14">
        <v>11.24315</v>
      </c>
      <c r="N304" s="14">
        <v>5.2291999999999996</v>
      </c>
      <c r="O304" s="14">
        <v>130.89165</v>
      </c>
      <c r="P304" s="14">
        <v>9.8751499999999997</v>
      </c>
      <c r="Q304" s="14">
        <v>18.066749999999999</v>
      </c>
      <c r="R304" s="14">
        <v>5.81595</v>
      </c>
      <c r="S304" s="14">
        <v>9.5722000000000005</v>
      </c>
      <c r="T304" s="14">
        <v>10.1479</v>
      </c>
      <c r="U304" s="14">
        <v>5.1699000000000002</v>
      </c>
      <c r="V304" s="14">
        <v>314.54464999999999</v>
      </c>
      <c r="W304" s="14">
        <v>9.3821999999999992</v>
      </c>
      <c r="X304" s="14">
        <v>35.782249999999998</v>
      </c>
      <c r="Y304" s="14">
        <v>21.4191</v>
      </c>
      <c r="Z304" s="14">
        <v>59.036850000000001</v>
      </c>
      <c r="AA304" s="14">
        <v>16.88495</v>
      </c>
      <c r="AB304" s="14">
        <v>10.252800000000001</v>
      </c>
      <c r="AC304" s="5"/>
    </row>
    <row r="305" spans="1:29" x14ac:dyDescent="0.2">
      <c r="A305" s="9">
        <v>124</v>
      </c>
      <c r="B305" s="9" t="s">
        <v>236</v>
      </c>
      <c r="C305" s="9" t="s">
        <v>5</v>
      </c>
      <c r="D305" s="9" t="s">
        <v>6</v>
      </c>
      <c r="E305" s="9">
        <v>0.8</v>
      </c>
      <c r="F305" s="13">
        <f t="shared" si="9"/>
        <v>0</v>
      </c>
      <c r="G305" s="13"/>
      <c r="H305" s="13">
        <f t="shared" si="10"/>
        <v>0</v>
      </c>
      <c r="I305" s="13"/>
      <c r="J305" s="14" t="s">
        <v>7</v>
      </c>
      <c r="K305" s="14" t="s">
        <v>7</v>
      </c>
      <c r="L305" s="14" t="s">
        <v>7</v>
      </c>
      <c r="M305" s="14" t="s">
        <v>7</v>
      </c>
      <c r="N305" s="14" t="s">
        <v>7</v>
      </c>
      <c r="O305" s="14" t="s">
        <v>7</v>
      </c>
      <c r="P305" s="14" t="s">
        <v>7</v>
      </c>
      <c r="Q305" s="14" t="s">
        <v>7</v>
      </c>
      <c r="R305" s="14" t="s">
        <v>7</v>
      </c>
      <c r="S305" s="14" t="s">
        <v>7</v>
      </c>
      <c r="T305" s="14" t="s">
        <v>7</v>
      </c>
      <c r="U305" s="14" t="s">
        <v>7</v>
      </c>
      <c r="V305" s="14" t="s">
        <v>7</v>
      </c>
      <c r="W305" s="14" t="s">
        <v>7</v>
      </c>
      <c r="X305" s="14" t="s">
        <v>7</v>
      </c>
      <c r="Y305" s="14" t="s">
        <v>7</v>
      </c>
      <c r="Z305" s="14" t="s">
        <v>7</v>
      </c>
      <c r="AA305" s="14" t="s">
        <v>7</v>
      </c>
      <c r="AB305" s="14" t="s">
        <v>7</v>
      </c>
      <c r="AC305" s="1"/>
    </row>
    <row r="306" spans="1:29" x14ac:dyDescent="0.2">
      <c r="A306" s="9">
        <v>2441</v>
      </c>
      <c r="B306" s="9" t="s">
        <v>378</v>
      </c>
      <c r="C306" s="9" t="s">
        <v>12</v>
      </c>
      <c r="D306" s="9" t="s">
        <v>13</v>
      </c>
      <c r="E306" s="9">
        <v>17</v>
      </c>
      <c r="F306" s="13">
        <f t="shared" si="9"/>
        <v>0</v>
      </c>
      <c r="G306" s="13"/>
      <c r="H306" s="13">
        <f t="shared" si="10"/>
        <v>0</v>
      </c>
      <c r="I306" s="13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"/>
    </row>
    <row r="307" spans="1:29" x14ac:dyDescent="0.2">
      <c r="A307" s="9">
        <v>43</v>
      </c>
      <c r="B307" s="9" t="s">
        <v>215</v>
      </c>
      <c r="C307" s="9" t="s">
        <v>5</v>
      </c>
      <c r="D307" s="9" t="s">
        <v>6</v>
      </c>
      <c r="E307" s="9">
        <v>2.8</v>
      </c>
      <c r="F307" s="13">
        <f t="shared" si="9"/>
        <v>0</v>
      </c>
      <c r="G307" s="13"/>
      <c r="H307" s="13">
        <f t="shared" si="10"/>
        <v>0</v>
      </c>
      <c r="I307" s="13"/>
      <c r="J307" s="14" t="s">
        <v>7</v>
      </c>
      <c r="K307" s="14" t="s">
        <v>7</v>
      </c>
      <c r="L307" s="14" t="s">
        <v>7</v>
      </c>
      <c r="M307" s="14" t="s">
        <v>7</v>
      </c>
      <c r="N307" s="14" t="s">
        <v>7</v>
      </c>
      <c r="O307" s="14" t="s">
        <v>7</v>
      </c>
      <c r="P307" s="14" t="s">
        <v>7</v>
      </c>
      <c r="Q307" s="14" t="s">
        <v>7</v>
      </c>
      <c r="R307" s="14" t="s">
        <v>7</v>
      </c>
      <c r="S307" s="14" t="s">
        <v>7</v>
      </c>
      <c r="T307" s="14" t="s">
        <v>7</v>
      </c>
      <c r="U307" s="14" t="s">
        <v>7</v>
      </c>
      <c r="V307" s="14" t="s">
        <v>7</v>
      </c>
      <c r="W307" s="14" t="s">
        <v>7</v>
      </c>
      <c r="X307" s="14" t="s">
        <v>7</v>
      </c>
      <c r="Y307" s="14" t="s">
        <v>7</v>
      </c>
      <c r="Z307" s="14" t="s">
        <v>7</v>
      </c>
      <c r="AA307" s="14" t="s">
        <v>7</v>
      </c>
      <c r="AB307" s="14" t="s">
        <v>7</v>
      </c>
      <c r="AC307" s="1"/>
    </row>
    <row r="308" spans="1:29" s="4" customFormat="1" x14ac:dyDescent="0.2">
      <c r="A308" s="9">
        <v>3663</v>
      </c>
      <c r="B308" s="9" t="s">
        <v>109</v>
      </c>
      <c r="C308" s="9" t="s">
        <v>5</v>
      </c>
      <c r="D308" s="9" t="s">
        <v>6</v>
      </c>
      <c r="E308" s="9">
        <v>1.6</v>
      </c>
      <c r="F308" s="13">
        <f t="shared" si="9"/>
        <v>18</v>
      </c>
      <c r="G308" s="13">
        <f>MEDIAN(J308:AB308)</f>
        <v>6.3161424999999998</v>
      </c>
      <c r="H308" s="13">
        <f t="shared" si="10"/>
        <v>34.928829999999998</v>
      </c>
      <c r="I308" s="13"/>
      <c r="J308" s="14">
        <v>3.2078250000000001</v>
      </c>
      <c r="K308" s="14">
        <v>7.2552450000000004</v>
      </c>
      <c r="L308" s="14">
        <v>3.166725</v>
      </c>
      <c r="M308" s="14">
        <v>7.6184250000000002</v>
      </c>
      <c r="N308" s="14">
        <v>4.1240649999999999</v>
      </c>
      <c r="O308" s="14">
        <v>3.5070649999999999</v>
      </c>
      <c r="P308" s="14">
        <v>2.7916449999999999</v>
      </c>
      <c r="Q308" s="14">
        <v>2.8308249999999999</v>
      </c>
      <c r="R308" s="14">
        <v>4.0824299999999996</v>
      </c>
      <c r="S308" s="14">
        <v>6.5438900000000002</v>
      </c>
      <c r="T308" s="14">
        <v>4.7488299999999999</v>
      </c>
      <c r="U308" s="14" t="s">
        <v>7</v>
      </c>
      <c r="V308" s="14">
        <v>8.2676800000000004</v>
      </c>
      <c r="W308" s="14">
        <v>6.0883950000000002</v>
      </c>
      <c r="X308" s="14">
        <v>6.7014449999999997</v>
      </c>
      <c r="Y308" s="14">
        <v>34.928829999999998</v>
      </c>
      <c r="Z308" s="14">
        <v>15.914714999999999</v>
      </c>
      <c r="AA308" s="14">
        <v>13.791734999999999</v>
      </c>
      <c r="AB308" s="14">
        <v>7.2809299999999997</v>
      </c>
      <c r="AC308" s="5"/>
    </row>
    <row r="309" spans="1:29" x14ac:dyDescent="0.2">
      <c r="A309" s="9">
        <v>4109</v>
      </c>
      <c r="B309" s="9" t="s">
        <v>446</v>
      </c>
      <c r="C309" s="9" t="s">
        <v>5</v>
      </c>
      <c r="D309" s="9" t="s">
        <v>6</v>
      </c>
      <c r="E309" s="9">
        <v>6.1</v>
      </c>
      <c r="F309" s="13">
        <f t="shared" si="9"/>
        <v>0</v>
      </c>
      <c r="G309" s="13"/>
      <c r="H309" s="13">
        <f t="shared" si="10"/>
        <v>0</v>
      </c>
      <c r="I309" s="13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"/>
    </row>
    <row r="310" spans="1:29" x14ac:dyDescent="0.2">
      <c r="A310" s="9">
        <v>4108</v>
      </c>
      <c r="B310" s="9" t="s">
        <v>445</v>
      </c>
      <c r="C310" s="9" t="s">
        <v>5</v>
      </c>
      <c r="D310" s="9" t="s">
        <v>6</v>
      </c>
      <c r="E310" s="9">
        <v>10.4</v>
      </c>
      <c r="F310" s="13">
        <f t="shared" si="9"/>
        <v>0</v>
      </c>
      <c r="G310" s="13"/>
      <c r="H310" s="13">
        <f t="shared" si="10"/>
        <v>0</v>
      </c>
      <c r="I310" s="13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"/>
    </row>
    <row r="311" spans="1:29" s="4" customFormat="1" x14ac:dyDescent="0.2">
      <c r="A311" s="9">
        <v>52</v>
      </c>
      <c r="B311" s="9" t="s">
        <v>97</v>
      </c>
      <c r="C311" s="9" t="s">
        <v>5</v>
      </c>
      <c r="D311" s="9" t="s">
        <v>6</v>
      </c>
      <c r="E311" s="9">
        <v>3.2</v>
      </c>
      <c r="F311" s="13">
        <f t="shared" si="9"/>
        <v>15</v>
      </c>
      <c r="G311" s="13">
        <f>MEDIAN(J311:AB311)</f>
        <v>8.8679900000000007</v>
      </c>
      <c r="H311" s="13">
        <f t="shared" si="10"/>
        <v>148.77788000000001</v>
      </c>
      <c r="I311" s="13"/>
      <c r="J311" s="14">
        <v>12.38463</v>
      </c>
      <c r="K311" s="14">
        <v>6.8749250000000002</v>
      </c>
      <c r="L311" s="14" t="s">
        <v>7</v>
      </c>
      <c r="M311" s="14">
        <v>5.5333199999999998</v>
      </c>
      <c r="N311" s="14">
        <v>148.77788000000001</v>
      </c>
      <c r="O311" s="14">
        <v>44.969479999999997</v>
      </c>
      <c r="P311" s="14">
        <v>3.3990999999999998</v>
      </c>
      <c r="Q311" s="14">
        <v>26.288595000000001</v>
      </c>
      <c r="R311" s="14">
        <v>5.6672599999999997</v>
      </c>
      <c r="S311" s="14">
        <v>3.8106149999999999</v>
      </c>
      <c r="T311" s="14" t="s">
        <v>7</v>
      </c>
      <c r="U311" s="14" t="s">
        <v>7</v>
      </c>
      <c r="V311" s="14" t="s">
        <v>7</v>
      </c>
      <c r="W311" s="14">
        <v>13.990864999999999</v>
      </c>
      <c r="X311" s="14">
        <v>5.2968599999999997</v>
      </c>
      <c r="Y311" s="14">
        <v>8.8679900000000007</v>
      </c>
      <c r="Z311" s="14">
        <v>5.1806299999999998</v>
      </c>
      <c r="AA311" s="14">
        <v>9.2664799999999996</v>
      </c>
      <c r="AB311" s="14">
        <v>8.9346250000000005</v>
      </c>
      <c r="AC311" s="5"/>
    </row>
    <row r="312" spans="1:29" x14ac:dyDescent="0.2">
      <c r="A312" s="9">
        <v>4110</v>
      </c>
      <c r="B312" s="9" t="s">
        <v>447</v>
      </c>
      <c r="C312" s="9" t="s">
        <v>5</v>
      </c>
      <c r="D312" s="9" t="s">
        <v>6</v>
      </c>
      <c r="E312" s="9">
        <v>22.6</v>
      </c>
      <c r="F312" s="13">
        <f t="shared" si="9"/>
        <v>0</v>
      </c>
      <c r="G312" s="13"/>
      <c r="H312" s="13">
        <f t="shared" si="10"/>
        <v>0</v>
      </c>
      <c r="I312" s="13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"/>
    </row>
    <row r="313" spans="1:29" x14ac:dyDescent="0.2">
      <c r="A313" s="9">
        <v>4107</v>
      </c>
      <c r="B313" s="9" t="s">
        <v>96</v>
      </c>
      <c r="C313" s="9" t="s">
        <v>5</v>
      </c>
      <c r="D313" s="9" t="s">
        <v>6</v>
      </c>
      <c r="E313" s="9">
        <v>3.2</v>
      </c>
      <c r="F313" s="13">
        <f t="shared" si="9"/>
        <v>2</v>
      </c>
      <c r="G313" s="13">
        <f>MEDIAN(J313:AB313)</f>
        <v>8.8826774999999998</v>
      </c>
      <c r="H313" s="13">
        <f t="shared" si="10"/>
        <v>14.18022</v>
      </c>
      <c r="I313" s="13"/>
      <c r="J313" s="14" t="s">
        <v>7</v>
      </c>
      <c r="K313" s="14" t="s">
        <v>7</v>
      </c>
      <c r="L313" s="14" t="s">
        <v>7</v>
      </c>
      <c r="M313" s="14" t="s">
        <v>7</v>
      </c>
      <c r="N313" s="14">
        <v>14.18022</v>
      </c>
      <c r="O313" s="14">
        <v>3.5851350000000002</v>
      </c>
      <c r="P313" s="14" t="s">
        <v>7</v>
      </c>
      <c r="Q313" s="14" t="s">
        <v>7</v>
      </c>
      <c r="R313" s="14" t="s">
        <v>7</v>
      </c>
      <c r="S313" s="14" t="s">
        <v>7</v>
      </c>
      <c r="T313" s="14" t="s">
        <v>7</v>
      </c>
      <c r="U313" s="14" t="s">
        <v>7</v>
      </c>
      <c r="V313" s="14" t="s">
        <v>7</v>
      </c>
      <c r="W313" s="14" t="s">
        <v>7</v>
      </c>
      <c r="X313" s="14" t="s">
        <v>7</v>
      </c>
      <c r="Y313" s="14" t="s">
        <v>7</v>
      </c>
      <c r="Z313" s="14" t="s">
        <v>7</v>
      </c>
      <c r="AA313" s="14" t="s">
        <v>7</v>
      </c>
      <c r="AB313" s="14" t="s">
        <v>7</v>
      </c>
      <c r="AC313" s="1"/>
    </row>
    <row r="314" spans="1:29" x14ac:dyDescent="0.2">
      <c r="A314" s="9">
        <v>5177</v>
      </c>
      <c r="B314" s="9" t="s">
        <v>25</v>
      </c>
      <c r="C314" s="9" t="s">
        <v>5</v>
      </c>
      <c r="D314" s="9" t="s">
        <v>6</v>
      </c>
      <c r="E314" s="9">
        <v>23</v>
      </c>
      <c r="F314" s="13">
        <f t="shared" si="9"/>
        <v>6</v>
      </c>
      <c r="G314" s="13">
        <f>MEDIAN(J314:AB314)</f>
        <v>49.655212499999998</v>
      </c>
      <c r="H314" s="13">
        <f t="shared" si="10"/>
        <v>79.385194999999996</v>
      </c>
      <c r="I314" s="13"/>
      <c r="J314" s="14" t="s">
        <v>7</v>
      </c>
      <c r="K314" s="14" t="s">
        <v>7</v>
      </c>
      <c r="L314" s="14" t="s">
        <v>7</v>
      </c>
      <c r="M314" s="14">
        <v>63.918999999999997</v>
      </c>
      <c r="N314" s="14" t="s">
        <v>7</v>
      </c>
      <c r="O314" s="14">
        <v>35.391424999999998</v>
      </c>
      <c r="P314" s="14">
        <v>31.046344999999999</v>
      </c>
      <c r="Q314" s="14" t="s">
        <v>7</v>
      </c>
      <c r="R314" s="14" t="s">
        <v>7</v>
      </c>
      <c r="S314" s="14">
        <v>33.784185000000001</v>
      </c>
      <c r="T314" s="14" t="s">
        <v>7</v>
      </c>
      <c r="U314" s="14" t="s">
        <v>7</v>
      </c>
      <c r="V314" s="14" t="s">
        <v>7</v>
      </c>
      <c r="W314" s="14" t="s">
        <v>7</v>
      </c>
      <c r="X314" s="14" t="s">
        <v>7</v>
      </c>
      <c r="Y314" s="14">
        <v>79.385194999999996</v>
      </c>
      <c r="Z314" s="14" t="s">
        <v>7</v>
      </c>
      <c r="AA314" s="14" t="s">
        <v>7</v>
      </c>
      <c r="AB314" s="14">
        <v>75.130880000000005</v>
      </c>
      <c r="AC314" s="1"/>
    </row>
    <row r="315" spans="1:29" x14ac:dyDescent="0.2">
      <c r="A315" s="9">
        <v>125</v>
      </c>
      <c r="B315" s="9" t="s">
        <v>208</v>
      </c>
      <c r="C315" s="9" t="s">
        <v>5</v>
      </c>
      <c r="D315" s="9" t="s">
        <v>6</v>
      </c>
      <c r="E315" s="9">
        <v>0.8</v>
      </c>
      <c r="F315" s="13">
        <f t="shared" si="9"/>
        <v>0</v>
      </c>
      <c r="G315" s="13"/>
      <c r="H315" s="13">
        <f t="shared" si="10"/>
        <v>0</v>
      </c>
      <c r="I315" s="13"/>
      <c r="J315" s="14" t="s">
        <v>7</v>
      </c>
      <c r="K315" s="14" t="s">
        <v>7</v>
      </c>
      <c r="L315" s="14" t="s">
        <v>7</v>
      </c>
      <c r="M315" s="14" t="s">
        <v>7</v>
      </c>
      <c r="N315" s="14" t="s">
        <v>7</v>
      </c>
      <c r="O315" s="14" t="s">
        <v>7</v>
      </c>
      <c r="P315" s="14" t="s">
        <v>7</v>
      </c>
      <c r="Q315" s="14" t="s">
        <v>7</v>
      </c>
      <c r="R315" s="14" t="s">
        <v>7</v>
      </c>
      <c r="S315" s="14" t="s">
        <v>7</v>
      </c>
      <c r="T315" s="14" t="s">
        <v>7</v>
      </c>
      <c r="U315" s="14" t="s">
        <v>7</v>
      </c>
      <c r="V315" s="14" t="s">
        <v>7</v>
      </c>
      <c r="W315" s="14" t="s">
        <v>7</v>
      </c>
      <c r="X315" s="14" t="s">
        <v>7</v>
      </c>
      <c r="Y315" s="14" t="s">
        <v>7</v>
      </c>
      <c r="Z315" s="14" t="s">
        <v>7</v>
      </c>
      <c r="AA315" s="14" t="s">
        <v>7</v>
      </c>
      <c r="AB315" s="14" t="s">
        <v>7</v>
      </c>
      <c r="AC315" s="1"/>
    </row>
    <row r="316" spans="1:29" x14ac:dyDescent="0.2">
      <c r="A316" s="9">
        <v>160</v>
      </c>
      <c r="B316" s="9" t="s">
        <v>4</v>
      </c>
      <c r="C316" s="9" t="s">
        <v>5</v>
      </c>
      <c r="D316" s="9" t="s">
        <v>6</v>
      </c>
      <c r="E316" s="9">
        <v>12</v>
      </c>
      <c r="F316" s="13">
        <f t="shared" si="9"/>
        <v>1</v>
      </c>
      <c r="G316" s="13">
        <f>MEDIAN(J316:AB316)</f>
        <v>1641.116385</v>
      </c>
      <c r="H316" s="13">
        <f t="shared" si="10"/>
        <v>1641.116385</v>
      </c>
      <c r="I316" s="13"/>
      <c r="J316" s="14" t="s">
        <v>7</v>
      </c>
      <c r="K316" s="14" t="s">
        <v>7</v>
      </c>
      <c r="L316" s="14" t="s">
        <v>7</v>
      </c>
      <c r="M316" s="14" t="s">
        <v>7</v>
      </c>
      <c r="N316" s="14" t="s">
        <v>7</v>
      </c>
      <c r="O316" s="14" t="s">
        <v>7</v>
      </c>
      <c r="P316" s="14" t="s">
        <v>7</v>
      </c>
      <c r="Q316" s="14" t="s">
        <v>7</v>
      </c>
      <c r="R316" s="14" t="s">
        <v>7</v>
      </c>
      <c r="S316" s="14" t="s">
        <v>7</v>
      </c>
      <c r="T316" s="14" t="s">
        <v>7</v>
      </c>
      <c r="U316" s="14" t="s">
        <v>7</v>
      </c>
      <c r="V316" s="14" t="s">
        <v>7</v>
      </c>
      <c r="W316" s="14" t="s">
        <v>7</v>
      </c>
      <c r="X316" s="14" t="s">
        <v>7</v>
      </c>
      <c r="Y316" s="14" t="s">
        <v>7</v>
      </c>
      <c r="Z316" s="14">
        <v>1641.116385</v>
      </c>
      <c r="AA316" s="14" t="s">
        <v>7</v>
      </c>
      <c r="AB316" s="14" t="s">
        <v>7</v>
      </c>
      <c r="AC316" s="1"/>
    </row>
    <row r="317" spans="1:29" x14ac:dyDescent="0.2">
      <c r="A317" s="9">
        <v>2438</v>
      </c>
      <c r="B317" s="9" t="s">
        <v>50</v>
      </c>
      <c r="C317" s="9" t="s">
        <v>5</v>
      </c>
      <c r="D317" s="9" t="s">
        <v>6</v>
      </c>
      <c r="E317" s="9">
        <v>2.4</v>
      </c>
      <c r="F317" s="13">
        <f t="shared" si="9"/>
        <v>1</v>
      </c>
      <c r="G317" s="13">
        <f>MEDIAN(J317:AB317)</f>
        <v>29.056304999999998</v>
      </c>
      <c r="H317" s="13">
        <f t="shared" si="10"/>
        <v>29.056304999999998</v>
      </c>
      <c r="I317" s="13"/>
      <c r="J317" s="14" t="s">
        <v>7</v>
      </c>
      <c r="K317" s="14" t="s">
        <v>7</v>
      </c>
      <c r="L317" s="14" t="s">
        <v>7</v>
      </c>
      <c r="M317" s="14" t="s">
        <v>7</v>
      </c>
      <c r="N317" s="14" t="s">
        <v>7</v>
      </c>
      <c r="O317" s="14" t="s">
        <v>7</v>
      </c>
      <c r="P317" s="14" t="s">
        <v>7</v>
      </c>
      <c r="Q317" s="14" t="s">
        <v>7</v>
      </c>
      <c r="R317" s="14" t="s">
        <v>7</v>
      </c>
      <c r="S317" s="14" t="s">
        <v>7</v>
      </c>
      <c r="T317" s="14" t="s">
        <v>7</v>
      </c>
      <c r="U317" s="14" t="s">
        <v>7</v>
      </c>
      <c r="V317" s="14">
        <v>29.056304999999998</v>
      </c>
      <c r="W317" s="14" t="s">
        <v>7</v>
      </c>
      <c r="X317" s="14" t="s">
        <v>7</v>
      </c>
      <c r="Y317" s="14" t="s">
        <v>7</v>
      </c>
      <c r="Z317" s="14" t="s">
        <v>7</v>
      </c>
      <c r="AA317" s="14" t="s">
        <v>7</v>
      </c>
      <c r="AB317" s="14" t="s">
        <v>7</v>
      </c>
      <c r="AC317" s="1"/>
    </row>
    <row r="318" spans="1:29" x14ac:dyDescent="0.2">
      <c r="A318" s="9">
        <v>2439</v>
      </c>
      <c r="B318" s="9" t="s">
        <v>77</v>
      </c>
      <c r="C318" s="9" t="s">
        <v>5</v>
      </c>
      <c r="D318" s="9" t="s">
        <v>6</v>
      </c>
      <c r="E318" s="9">
        <v>9.1</v>
      </c>
      <c r="F318" s="13">
        <f t="shared" si="9"/>
        <v>2</v>
      </c>
      <c r="G318" s="13">
        <f>MEDIAN(J318:AB318)</f>
        <v>14.027682500000001</v>
      </c>
      <c r="H318" s="13">
        <f t="shared" si="10"/>
        <v>18.415510000000001</v>
      </c>
      <c r="I318" s="13"/>
      <c r="J318" s="14" t="s">
        <v>7</v>
      </c>
      <c r="K318" s="14" t="s">
        <v>7</v>
      </c>
      <c r="L318" s="14" t="s">
        <v>7</v>
      </c>
      <c r="M318" s="14" t="s">
        <v>7</v>
      </c>
      <c r="N318" s="14" t="s">
        <v>7</v>
      </c>
      <c r="O318" s="14">
        <v>18.415510000000001</v>
      </c>
      <c r="P318" s="14" t="s">
        <v>7</v>
      </c>
      <c r="Q318" s="14" t="s">
        <v>7</v>
      </c>
      <c r="R318" s="14" t="s">
        <v>7</v>
      </c>
      <c r="S318" s="14" t="s">
        <v>7</v>
      </c>
      <c r="T318" s="14" t="s">
        <v>7</v>
      </c>
      <c r="U318" s="14" t="s">
        <v>7</v>
      </c>
      <c r="V318" s="14" t="s">
        <v>7</v>
      </c>
      <c r="W318" s="14" t="s">
        <v>7</v>
      </c>
      <c r="X318" s="14" t="s">
        <v>7</v>
      </c>
      <c r="Y318" s="14">
        <v>9.6398550000000007</v>
      </c>
      <c r="Z318" s="14" t="s">
        <v>7</v>
      </c>
      <c r="AA318" s="14" t="s">
        <v>7</v>
      </c>
      <c r="AB318" s="14" t="s">
        <v>7</v>
      </c>
      <c r="AC318" s="1"/>
    </row>
    <row r="319" spans="1:29" x14ac:dyDescent="0.2">
      <c r="A319" s="9">
        <v>4823</v>
      </c>
      <c r="B319" s="9" t="s">
        <v>152</v>
      </c>
      <c r="C319" s="9" t="s">
        <v>5</v>
      </c>
      <c r="D319" s="9" t="s">
        <v>6</v>
      </c>
      <c r="E319" s="9">
        <v>2</v>
      </c>
      <c r="F319" s="13">
        <f t="shared" si="9"/>
        <v>3</v>
      </c>
      <c r="G319" s="13">
        <f>MEDIAN(J319:AB319)</f>
        <v>2.9350049999999999</v>
      </c>
      <c r="H319" s="13">
        <f t="shared" si="10"/>
        <v>8.1352499999999992</v>
      </c>
      <c r="I319" s="13"/>
      <c r="J319" s="14" t="s">
        <v>7</v>
      </c>
      <c r="K319" s="14" t="s">
        <v>7</v>
      </c>
      <c r="L319" s="14" t="s">
        <v>7</v>
      </c>
      <c r="M319" s="14" t="s">
        <v>7</v>
      </c>
      <c r="N319" s="14" t="s">
        <v>7</v>
      </c>
      <c r="O319" s="14" t="s">
        <v>7</v>
      </c>
      <c r="P319" s="14" t="s">
        <v>7</v>
      </c>
      <c r="Q319" s="14" t="s">
        <v>7</v>
      </c>
      <c r="R319" s="14" t="s">
        <v>7</v>
      </c>
      <c r="S319" s="14" t="s">
        <v>7</v>
      </c>
      <c r="T319" s="14" t="s">
        <v>7</v>
      </c>
      <c r="U319" s="14" t="s">
        <v>7</v>
      </c>
      <c r="V319" s="14">
        <v>8.1352499999999992</v>
      </c>
      <c r="W319" s="14" t="s">
        <v>7</v>
      </c>
      <c r="X319" s="14" t="s">
        <v>7</v>
      </c>
      <c r="Y319" s="14">
        <v>2.2137600000000002</v>
      </c>
      <c r="Z319" s="14" t="s">
        <v>7</v>
      </c>
      <c r="AA319" s="14">
        <v>2.9350049999999999</v>
      </c>
      <c r="AB319" s="14" t="s">
        <v>7</v>
      </c>
      <c r="AC319" s="1"/>
    </row>
    <row r="320" spans="1:29" x14ac:dyDescent="0.2">
      <c r="A320" s="9">
        <v>368</v>
      </c>
      <c r="B320" s="9" t="s">
        <v>106</v>
      </c>
      <c r="C320" s="9" t="s">
        <v>5</v>
      </c>
      <c r="D320" s="9" t="s">
        <v>6</v>
      </c>
      <c r="E320" s="9">
        <v>3.2</v>
      </c>
      <c r="F320" s="13">
        <f t="shared" si="9"/>
        <v>5</v>
      </c>
      <c r="G320" s="13">
        <f>MEDIAN(J320:AB320)</f>
        <v>6.7066150000000002</v>
      </c>
      <c r="H320" s="13">
        <f t="shared" si="10"/>
        <v>16.223265000000001</v>
      </c>
      <c r="I320" s="13"/>
      <c r="J320" s="14" t="s">
        <v>7</v>
      </c>
      <c r="K320" s="14" t="s">
        <v>7</v>
      </c>
      <c r="L320" s="14">
        <v>6.9673699999999998</v>
      </c>
      <c r="M320" s="14" t="s">
        <v>7</v>
      </c>
      <c r="N320" s="14" t="s">
        <v>7</v>
      </c>
      <c r="O320" s="14">
        <v>5.6878950000000001</v>
      </c>
      <c r="P320" s="14">
        <v>16.223265000000001</v>
      </c>
      <c r="Q320" s="14" t="s">
        <v>7</v>
      </c>
      <c r="R320" s="14" t="s">
        <v>7</v>
      </c>
      <c r="S320" s="14" t="s">
        <v>7</v>
      </c>
      <c r="T320" s="14">
        <v>6.7066150000000002</v>
      </c>
      <c r="U320" s="14">
        <v>4.0805800000000003</v>
      </c>
      <c r="V320" s="14" t="s">
        <v>7</v>
      </c>
      <c r="W320" s="14" t="s">
        <v>7</v>
      </c>
      <c r="X320" s="14" t="s">
        <v>7</v>
      </c>
      <c r="Y320" s="14" t="s">
        <v>7</v>
      </c>
      <c r="Z320" s="14" t="s">
        <v>7</v>
      </c>
      <c r="AA320" s="14" t="s">
        <v>7</v>
      </c>
      <c r="AB320" s="14" t="s">
        <v>7</v>
      </c>
      <c r="AC320" s="1"/>
    </row>
    <row r="321" spans="1:29" x14ac:dyDescent="0.2">
      <c r="A321" s="9">
        <v>1454</v>
      </c>
      <c r="B321" s="9" t="s">
        <v>330</v>
      </c>
      <c r="C321" s="9" t="s">
        <v>12</v>
      </c>
      <c r="D321" s="9" t="s">
        <v>13</v>
      </c>
      <c r="E321" s="9">
        <v>45</v>
      </c>
      <c r="F321" s="13">
        <f t="shared" si="9"/>
        <v>0</v>
      </c>
      <c r="G321" s="13"/>
      <c r="H321" s="13">
        <f t="shared" si="10"/>
        <v>0</v>
      </c>
      <c r="I321" s="13"/>
      <c r="J321" s="14" t="s">
        <v>7</v>
      </c>
      <c r="K321" s="14" t="s">
        <v>7</v>
      </c>
      <c r="L321" s="14" t="s">
        <v>7</v>
      </c>
      <c r="M321" s="14" t="s">
        <v>7</v>
      </c>
      <c r="N321" s="14" t="s">
        <v>7</v>
      </c>
      <c r="O321" s="14" t="s">
        <v>7</v>
      </c>
      <c r="P321" s="14" t="s">
        <v>7</v>
      </c>
      <c r="Q321" s="14" t="s">
        <v>7</v>
      </c>
      <c r="R321" s="14" t="s">
        <v>7</v>
      </c>
      <c r="S321" s="14" t="s">
        <v>7</v>
      </c>
      <c r="T321" s="14" t="s">
        <v>7</v>
      </c>
      <c r="U321" s="14" t="s">
        <v>7</v>
      </c>
      <c r="V321" s="14" t="s">
        <v>7</v>
      </c>
      <c r="W321" s="14" t="s">
        <v>7</v>
      </c>
      <c r="X321" s="14" t="s">
        <v>7</v>
      </c>
      <c r="Y321" s="14" t="s">
        <v>7</v>
      </c>
      <c r="Z321" s="14" t="s">
        <v>7</v>
      </c>
      <c r="AA321" s="14" t="s">
        <v>7</v>
      </c>
      <c r="AB321" s="14" t="s">
        <v>7</v>
      </c>
      <c r="AC321" s="1"/>
    </row>
    <row r="322" spans="1:29" x14ac:dyDescent="0.2">
      <c r="A322" s="9">
        <v>126</v>
      </c>
      <c r="B322" s="9" t="s">
        <v>188</v>
      </c>
      <c r="C322" s="9" t="s">
        <v>5</v>
      </c>
      <c r="D322" s="9" t="s">
        <v>6</v>
      </c>
      <c r="E322" s="9">
        <v>4.3</v>
      </c>
      <c r="F322" s="13">
        <f t="shared" ref="F322:F385" si="11">COUNT(J322:AB322)</f>
        <v>0</v>
      </c>
      <c r="G322" s="13"/>
      <c r="H322" s="13">
        <f t="shared" ref="H322:H385" si="12">MAX(J322:AB322)</f>
        <v>0</v>
      </c>
      <c r="I322" s="13"/>
      <c r="J322" s="14" t="s">
        <v>7</v>
      </c>
      <c r="K322" s="14" t="s">
        <v>7</v>
      </c>
      <c r="L322" s="14" t="s">
        <v>7</v>
      </c>
      <c r="M322" s="14" t="s">
        <v>7</v>
      </c>
      <c r="N322" s="14" t="s">
        <v>7</v>
      </c>
      <c r="O322" s="14" t="s">
        <v>7</v>
      </c>
      <c r="P322" s="14" t="s">
        <v>7</v>
      </c>
      <c r="Q322" s="14" t="s">
        <v>7</v>
      </c>
      <c r="R322" s="14" t="s">
        <v>7</v>
      </c>
      <c r="S322" s="14" t="s">
        <v>7</v>
      </c>
      <c r="T322" s="14" t="s">
        <v>7</v>
      </c>
      <c r="U322" s="14" t="s">
        <v>7</v>
      </c>
      <c r="V322" s="14" t="s">
        <v>7</v>
      </c>
      <c r="W322" s="14" t="s">
        <v>7</v>
      </c>
      <c r="X322" s="14" t="s">
        <v>7</v>
      </c>
      <c r="Y322" s="14" t="s">
        <v>7</v>
      </c>
      <c r="Z322" s="14" t="s">
        <v>7</v>
      </c>
      <c r="AA322" s="14" t="s">
        <v>7</v>
      </c>
      <c r="AB322" s="14" t="s">
        <v>7</v>
      </c>
      <c r="AC322" s="1"/>
    </row>
    <row r="323" spans="1:29" x14ac:dyDescent="0.2">
      <c r="A323" s="9">
        <v>598</v>
      </c>
      <c r="B323" s="9" t="s">
        <v>51</v>
      </c>
      <c r="C323" s="9" t="s">
        <v>5</v>
      </c>
      <c r="D323" s="9" t="s">
        <v>6</v>
      </c>
      <c r="E323" s="9">
        <v>14.6</v>
      </c>
      <c r="F323" s="13">
        <f t="shared" si="11"/>
        <v>9</v>
      </c>
      <c r="G323" s="13">
        <f>MEDIAN(J323:AB323)</f>
        <v>28.973600000000001</v>
      </c>
      <c r="H323" s="13">
        <f t="shared" si="12"/>
        <v>64.104754999999997</v>
      </c>
      <c r="I323" s="13"/>
      <c r="J323" s="14">
        <v>38.780425000000001</v>
      </c>
      <c r="K323" s="14" t="s">
        <v>7</v>
      </c>
      <c r="L323" s="14" t="s">
        <v>7</v>
      </c>
      <c r="M323" s="14" t="s">
        <v>7</v>
      </c>
      <c r="N323" s="14" t="s">
        <v>7</v>
      </c>
      <c r="O323" s="14" t="s">
        <v>7</v>
      </c>
      <c r="P323" s="14">
        <v>17.628475000000002</v>
      </c>
      <c r="Q323" s="14">
        <v>21.362455000000001</v>
      </c>
      <c r="R323" s="14" t="s">
        <v>7</v>
      </c>
      <c r="S323" s="14">
        <v>17.545784999999999</v>
      </c>
      <c r="T323" s="14" t="s">
        <v>7</v>
      </c>
      <c r="U323" s="14" t="s">
        <v>7</v>
      </c>
      <c r="V323" s="14" t="s">
        <v>7</v>
      </c>
      <c r="W323" s="14" t="s">
        <v>7</v>
      </c>
      <c r="X323" s="14">
        <v>28.973600000000001</v>
      </c>
      <c r="Y323" s="14">
        <v>59.590015000000001</v>
      </c>
      <c r="Z323" s="14">
        <v>62.618020000000001</v>
      </c>
      <c r="AA323" s="14">
        <v>64.104754999999997</v>
      </c>
      <c r="AB323" s="14">
        <v>26.282070000000001</v>
      </c>
      <c r="AC323" s="1"/>
    </row>
    <row r="324" spans="1:29" x14ac:dyDescent="0.2">
      <c r="A324" s="9">
        <v>87</v>
      </c>
      <c r="B324" s="9" t="s">
        <v>226</v>
      </c>
      <c r="C324" s="9" t="s">
        <v>5</v>
      </c>
      <c r="D324" s="9" t="s">
        <v>6</v>
      </c>
      <c r="E324" s="9">
        <v>29</v>
      </c>
      <c r="F324" s="13">
        <f t="shared" si="11"/>
        <v>0</v>
      </c>
      <c r="G324" s="13"/>
      <c r="H324" s="13">
        <f t="shared" si="12"/>
        <v>0</v>
      </c>
      <c r="I324" s="13"/>
      <c r="J324" s="14" t="s">
        <v>7</v>
      </c>
      <c r="K324" s="14" t="s">
        <v>7</v>
      </c>
      <c r="L324" s="14" t="s">
        <v>7</v>
      </c>
      <c r="M324" s="14" t="s">
        <v>7</v>
      </c>
      <c r="N324" s="14" t="s">
        <v>7</v>
      </c>
      <c r="O324" s="14" t="s">
        <v>7</v>
      </c>
      <c r="P324" s="14" t="s">
        <v>7</v>
      </c>
      <c r="Q324" s="14" t="s">
        <v>7</v>
      </c>
      <c r="R324" s="14" t="s">
        <v>7</v>
      </c>
      <c r="S324" s="14" t="s">
        <v>7</v>
      </c>
      <c r="T324" s="14" t="s">
        <v>7</v>
      </c>
      <c r="U324" s="14" t="s">
        <v>7</v>
      </c>
      <c r="V324" s="14" t="s">
        <v>7</v>
      </c>
      <c r="W324" s="14" t="s">
        <v>7</v>
      </c>
      <c r="X324" s="14" t="s">
        <v>7</v>
      </c>
      <c r="Y324" s="14" t="s">
        <v>7</v>
      </c>
      <c r="Z324" s="14" t="s">
        <v>7</v>
      </c>
      <c r="AA324" s="14" t="s">
        <v>7</v>
      </c>
      <c r="AB324" s="14" t="s">
        <v>7</v>
      </c>
      <c r="AC324" s="1"/>
    </row>
    <row r="325" spans="1:29" s="4" customFormat="1" x14ac:dyDescent="0.2">
      <c r="A325" s="9">
        <v>4867</v>
      </c>
      <c r="B325" s="9" t="s">
        <v>158</v>
      </c>
      <c r="C325" s="9" t="s">
        <v>5</v>
      </c>
      <c r="D325" s="9" t="s">
        <v>6</v>
      </c>
      <c r="E325" s="9">
        <v>1.6</v>
      </c>
      <c r="F325" s="13">
        <f t="shared" si="11"/>
        <v>10</v>
      </c>
      <c r="G325" s="13">
        <f>MEDIAN(J325:AB325)</f>
        <v>2.5497325000000002</v>
      </c>
      <c r="H325" s="13">
        <f t="shared" si="12"/>
        <v>9.3976100000000002</v>
      </c>
      <c r="I325" s="13"/>
      <c r="J325" s="14">
        <v>2.100565</v>
      </c>
      <c r="K325" s="14">
        <v>2.2131099999999999</v>
      </c>
      <c r="L325" s="14" t="s">
        <v>7</v>
      </c>
      <c r="M325" s="14">
        <v>2.2765599999999999</v>
      </c>
      <c r="N325" s="14">
        <v>9.3976100000000002</v>
      </c>
      <c r="O325" s="14">
        <v>1.635535</v>
      </c>
      <c r="P325" s="14">
        <v>7.6394000000000002</v>
      </c>
      <c r="Q325" s="14" t="s">
        <v>7</v>
      </c>
      <c r="R325" s="14">
        <v>2.5191249999999998</v>
      </c>
      <c r="S325" s="14" t="s">
        <v>7</v>
      </c>
      <c r="T325" s="14" t="s">
        <v>7</v>
      </c>
      <c r="U325" s="14" t="s">
        <v>7</v>
      </c>
      <c r="V325" s="14" t="s">
        <v>7</v>
      </c>
      <c r="W325" s="14">
        <v>2.5803400000000001</v>
      </c>
      <c r="X325" s="14" t="s">
        <v>7</v>
      </c>
      <c r="Y325" s="14">
        <v>3.355445</v>
      </c>
      <c r="Z325" s="14" t="s">
        <v>7</v>
      </c>
      <c r="AA325" s="14" t="s">
        <v>7</v>
      </c>
      <c r="AB325" s="14">
        <v>6.6889149999999997</v>
      </c>
      <c r="AC325" s="5"/>
    </row>
    <row r="326" spans="1:29" x14ac:dyDescent="0.2">
      <c r="A326" s="9">
        <v>4735</v>
      </c>
      <c r="B326" s="9" t="s">
        <v>65</v>
      </c>
      <c r="C326" s="9" t="s">
        <v>31</v>
      </c>
      <c r="D326" s="9" t="s">
        <v>6</v>
      </c>
      <c r="E326" s="9">
        <v>3</v>
      </c>
      <c r="F326" s="13">
        <f t="shared" si="11"/>
        <v>3</v>
      </c>
      <c r="G326" s="13">
        <f>MEDIAN(J326:AB326)</f>
        <v>20.135275</v>
      </c>
      <c r="H326" s="13">
        <f t="shared" si="12"/>
        <v>29.624604999999999</v>
      </c>
      <c r="I326" s="13"/>
      <c r="J326" s="14" t="s">
        <v>7</v>
      </c>
      <c r="K326" s="14" t="s">
        <v>7</v>
      </c>
      <c r="L326" s="14" t="s">
        <v>7</v>
      </c>
      <c r="M326" s="14" t="s">
        <v>7</v>
      </c>
      <c r="N326" s="14" t="s">
        <v>7</v>
      </c>
      <c r="O326" s="14">
        <v>29.624604999999999</v>
      </c>
      <c r="P326" s="14" t="s">
        <v>7</v>
      </c>
      <c r="Q326" s="14" t="s">
        <v>7</v>
      </c>
      <c r="R326" s="14" t="s">
        <v>7</v>
      </c>
      <c r="S326" s="14" t="s">
        <v>7</v>
      </c>
      <c r="T326" s="14">
        <v>16.361564999999999</v>
      </c>
      <c r="U326" s="14" t="s">
        <v>7</v>
      </c>
      <c r="V326" s="14" t="s">
        <v>7</v>
      </c>
      <c r="W326" s="14" t="s">
        <v>7</v>
      </c>
      <c r="X326" s="14" t="s">
        <v>7</v>
      </c>
      <c r="Y326" s="14">
        <v>20.135275</v>
      </c>
      <c r="Z326" s="14" t="s">
        <v>7</v>
      </c>
      <c r="AA326" s="14" t="s">
        <v>7</v>
      </c>
      <c r="AB326" s="14" t="s">
        <v>7</v>
      </c>
      <c r="AC326" s="1"/>
    </row>
    <row r="327" spans="1:29" x14ac:dyDescent="0.2">
      <c r="A327" s="9">
        <v>4101</v>
      </c>
      <c r="B327" s="9" t="s">
        <v>443</v>
      </c>
      <c r="C327" s="9" t="s">
        <v>5</v>
      </c>
      <c r="D327" s="9" t="s">
        <v>6</v>
      </c>
      <c r="E327" s="9">
        <v>4</v>
      </c>
      <c r="F327" s="13">
        <f t="shared" si="11"/>
        <v>0</v>
      </c>
      <c r="G327" s="13"/>
      <c r="H327" s="13">
        <f t="shared" si="12"/>
        <v>0</v>
      </c>
      <c r="I327" s="13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"/>
    </row>
    <row r="328" spans="1:29" x14ac:dyDescent="0.2">
      <c r="A328" s="9">
        <v>3094</v>
      </c>
      <c r="B328" s="9" t="s">
        <v>155</v>
      </c>
      <c r="C328" s="9" t="s">
        <v>5</v>
      </c>
      <c r="D328" s="9" t="s">
        <v>6</v>
      </c>
      <c r="E328" s="9">
        <v>2</v>
      </c>
      <c r="F328" s="13">
        <f t="shared" si="11"/>
        <v>11</v>
      </c>
      <c r="G328" s="13">
        <f>MEDIAN(J328:AB328)</f>
        <v>2.7068300000000001</v>
      </c>
      <c r="H328" s="13">
        <f t="shared" si="12"/>
        <v>4.2838500000000002</v>
      </c>
      <c r="I328" s="13"/>
      <c r="J328" s="14" t="s">
        <v>7</v>
      </c>
      <c r="K328" s="14" t="s">
        <v>7</v>
      </c>
      <c r="L328" s="14" t="s">
        <v>7</v>
      </c>
      <c r="M328" s="14">
        <v>2.4228350000000001</v>
      </c>
      <c r="N328" s="14">
        <v>2.4524599999999999</v>
      </c>
      <c r="O328" s="14">
        <v>4.2838500000000002</v>
      </c>
      <c r="P328" s="14">
        <v>2.3900049999999999</v>
      </c>
      <c r="Q328" s="14">
        <v>2.2422049999999998</v>
      </c>
      <c r="R328" s="14" t="s">
        <v>7</v>
      </c>
      <c r="S328" s="14" t="s">
        <v>7</v>
      </c>
      <c r="T328" s="14">
        <v>2.96672</v>
      </c>
      <c r="U328" s="14" t="s">
        <v>7</v>
      </c>
      <c r="V328" s="14">
        <v>2.9044699999999999</v>
      </c>
      <c r="W328" s="14">
        <v>2.0124399999999998</v>
      </c>
      <c r="X328" s="14" t="s">
        <v>7</v>
      </c>
      <c r="Y328" s="14">
        <v>2.876865</v>
      </c>
      <c r="Z328" s="14">
        <v>2.7068300000000001</v>
      </c>
      <c r="AA328" s="14">
        <v>3.2112050000000001</v>
      </c>
      <c r="AB328" s="14" t="s">
        <v>7</v>
      </c>
      <c r="AC328" s="1"/>
    </row>
    <row r="329" spans="1:29" x14ac:dyDescent="0.2">
      <c r="A329" s="9">
        <v>267</v>
      </c>
      <c r="B329" s="9" t="s">
        <v>254</v>
      </c>
      <c r="C329" s="9" t="s">
        <v>5</v>
      </c>
      <c r="D329" s="9" t="s">
        <v>6</v>
      </c>
      <c r="E329" s="9">
        <v>3.4</v>
      </c>
      <c r="F329" s="13">
        <f t="shared" si="11"/>
        <v>0</v>
      </c>
      <c r="G329" s="13"/>
      <c r="H329" s="13">
        <f t="shared" si="12"/>
        <v>0</v>
      </c>
      <c r="I329" s="13"/>
      <c r="J329" s="14" t="s">
        <v>7</v>
      </c>
      <c r="K329" s="14" t="s">
        <v>7</v>
      </c>
      <c r="L329" s="14" t="s">
        <v>7</v>
      </c>
      <c r="M329" s="14" t="s">
        <v>7</v>
      </c>
      <c r="N329" s="14" t="s">
        <v>7</v>
      </c>
      <c r="O329" s="14" t="s">
        <v>7</v>
      </c>
      <c r="P329" s="14" t="s">
        <v>7</v>
      </c>
      <c r="Q329" s="14" t="s">
        <v>7</v>
      </c>
      <c r="R329" s="14" t="s">
        <v>7</v>
      </c>
      <c r="S329" s="14" t="s">
        <v>7</v>
      </c>
      <c r="T329" s="14" t="s">
        <v>7</v>
      </c>
      <c r="U329" s="14" t="s">
        <v>7</v>
      </c>
      <c r="V329" s="14" t="s">
        <v>7</v>
      </c>
      <c r="W329" s="14" t="s">
        <v>7</v>
      </c>
      <c r="X329" s="14" t="s">
        <v>7</v>
      </c>
      <c r="Y329" s="14" t="s">
        <v>7</v>
      </c>
      <c r="Z329" s="14" t="s">
        <v>7</v>
      </c>
      <c r="AA329" s="14" t="s">
        <v>7</v>
      </c>
      <c r="AB329" s="14" t="s">
        <v>7</v>
      </c>
      <c r="AC329" s="1"/>
    </row>
    <row r="330" spans="1:29" x14ac:dyDescent="0.2">
      <c r="A330" s="9">
        <v>5071</v>
      </c>
      <c r="B330" s="9" t="s">
        <v>119</v>
      </c>
      <c r="C330" s="9" t="s">
        <v>5</v>
      </c>
      <c r="D330" s="9" t="s">
        <v>6</v>
      </c>
      <c r="E330" s="9">
        <v>2.2000000000000002</v>
      </c>
      <c r="F330" s="13">
        <f t="shared" si="11"/>
        <v>2</v>
      </c>
      <c r="G330" s="13">
        <f>MEDIAN(J330:AB330)</f>
        <v>4.9778525</v>
      </c>
      <c r="H330" s="13">
        <f t="shared" si="12"/>
        <v>6.4429400000000001</v>
      </c>
      <c r="I330" s="13"/>
      <c r="J330" s="14">
        <v>3.5127649999999999</v>
      </c>
      <c r="K330" s="14" t="s">
        <v>7</v>
      </c>
      <c r="L330" s="14" t="s">
        <v>7</v>
      </c>
      <c r="M330" s="14" t="s">
        <v>7</v>
      </c>
      <c r="N330" s="14">
        <v>6.4429400000000001</v>
      </c>
      <c r="O330" s="14" t="s">
        <v>7</v>
      </c>
      <c r="P330" s="14" t="s">
        <v>7</v>
      </c>
      <c r="Q330" s="14" t="s">
        <v>7</v>
      </c>
      <c r="R330" s="14" t="s">
        <v>7</v>
      </c>
      <c r="S330" s="14" t="s">
        <v>7</v>
      </c>
      <c r="T330" s="14" t="s">
        <v>7</v>
      </c>
      <c r="U330" s="14" t="s">
        <v>7</v>
      </c>
      <c r="V330" s="14" t="s">
        <v>7</v>
      </c>
      <c r="W330" s="14" t="s">
        <v>7</v>
      </c>
      <c r="X330" s="14" t="s">
        <v>7</v>
      </c>
      <c r="Y330" s="14" t="s">
        <v>7</v>
      </c>
      <c r="Z330" s="14" t="s">
        <v>7</v>
      </c>
      <c r="AA330" s="14" t="s">
        <v>7</v>
      </c>
      <c r="AB330" s="14" t="s">
        <v>7</v>
      </c>
      <c r="AC330" s="1"/>
    </row>
    <row r="331" spans="1:29" x14ac:dyDescent="0.2">
      <c r="A331" s="9">
        <v>633</v>
      </c>
      <c r="B331" s="9" t="s">
        <v>296</v>
      </c>
      <c r="C331" s="9" t="s">
        <v>5</v>
      </c>
      <c r="D331" s="9" t="s">
        <v>6</v>
      </c>
      <c r="E331" s="9">
        <v>3.8</v>
      </c>
      <c r="F331" s="13">
        <f t="shared" si="11"/>
        <v>0</v>
      </c>
      <c r="G331" s="13"/>
      <c r="H331" s="13">
        <f t="shared" si="12"/>
        <v>0</v>
      </c>
      <c r="I331" s="13"/>
      <c r="J331" s="14" t="s">
        <v>7</v>
      </c>
      <c r="K331" s="14" t="s">
        <v>7</v>
      </c>
      <c r="L331" s="14" t="s">
        <v>7</v>
      </c>
      <c r="M331" s="14" t="s">
        <v>7</v>
      </c>
      <c r="N331" s="14" t="s">
        <v>7</v>
      </c>
      <c r="O331" s="14" t="s">
        <v>7</v>
      </c>
      <c r="P331" s="14" t="s">
        <v>7</v>
      </c>
      <c r="Q331" s="14" t="s">
        <v>7</v>
      </c>
      <c r="R331" s="14" t="s">
        <v>7</v>
      </c>
      <c r="S331" s="14" t="s">
        <v>7</v>
      </c>
      <c r="T331" s="14" t="s">
        <v>7</v>
      </c>
      <c r="U331" s="14" t="s">
        <v>7</v>
      </c>
      <c r="V331" s="14" t="s">
        <v>7</v>
      </c>
      <c r="W331" s="14" t="s">
        <v>7</v>
      </c>
      <c r="X331" s="14" t="s">
        <v>7</v>
      </c>
      <c r="Y331" s="14" t="s">
        <v>7</v>
      </c>
      <c r="Z331" s="14" t="s">
        <v>7</v>
      </c>
      <c r="AA331" s="14" t="s">
        <v>7</v>
      </c>
      <c r="AB331" s="14" t="s">
        <v>7</v>
      </c>
      <c r="AC331" s="1"/>
    </row>
    <row r="332" spans="1:29" x14ac:dyDescent="0.2">
      <c r="A332" s="9">
        <v>194</v>
      </c>
      <c r="B332" s="9" t="s">
        <v>183</v>
      </c>
      <c r="C332" s="9" t="s">
        <v>5</v>
      </c>
      <c r="D332" s="9" t="s">
        <v>6</v>
      </c>
      <c r="E332" s="9">
        <v>12</v>
      </c>
      <c r="F332" s="13">
        <f t="shared" si="11"/>
        <v>0</v>
      </c>
      <c r="G332" s="13"/>
      <c r="H332" s="13">
        <f t="shared" si="12"/>
        <v>0</v>
      </c>
      <c r="I332" s="13"/>
      <c r="J332" s="14" t="s">
        <v>7</v>
      </c>
      <c r="K332" s="14" t="s">
        <v>7</v>
      </c>
      <c r="L332" s="14" t="s">
        <v>7</v>
      </c>
      <c r="M332" s="14" t="s">
        <v>7</v>
      </c>
      <c r="N332" s="14" t="s">
        <v>7</v>
      </c>
      <c r="O332" s="14" t="s">
        <v>7</v>
      </c>
      <c r="P332" s="14" t="s">
        <v>7</v>
      </c>
      <c r="Q332" s="14" t="s">
        <v>7</v>
      </c>
      <c r="R332" s="14" t="s">
        <v>7</v>
      </c>
      <c r="S332" s="14" t="s">
        <v>7</v>
      </c>
      <c r="T332" s="14" t="s">
        <v>7</v>
      </c>
      <c r="U332" s="14" t="s">
        <v>7</v>
      </c>
      <c r="V332" s="14" t="s">
        <v>7</v>
      </c>
      <c r="W332" s="14" t="s">
        <v>7</v>
      </c>
      <c r="X332" s="14" t="s">
        <v>7</v>
      </c>
      <c r="Y332" s="14" t="s">
        <v>7</v>
      </c>
      <c r="Z332" s="14" t="s">
        <v>7</v>
      </c>
      <c r="AA332" s="14" t="s">
        <v>7</v>
      </c>
      <c r="AB332" s="14" t="s">
        <v>7</v>
      </c>
      <c r="AC332" s="1"/>
    </row>
    <row r="333" spans="1:29" x14ac:dyDescent="0.2">
      <c r="A333" s="9">
        <v>364</v>
      </c>
      <c r="B333" s="9" t="s">
        <v>277</v>
      </c>
      <c r="C333" s="9" t="s">
        <v>5</v>
      </c>
      <c r="D333" s="9" t="s">
        <v>6</v>
      </c>
      <c r="E333" s="9">
        <v>32</v>
      </c>
      <c r="F333" s="13">
        <f t="shared" si="11"/>
        <v>0</v>
      </c>
      <c r="G333" s="13"/>
      <c r="H333" s="13">
        <f t="shared" si="12"/>
        <v>0</v>
      </c>
      <c r="I333" s="13"/>
      <c r="J333" s="14" t="s">
        <v>7</v>
      </c>
      <c r="K333" s="14" t="s">
        <v>7</v>
      </c>
      <c r="L333" s="14" t="s">
        <v>7</v>
      </c>
      <c r="M333" s="14" t="s">
        <v>7</v>
      </c>
      <c r="N333" s="14" t="s">
        <v>7</v>
      </c>
      <c r="O333" s="14" t="s">
        <v>7</v>
      </c>
      <c r="P333" s="14" t="s">
        <v>7</v>
      </c>
      <c r="Q333" s="14" t="s">
        <v>7</v>
      </c>
      <c r="R333" s="14" t="s">
        <v>7</v>
      </c>
      <c r="S333" s="14" t="s">
        <v>7</v>
      </c>
      <c r="T333" s="14" t="s">
        <v>7</v>
      </c>
      <c r="U333" s="14" t="s">
        <v>7</v>
      </c>
      <c r="V333" s="14" t="s">
        <v>7</v>
      </c>
      <c r="W333" s="14" t="s">
        <v>7</v>
      </c>
      <c r="X333" s="14" t="s">
        <v>7</v>
      </c>
      <c r="Y333" s="14" t="s">
        <v>7</v>
      </c>
      <c r="Z333" s="14" t="s">
        <v>7</v>
      </c>
      <c r="AA333" s="14" t="s">
        <v>7</v>
      </c>
      <c r="AB333" s="14" t="s">
        <v>7</v>
      </c>
      <c r="AC333" s="1"/>
    </row>
    <row r="334" spans="1:29" x14ac:dyDescent="0.2">
      <c r="A334" s="9">
        <v>2389</v>
      </c>
      <c r="B334" s="9" t="s">
        <v>365</v>
      </c>
      <c r="C334" s="9" t="s">
        <v>5</v>
      </c>
      <c r="D334" s="9" t="s">
        <v>6</v>
      </c>
      <c r="E334" s="9">
        <v>2.2999999999999998</v>
      </c>
      <c r="F334" s="13">
        <f t="shared" si="11"/>
        <v>0</v>
      </c>
      <c r="G334" s="13"/>
      <c r="H334" s="13">
        <f t="shared" si="12"/>
        <v>0</v>
      </c>
      <c r="I334" s="13"/>
      <c r="J334" s="14" t="s">
        <v>7</v>
      </c>
      <c r="K334" s="14" t="s">
        <v>7</v>
      </c>
      <c r="L334" s="14" t="s">
        <v>7</v>
      </c>
      <c r="M334" s="14" t="s">
        <v>7</v>
      </c>
      <c r="N334" s="14" t="s">
        <v>7</v>
      </c>
      <c r="O334" s="14" t="s">
        <v>7</v>
      </c>
      <c r="P334" s="14" t="s">
        <v>7</v>
      </c>
      <c r="Q334" s="14" t="s">
        <v>7</v>
      </c>
      <c r="R334" s="14" t="s">
        <v>7</v>
      </c>
      <c r="S334" s="14" t="s">
        <v>7</v>
      </c>
      <c r="T334" s="14" t="s">
        <v>7</v>
      </c>
      <c r="U334" s="14" t="s">
        <v>7</v>
      </c>
      <c r="V334" s="14" t="s">
        <v>7</v>
      </c>
      <c r="W334" s="14" t="s">
        <v>7</v>
      </c>
      <c r="X334" s="14" t="s">
        <v>7</v>
      </c>
      <c r="Y334" s="14" t="s">
        <v>7</v>
      </c>
      <c r="Z334" s="14" t="s">
        <v>7</v>
      </c>
      <c r="AA334" s="14" t="s">
        <v>7</v>
      </c>
      <c r="AB334" s="14" t="s">
        <v>7</v>
      </c>
      <c r="AC334" s="1"/>
    </row>
    <row r="335" spans="1:29" x14ac:dyDescent="0.2">
      <c r="A335" s="9">
        <v>1349</v>
      </c>
      <c r="B335" s="9" t="s">
        <v>327</v>
      </c>
      <c r="C335" s="9" t="s">
        <v>5</v>
      </c>
      <c r="D335" s="9" t="s">
        <v>6</v>
      </c>
      <c r="E335" s="9">
        <v>1.6</v>
      </c>
      <c r="F335" s="13">
        <f t="shared" si="11"/>
        <v>0</v>
      </c>
      <c r="G335" s="13"/>
      <c r="H335" s="13">
        <f t="shared" si="12"/>
        <v>0</v>
      </c>
      <c r="I335" s="13"/>
      <c r="J335" s="14" t="s">
        <v>7</v>
      </c>
      <c r="K335" s="14" t="s">
        <v>7</v>
      </c>
      <c r="L335" s="14" t="s">
        <v>7</v>
      </c>
      <c r="M335" s="14" t="s">
        <v>7</v>
      </c>
      <c r="N335" s="14" t="s">
        <v>7</v>
      </c>
      <c r="O335" s="14" t="s">
        <v>7</v>
      </c>
      <c r="P335" s="14" t="s">
        <v>7</v>
      </c>
      <c r="Q335" s="14" t="s">
        <v>7</v>
      </c>
      <c r="R335" s="14" t="s">
        <v>7</v>
      </c>
      <c r="S335" s="14" t="s">
        <v>7</v>
      </c>
      <c r="T335" s="14" t="s">
        <v>7</v>
      </c>
      <c r="U335" s="14" t="s">
        <v>7</v>
      </c>
      <c r="V335" s="14" t="s">
        <v>7</v>
      </c>
      <c r="W335" s="14" t="s">
        <v>7</v>
      </c>
      <c r="X335" s="14" t="s">
        <v>7</v>
      </c>
      <c r="Y335" s="14" t="s">
        <v>7</v>
      </c>
      <c r="Z335" s="14" t="s">
        <v>7</v>
      </c>
      <c r="AA335" s="14" t="s">
        <v>7</v>
      </c>
      <c r="AB335" s="14" t="s">
        <v>7</v>
      </c>
      <c r="AC335" s="1"/>
    </row>
    <row r="336" spans="1:29" x14ac:dyDescent="0.2">
      <c r="A336" s="9">
        <v>44</v>
      </c>
      <c r="B336" s="9" t="s">
        <v>216</v>
      </c>
      <c r="C336" s="9" t="s">
        <v>5</v>
      </c>
      <c r="D336" s="9" t="s">
        <v>6</v>
      </c>
      <c r="E336" s="9">
        <v>1.6</v>
      </c>
      <c r="F336" s="13">
        <f t="shared" si="11"/>
        <v>0</v>
      </c>
      <c r="G336" s="13"/>
      <c r="H336" s="13">
        <f t="shared" si="12"/>
        <v>0</v>
      </c>
      <c r="I336" s="13"/>
      <c r="J336" s="14" t="s">
        <v>7</v>
      </c>
      <c r="K336" s="14" t="s">
        <v>7</v>
      </c>
      <c r="L336" s="14" t="s">
        <v>7</v>
      </c>
      <c r="M336" s="14" t="s">
        <v>7</v>
      </c>
      <c r="N336" s="14" t="s">
        <v>7</v>
      </c>
      <c r="O336" s="14" t="s">
        <v>7</v>
      </c>
      <c r="P336" s="14" t="s">
        <v>7</v>
      </c>
      <c r="Q336" s="14" t="s">
        <v>7</v>
      </c>
      <c r="R336" s="14" t="s">
        <v>7</v>
      </c>
      <c r="S336" s="14" t="s">
        <v>7</v>
      </c>
      <c r="T336" s="14" t="s">
        <v>7</v>
      </c>
      <c r="U336" s="14" t="s">
        <v>7</v>
      </c>
      <c r="V336" s="14" t="s">
        <v>7</v>
      </c>
      <c r="W336" s="14" t="s">
        <v>7</v>
      </c>
      <c r="X336" s="14" t="s">
        <v>7</v>
      </c>
      <c r="Y336" s="14" t="s">
        <v>7</v>
      </c>
      <c r="Z336" s="14" t="s">
        <v>7</v>
      </c>
      <c r="AA336" s="14" t="s">
        <v>7</v>
      </c>
      <c r="AB336" s="14" t="s">
        <v>7</v>
      </c>
      <c r="AC336" s="1"/>
    </row>
    <row r="337" spans="1:29" x14ac:dyDescent="0.2">
      <c r="A337" s="9">
        <v>2803</v>
      </c>
      <c r="B337" s="9" t="s">
        <v>384</v>
      </c>
      <c r="C337" s="9" t="s">
        <v>5</v>
      </c>
      <c r="D337" s="9" t="s">
        <v>6</v>
      </c>
      <c r="E337" s="9">
        <v>0.8</v>
      </c>
      <c r="F337" s="13">
        <f t="shared" si="11"/>
        <v>0</v>
      </c>
      <c r="G337" s="13"/>
      <c r="H337" s="13">
        <f t="shared" si="12"/>
        <v>0</v>
      </c>
      <c r="I337" s="13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"/>
    </row>
    <row r="338" spans="1:29" x14ac:dyDescent="0.2">
      <c r="A338" s="9">
        <v>487</v>
      </c>
      <c r="B338" s="9" t="s">
        <v>290</v>
      </c>
      <c r="C338" s="9" t="s">
        <v>5</v>
      </c>
      <c r="D338" s="9" t="s">
        <v>6</v>
      </c>
      <c r="E338" s="9">
        <v>5.6</v>
      </c>
      <c r="F338" s="13">
        <f t="shared" si="11"/>
        <v>0</v>
      </c>
      <c r="G338" s="13"/>
      <c r="H338" s="13">
        <f t="shared" si="12"/>
        <v>0</v>
      </c>
      <c r="I338" s="13"/>
      <c r="J338" s="14" t="s">
        <v>7</v>
      </c>
      <c r="K338" s="14" t="s">
        <v>7</v>
      </c>
      <c r="L338" s="14" t="s">
        <v>7</v>
      </c>
      <c r="M338" s="14" t="s">
        <v>7</v>
      </c>
      <c r="N338" s="14" t="s">
        <v>7</v>
      </c>
      <c r="O338" s="14" t="s">
        <v>7</v>
      </c>
      <c r="P338" s="14" t="s">
        <v>7</v>
      </c>
      <c r="Q338" s="14" t="s">
        <v>7</v>
      </c>
      <c r="R338" s="14" t="s">
        <v>7</v>
      </c>
      <c r="S338" s="14" t="s">
        <v>7</v>
      </c>
      <c r="T338" s="14" t="s">
        <v>7</v>
      </c>
      <c r="U338" s="14" t="s">
        <v>7</v>
      </c>
      <c r="V338" s="14" t="s">
        <v>7</v>
      </c>
      <c r="W338" s="14" t="s">
        <v>7</v>
      </c>
      <c r="X338" s="14" t="s">
        <v>7</v>
      </c>
      <c r="Y338" s="14" t="s">
        <v>7</v>
      </c>
      <c r="Z338" s="14" t="s">
        <v>7</v>
      </c>
      <c r="AA338" s="14" t="s">
        <v>7</v>
      </c>
      <c r="AB338" s="14" t="s">
        <v>7</v>
      </c>
      <c r="AC338" s="1"/>
    </row>
    <row r="339" spans="1:29" x14ac:dyDescent="0.2">
      <c r="A339" s="9">
        <v>2804</v>
      </c>
      <c r="B339" s="9" t="s">
        <v>385</v>
      </c>
      <c r="C339" s="9" t="s">
        <v>5</v>
      </c>
      <c r="D339" s="9" t="s">
        <v>6</v>
      </c>
      <c r="E339" s="9">
        <v>2.4</v>
      </c>
      <c r="F339" s="13">
        <f t="shared" si="11"/>
        <v>0</v>
      </c>
      <c r="G339" s="13"/>
      <c r="H339" s="13">
        <f t="shared" si="12"/>
        <v>0</v>
      </c>
      <c r="I339" s="13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"/>
    </row>
    <row r="340" spans="1:29" x14ac:dyDescent="0.2">
      <c r="A340" s="9">
        <v>930</v>
      </c>
      <c r="B340" s="9" t="s">
        <v>316</v>
      </c>
      <c r="C340" s="9" t="s">
        <v>12</v>
      </c>
      <c r="D340" s="9" t="s">
        <v>13</v>
      </c>
      <c r="E340" s="9">
        <v>3.7</v>
      </c>
      <c r="F340" s="13">
        <f t="shared" si="11"/>
        <v>0</v>
      </c>
      <c r="G340" s="13"/>
      <c r="H340" s="13">
        <f t="shared" si="12"/>
        <v>0</v>
      </c>
      <c r="I340" s="13"/>
      <c r="J340" s="14" t="s">
        <v>7</v>
      </c>
      <c r="K340" s="14" t="s">
        <v>7</v>
      </c>
      <c r="L340" s="14" t="s">
        <v>7</v>
      </c>
      <c r="M340" s="14" t="s">
        <v>7</v>
      </c>
      <c r="N340" s="14" t="s">
        <v>7</v>
      </c>
      <c r="O340" s="14" t="s">
        <v>7</v>
      </c>
      <c r="P340" s="14" t="s">
        <v>7</v>
      </c>
      <c r="Q340" s="14" t="s">
        <v>7</v>
      </c>
      <c r="R340" s="14" t="s">
        <v>7</v>
      </c>
      <c r="S340" s="14" t="s">
        <v>7</v>
      </c>
      <c r="T340" s="14" t="s">
        <v>7</v>
      </c>
      <c r="U340" s="14" t="s">
        <v>7</v>
      </c>
      <c r="V340" s="14" t="s">
        <v>7</v>
      </c>
      <c r="W340" s="14" t="s">
        <v>7</v>
      </c>
      <c r="X340" s="14" t="s">
        <v>7</v>
      </c>
      <c r="Y340" s="14" t="s">
        <v>7</v>
      </c>
      <c r="Z340" s="14" t="s">
        <v>7</v>
      </c>
      <c r="AA340" s="14" t="s">
        <v>7</v>
      </c>
      <c r="AB340" s="14" t="s">
        <v>7</v>
      </c>
      <c r="AC340" s="1"/>
    </row>
    <row r="341" spans="1:29" x14ac:dyDescent="0.2">
      <c r="A341" s="9">
        <v>5185</v>
      </c>
      <c r="B341" s="9" t="s">
        <v>467</v>
      </c>
      <c r="C341" s="9" t="s">
        <v>12</v>
      </c>
      <c r="D341" s="9" t="s">
        <v>13</v>
      </c>
      <c r="E341" s="9">
        <v>2</v>
      </c>
      <c r="F341" s="13">
        <f t="shared" si="11"/>
        <v>0</v>
      </c>
      <c r="G341" s="13"/>
      <c r="H341" s="13">
        <f t="shared" si="12"/>
        <v>0</v>
      </c>
      <c r="I341" s="13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"/>
    </row>
    <row r="342" spans="1:29" s="4" customFormat="1" x14ac:dyDescent="0.2">
      <c r="A342" s="9">
        <v>1494</v>
      </c>
      <c r="B342" s="9" t="s">
        <v>22</v>
      </c>
      <c r="C342" s="9" t="s">
        <v>12</v>
      </c>
      <c r="D342" s="9" t="s">
        <v>13</v>
      </c>
      <c r="E342" s="9">
        <v>5</v>
      </c>
      <c r="F342" s="13">
        <f t="shared" si="11"/>
        <v>1</v>
      </c>
      <c r="G342" s="13">
        <f>MEDIAN(J342:AB342)</f>
        <v>126.4033</v>
      </c>
      <c r="H342" s="13">
        <f t="shared" si="12"/>
        <v>126.4033</v>
      </c>
      <c r="I342" s="13"/>
      <c r="J342" s="14">
        <v>126.4033</v>
      </c>
      <c r="K342" s="14" t="s">
        <v>7</v>
      </c>
      <c r="L342" s="14" t="s">
        <v>7</v>
      </c>
      <c r="M342" s="14" t="s">
        <v>7</v>
      </c>
      <c r="N342" s="14" t="s">
        <v>7</v>
      </c>
      <c r="O342" s="14" t="s">
        <v>7</v>
      </c>
      <c r="P342" s="14" t="s">
        <v>7</v>
      </c>
      <c r="Q342" s="14" t="s">
        <v>7</v>
      </c>
      <c r="R342" s="14" t="s">
        <v>7</v>
      </c>
      <c r="S342" s="14" t="s">
        <v>7</v>
      </c>
      <c r="T342" s="14" t="s">
        <v>7</v>
      </c>
      <c r="U342" s="14" t="s">
        <v>7</v>
      </c>
      <c r="V342" s="14" t="s">
        <v>7</v>
      </c>
      <c r="W342" s="14" t="s">
        <v>7</v>
      </c>
      <c r="X342" s="14" t="s">
        <v>7</v>
      </c>
      <c r="Y342" s="14" t="s">
        <v>7</v>
      </c>
      <c r="Z342" s="14" t="s">
        <v>7</v>
      </c>
      <c r="AA342" s="14" t="s">
        <v>7</v>
      </c>
      <c r="AB342" s="14" t="s">
        <v>7</v>
      </c>
      <c r="AC342" s="5"/>
    </row>
    <row r="343" spans="1:29" x14ac:dyDescent="0.2">
      <c r="A343" s="9">
        <v>35</v>
      </c>
      <c r="B343" s="9" t="s">
        <v>100</v>
      </c>
      <c r="C343" s="9" t="s">
        <v>12</v>
      </c>
      <c r="D343" s="9" t="s">
        <v>13</v>
      </c>
      <c r="E343" s="9">
        <v>2</v>
      </c>
      <c r="F343" s="13">
        <f t="shared" si="11"/>
        <v>1</v>
      </c>
      <c r="G343" s="13">
        <f>MEDIAN(J343:AB343)</f>
        <v>7.5444500000000003</v>
      </c>
      <c r="H343" s="13">
        <f t="shared" si="12"/>
        <v>7.5444500000000003</v>
      </c>
      <c r="I343" s="13"/>
      <c r="J343" s="14" t="s">
        <v>7</v>
      </c>
      <c r="K343" s="14" t="s">
        <v>7</v>
      </c>
      <c r="L343" s="14" t="s">
        <v>7</v>
      </c>
      <c r="M343" s="14">
        <v>7.5444500000000003</v>
      </c>
      <c r="N343" s="14" t="s">
        <v>7</v>
      </c>
      <c r="O343" s="14" t="s">
        <v>7</v>
      </c>
      <c r="P343" s="14" t="s">
        <v>7</v>
      </c>
      <c r="Q343" s="14" t="s">
        <v>7</v>
      </c>
      <c r="R343" s="14" t="s">
        <v>7</v>
      </c>
      <c r="S343" s="14" t="s">
        <v>7</v>
      </c>
      <c r="T343" s="14" t="s">
        <v>7</v>
      </c>
      <c r="U343" s="14" t="s">
        <v>7</v>
      </c>
      <c r="V343" s="14" t="s">
        <v>7</v>
      </c>
      <c r="W343" s="14" t="s">
        <v>7</v>
      </c>
      <c r="X343" s="14" t="s">
        <v>7</v>
      </c>
      <c r="Y343" s="14" t="s">
        <v>7</v>
      </c>
      <c r="Z343" s="14" t="s">
        <v>7</v>
      </c>
      <c r="AA343" s="14" t="s">
        <v>7</v>
      </c>
      <c r="AB343" s="14" t="s">
        <v>7</v>
      </c>
      <c r="AC343" s="1"/>
    </row>
    <row r="344" spans="1:29" x14ac:dyDescent="0.2">
      <c r="A344" s="9">
        <v>657</v>
      </c>
      <c r="B344" s="9" t="s">
        <v>209</v>
      </c>
      <c r="C344" s="9" t="s">
        <v>12</v>
      </c>
      <c r="D344" s="9" t="s">
        <v>13</v>
      </c>
      <c r="E344" s="9">
        <v>0.8</v>
      </c>
      <c r="F344" s="13">
        <f t="shared" si="11"/>
        <v>0</v>
      </c>
      <c r="G344" s="14"/>
      <c r="H344" s="13">
        <f t="shared" si="12"/>
        <v>0</v>
      </c>
      <c r="I344" s="13"/>
      <c r="J344" s="14" t="s">
        <v>7</v>
      </c>
      <c r="K344" s="14" t="s">
        <v>7</v>
      </c>
      <c r="L344" s="14" t="s">
        <v>7</v>
      </c>
      <c r="M344" s="14" t="s">
        <v>7</v>
      </c>
      <c r="N344" s="14" t="s">
        <v>7</v>
      </c>
      <c r="O344" s="14" t="s">
        <v>7</v>
      </c>
      <c r="P344" s="14" t="s">
        <v>7</v>
      </c>
      <c r="Q344" s="14" t="s">
        <v>7</v>
      </c>
      <c r="R344" s="14" t="s">
        <v>7</v>
      </c>
      <c r="S344" s="14" t="s">
        <v>7</v>
      </c>
      <c r="T344" s="14" t="s">
        <v>7</v>
      </c>
      <c r="U344" s="14" t="s">
        <v>7</v>
      </c>
      <c r="V344" s="14" t="s">
        <v>7</v>
      </c>
      <c r="W344" s="14" t="s">
        <v>7</v>
      </c>
      <c r="X344" s="14" t="s">
        <v>7</v>
      </c>
      <c r="Y344" s="14" t="s">
        <v>7</v>
      </c>
      <c r="Z344" s="14" t="s">
        <v>7</v>
      </c>
      <c r="AA344" s="14" t="s">
        <v>7</v>
      </c>
      <c r="AB344" s="14" t="s">
        <v>7</v>
      </c>
      <c r="AC344" s="1"/>
    </row>
    <row r="345" spans="1:29" x14ac:dyDescent="0.2">
      <c r="A345" s="9">
        <v>1497</v>
      </c>
      <c r="B345" s="9" t="s">
        <v>332</v>
      </c>
      <c r="C345" s="9" t="s">
        <v>12</v>
      </c>
      <c r="D345" s="9" t="s">
        <v>13</v>
      </c>
      <c r="E345" s="9">
        <v>2.4</v>
      </c>
      <c r="F345" s="13">
        <f t="shared" si="11"/>
        <v>0</v>
      </c>
      <c r="G345" s="13"/>
      <c r="H345" s="13">
        <f t="shared" si="12"/>
        <v>0</v>
      </c>
      <c r="I345" s="13"/>
      <c r="J345" s="14" t="s">
        <v>7</v>
      </c>
      <c r="K345" s="14" t="s">
        <v>7</v>
      </c>
      <c r="L345" s="14" t="s">
        <v>7</v>
      </c>
      <c r="M345" s="14" t="s">
        <v>7</v>
      </c>
      <c r="N345" s="14" t="s">
        <v>7</v>
      </c>
      <c r="O345" s="14" t="s">
        <v>7</v>
      </c>
      <c r="P345" s="14" t="s">
        <v>7</v>
      </c>
      <c r="Q345" s="14" t="s">
        <v>7</v>
      </c>
      <c r="R345" s="14" t="s">
        <v>7</v>
      </c>
      <c r="S345" s="14" t="s">
        <v>7</v>
      </c>
      <c r="T345" s="14" t="s">
        <v>7</v>
      </c>
      <c r="U345" s="14" t="s">
        <v>7</v>
      </c>
      <c r="V345" s="14" t="s">
        <v>7</v>
      </c>
      <c r="W345" s="14" t="s">
        <v>7</v>
      </c>
      <c r="X345" s="14" t="s">
        <v>7</v>
      </c>
      <c r="Y345" s="14" t="s">
        <v>7</v>
      </c>
      <c r="Z345" s="14" t="s">
        <v>7</v>
      </c>
      <c r="AA345" s="14" t="s">
        <v>7</v>
      </c>
      <c r="AB345" s="14" t="s">
        <v>7</v>
      </c>
      <c r="AC345" s="1"/>
    </row>
    <row r="346" spans="1:29" x14ac:dyDescent="0.2">
      <c r="A346" s="9">
        <v>1505</v>
      </c>
      <c r="B346" s="9" t="s">
        <v>104</v>
      </c>
      <c r="C346" s="9" t="s">
        <v>12</v>
      </c>
      <c r="D346" s="9" t="s">
        <v>13</v>
      </c>
      <c r="E346" s="9">
        <v>3.4</v>
      </c>
      <c r="F346" s="13">
        <f t="shared" si="11"/>
        <v>10</v>
      </c>
      <c r="G346" s="13">
        <f>MEDIAN(J346:AB346)</f>
        <v>6.7996999999999996</v>
      </c>
      <c r="H346" s="13">
        <f t="shared" si="12"/>
        <v>23.0261</v>
      </c>
      <c r="I346" s="13"/>
      <c r="J346" s="14" t="s">
        <v>7</v>
      </c>
      <c r="K346" s="14" t="s">
        <v>7</v>
      </c>
      <c r="L346" s="14">
        <v>4.8598499999999998</v>
      </c>
      <c r="M346" s="14">
        <v>23.0261</v>
      </c>
      <c r="N346" s="14" t="s">
        <v>7</v>
      </c>
      <c r="O346" s="14" t="s">
        <v>7</v>
      </c>
      <c r="P346" s="14">
        <v>4.2485499999999998</v>
      </c>
      <c r="Q346" s="14">
        <v>6.7312000000000003</v>
      </c>
      <c r="R346" s="14">
        <v>20.170400000000001</v>
      </c>
      <c r="S346" s="14">
        <v>20.736450000000001</v>
      </c>
      <c r="T346" s="14" t="s">
        <v>7</v>
      </c>
      <c r="U346" s="14">
        <v>8.7950999999999997</v>
      </c>
      <c r="V346" s="14">
        <v>5.2603499999999999</v>
      </c>
      <c r="W346" s="14" t="s">
        <v>7</v>
      </c>
      <c r="X346" s="14">
        <v>6.3159000000000001</v>
      </c>
      <c r="Y346" s="14">
        <v>6.8681999999999999</v>
      </c>
      <c r="Z346" s="14" t="s">
        <v>7</v>
      </c>
      <c r="AA346" s="14" t="s">
        <v>7</v>
      </c>
      <c r="AB346" s="14" t="s">
        <v>7</v>
      </c>
      <c r="AC346" s="1"/>
    </row>
    <row r="347" spans="1:29" x14ac:dyDescent="0.2">
      <c r="A347" s="9">
        <v>1496</v>
      </c>
      <c r="B347" s="9" t="s">
        <v>136</v>
      </c>
      <c r="C347" s="9" t="s">
        <v>12</v>
      </c>
      <c r="D347" s="9" t="s">
        <v>13</v>
      </c>
      <c r="E347" s="9">
        <v>2</v>
      </c>
      <c r="F347" s="13">
        <f t="shared" si="11"/>
        <v>2</v>
      </c>
      <c r="G347" s="13">
        <f>MEDIAN(J347:AB347)</f>
        <v>3.9100999999999999</v>
      </c>
      <c r="H347" s="13">
        <f t="shared" si="12"/>
        <v>5.2981999999999996</v>
      </c>
      <c r="I347" s="13"/>
      <c r="J347" s="14" t="s">
        <v>7</v>
      </c>
      <c r="K347" s="14" t="s">
        <v>7</v>
      </c>
      <c r="L347" s="14" t="s">
        <v>7</v>
      </c>
      <c r="M347" s="14" t="s">
        <v>7</v>
      </c>
      <c r="N347" s="14" t="s">
        <v>7</v>
      </c>
      <c r="O347" s="14" t="s">
        <v>7</v>
      </c>
      <c r="P347" s="14" t="s">
        <v>7</v>
      </c>
      <c r="Q347" s="14" t="s">
        <v>7</v>
      </c>
      <c r="R347" s="14" t="s">
        <v>7</v>
      </c>
      <c r="S347" s="14" t="s">
        <v>7</v>
      </c>
      <c r="T347" s="14">
        <v>5.2981999999999996</v>
      </c>
      <c r="U347" s="14" t="s">
        <v>7</v>
      </c>
      <c r="V347" s="14" t="s">
        <v>7</v>
      </c>
      <c r="W347" s="14" t="s">
        <v>7</v>
      </c>
      <c r="X347" s="14" t="s">
        <v>7</v>
      </c>
      <c r="Y347" s="14">
        <v>2.5219999999999998</v>
      </c>
      <c r="Z347" s="14" t="s">
        <v>7</v>
      </c>
      <c r="AA347" s="14" t="s">
        <v>7</v>
      </c>
      <c r="AB347" s="14" t="s">
        <v>7</v>
      </c>
      <c r="AC347" s="1"/>
    </row>
    <row r="348" spans="1:29" x14ac:dyDescent="0.2">
      <c r="A348" s="9">
        <v>272</v>
      </c>
      <c r="B348" s="9" t="s">
        <v>101</v>
      </c>
      <c r="C348" s="9" t="s">
        <v>12</v>
      </c>
      <c r="D348" s="9" t="s">
        <v>13</v>
      </c>
      <c r="E348" s="9">
        <v>3</v>
      </c>
      <c r="F348" s="13">
        <f t="shared" si="11"/>
        <v>6</v>
      </c>
      <c r="G348" s="13">
        <f>MEDIAN(J348:AB348)</f>
        <v>7.4828749999999999</v>
      </c>
      <c r="H348" s="13">
        <f t="shared" si="12"/>
        <v>10.927049999999999</v>
      </c>
      <c r="I348" s="13"/>
      <c r="J348" s="14" t="s">
        <v>7</v>
      </c>
      <c r="K348" s="14" t="s">
        <v>7</v>
      </c>
      <c r="L348" s="14" t="s">
        <v>7</v>
      </c>
      <c r="M348" s="14">
        <v>7.1119500000000002</v>
      </c>
      <c r="N348" s="14" t="s">
        <v>7</v>
      </c>
      <c r="O348" s="14" t="s">
        <v>7</v>
      </c>
      <c r="P348" s="14">
        <v>3.5650499999999998</v>
      </c>
      <c r="Q348" s="14">
        <v>10.927049999999999</v>
      </c>
      <c r="R348" s="14">
        <v>7.7162499999999996</v>
      </c>
      <c r="S348" s="14">
        <v>7.8969500000000004</v>
      </c>
      <c r="T348" s="14" t="s">
        <v>7</v>
      </c>
      <c r="U348" s="14">
        <v>7.2495000000000003</v>
      </c>
      <c r="V348" s="14" t="s">
        <v>7</v>
      </c>
      <c r="W348" s="14" t="s">
        <v>7</v>
      </c>
      <c r="X348" s="14" t="s">
        <v>7</v>
      </c>
      <c r="Y348" s="14" t="s">
        <v>7</v>
      </c>
      <c r="Z348" s="14" t="s">
        <v>7</v>
      </c>
      <c r="AA348" s="14" t="s">
        <v>7</v>
      </c>
      <c r="AB348" s="14" t="s">
        <v>7</v>
      </c>
      <c r="AC348" s="1"/>
    </row>
    <row r="349" spans="1:29" x14ac:dyDescent="0.2">
      <c r="A349" s="9">
        <v>41</v>
      </c>
      <c r="B349" s="9" t="s">
        <v>91</v>
      </c>
      <c r="C349" s="9" t="s">
        <v>12</v>
      </c>
      <c r="D349" s="9" t="s">
        <v>13</v>
      </c>
      <c r="E349" s="9">
        <v>2</v>
      </c>
      <c r="F349" s="13">
        <f t="shared" si="11"/>
        <v>3</v>
      </c>
      <c r="G349" s="13">
        <f>MEDIAN(J349:AB349)</f>
        <v>9.7067499999999995</v>
      </c>
      <c r="H349" s="13">
        <f t="shared" si="12"/>
        <v>22.450949999999999</v>
      </c>
      <c r="I349" s="13"/>
      <c r="J349" s="14" t="s">
        <v>7</v>
      </c>
      <c r="K349" s="14" t="s">
        <v>7</v>
      </c>
      <c r="L349" s="14" t="s">
        <v>7</v>
      </c>
      <c r="M349" s="14">
        <v>22.450949999999999</v>
      </c>
      <c r="N349" s="14" t="s">
        <v>7</v>
      </c>
      <c r="O349" s="14" t="s">
        <v>7</v>
      </c>
      <c r="P349" s="14" t="s">
        <v>7</v>
      </c>
      <c r="Q349" s="14" t="s">
        <v>7</v>
      </c>
      <c r="R349" s="14">
        <v>7.7218999999999998</v>
      </c>
      <c r="S349" s="14">
        <v>9.7067499999999995</v>
      </c>
      <c r="T349" s="14" t="s">
        <v>7</v>
      </c>
      <c r="U349" s="14" t="s">
        <v>7</v>
      </c>
      <c r="V349" s="14" t="s">
        <v>7</v>
      </c>
      <c r="W349" s="14" t="s">
        <v>7</v>
      </c>
      <c r="X349" s="14" t="s">
        <v>7</v>
      </c>
      <c r="Y349" s="14" t="s">
        <v>7</v>
      </c>
      <c r="Z349" s="14" t="s">
        <v>7</v>
      </c>
      <c r="AA349" s="14" t="s">
        <v>7</v>
      </c>
      <c r="AB349" s="14" t="s">
        <v>7</v>
      </c>
      <c r="AC349" s="1"/>
    </row>
    <row r="350" spans="1:29" x14ac:dyDescent="0.2">
      <c r="A350" s="9">
        <v>1432</v>
      </c>
      <c r="B350" s="9" t="s">
        <v>329</v>
      </c>
      <c r="C350" s="9" t="s">
        <v>12</v>
      </c>
      <c r="D350" s="9" t="s">
        <v>13</v>
      </c>
      <c r="E350" s="9">
        <v>8</v>
      </c>
      <c r="F350" s="13">
        <f t="shared" si="11"/>
        <v>0</v>
      </c>
      <c r="G350" s="13"/>
      <c r="H350" s="13">
        <f t="shared" si="12"/>
        <v>0</v>
      </c>
      <c r="I350" s="13"/>
      <c r="J350" s="14" t="s">
        <v>7</v>
      </c>
      <c r="K350" s="14" t="s">
        <v>7</v>
      </c>
      <c r="L350" s="14" t="s">
        <v>7</v>
      </c>
      <c r="M350" s="14" t="s">
        <v>7</v>
      </c>
      <c r="N350" s="14" t="s">
        <v>7</v>
      </c>
      <c r="O350" s="14" t="s">
        <v>7</v>
      </c>
      <c r="P350" s="14" t="s">
        <v>7</v>
      </c>
      <c r="Q350" s="14" t="s">
        <v>7</v>
      </c>
      <c r="R350" s="14" t="s">
        <v>7</v>
      </c>
      <c r="S350" s="14" t="s">
        <v>7</v>
      </c>
      <c r="T350" s="14" t="s">
        <v>7</v>
      </c>
      <c r="U350" s="14" t="s">
        <v>7</v>
      </c>
      <c r="V350" s="14" t="s">
        <v>7</v>
      </c>
      <c r="W350" s="14" t="s">
        <v>7</v>
      </c>
      <c r="X350" s="14" t="s">
        <v>7</v>
      </c>
      <c r="Y350" s="14" t="s">
        <v>7</v>
      </c>
      <c r="Z350" s="14" t="s">
        <v>7</v>
      </c>
      <c r="AA350" s="14" t="s">
        <v>7</v>
      </c>
      <c r="AB350" s="14" t="s">
        <v>7</v>
      </c>
      <c r="AC350" s="1"/>
    </row>
    <row r="351" spans="1:29" x14ac:dyDescent="0.2">
      <c r="A351" s="9">
        <v>214</v>
      </c>
      <c r="B351" s="9" t="s">
        <v>147</v>
      </c>
      <c r="C351" s="9" t="s">
        <v>12</v>
      </c>
      <c r="D351" s="9" t="s">
        <v>13</v>
      </c>
      <c r="E351" s="9">
        <v>2.6</v>
      </c>
      <c r="F351" s="13">
        <f t="shared" si="11"/>
        <v>2</v>
      </c>
      <c r="G351" s="13">
        <f>MEDIAN(J351:AB351)</f>
        <v>3.2013750000000001</v>
      </c>
      <c r="H351" s="13">
        <f t="shared" si="12"/>
        <v>3.2845</v>
      </c>
      <c r="I351" s="13"/>
      <c r="J351" s="14" t="s">
        <v>7</v>
      </c>
      <c r="K351" s="14" t="s">
        <v>7</v>
      </c>
      <c r="L351" s="14" t="s">
        <v>7</v>
      </c>
      <c r="M351" s="14" t="s">
        <v>7</v>
      </c>
      <c r="N351" s="14" t="s">
        <v>7</v>
      </c>
      <c r="O351" s="14">
        <v>3.1182500000000002</v>
      </c>
      <c r="P351" s="14" t="s">
        <v>7</v>
      </c>
      <c r="Q351" s="14" t="s">
        <v>7</v>
      </c>
      <c r="R351" s="14" t="s">
        <v>7</v>
      </c>
      <c r="S351" s="14" t="s">
        <v>7</v>
      </c>
      <c r="T351" s="14" t="s">
        <v>7</v>
      </c>
      <c r="U351" s="14" t="s">
        <v>7</v>
      </c>
      <c r="V351" s="14" t="s">
        <v>7</v>
      </c>
      <c r="W351" s="14" t="s">
        <v>7</v>
      </c>
      <c r="X351" s="14" t="s">
        <v>7</v>
      </c>
      <c r="Y351" s="14" t="s">
        <v>7</v>
      </c>
      <c r="Z351" s="14">
        <v>3.2845</v>
      </c>
      <c r="AA351" s="14" t="s">
        <v>7</v>
      </c>
      <c r="AB351" s="14" t="s">
        <v>7</v>
      </c>
      <c r="AC351" s="1"/>
    </row>
    <row r="352" spans="1:29" x14ac:dyDescent="0.2">
      <c r="A352" s="9">
        <v>188</v>
      </c>
      <c r="B352" s="9" t="s">
        <v>99</v>
      </c>
      <c r="C352" s="9" t="s">
        <v>12</v>
      </c>
      <c r="D352" s="9" t="s">
        <v>13</v>
      </c>
      <c r="E352" s="9">
        <v>3</v>
      </c>
      <c r="F352" s="13">
        <f t="shared" si="11"/>
        <v>9</v>
      </c>
      <c r="G352" s="13">
        <f>MEDIAN(J352:AB352)</f>
        <v>7.6568500000000004</v>
      </c>
      <c r="H352" s="13">
        <f t="shared" si="12"/>
        <v>27.915299999999998</v>
      </c>
      <c r="I352" s="13"/>
      <c r="J352" s="14" t="s">
        <v>7</v>
      </c>
      <c r="K352" s="14" t="s">
        <v>7</v>
      </c>
      <c r="L352" s="14" t="s">
        <v>7</v>
      </c>
      <c r="M352" s="14">
        <v>26.0838</v>
      </c>
      <c r="N352" s="14" t="s">
        <v>7</v>
      </c>
      <c r="O352" s="14">
        <v>6.5325499999999996</v>
      </c>
      <c r="P352" s="14">
        <v>3.5954999999999999</v>
      </c>
      <c r="Q352" s="14">
        <v>4.8202999999999996</v>
      </c>
      <c r="R352" s="14">
        <v>27.915299999999998</v>
      </c>
      <c r="S352" s="14">
        <v>13.291499999999999</v>
      </c>
      <c r="T352" s="14" t="s">
        <v>7</v>
      </c>
      <c r="U352" s="14">
        <v>6.6692499999999999</v>
      </c>
      <c r="V352" s="14" t="s">
        <v>7</v>
      </c>
      <c r="W352" s="14" t="s">
        <v>7</v>
      </c>
      <c r="X352" s="14" t="s">
        <v>7</v>
      </c>
      <c r="Y352" s="14">
        <v>7.6568500000000004</v>
      </c>
      <c r="Z352" s="14" t="s">
        <v>7</v>
      </c>
      <c r="AA352" s="14" t="s">
        <v>7</v>
      </c>
      <c r="AB352" s="14">
        <v>8.7012999999999998</v>
      </c>
      <c r="AC352" s="1"/>
    </row>
    <row r="353" spans="1:29" x14ac:dyDescent="0.2">
      <c r="A353" s="9">
        <v>1495</v>
      </c>
      <c r="B353" s="9" t="s">
        <v>331</v>
      </c>
      <c r="C353" s="9" t="s">
        <v>12</v>
      </c>
      <c r="D353" s="9" t="s">
        <v>13</v>
      </c>
      <c r="E353" s="9">
        <v>1.6</v>
      </c>
      <c r="F353" s="13">
        <f t="shared" si="11"/>
        <v>0</v>
      </c>
      <c r="G353" s="14"/>
      <c r="H353" s="13">
        <f t="shared" si="12"/>
        <v>0</v>
      </c>
      <c r="I353" s="13"/>
      <c r="J353" s="14" t="s">
        <v>7</v>
      </c>
      <c r="K353" s="14" t="s">
        <v>7</v>
      </c>
      <c r="L353" s="14" t="s">
        <v>7</v>
      </c>
      <c r="M353" s="14" t="s">
        <v>7</v>
      </c>
      <c r="N353" s="14" t="s">
        <v>7</v>
      </c>
      <c r="O353" s="14" t="s">
        <v>7</v>
      </c>
      <c r="P353" s="14" t="s">
        <v>7</v>
      </c>
      <c r="Q353" s="14" t="s">
        <v>7</v>
      </c>
      <c r="R353" s="14" t="s">
        <v>7</v>
      </c>
      <c r="S353" s="14" t="s">
        <v>7</v>
      </c>
      <c r="T353" s="14" t="s">
        <v>7</v>
      </c>
      <c r="U353" s="14" t="s">
        <v>7</v>
      </c>
      <c r="V353" s="14" t="s">
        <v>7</v>
      </c>
      <c r="W353" s="14" t="s">
        <v>7</v>
      </c>
      <c r="X353" s="14" t="s">
        <v>7</v>
      </c>
      <c r="Y353" s="14" t="s">
        <v>7</v>
      </c>
      <c r="Z353" s="14" t="s">
        <v>7</v>
      </c>
      <c r="AA353" s="14" t="s">
        <v>7</v>
      </c>
      <c r="AB353" s="14" t="s">
        <v>7</v>
      </c>
      <c r="AC353" s="1"/>
    </row>
    <row r="354" spans="1:29" x14ac:dyDescent="0.2">
      <c r="A354" s="9">
        <v>1504</v>
      </c>
      <c r="B354" s="9" t="s">
        <v>333</v>
      </c>
      <c r="C354" s="9" t="s">
        <v>12</v>
      </c>
      <c r="D354" s="9" t="s">
        <v>13</v>
      </c>
      <c r="E354" s="9">
        <v>20</v>
      </c>
      <c r="F354" s="13">
        <f t="shared" si="11"/>
        <v>0</v>
      </c>
      <c r="G354" s="13"/>
      <c r="H354" s="13">
        <f t="shared" si="12"/>
        <v>0</v>
      </c>
      <c r="I354" s="13"/>
      <c r="J354" s="14" t="s">
        <v>7</v>
      </c>
      <c r="K354" s="14" t="s">
        <v>7</v>
      </c>
      <c r="L354" s="14" t="s">
        <v>7</v>
      </c>
      <c r="M354" s="14" t="s">
        <v>7</v>
      </c>
      <c r="N354" s="14" t="s">
        <v>7</v>
      </c>
      <c r="O354" s="14" t="s">
        <v>7</v>
      </c>
      <c r="P354" s="14" t="s">
        <v>7</v>
      </c>
      <c r="Q354" s="14" t="s">
        <v>7</v>
      </c>
      <c r="R354" s="14" t="s">
        <v>7</v>
      </c>
      <c r="S354" s="14" t="s">
        <v>7</v>
      </c>
      <c r="T354" s="14" t="s">
        <v>7</v>
      </c>
      <c r="U354" s="14" t="s">
        <v>7</v>
      </c>
      <c r="V354" s="14" t="s">
        <v>7</v>
      </c>
      <c r="W354" s="14" t="s">
        <v>7</v>
      </c>
      <c r="X354" s="14" t="s">
        <v>7</v>
      </c>
      <c r="Y354" s="14" t="s">
        <v>7</v>
      </c>
      <c r="Z354" s="14" t="s">
        <v>7</v>
      </c>
      <c r="AA354" s="14" t="s">
        <v>7</v>
      </c>
      <c r="AB354" s="14" t="s">
        <v>7</v>
      </c>
      <c r="AC354" s="1"/>
    </row>
    <row r="355" spans="1:29" x14ac:dyDescent="0.2">
      <c r="A355" s="9">
        <v>408</v>
      </c>
      <c r="B355" s="9" t="s">
        <v>283</v>
      </c>
      <c r="C355" s="9" t="s">
        <v>12</v>
      </c>
      <c r="D355" s="9" t="s">
        <v>13</v>
      </c>
      <c r="E355" s="9">
        <v>13</v>
      </c>
      <c r="F355" s="13">
        <f t="shared" si="11"/>
        <v>0</v>
      </c>
      <c r="G355" s="13"/>
      <c r="H355" s="13">
        <f t="shared" si="12"/>
        <v>0</v>
      </c>
      <c r="I355" s="13"/>
      <c r="J355" s="14" t="s">
        <v>7</v>
      </c>
      <c r="K355" s="14" t="s">
        <v>7</v>
      </c>
      <c r="L355" s="14" t="s">
        <v>7</v>
      </c>
      <c r="M355" s="14" t="s">
        <v>7</v>
      </c>
      <c r="N355" s="14" t="s">
        <v>7</v>
      </c>
      <c r="O355" s="14" t="s">
        <v>7</v>
      </c>
      <c r="P355" s="14" t="s">
        <v>7</v>
      </c>
      <c r="Q355" s="14" t="s">
        <v>7</v>
      </c>
      <c r="R355" s="14" t="s">
        <v>7</v>
      </c>
      <c r="S355" s="14" t="s">
        <v>7</v>
      </c>
      <c r="T355" s="14" t="s">
        <v>7</v>
      </c>
      <c r="U355" s="14" t="s">
        <v>7</v>
      </c>
      <c r="V355" s="14" t="s">
        <v>7</v>
      </c>
      <c r="W355" s="14" t="s">
        <v>7</v>
      </c>
      <c r="X355" s="14" t="s">
        <v>7</v>
      </c>
      <c r="Y355" s="14" t="s">
        <v>7</v>
      </c>
      <c r="Z355" s="14" t="s">
        <v>7</v>
      </c>
      <c r="AA355" s="14" t="s">
        <v>7</v>
      </c>
      <c r="AB355" s="14" t="s">
        <v>7</v>
      </c>
      <c r="AC355" s="1"/>
    </row>
    <row r="356" spans="1:29" x14ac:dyDescent="0.2">
      <c r="A356" s="9">
        <v>648</v>
      </c>
      <c r="B356" s="9" t="s">
        <v>298</v>
      </c>
      <c r="C356" s="9" t="s">
        <v>12</v>
      </c>
      <c r="D356" s="9" t="s">
        <v>13</v>
      </c>
      <c r="E356" s="9">
        <v>4.9000000000000004</v>
      </c>
      <c r="F356" s="13">
        <f t="shared" si="11"/>
        <v>0</v>
      </c>
      <c r="G356" s="13"/>
      <c r="H356" s="13">
        <f t="shared" si="12"/>
        <v>0</v>
      </c>
      <c r="I356" s="13"/>
      <c r="J356" s="14" t="s">
        <v>7</v>
      </c>
      <c r="K356" s="14" t="s">
        <v>7</v>
      </c>
      <c r="L356" s="14" t="s">
        <v>7</v>
      </c>
      <c r="M356" s="14" t="s">
        <v>7</v>
      </c>
      <c r="N356" s="14" t="s">
        <v>7</v>
      </c>
      <c r="O356" s="14" t="s">
        <v>7</v>
      </c>
      <c r="P356" s="14" t="s">
        <v>7</v>
      </c>
      <c r="Q356" s="14" t="s">
        <v>7</v>
      </c>
      <c r="R356" s="14" t="s">
        <v>7</v>
      </c>
      <c r="S356" s="14" t="s">
        <v>7</v>
      </c>
      <c r="T356" s="14" t="s">
        <v>7</v>
      </c>
      <c r="U356" s="14" t="s">
        <v>7</v>
      </c>
      <c r="V356" s="14" t="s">
        <v>7</v>
      </c>
      <c r="W356" s="14" t="s">
        <v>7</v>
      </c>
      <c r="X356" s="14" t="s">
        <v>7</v>
      </c>
      <c r="Y356" s="14" t="s">
        <v>7</v>
      </c>
      <c r="Z356" s="14" t="s">
        <v>7</v>
      </c>
      <c r="AA356" s="14" t="s">
        <v>7</v>
      </c>
      <c r="AB356" s="14" t="s">
        <v>7</v>
      </c>
      <c r="AC356" s="1"/>
    </row>
    <row r="357" spans="1:29" x14ac:dyDescent="0.2">
      <c r="A357" s="9">
        <v>144</v>
      </c>
      <c r="B357" s="9" t="s">
        <v>240</v>
      </c>
      <c r="C357" s="9" t="s">
        <v>5</v>
      </c>
      <c r="D357" s="9" t="s">
        <v>6</v>
      </c>
      <c r="E357" s="9">
        <v>2</v>
      </c>
      <c r="F357" s="13">
        <f t="shared" si="11"/>
        <v>0</v>
      </c>
      <c r="G357" s="13"/>
      <c r="H357" s="13">
        <f t="shared" si="12"/>
        <v>0</v>
      </c>
      <c r="I357" s="13"/>
      <c r="J357" s="14" t="s">
        <v>7</v>
      </c>
      <c r="K357" s="14" t="s">
        <v>7</v>
      </c>
      <c r="L357" s="14" t="s">
        <v>7</v>
      </c>
      <c r="M357" s="14" t="s">
        <v>7</v>
      </c>
      <c r="N357" s="14" t="s">
        <v>7</v>
      </c>
      <c r="O357" s="14" t="s">
        <v>7</v>
      </c>
      <c r="P357" s="14" t="s">
        <v>7</v>
      </c>
      <c r="Q357" s="14" t="s">
        <v>7</v>
      </c>
      <c r="R357" s="14" t="s">
        <v>7</v>
      </c>
      <c r="S357" s="14" t="s">
        <v>7</v>
      </c>
      <c r="T357" s="14" t="s">
        <v>7</v>
      </c>
      <c r="U357" s="14" t="s">
        <v>7</v>
      </c>
      <c r="V357" s="14" t="s">
        <v>7</v>
      </c>
      <c r="W357" s="14" t="s">
        <v>7</v>
      </c>
      <c r="X357" s="14" t="s">
        <v>7</v>
      </c>
      <c r="Y357" s="14" t="s">
        <v>7</v>
      </c>
      <c r="Z357" s="14" t="s">
        <v>7</v>
      </c>
      <c r="AA357" s="14" t="s">
        <v>7</v>
      </c>
      <c r="AB357" s="14" t="s">
        <v>7</v>
      </c>
      <c r="AC357" s="1"/>
    </row>
    <row r="358" spans="1:29" x14ac:dyDescent="0.2">
      <c r="A358" s="9">
        <v>1938</v>
      </c>
      <c r="B358" s="9" t="s">
        <v>341</v>
      </c>
      <c r="C358" s="9" t="s">
        <v>5</v>
      </c>
      <c r="D358" s="9" t="s">
        <v>6</v>
      </c>
      <c r="E358" s="9">
        <v>61</v>
      </c>
      <c r="F358" s="13">
        <f t="shared" si="11"/>
        <v>0</v>
      </c>
      <c r="G358" s="13"/>
      <c r="H358" s="13">
        <f t="shared" si="12"/>
        <v>0</v>
      </c>
      <c r="I358" s="13"/>
      <c r="J358" s="14" t="s">
        <v>7</v>
      </c>
      <c r="K358" s="14" t="s">
        <v>7</v>
      </c>
      <c r="L358" s="14" t="s">
        <v>7</v>
      </c>
      <c r="M358" s="14" t="s">
        <v>7</v>
      </c>
      <c r="N358" s="14" t="s">
        <v>7</v>
      </c>
      <c r="O358" s="14" t="s">
        <v>7</v>
      </c>
      <c r="P358" s="14" t="s">
        <v>7</v>
      </c>
      <c r="Q358" s="14" t="s">
        <v>7</v>
      </c>
      <c r="R358" s="14" t="s">
        <v>7</v>
      </c>
      <c r="S358" s="14" t="s">
        <v>7</v>
      </c>
      <c r="T358" s="14" t="s">
        <v>7</v>
      </c>
      <c r="U358" s="14" t="s">
        <v>7</v>
      </c>
      <c r="V358" s="14" t="s">
        <v>7</v>
      </c>
      <c r="W358" s="14" t="s">
        <v>7</v>
      </c>
      <c r="X358" s="14" t="s">
        <v>7</v>
      </c>
      <c r="Y358" s="14" t="s">
        <v>7</v>
      </c>
      <c r="Z358" s="14" t="s">
        <v>7</v>
      </c>
      <c r="AA358" s="14" t="s">
        <v>7</v>
      </c>
      <c r="AB358" s="14" t="s">
        <v>7</v>
      </c>
      <c r="AC358" s="1"/>
    </row>
    <row r="359" spans="1:29" s="4" customFormat="1" x14ac:dyDescent="0.2">
      <c r="A359" s="9">
        <v>82</v>
      </c>
      <c r="B359" s="9" t="s">
        <v>38</v>
      </c>
      <c r="C359" s="9" t="s">
        <v>12</v>
      </c>
      <c r="D359" s="9" t="s">
        <v>13</v>
      </c>
      <c r="E359" s="9">
        <v>13</v>
      </c>
      <c r="F359" s="13">
        <f t="shared" si="11"/>
        <v>11</v>
      </c>
      <c r="G359" s="13">
        <f>MEDIAN(J359:AB359)</f>
        <v>41.5749</v>
      </c>
      <c r="H359" s="13">
        <f t="shared" si="12"/>
        <v>244.2157</v>
      </c>
      <c r="I359" s="13"/>
      <c r="J359" s="14">
        <v>244.2157</v>
      </c>
      <c r="K359" s="14">
        <v>45.480049999999999</v>
      </c>
      <c r="L359" s="14" t="s">
        <v>7</v>
      </c>
      <c r="M359" s="14">
        <v>175.92744999999999</v>
      </c>
      <c r="N359" s="14">
        <v>157.59004999999999</v>
      </c>
      <c r="O359" s="14" t="s">
        <v>7</v>
      </c>
      <c r="P359" s="14">
        <v>41.5749</v>
      </c>
      <c r="Q359" s="14">
        <v>29.88015</v>
      </c>
      <c r="R359" s="14">
        <v>27.858499999999999</v>
      </c>
      <c r="S359" s="14">
        <v>17.311599999999999</v>
      </c>
      <c r="T359" s="14" t="s">
        <v>7</v>
      </c>
      <c r="U359" s="14" t="s">
        <v>7</v>
      </c>
      <c r="V359" s="14">
        <v>43.150399999999998</v>
      </c>
      <c r="W359" s="14" t="s">
        <v>7</v>
      </c>
      <c r="X359" s="14" t="s">
        <v>7</v>
      </c>
      <c r="Y359" s="14">
        <v>14.676500000000001</v>
      </c>
      <c r="Z359" s="14" t="s">
        <v>7</v>
      </c>
      <c r="AA359" s="14" t="s">
        <v>7</v>
      </c>
      <c r="AB359" s="14">
        <v>37.990499999999997</v>
      </c>
      <c r="AC359" s="5"/>
    </row>
    <row r="360" spans="1:29" x14ac:dyDescent="0.2">
      <c r="A360" s="9">
        <v>508</v>
      </c>
      <c r="B360" s="9" t="s">
        <v>293</v>
      </c>
      <c r="C360" s="9" t="s">
        <v>5</v>
      </c>
      <c r="D360" s="9" t="s">
        <v>6</v>
      </c>
      <c r="E360" s="9">
        <v>2.1</v>
      </c>
      <c r="F360" s="13">
        <f t="shared" si="11"/>
        <v>0</v>
      </c>
      <c r="G360" s="13"/>
      <c r="H360" s="13">
        <f t="shared" si="12"/>
        <v>0</v>
      </c>
      <c r="I360" s="13"/>
      <c r="J360" s="14" t="s">
        <v>7</v>
      </c>
      <c r="K360" s="14" t="s">
        <v>7</v>
      </c>
      <c r="L360" s="14" t="s">
        <v>7</v>
      </c>
      <c r="M360" s="14" t="s">
        <v>7</v>
      </c>
      <c r="N360" s="14" t="s">
        <v>7</v>
      </c>
      <c r="O360" s="14" t="s">
        <v>7</v>
      </c>
      <c r="P360" s="14" t="s">
        <v>7</v>
      </c>
      <c r="Q360" s="14" t="s">
        <v>7</v>
      </c>
      <c r="R360" s="14" t="s">
        <v>7</v>
      </c>
      <c r="S360" s="14" t="s">
        <v>7</v>
      </c>
      <c r="T360" s="14" t="s">
        <v>7</v>
      </c>
      <c r="U360" s="14" t="s">
        <v>7</v>
      </c>
      <c r="V360" s="14" t="s">
        <v>7</v>
      </c>
      <c r="W360" s="14" t="s">
        <v>7</v>
      </c>
      <c r="X360" s="14" t="s">
        <v>7</v>
      </c>
      <c r="Y360" s="14" t="s">
        <v>7</v>
      </c>
      <c r="Z360" s="14" t="s">
        <v>7</v>
      </c>
      <c r="AA360" s="14" t="s">
        <v>7</v>
      </c>
      <c r="AB360" s="14" t="s">
        <v>7</v>
      </c>
      <c r="AC360" s="1"/>
    </row>
    <row r="361" spans="1:29" x14ac:dyDescent="0.2">
      <c r="A361" s="9">
        <v>2280</v>
      </c>
      <c r="B361" s="9" t="s">
        <v>352</v>
      </c>
      <c r="C361" s="9" t="s">
        <v>5</v>
      </c>
      <c r="D361" s="9" t="s">
        <v>6</v>
      </c>
      <c r="E361" s="9">
        <v>0.8</v>
      </c>
      <c r="F361" s="13">
        <f t="shared" si="11"/>
        <v>0</v>
      </c>
      <c r="G361" s="13"/>
      <c r="H361" s="13">
        <f t="shared" si="12"/>
        <v>0</v>
      </c>
      <c r="I361" s="13"/>
      <c r="J361" s="14" t="s">
        <v>7</v>
      </c>
      <c r="K361" s="14" t="s">
        <v>7</v>
      </c>
      <c r="L361" s="14" t="s">
        <v>7</v>
      </c>
      <c r="M361" s="14" t="s">
        <v>7</v>
      </c>
      <c r="N361" s="14" t="s">
        <v>7</v>
      </c>
      <c r="O361" s="14" t="s">
        <v>7</v>
      </c>
      <c r="P361" s="14" t="s">
        <v>7</v>
      </c>
      <c r="Q361" s="14" t="s">
        <v>7</v>
      </c>
      <c r="R361" s="14" t="s">
        <v>7</v>
      </c>
      <c r="S361" s="14" t="s">
        <v>7</v>
      </c>
      <c r="T361" s="14" t="s">
        <v>7</v>
      </c>
      <c r="U361" s="14" t="s">
        <v>7</v>
      </c>
      <c r="V361" s="14" t="s">
        <v>7</v>
      </c>
      <c r="W361" s="14" t="s">
        <v>7</v>
      </c>
      <c r="X361" s="14" t="s">
        <v>7</v>
      </c>
      <c r="Y361" s="14" t="s">
        <v>7</v>
      </c>
      <c r="Z361" s="14" t="s">
        <v>7</v>
      </c>
      <c r="AA361" s="14" t="s">
        <v>7</v>
      </c>
      <c r="AB361" s="14" t="s">
        <v>7</v>
      </c>
      <c r="AC361" s="1"/>
    </row>
    <row r="362" spans="1:29" x14ac:dyDescent="0.2">
      <c r="A362" s="9">
        <v>3113</v>
      </c>
      <c r="B362" s="9" t="s">
        <v>407</v>
      </c>
      <c r="C362" s="9" t="s">
        <v>5</v>
      </c>
      <c r="D362" s="9" t="s">
        <v>6</v>
      </c>
      <c r="E362" s="9">
        <v>78</v>
      </c>
      <c r="F362" s="13">
        <f t="shared" si="11"/>
        <v>0</v>
      </c>
      <c r="G362" s="13"/>
      <c r="H362" s="13">
        <f t="shared" si="12"/>
        <v>0</v>
      </c>
      <c r="I362" s="13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"/>
    </row>
    <row r="363" spans="1:29" x14ac:dyDescent="0.2">
      <c r="A363" s="9">
        <v>4113</v>
      </c>
      <c r="B363" s="9" t="s">
        <v>448</v>
      </c>
      <c r="C363" s="9" t="s">
        <v>5</v>
      </c>
      <c r="D363" s="9" t="s">
        <v>6</v>
      </c>
      <c r="E363" s="9">
        <v>2</v>
      </c>
      <c r="F363" s="13">
        <f t="shared" si="11"/>
        <v>0</v>
      </c>
      <c r="G363" s="13"/>
      <c r="H363" s="13">
        <f t="shared" si="12"/>
        <v>0</v>
      </c>
      <c r="I363" s="13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"/>
    </row>
    <row r="364" spans="1:29" x14ac:dyDescent="0.2">
      <c r="A364" s="9">
        <v>271</v>
      </c>
      <c r="B364" s="9" t="s">
        <v>256</v>
      </c>
      <c r="C364" s="9" t="s">
        <v>5</v>
      </c>
      <c r="D364" s="9" t="s">
        <v>6</v>
      </c>
      <c r="E364" s="9">
        <v>1.6</v>
      </c>
      <c r="F364" s="13">
        <f t="shared" si="11"/>
        <v>0</v>
      </c>
      <c r="G364" s="13"/>
      <c r="H364" s="13">
        <f t="shared" si="12"/>
        <v>0</v>
      </c>
      <c r="I364" s="13"/>
      <c r="J364" s="14" t="s">
        <v>7</v>
      </c>
      <c r="K364" s="14" t="s">
        <v>7</v>
      </c>
      <c r="L364" s="14" t="s">
        <v>7</v>
      </c>
      <c r="M364" s="14" t="s">
        <v>7</v>
      </c>
      <c r="N364" s="14" t="s">
        <v>7</v>
      </c>
      <c r="O364" s="14" t="s">
        <v>7</v>
      </c>
      <c r="P364" s="14" t="s">
        <v>7</v>
      </c>
      <c r="Q364" s="14" t="s">
        <v>7</v>
      </c>
      <c r="R364" s="14" t="s">
        <v>7</v>
      </c>
      <c r="S364" s="14" t="s">
        <v>7</v>
      </c>
      <c r="T364" s="14" t="s">
        <v>7</v>
      </c>
      <c r="U364" s="14" t="s">
        <v>7</v>
      </c>
      <c r="V364" s="14" t="s">
        <v>7</v>
      </c>
      <c r="W364" s="14" t="s">
        <v>7</v>
      </c>
      <c r="X364" s="14" t="s">
        <v>7</v>
      </c>
      <c r="Y364" s="14" t="s">
        <v>7</v>
      </c>
      <c r="Z364" s="14" t="s">
        <v>7</v>
      </c>
      <c r="AA364" s="14" t="s">
        <v>7</v>
      </c>
      <c r="AB364" s="14" t="s">
        <v>7</v>
      </c>
      <c r="AC364" s="1"/>
    </row>
    <row r="365" spans="1:29" x14ac:dyDescent="0.2">
      <c r="A365" s="9">
        <v>181</v>
      </c>
      <c r="B365" s="9" t="s">
        <v>247</v>
      </c>
      <c r="C365" s="9" t="s">
        <v>5</v>
      </c>
      <c r="D365" s="9" t="s">
        <v>6</v>
      </c>
      <c r="E365" s="9">
        <v>1.6</v>
      </c>
      <c r="F365" s="13">
        <f t="shared" si="11"/>
        <v>0</v>
      </c>
      <c r="G365" s="13"/>
      <c r="H365" s="13">
        <f t="shared" si="12"/>
        <v>0</v>
      </c>
      <c r="I365" s="13"/>
      <c r="J365" s="14" t="s">
        <v>7</v>
      </c>
      <c r="K365" s="14" t="s">
        <v>7</v>
      </c>
      <c r="L365" s="14" t="s">
        <v>7</v>
      </c>
      <c r="M365" s="14" t="s">
        <v>7</v>
      </c>
      <c r="N365" s="14" t="s">
        <v>7</v>
      </c>
      <c r="O365" s="14" t="s">
        <v>7</v>
      </c>
      <c r="P365" s="14" t="s">
        <v>7</v>
      </c>
      <c r="Q365" s="14" t="s">
        <v>7</v>
      </c>
      <c r="R365" s="14" t="s">
        <v>7</v>
      </c>
      <c r="S365" s="14" t="s">
        <v>7</v>
      </c>
      <c r="T365" s="14" t="s">
        <v>7</v>
      </c>
      <c r="U365" s="14" t="s">
        <v>7</v>
      </c>
      <c r="V365" s="14" t="s">
        <v>7</v>
      </c>
      <c r="W365" s="14" t="s">
        <v>7</v>
      </c>
      <c r="X365" s="14" t="s">
        <v>7</v>
      </c>
      <c r="Y365" s="14" t="s">
        <v>7</v>
      </c>
      <c r="Z365" s="14" t="s">
        <v>7</v>
      </c>
      <c r="AA365" s="14" t="s">
        <v>7</v>
      </c>
      <c r="AB365" s="14" t="s">
        <v>7</v>
      </c>
      <c r="AC365" s="1"/>
    </row>
    <row r="366" spans="1:29" x14ac:dyDescent="0.2">
      <c r="A366" s="9">
        <v>91</v>
      </c>
      <c r="B366" s="9" t="s">
        <v>228</v>
      </c>
      <c r="C366" s="9" t="s">
        <v>5</v>
      </c>
      <c r="D366" s="9" t="s">
        <v>6</v>
      </c>
      <c r="E366" s="9">
        <v>1.6</v>
      </c>
      <c r="F366" s="13">
        <f t="shared" si="11"/>
        <v>0</v>
      </c>
      <c r="G366" s="13"/>
      <c r="H366" s="13">
        <f t="shared" si="12"/>
        <v>0</v>
      </c>
      <c r="I366" s="13"/>
      <c r="J366" s="14" t="s">
        <v>7</v>
      </c>
      <c r="K366" s="14" t="s">
        <v>7</v>
      </c>
      <c r="L366" s="14" t="s">
        <v>7</v>
      </c>
      <c r="M366" s="14" t="s">
        <v>7</v>
      </c>
      <c r="N366" s="14" t="s">
        <v>7</v>
      </c>
      <c r="O366" s="14" t="s">
        <v>7</v>
      </c>
      <c r="P366" s="14" t="s">
        <v>7</v>
      </c>
      <c r="Q366" s="14" t="s">
        <v>7</v>
      </c>
      <c r="R366" s="14" t="s">
        <v>7</v>
      </c>
      <c r="S366" s="14" t="s">
        <v>7</v>
      </c>
      <c r="T366" s="14" t="s">
        <v>7</v>
      </c>
      <c r="U366" s="14" t="s">
        <v>7</v>
      </c>
      <c r="V366" s="14" t="s">
        <v>7</v>
      </c>
      <c r="W366" s="14" t="s">
        <v>7</v>
      </c>
      <c r="X366" s="14" t="s">
        <v>7</v>
      </c>
      <c r="Y366" s="14" t="s">
        <v>7</v>
      </c>
      <c r="Z366" s="14" t="s">
        <v>7</v>
      </c>
      <c r="AA366" s="14" t="s">
        <v>7</v>
      </c>
      <c r="AB366" s="14" t="s">
        <v>7</v>
      </c>
      <c r="AC366" s="1"/>
    </row>
    <row r="367" spans="1:29" x14ac:dyDescent="0.2">
      <c r="A367" s="9">
        <v>4083</v>
      </c>
      <c r="B367" s="9" t="s">
        <v>439</v>
      </c>
      <c r="C367" s="9" t="s">
        <v>5</v>
      </c>
      <c r="D367" s="9" t="s">
        <v>6</v>
      </c>
      <c r="E367" s="9">
        <v>6</v>
      </c>
      <c r="F367" s="13">
        <f t="shared" si="11"/>
        <v>0</v>
      </c>
      <c r="G367" s="13"/>
      <c r="H367" s="13">
        <f t="shared" si="12"/>
        <v>0</v>
      </c>
      <c r="I367" s="13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"/>
    </row>
    <row r="368" spans="1:29" x14ac:dyDescent="0.2">
      <c r="A368" s="9">
        <v>3725</v>
      </c>
      <c r="B368" s="9" t="s">
        <v>428</v>
      </c>
      <c r="C368" s="9" t="s">
        <v>5</v>
      </c>
      <c r="D368" s="9" t="s">
        <v>6</v>
      </c>
      <c r="E368" s="9">
        <v>2.2000000000000002</v>
      </c>
      <c r="F368" s="13">
        <f t="shared" si="11"/>
        <v>0</v>
      </c>
      <c r="G368" s="13"/>
      <c r="H368" s="13">
        <f t="shared" si="12"/>
        <v>0</v>
      </c>
      <c r="I368" s="13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"/>
    </row>
    <row r="369" spans="1:29" x14ac:dyDescent="0.2">
      <c r="A369" s="9">
        <v>2261</v>
      </c>
      <c r="B369" s="9" t="s">
        <v>350</v>
      </c>
      <c r="C369" s="9" t="s">
        <v>12</v>
      </c>
      <c r="D369" s="9" t="s">
        <v>13</v>
      </c>
      <c r="E369" s="9">
        <v>12</v>
      </c>
      <c r="F369" s="13">
        <f t="shared" si="11"/>
        <v>0</v>
      </c>
      <c r="G369" s="13"/>
      <c r="H369" s="13">
        <f t="shared" si="12"/>
        <v>0</v>
      </c>
      <c r="I369" s="13"/>
      <c r="J369" s="14" t="s">
        <v>7</v>
      </c>
      <c r="K369" s="14" t="s">
        <v>7</v>
      </c>
      <c r="L369" s="14" t="s">
        <v>7</v>
      </c>
      <c r="M369" s="14" t="s">
        <v>7</v>
      </c>
      <c r="N369" s="14" t="s">
        <v>7</v>
      </c>
      <c r="O369" s="14" t="s">
        <v>7</v>
      </c>
      <c r="P369" s="14" t="s">
        <v>7</v>
      </c>
      <c r="Q369" s="14" t="s">
        <v>7</v>
      </c>
      <c r="R369" s="14" t="s">
        <v>7</v>
      </c>
      <c r="S369" s="14" t="s">
        <v>7</v>
      </c>
      <c r="T369" s="14" t="s">
        <v>7</v>
      </c>
      <c r="U369" s="14" t="s">
        <v>7</v>
      </c>
      <c r="V369" s="14" t="s">
        <v>7</v>
      </c>
      <c r="W369" s="14" t="s">
        <v>7</v>
      </c>
      <c r="X369" s="14" t="s">
        <v>7</v>
      </c>
      <c r="Y369" s="14" t="s">
        <v>7</v>
      </c>
      <c r="Z369" s="14" t="s">
        <v>7</v>
      </c>
      <c r="AA369" s="14" t="s">
        <v>7</v>
      </c>
      <c r="AB369" s="14" t="s">
        <v>7</v>
      </c>
      <c r="AC369" s="1"/>
    </row>
    <row r="370" spans="1:29" x14ac:dyDescent="0.2">
      <c r="A370" s="9">
        <v>3117</v>
      </c>
      <c r="B370" s="9" t="s">
        <v>408</v>
      </c>
      <c r="C370" s="9" t="s">
        <v>5</v>
      </c>
      <c r="D370" s="9" t="s">
        <v>6</v>
      </c>
      <c r="E370" s="9">
        <v>2</v>
      </c>
      <c r="F370" s="13">
        <f t="shared" si="11"/>
        <v>0</v>
      </c>
      <c r="G370" s="13"/>
      <c r="H370" s="13">
        <f t="shared" si="12"/>
        <v>0</v>
      </c>
      <c r="I370" s="13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"/>
    </row>
    <row r="371" spans="1:29" x14ac:dyDescent="0.2">
      <c r="A371" s="9">
        <v>132</v>
      </c>
      <c r="B371" s="9" t="s">
        <v>238</v>
      </c>
      <c r="C371" s="9" t="s">
        <v>5</v>
      </c>
      <c r="D371" s="9" t="s">
        <v>6</v>
      </c>
      <c r="E371" s="9">
        <v>2</v>
      </c>
      <c r="F371" s="13">
        <f t="shared" si="11"/>
        <v>0</v>
      </c>
      <c r="G371" s="13"/>
      <c r="H371" s="13">
        <f t="shared" si="12"/>
        <v>0</v>
      </c>
      <c r="I371" s="13"/>
      <c r="J371" s="14" t="s">
        <v>7</v>
      </c>
      <c r="K371" s="14" t="s">
        <v>7</v>
      </c>
      <c r="L371" s="14" t="s">
        <v>7</v>
      </c>
      <c r="M371" s="14" t="s">
        <v>7</v>
      </c>
      <c r="N371" s="14" t="s">
        <v>7</v>
      </c>
      <c r="O371" s="14" t="s">
        <v>7</v>
      </c>
      <c r="P371" s="14" t="s">
        <v>7</v>
      </c>
      <c r="Q371" s="14" t="s">
        <v>7</v>
      </c>
      <c r="R371" s="14" t="s">
        <v>7</v>
      </c>
      <c r="S371" s="14" t="s">
        <v>7</v>
      </c>
      <c r="T371" s="14" t="s">
        <v>7</v>
      </c>
      <c r="U371" s="14" t="s">
        <v>7</v>
      </c>
      <c r="V371" s="14" t="s">
        <v>7</v>
      </c>
      <c r="W371" s="14" t="s">
        <v>7</v>
      </c>
      <c r="X371" s="14" t="s">
        <v>7</v>
      </c>
      <c r="Y371" s="14" t="s">
        <v>7</v>
      </c>
      <c r="Z371" s="14" t="s">
        <v>7</v>
      </c>
      <c r="AA371" s="14" t="s">
        <v>7</v>
      </c>
      <c r="AB371" s="14" t="s">
        <v>7</v>
      </c>
      <c r="AC371" s="1"/>
    </row>
    <row r="372" spans="1:29" x14ac:dyDescent="0.2">
      <c r="A372" s="9">
        <v>899</v>
      </c>
      <c r="B372" s="9" t="s">
        <v>311</v>
      </c>
      <c r="C372" s="9" t="s">
        <v>5</v>
      </c>
      <c r="D372" s="9" t="s">
        <v>6</v>
      </c>
      <c r="E372" s="9">
        <v>2.8</v>
      </c>
      <c r="F372" s="13">
        <f t="shared" si="11"/>
        <v>0</v>
      </c>
      <c r="G372" s="13"/>
      <c r="H372" s="13">
        <f t="shared" si="12"/>
        <v>0</v>
      </c>
      <c r="I372" s="13"/>
      <c r="J372" s="14" t="s">
        <v>7</v>
      </c>
      <c r="K372" s="14" t="s">
        <v>7</v>
      </c>
      <c r="L372" s="14" t="s">
        <v>7</v>
      </c>
      <c r="M372" s="14" t="s">
        <v>7</v>
      </c>
      <c r="N372" s="14" t="s">
        <v>7</v>
      </c>
      <c r="O372" s="14" t="s">
        <v>7</v>
      </c>
      <c r="P372" s="14" t="s">
        <v>7</v>
      </c>
      <c r="Q372" s="14" t="s">
        <v>7</v>
      </c>
      <c r="R372" s="14" t="s">
        <v>7</v>
      </c>
      <c r="S372" s="14" t="s">
        <v>7</v>
      </c>
      <c r="T372" s="14" t="s">
        <v>7</v>
      </c>
      <c r="U372" s="14" t="s">
        <v>7</v>
      </c>
      <c r="V372" s="14" t="s">
        <v>7</v>
      </c>
      <c r="W372" s="14" t="s">
        <v>7</v>
      </c>
      <c r="X372" s="14" t="s">
        <v>7</v>
      </c>
      <c r="Y372" s="14" t="s">
        <v>7</v>
      </c>
      <c r="Z372" s="14" t="s">
        <v>7</v>
      </c>
      <c r="AA372" s="14" t="s">
        <v>7</v>
      </c>
      <c r="AB372" s="14" t="s">
        <v>7</v>
      </c>
      <c r="AC372" s="1"/>
    </row>
    <row r="373" spans="1:29" x14ac:dyDescent="0.2">
      <c r="A373" s="9">
        <v>2232</v>
      </c>
      <c r="B373" s="9" t="s">
        <v>348</v>
      </c>
      <c r="C373" s="9" t="s">
        <v>12</v>
      </c>
      <c r="D373" s="9" t="s">
        <v>13</v>
      </c>
      <c r="E373" s="9">
        <v>2.4</v>
      </c>
      <c r="F373" s="13">
        <f t="shared" si="11"/>
        <v>0</v>
      </c>
      <c r="G373" s="13"/>
      <c r="H373" s="13">
        <f t="shared" si="12"/>
        <v>0</v>
      </c>
      <c r="I373" s="13"/>
      <c r="J373" s="14" t="s">
        <v>7</v>
      </c>
      <c r="K373" s="14" t="s">
        <v>7</v>
      </c>
      <c r="L373" s="14" t="s">
        <v>7</v>
      </c>
      <c r="M373" s="14" t="s">
        <v>7</v>
      </c>
      <c r="N373" s="14" t="s">
        <v>7</v>
      </c>
      <c r="O373" s="14" t="s">
        <v>7</v>
      </c>
      <c r="P373" s="14" t="s">
        <v>7</v>
      </c>
      <c r="Q373" s="14" t="s">
        <v>7</v>
      </c>
      <c r="R373" s="14" t="s">
        <v>7</v>
      </c>
      <c r="S373" s="14" t="s">
        <v>7</v>
      </c>
      <c r="T373" s="14" t="s">
        <v>7</v>
      </c>
      <c r="U373" s="14" t="s">
        <v>7</v>
      </c>
      <c r="V373" s="14" t="s">
        <v>7</v>
      </c>
      <c r="W373" s="14" t="s">
        <v>7</v>
      </c>
      <c r="X373" s="14" t="s">
        <v>7</v>
      </c>
      <c r="Y373" s="14" t="s">
        <v>7</v>
      </c>
      <c r="Z373" s="14" t="s">
        <v>7</v>
      </c>
      <c r="AA373" s="14" t="s">
        <v>7</v>
      </c>
      <c r="AB373" s="14" t="s">
        <v>7</v>
      </c>
      <c r="AC373" s="1"/>
    </row>
    <row r="374" spans="1:29" x14ac:dyDescent="0.2">
      <c r="A374" s="9">
        <v>974</v>
      </c>
      <c r="B374" s="9" t="s">
        <v>320</v>
      </c>
      <c r="C374" s="9" t="s">
        <v>321</v>
      </c>
      <c r="D374" s="9" t="s">
        <v>6</v>
      </c>
      <c r="E374" s="9">
        <v>5.7</v>
      </c>
      <c r="F374" s="13">
        <f t="shared" si="11"/>
        <v>0</v>
      </c>
      <c r="G374" s="13"/>
      <c r="H374" s="13">
        <f t="shared" si="12"/>
        <v>0</v>
      </c>
      <c r="I374" s="13"/>
      <c r="J374" s="14" t="s">
        <v>7</v>
      </c>
      <c r="K374" s="14" t="s">
        <v>7</v>
      </c>
      <c r="L374" s="14" t="s">
        <v>7</v>
      </c>
      <c r="M374" s="14" t="s">
        <v>7</v>
      </c>
      <c r="N374" s="14" t="s">
        <v>7</v>
      </c>
      <c r="O374" s="14" t="s">
        <v>7</v>
      </c>
      <c r="P374" s="14" t="s">
        <v>7</v>
      </c>
      <c r="Q374" s="14" t="s">
        <v>7</v>
      </c>
      <c r="R374" s="14" t="s">
        <v>7</v>
      </c>
      <c r="S374" s="14" t="s">
        <v>7</v>
      </c>
      <c r="T374" s="14" t="s">
        <v>7</v>
      </c>
      <c r="U374" s="14" t="s">
        <v>7</v>
      </c>
      <c r="V374" s="14" t="s">
        <v>7</v>
      </c>
      <c r="W374" s="14" t="s">
        <v>7</v>
      </c>
      <c r="X374" s="14" t="s">
        <v>7</v>
      </c>
      <c r="Y374" s="14" t="s">
        <v>7</v>
      </c>
      <c r="Z374" s="14" t="s">
        <v>7</v>
      </c>
      <c r="AA374" s="14" t="s">
        <v>7</v>
      </c>
      <c r="AB374" s="14" t="s">
        <v>7</v>
      </c>
      <c r="AC374" s="1"/>
    </row>
    <row r="375" spans="1:29" x14ac:dyDescent="0.2">
      <c r="A375" s="9">
        <v>232</v>
      </c>
      <c r="B375" s="9" t="s">
        <v>116</v>
      </c>
      <c r="C375" s="9" t="s">
        <v>5</v>
      </c>
      <c r="D375" s="9" t="s">
        <v>6</v>
      </c>
      <c r="E375" s="9">
        <v>2.4</v>
      </c>
      <c r="F375" s="13">
        <f t="shared" si="11"/>
        <v>10</v>
      </c>
      <c r="G375" s="13">
        <f>MEDIAN(J375:AB375)</f>
        <v>5.2011975000000001</v>
      </c>
      <c r="H375" s="13">
        <f t="shared" si="12"/>
        <v>11.251440000000001</v>
      </c>
      <c r="I375" s="13" t="s">
        <v>117</v>
      </c>
      <c r="J375" s="14" t="s">
        <v>7</v>
      </c>
      <c r="K375" s="14">
        <v>5.3642349999999999</v>
      </c>
      <c r="L375" s="14" t="s">
        <v>7</v>
      </c>
      <c r="M375" s="14" t="s">
        <v>7</v>
      </c>
      <c r="N375" s="14" t="s">
        <v>7</v>
      </c>
      <c r="O375" s="14">
        <v>4.5865900000000002</v>
      </c>
      <c r="P375" s="14" t="s">
        <v>7</v>
      </c>
      <c r="Q375" s="14">
        <v>11.251440000000001</v>
      </c>
      <c r="R375" s="14">
        <v>5.0381600000000004</v>
      </c>
      <c r="S375" s="14">
        <v>10.356335</v>
      </c>
      <c r="T375" s="14" t="s">
        <v>7</v>
      </c>
      <c r="U375" s="14" t="s">
        <v>7</v>
      </c>
      <c r="V375" s="14" t="s">
        <v>7</v>
      </c>
      <c r="W375" s="14">
        <v>2.4485399999999999</v>
      </c>
      <c r="X375" s="14">
        <v>3.7226300000000001</v>
      </c>
      <c r="Y375" s="14">
        <v>9.6662599999999994</v>
      </c>
      <c r="Z375" s="14">
        <v>4.8824800000000002</v>
      </c>
      <c r="AA375" s="14" t="s">
        <v>7</v>
      </c>
      <c r="AB375" s="14">
        <v>5.4399199999999999</v>
      </c>
      <c r="AC375" s="1"/>
    </row>
    <row r="376" spans="1:29" x14ac:dyDescent="0.2">
      <c r="A376" s="9">
        <v>977</v>
      </c>
      <c r="B376" s="9" t="s">
        <v>149</v>
      </c>
      <c r="C376" s="9" t="s">
        <v>5</v>
      </c>
      <c r="D376" s="9" t="s">
        <v>6</v>
      </c>
      <c r="E376" s="9">
        <v>1.6</v>
      </c>
      <c r="F376" s="13">
        <f t="shared" si="11"/>
        <v>12</v>
      </c>
      <c r="G376" s="13">
        <f>MEDIAN(J376:AB376)</f>
        <v>3.0235650000000001</v>
      </c>
      <c r="H376" s="13">
        <f t="shared" si="12"/>
        <v>4.0185000000000004</v>
      </c>
      <c r="I376" s="13"/>
      <c r="J376" s="14" t="s">
        <v>7</v>
      </c>
      <c r="K376" s="14" t="s">
        <v>7</v>
      </c>
      <c r="L376" s="14" t="s">
        <v>7</v>
      </c>
      <c r="M376" s="14">
        <v>2.1371000000000002</v>
      </c>
      <c r="N376" s="14">
        <v>3.03287</v>
      </c>
      <c r="O376" s="14" t="s">
        <v>7</v>
      </c>
      <c r="P376" s="14">
        <v>2.5607000000000002</v>
      </c>
      <c r="Q376" s="14">
        <v>2.6625200000000002</v>
      </c>
      <c r="R376" s="14">
        <v>3.56982</v>
      </c>
      <c r="S376" s="14" t="s">
        <v>7</v>
      </c>
      <c r="T376" s="14">
        <v>3.1365099999999999</v>
      </c>
      <c r="U376" s="14">
        <v>2.5781299999999998</v>
      </c>
      <c r="V376" s="14">
        <v>3.1879949999999999</v>
      </c>
      <c r="W376" s="14" t="s">
        <v>7</v>
      </c>
      <c r="X376" s="14">
        <v>4.0185000000000004</v>
      </c>
      <c r="Y376" s="14">
        <v>3.0142600000000002</v>
      </c>
      <c r="Z376" s="14">
        <v>2.9445749999999999</v>
      </c>
      <c r="AA376" s="14">
        <v>3.3992849999999999</v>
      </c>
      <c r="AB376" s="14" t="s">
        <v>7</v>
      </c>
      <c r="AC376" s="1"/>
    </row>
    <row r="377" spans="1:29" x14ac:dyDescent="0.2">
      <c r="A377" s="9">
        <v>67</v>
      </c>
      <c r="B377" s="9" t="s">
        <v>224</v>
      </c>
      <c r="C377" s="9" t="s">
        <v>5</v>
      </c>
      <c r="D377" s="9" t="s">
        <v>6</v>
      </c>
      <c r="E377" s="9">
        <v>1.6</v>
      </c>
      <c r="F377" s="13">
        <f t="shared" si="11"/>
        <v>0</v>
      </c>
      <c r="G377" s="13"/>
      <c r="H377" s="13">
        <f t="shared" si="12"/>
        <v>0</v>
      </c>
      <c r="I377" s="13"/>
      <c r="J377" s="14" t="s">
        <v>7</v>
      </c>
      <c r="K377" s="14" t="s">
        <v>7</v>
      </c>
      <c r="L377" s="14" t="s">
        <v>7</v>
      </c>
      <c r="M377" s="14" t="s">
        <v>7</v>
      </c>
      <c r="N377" s="14" t="s">
        <v>7</v>
      </c>
      <c r="O377" s="14" t="s">
        <v>7</v>
      </c>
      <c r="P377" s="14" t="s">
        <v>7</v>
      </c>
      <c r="Q377" s="14" t="s">
        <v>7</v>
      </c>
      <c r="R377" s="14" t="s">
        <v>7</v>
      </c>
      <c r="S377" s="14" t="s">
        <v>7</v>
      </c>
      <c r="T377" s="14" t="s">
        <v>7</v>
      </c>
      <c r="U377" s="14" t="s">
        <v>7</v>
      </c>
      <c r="V377" s="14" t="s">
        <v>7</v>
      </c>
      <c r="W377" s="14" t="s">
        <v>7</v>
      </c>
      <c r="X377" s="14" t="s">
        <v>7</v>
      </c>
      <c r="Y377" s="14" t="s">
        <v>7</v>
      </c>
      <c r="Z377" s="14" t="s">
        <v>7</v>
      </c>
      <c r="AA377" s="14" t="s">
        <v>7</v>
      </c>
      <c r="AB377" s="14" t="s">
        <v>7</v>
      </c>
      <c r="AC377" s="1"/>
    </row>
    <row r="378" spans="1:29" x14ac:dyDescent="0.2">
      <c r="A378" s="9">
        <v>838</v>
      </c>
      <c r="B378" s="9" t="s">
        <v>126</v>
      </c>
      <c r="C378" s="9" t="s">
        <v>12</v>
      </c>
      <c r="D378" s="9" t="s">
        <v>13</v>
      </c>
      <c r="E378" s="9">
        <v>2.2000000000000002</v>
      </c>
      <c r="F378" s="13">
        <f t="shared" si="11"/>
        <v>11</v>
      </c>
      <c r="G378" s="13">
        <f>MEDIAN(J378:AB378)</f>
        <v>4.2752999999999997</v>
      </c>
      <c r="H378" s="13">
        <f t="shared" si="12"/>
        <v>127.06755</v>
      </c>
      <c r="I378" s="13"/>
      <c r="J378" s="14" t="s">
        <v>7</v>
      </c>
      <c r="K378" s="14" t="s">
        <v>7</v>
      </c>
      <c r="L378" s="14" t="s">
        <v>7</v>
      </c>
      <c r="M378" s="14">
        <v>2.8891499999999999</v>
      </c>
      <c r="N378" s="14" t="s">
        <v>7</v>
      </c>
      <c r="O378" s="14">
        <v>3.6009500000000001</v>
      </c>
      <c r="P378" s="14">
        <v>3.3342499999999999</v>
      </c>
      <c r="Q378" s="14">
        <v>2.9312999999999998</v>
      </c>
      <c r="R378" s="14" t="s">
        <v>7</v>
      </c>
      <c r="S378" s="14">
        <v>96.407399999999996</v>
      </c>
      <c r="T378" s="14">
        <v>6.6146500000000001</v>
      </c>
      <c r="U378" s="14" t="s">
        <v>7</v>
      </c>
      <c r="V378" s="14">
        <v>3.3224999999999998</v>
      </c>
      <c r="W378" s="14" t="s">
        <v>7</v>
      </c>
      <c r="X378" s="14" t="s">
        <v>7</v>
      </c>
      <c r="Y378" s="14">
        <v>9.4604999999999997</v>
      </c>
      <c r="Z378" s="14">
        <v>14.123950000000001</v>
      </c>
      <c r="AA378" s="14">
        <v>4.2752999999999997</v>
      </c>
      <c r="AB378" s="14">
        <v>127.06755</v>
      </c>
      <c r="AC378" s="1"/>
    </row>
    <row r="379" spans="1:29" x14ac:dyDescent="0.2">
      <c r="A379" s="9">
        <v>2390</v>
      </c>
      <c r="B379" s="9" t="s">
        <v>366</v>
      </c>
      <c r="C379" s="9" t="s">
        <v>5</v>
      </c>
      <c r="D379" s="9" t="s">
        <v>6</v>
      </c>
      <c r="E379" s="9">
        <v>5.7</v>
      </c>
      <c r="F379" s="13">
        <f t="shared" si="11"/>
        <v>0</v>
      </c>
      <c r="G379" s="13"/>
      <c r="H379" s="13">
        <f t="shared" si="12"/>
        <v>0</v>
      </c>
      <c r="I379" s="13"/>
      <c r="J379" s="14" t="s">
        <v>7</v>
      </c>
      <c r="K379" s="14" t="s">
        <v>7</v>
      </c>
      <c r="L379" s="14" t="s">
        <v>7</v>
      </c>
      <c r="M379" s="14" t="s">
        <v>7</v>
      </c>
      <c r="N379" s="14" t="s">
        <v>7</v>
      </c>
      <c r="O379" s="14" t="s">
        <v>7</v>
      </c>
      <c r="P379" s="14" t="s">
        <v>7</v>
      </c>
      <c r="Q379" s="14" t="s">
        <v>7</v>
      </c>
      <c r="R379" s="14" t="s">
        <v>7</v>
      </c>
      <c r="S379" s="14" t="s">
        <v>7</v>
      </c>
      <c r="T379" s="14" t="s">
        <v>7</v>
      </c>
      <c r="U379" s="14" t="s">
        <v>7</v>
      </c>
      <c r="V379" s="14" t="s">
        <v>7</v>
      </c>
      <c r="W379" s="14" t="s">
        <v>7</v>
      </c>
      <c r="X379" s="14" t="s">
        <v>7</v>
      </c>
      <c r="Y379" s="14" t="s">
        <v>7</v>
      </c>
      <c r="Z379" s="14" t="s">
        <v>7</v>
      </c>
      <c r="AA379" s="14" t="s">
        <v>7</v>
      </c>
      <c r="AB379" s="14" t="s">
        <v>7</v>
      </c>
      <c r="AC379" s="1"/>
    </row>
    <row r="380" spans="1:29" x14ac:dyDescent="0.2">
      <c r="A380" s="9">
        <v>138</v>
      </c>
      <c r="B380" s="9" t="s">
        <v>130</v>
      </c>
      <c r="C380" s="9" t="s">
        <v>5</v>
      </c>
      <c r="D380" s="9" t="s">
        <v>6</v>
      </c>
      <c r="E380" s="9">
        <v>3.6</v>
      </c>
      <c r="F380" s="13">
        <f t="shared" si="11"/>
        <v>2</v>
      </c>
      <c r="G380" s="13">
        <f>MEDIAN(J380:AB380)</f>
        <v>4.0062924999999998</v>
      </c>
      <c r="H380" s="13">
        <f t="shared" si="12"/>
        <v>4.2103349999999997</v>
      </c>
      <c r="I380" s="13"/>
      <c r="J380" s="14" t="s">
        <v>7</v>
      </c>
      <c r="K380" s="14" t="s">
        <v>7</v>
      </c>
      <c r="L380" s="14" t="s">
        <v>7</v>
      </c>
      <c r="M380" s="14" t="s">
        <v>7</v>
      </c>
      <c r="N380" s="14" t="s">
        <v>7</v>
      </c>
      <c r="O380" s="14" t="s">
        <v>7</v>
      </c>
      <c r="P380" s="14" t="s">
        <v>7</v>
      </c>
      <c r="Q380" s="14" t="s">
        <v>7</v>
      </c>
      <c r="R380" s="14" t="s">
        <v>7</v>
      </c>
      <c r="S380" s="14" t="s">
        <v>7</v>
      </c>
      <c r="T380" s="14" t="s">
        <v>7</v>
      </c>
      <c r="U380" s="14" t="s">
        <v>7</v>
      </c>
      <c r="V380" s="14" t="s">
        <v>7</v>
      </c>
      <c r="W380" s="14" t="s">
        <v>7</v>
      </c>
      <c r="X380" s="14" t="s">
        <v>7</v>
      </c>
      <c r="Y380" s="14">
        <v>4.2103349999999997</v>
      </c>
      <c r="Z380" s="14" t="s">
        <v>7</v>
      </c>
      <c r="AA380" s="14">
        <v>3.8022499999999999</v>
      </c>
      <c r="AB380" s="14" t="s">
        <v>7</v>
      </c>
      <c r="AC380" s="1"/>
    </row>
    <row r="381" spans="1:29" x14ac:dyDescent="0.2">
      <c r="A381" s="9">
        <v>912</v>
      </c>
      <c r="B381" s="9" t="s">
        <v>314</v>
      </c>
      <c r="C381" s="9" t="s">
        <v>5</v>
      </c>
      <c r="D381" s="9" t="s">
        <v>6</v>
      </c>
      <c r="E381" s="9">
        <v>2</v>
      </c>
      <c r="F381" s="13">
        <f t="shared" si="11"/>
        <v>0</v>
      </c>
      <c r="G381" s="13"/>
      <c r="H381" s="13">
        <f t="shared" si="12"/>
        <v>0</v>
      </c>
      <c r="I381" s="13"/>
      <c r="J381" s="14" t="s">
        <v>7</v>
      </c>
      <c r="K381" s="14" t="s">
        <v>7</v>
      </c>
      <c r="L381" s="14" t="s">
        <v>7</v>
      </c>
      <c r="M381" s="14" t="s">
        <v>7</v>
      </c>
      <c r="N381" s="14" t="s">
        <v>7</v>
      </c>
      <c r="O381" s="14" t="s">
        <v>7</v>
      </c>
      <c r="P381" s="14" t="s">
        <v>7</v>
      </c>
      <c r="Q381" s="14" t="s">
        <v>7</v>
      </c>
      <c r="R381" s="14" t="s">
        <v>7</v>
      </c>
      <c r="S381" s="14" t="s">
        <v>7</v>
      </c>
      <c r="T381" s="14" t="s">
        <v>7</v>
      </c>
      <c r="U381" s="14" t="s">
        <v>7</v>
      </c>
      <c r="V381" s="14" t="s">
        <v>7</v>
      </c>
      <c r="W381" s="14" t="s">
        <v>7</v>
      </c>
      <c r="X381" s="14" t="s">
        <v>7</v>
      </c>
      <c r="Y381" s="14" t="s">
        <v>7</v>
      </c>
      <c r="Z381" s="14" t="s">
        <v>7</v>
      </c>
      <c r="AA381" s="14" t="s">
        <v>7</v>
      </c>
      <c r="AB381" s="14" t="s">
        <v>7</v>
      </c>
      <c r="AC381" s="1"/>
    </row>
    <row r="382" spans="1:29" x14ac:dyDescent="0.2">
      <c r="A382" s="9">
        <v>489</v>
      </c>
      <c r="B382" s="9" t="s">
        <v>164</v>
      </c>
      <c r="C382" s="9" t="s">
        <v>5</v>
      </c>
      <c r="D382" s="9" t="s">
        <v>6</v>
      </c>
      <c r="E382" s="9">
        <v>1.2</v>
      </c>
      <c r="F382" s="13">
        <f t="shared" si="11"/>
        <v>15</v>
      </c>
      <c r="G382" s="13">
        <f>MEDIAN(J382:AB382)</f>
        <v>1.98736</v>
      </c>
      <c r="H382" s="13">
        <f t="shared" si="12"/>
        <v>8.5841700000000003</v>
      </c>
      <c r="I382" s="13"/>
      <c r="J382" s="14" t="s">
        <v>7</v>
      </c>
      <c r="K382" s="14">
        <v>1.402965</v>
      </c>
      <c r="L382" s="14">
        <v>1.6454200000000001</v>
      </c>
      <c r="M382" s="14">
        <v>4.9153950000000002</v>
      </c>
      <c r="N382" s="14">
        <v>1.2079200000000001</v>
      </c>
      <c r="O382" s="14">
        <v>1.6930149999999999</v>
      </c>
      <c r="P382" s="14">
        <v>2.1152199999999999</v>
      </c>
      <c r="Q382" s="14">
        <v>3.4030149999999999</v>
      </c>
      <c r="R382" s="14" t="s">
        <v>7</v>
      </c>
      <c r="S382" s="14" t="s">
        <v>7</v>
      </c>
      <c r="T382" s="14">
        <v>1.98736</v>
      </c>
      <c r="U382" s="14" t="s">
        <v>7</v>
      </c>
      <c r="V382" s="14">
        <v>3.307995</v>
      </c>
      <c r="W382" s="14">
        <v>1.7719549999999999</v>
      </c>
      <c r="X382" s="14">
        <v>1.5142500000000001</v>
      </c>
      <c r="Y382" s="14">
        <v>4.3203649999999998</v>
      </c>
      <c r="Z382" s="14">
        <v>4.2047350000000003</v>
      </c>
      <c r="AA382" s="14">
        <v>8.5841700000000003</v>
      </c>
      <c r="AB382" s="14">
        <v>1.722005</v>
      </c>
      <c r="AC382" s="1"/>
    </row>
    <row r="383" spans="1:29" x14ac:dyDescent="0.2">
      <c r="A383" s="9">
        <v>3123</v>
      </c>
      <c r="B383" s="9" t="s">
        <v>409</v>
      </c>
      <c r="C383" s="9" t="s">
        <v>5</v>
      </c>
      <c r="D383" s="9" t="s">
        <v>6</v>
      </c>
      <c r="E383" s="9">
        <v>3.4</v>
      </c>
      <c r="F383" s="13">
        <f t="shared" si="11"/>
        <v>0</v>
      </c>
      <c r="G383" s="13"/>
      <c r="H383" s="13">
        <f t="shared" si="12"/>
        <v>0</v>
      </c>
      <c r="I383" s="13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"/>
    </row>
    <row r="384" spans="1:29" x14ac:dyDescent="0.2">
      <c r="A384" s="9">
        <v>2391</v>
      </c>
      <c r="B384" s="9" t="s">
        <v>367</v>
      </c>
      <c r="C384" s="9" t="s">
        <v>5</v>
      </c>
      <c r="D384" s="9" t="s">
        <v>6</v>
      </c>
      <c r="E384" s="9">
        <v>2.8</v>
      </c>
      <c r="F384" s="13">
        <f t="shared" si="11"/>
        <v>0</v>
      </c>
      <c r="G384" s="13"/>
      <c r="H384" s="13">
        <f t="shared" si="12"/>
        <v>0</v>
      </c>
      <c r="I384" s="13"/>
      <c r="J384" s="14" t="s">
        <v>7</v>
      </c>
      <c r="K384" s="14" t="s">
        <v>7</v>
      </c>
      <c r="L384" s="14" t="s">
        <v>7</v>
      </c>
      <c r="M384" s="14" t="s">
        <v>7</v>
      </c>
      <c r="N384" s="14" t="s">
        <v>7</v>
      </c>
      <c r="O384" s="14" t="s">
        <v>7</v>
      </c>
      <c r="P384" s="14" t="s">
        <v>7</v>
      </c>
      <c r="Q384" s="14" t="s">
        <v>7</v>
      </c>
      <c r="R384" s="14" t="s">
        <v>7</v>
      </c>
      <c r="S384" s="14" t="s">
        <v>7</v>
      </c>
      <c r="T384" s="14" t="s">
        <v>7</v>
      </c>
      <c r="U384" s="14" t="s">
        <v>7</v>
      </c>
      <c r="V384" s="14" t="s">
        <v>7</v>
      </c>
      <c r="W384" s="14" t="s">
        <v>7</v>
      </c>
      <c r="X384" s="14" t="s">
        <v>7</v>
      </c>
      <c r="Y384" s="14" t="s">
        <v>7</v>
      </c>
      <c r="Z384" s="14" t="s">
        <v>7</v>
      </c>
      <c r="AA384" s="14" t="s">
        <v>7</v>
      </c>
      <c r="AB384" s="14" t="s">
        <v>7</v>
      </c>
      <c r="AC384" s="1"/>
    </row>
    <row r="385" spans="1:29" x14ac:dyDescent="0.2">
      <c r="A385" s="9">
        <v>153</v>
      </c>
      <c r="B385" s="9" t="s">
        <v>243</v>
      </c>
      <c r="C385" s="9" t="s">
        <v>5</v>
      </c>
      <c r="D385" s="9" t="s">
        <v>6</v>
      </c>
      <c r="E385" s="9">
        <v>2.4</v>
      </c>
      <c r="F385" s="13">
        <f t="shared" si="11"/>
        <v>0</v>
      </c>
      <c r="G385" s="13"/>
      <c r="H385" s="13">
        <f t="shared" si="12"/>
        <v>0</v>
      </c>
      <c r="I385" s="13"/>
      <c r="J385" s="14" t="s">
        <v>7</v>
      </c>
      <c r="K385" s="14" t="s">
        <v>7</v>
      </c>
      <c r="L385" s="14" t="s">
        <v>7</v>
      </c>
      <c r="M385" s="14" t="s">
        <v>7</v>
      </c>
      <c r="N385" s="14" t="s">
        <v>7</v>
      </c>
      <c r="O385" s="14" t="s">
        <v>7</v>
      </c>
      <c r="P385" s="14" t="s">
        <v>7</v>
      </c>
      <c r="Q385" s="14" t="s">
        <v>7</v>
      </c>
      <c r="R385" s="14" t="s">
        <v>7</v>
      </c>
      <c r="S385" s="14" t="s">
        <v>7</v>
      </c>
      <c r="T385" s="14" t="s">
        <v>7</v>
      </c>
      <c r="U385" s="14" t="s">
        <v>7</v>
      </c>
      <c r="V385" s="14" t="s">
        <v>7</v>
      </c>
      <c r="W385" s="14" t="s">
        <v>7</v>
      </c>
      <c r="X385" s="14" t="s">
        <v>7</v>
      </c>
      <c r="Y385" s="14" t="s">
        <v>7</v>
      </c>
      <c r="Z385" s="14" t="s">
        <v>7</v>
      </c>
      <c r="AA385" s="14" t="s">
        <v>7</v>
      </c>
      <c r="AB385" s="14" t="s">
        <v>7</v>
      </c>
      <c r="AC385" s="1"/>
    </row>
    <row r="386" spans="1:29" x14ac:dyDescent="0.2">
      <c r="A386" s="9">
        <v>3127</v>
      </c>
      <c r="B386" s="9" t="s">
        <v>410</v>
      </c>
      <c r="C386" s="9" t="s">
        <v>5</v>
      </c>
      <c r="D386" s="9" t="s">
        <v>6</v>
      </c>
      <c r="E386" s="9">
        <v>2.2000000000000002</v>
      </c>
      <c r="F386" s="13">
        <f t="shared" ref="F386:F449" si="13">COUNT(J386:AB386)</f>
        <v>0</v>
      </c>
      <c r="G386" s="13"/>
      <c r="H386" s="13">
        <f t="shared" ref="H386:H449" si="14">MAX(J386:AB386)</f>
        <v>0</v>
      </c>
      <c r="I386" s="13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"/>
    </row>
    <row r="387" spans="1:29" x14ac:dyDescent="0.2">
      <c r="A387" s="9">
        <v>133</v>
      </c>
      <c r="B387" s="9" t="s">
        <v>239</v>
      </c>
      <c r="C387" s="9" t="s">
        <v>5</v>
      </c>
      <c r="D387" s="9" t="s">
        <v>6</v>
      </c>
      <c r="E387" s="9">
        <v>2</v>
      </c>
      <c r="F387" s="13">
        <f t="shared" si="13"/>
        <v>0</v>
      </c>
      <c r="G387" s="13"/>
      <c r="H387" s="13">
        <f t="shared" si="14"/>
        <v>0</v>
      </c>
      <c r="I387" s="13"/>
      <c r="J387" s="14" t="s">
        <v>7</v>
      </c>
      <c r="K387" s="14" t="s">
        <v>7</v>
      </c>
      <c r="L387" s="14" t="s">
        <v>7</v>
      </c>
      <c r="M387" s="14" t="s">
        <v>7</v>
      </c>
      <c r="N387" s="14" t="s">
        <v>7</v>
      </c>
      <c r="O387" s="14" t="s">
        <v>7</v>
      </c>
      <c r="P387" s="14" t="s">
        <v>7</v>
      </c>
      <c r="Q387" s="14" t="s">
        <v>7</v>
      </c>
      <c r="R387" s="14" t="s">
        <v>7</v>
      </c>
      <c r="S387" s="14" t="s">
        <v>7</v>
      </c>
      <c r="T387" s="14" t="s">
        <v>7</v>
      </c>
      <c r="U387" s="14" t="s">
        <v>7</v>
      </c>
      <c r="V387" s="14" t="s">
        <v>7</v>
      </c>
      <c r="W387" s="14" t="s">
        <v>7</v>
      </c>
      <c r="X387" s="14" t="s">
        <v>7</v>
      </c>
      <c r="Y387" s="14" t="s">
        <v>7</v>
      </c>
      <c r="Z387" s="14" t="s">
        <v>7</v>
      </c>
      <c r="AA387" s="14" t="s">
        <v>7</v>
      </c>
      <c r="AB387" s="14" t="s">
        <v>7</v>
      </c>
      <c r="AC387" s="1"/>
    </row>
    <row r="388" spans="1:29" x14ac:dyDescent="0.2">
      <c r="A388" s="9">
        <v>3130</v>
      </c>
      <c r="B388" s="9" t="s">
        <v>411</v>
      </c>
      <c r="C388" s="9" t="s">
        <v>5</v>
      </c>
      <c r="D388" s="9" t="s">
        <v>6</v>
      </c>
      <c r="E388" s="9">
        <v>1.6</v>
      </c>
      <c r="F388" s="13">
        <f t="shared" si="13"/>
        <v>0</v>
      </c>
      <c r="G388" s="13"/>
      <c r="H388" s="13">
        <f t="shared" si="14"/>
        <v>0</v>
      </c>
      <c r="I388" s="13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"/>
    </row>
    <row r="389" spans="1:29" x14ac:dyDescent="0.2">
      <c r="A389" s="9">
        <v>2392</v>
      </c>
      <c r="B389" s="9" t="s">
        <v>368</v>
      </c>
      <c r="C389" s="9" t="s">
        <v>5</v>
      </c>
      <c r="D389" s="9" t="s">
        <v>6</v>
      </c>
      <c r="E389" s="9">
        <v>2</v>
      </c>
      <c r="F389" s="13">
        <f t="shared" si="13"/>
        <v>0</v>
      </c>
      <c r="G389" s="13"/>
      <c r="H389" s="13">
        <f t="shared" si="14"/>
        <v>0</v>
      </c>
      <c r="I389" s="13"/>
      <c r="J389" s="14" t="s">
        <v>7</v>
      </c>
      <c r="K389" s="14" t="s">
        <v>7</v>
      </c>
      <c r="L389" s="14" t="s">
        <v>7</v>
      </c>
      <c r="M389" s="14" t="s">
        <v>7</v>
      </c>
      <c r="N389" s="14" t="s">
        <v>7</v>
      </c>
      <c r="O389" s="14" t="s">
        <v>7</v>
      </c>
      <c r="P389" s="14" t="s">
        <v>7</v>
      </c>
      <c r="Q389" s="14" t="s">
        <v>7</v>
      </c>
      <c r="R389" s="14" t="s">
        <v>7</v>
      </c>
      <c r="S389" s="14" t="s">
        <v>7</v>
      </c>
      <c r="T389" s="14" t="s">
        <v>7</v>
      </c>
      <c r="U389" s="14" t="s">
        <v>7</v>
      </c>
      <c r="V389" s="14" t="s">
        <v>7</v>
      </c>
      <c r="W389" s="14" t="s">
        <v>7</v>
      </c>
      <c r="X389" s="14" t="s">
        <v>7</v>
      </c>
      <c r="Y389" s="14" t="s">
        <v>7</v>
      </c>
      <c r="Z389" s="14" t="s">
        <v>7</v>
      </c>
      <c r="AA389" s="14" t="s">
        <v>7</v>
      </c>
      <c r="AB389" s="14" t="s">
        <v>7</v>
      </c>
      <c r="AC389" s="1"/>
    </row>
    <row r="390" spans="1:29" x14ac:dyDescent="0.2">
      <c r="A390" s="9">
        <v>4117</v>
      </c>
      <c r="B390" s="9" t="s">
        <v>74</v>
      </c>
      <c r="C390" s="9" t="s">
        <v>5</v>
      </c>
      <c r="D390" s="9" t="s">
        <v>6</v>
      </c>
      <c r="E390" s="9">
        <v>2.4</v>
      </c>
      <c r="F390" s="13">
        <f t="shared" si="13"/>
        <v>1</v>
      </c>
      <c r="G390" s="13">
        <f>MEDIAN(J390:AB390)</f>
        <v>15.640235000000001</v>
      </c>
      <c r="H390" s="13">
        <f t="shared" si="14"/>
        <v>15.640235000000001</v>
      </c>
      <c r="I390" s="13"/>
      <c r="J390" s="14" t="s">
        <v>7</v>
      </c>
      <c r="K390" s="14" t="s">
        <v>7</v>
      </c>
      <c r="L390" s="14" t="s">
        <v>7</v>
      </c>
      <c r="M390" s="14">
        <v>15.640235000000001</v>
      </c>
      <c r="N390" s="14" t="s">
        <v>7</v>
      </c>
      <c r="O390" s="14" t="s">
        <v>7</v>
      </c>
      <c r="P390" s="14" t="s">
        <v>7</v>
      </c>
      <c r="Q390" s="14" t="s">
        <v>7</v>
      </c>
      <c r="R390" s="14" t="s">
        <v>7</v>
      </c>
      <c r="S390" s="14" t="s">
        <v>7</v>
      </c>
      <c r="T390" s="14" t="s">
        <v>7</v>
      </c>
      <c r="U390" s="14" t="s">
        <v>7</v>
      </c>
      <c r="V390" s="14" t="s">
        <v>7</v>
      </c>
      <c r="W390" s="14" t="s">
        <v>7</v>
      </c>
      <c r="X390" s="14" t="s">
        <v>7</v>
      </c>
      <c r="Y390" s="14" t="s">
        <v>7</v>
      </c>
      <c r="Z390" s="14" t="s">
        <v>7</v>
      </c>
      <c r="AA390" s="14" t="s">
        <v>7</v>
      </c>
      <c r="AB390" s="14" t="s">
        <v>7</v>
      </c>
      <c r="AC390" s="1"/>
    </row>
    <row r="391" spans="1:29" x14ac:dyDescent="0.2">
      <c r="A391" s="9">
        <v>465</v>
      </c>
      <c r="B391" s="9" t="s">
        <v>286</v>
      </c>
      <c r="C391" s="9" t="s">
        <v>5</v>
      </c>
      <c r="D391" s="9" t="s">
        <v>6</v>
      </c>
      <c r="E391" s="9">
        <v>1.2</v>
      </c>
      <c r="F391" s="13">
        <f t="shared" si="13"/>
        <v>0</v>
      </c>
      <c r="G391" s="13"/>
      <c r="H391" s="13">
        <f t="shared" si="14"/>
        <v>0</v>
      </c>
      <c r="I391" s="13"/>
      <c r="J391" s="14" t="s">
        <v>7</v>
      </c>
      <c r="K391" s="14" t="s">
        <v>7</v>
      </c>
      <c r="L391" s="14" t="s">
        <v>7</v>
      </c>
      <c r="M391" s="14" t="s">
        <v>7</v>
      </c>
      <c r="N391" s="14" t="s">
        <v>7</v>
      </c>
      <c r="O391" s="14" t="s">
        <v>7</v>
      </c>
      <c r="P391" s="14" t="s">
        <v>7</v>
      </c>
      <c r="Q391" s="14" t="s">
        <v>7</v>
      </c>
      <c r="R391" s="14" t="s">
        <v>7</v>
      </c>
      <c r="S391" s="14" t="s">
        <v>7</v>
      </c>
      <c r="T391" s="14" t="s">
        <v>7</v>
      </c>
      <c r="U391" s="14" t="s">
        <v>7</v>
      </c>
      <c r="V391" s="14" t="s">
        <v>7</v>
      </c>
      <c r="W391" s="14" t="s">
        <v>7</v>
      </c>
      <c r="X391" s="14" t="s">
        <v>7</v>
      </c>
      <c r="Y391" s="14" t="s">
        <v>7</v>
      </c>
      <c r="Z391" s="14" t="s">
        <v>7</v>
      </c>
      <c r="AA391" s="14" t="s">
        <v>7</v>
      </c>
      <c r="AB391" s="14" t="s">
        <v>7</v>
      </c>
      <c r="AC391" s="1"/>
    </row>
    <row r="392" spans="1:29" x14ac:dyDescent="0.2">
      <c r="A392" s="9">
        <v>3495</v>
      </c>
      <c r="B392" s="9" t="s">
        <v>187</v>
      </c>
      <c r="C392" s="9" t="s">
        <v>5</v>
      </c>
      <c r="D392" s="9" t="s">
        <v>6</v>
      </c>
      <c r="E392" s="9">
        <v>3.2</v>
      </c>
      <c r="F392" s="13">
        <f t="shared" si="13"/>
        <v>0</v>
      </c>
      <c r="G392" s="13"/>
      <c r="H392" s="13">
        <f t="shared" si="14"/>
        <v>0</v>
      </c>
      <c r="I392" s="13"/>
      <c r="J392" s="14" t="s">
        <v>7</v>
      </c>
      <c r="K392" s="14" t="s">
        <v>7</v>
      </c>
      <c r="L392" s="14" t="s">
        <v>7</v>
      </c>
      <c r="M392" s="14" t="s">
        <v>7</v>
      </c>
      <c r="N392" s="14" t="s">
        <v>7</v>
      </c>
      <c r="O392" s="14" t="s">
        <v>7</v>
      </c>
      <c r="P392" s="14" t="s">
        <v>7</v>
      </c>
      <c r="Q392" s="14" t="s">
        <v>7</v>
      </c>
      <c r="R392" s="14" t="s">
        <v>7</v>
      </c>
      <c r="S392" s="14" t="s">
        <v>7</v>
      </c>
      <c r="T392" s="14" t="s">
        <v>7</v>
      </c>
      <c r="U392" s="14" t="s">
        <v>7</v>
      </c>
      <c r="V392" s="14" t="s">
        <v>7</v>
      </c>
      <c r="W392" s="14" t="s">
        <v>7</v>
      </c>
      <c r="X392" s="14" t="s">
        <v>7</v>
      </c>
      <c r="Y392" s="14" t="s">
        <v>7</v>
      </c>
      <c r="Z392" s="14" t="s">
        <v>7</v>
      </c>
      <c r="AA392" s="14" t="s">
        <v>7</v>
      </c>
      <c r="AB392" s="14" t="s">
        <v>7</v>
      </c>
      <c r="AC392" s="1"/>
    </row>
    <row r="393" spans="1:29" x14ac:dyDescent="0.2">
      <c r="A393" s="9">
        <v>4090</v>
      </c>
      <c r="B393" s="9" t="s">
        <v>76</v>
      </c>
      <c r="C393" s="9" t="s">
        <v>5</v>
      </c>
      <c r="D393" s="9" t="s">
        <v>6</v>
      </c>
      <c r="E393" s="9">
        <v>9.3000000000000007</v>
      </c>
      <c r="F393" s="13">
        <f t="shared" si="13"/>
        <v>2</v>
      </c>
      <c r="G393" s="13">
        <f>MEDIAN(J393:AB393)</f>
        <v>14.21039</v>
      </c>
      <c r="H393" s="13">
        <f t="shared" si="14"/>
        <v>14.420055</v>
      </c>
      <c r="I393" s="13"/>
      <c r="J393" s="14" t="s">
        <v>7</v>
      </c>
      <c r="K393" s="14" t="s">
        <v>7</v>
      </c>
      <c r="L393" s="14" t="s">
        <v>7</v>
      </c>
      <c r="M393" s="14" t="s">
        <v>7</v>
      </c>
      <c r="N393" s="14" t="s">
        <v>7</v>
      </c>
      <c r="O393" s="14" t="s">
        <v>7</v>
      </c>
      <c r="P393" s="14" t="s">
        <v>7</v>
      </c>
      <c r="Q393" s="14" t="s">
        <v>7</v>
      </c>
      <c r="R393" s="14">
        <v>14.000724999999999</v>
      </c>
      <c r="S393" s="14" t="s">
        <v>7</v>
      </c>
      <c r="T393" s="14" t="s">
        <v>7</v>
      </c>
      <c r="U393" s="14" t="s">
        <v>7</v>
      </c>
      <c r="V393" s="14" t="s">
        <v>7</v>
      </c>
      <c r="W393" s="14" t="s">
        <v>7</v>
      </c>
      <c r="X393" s="14" t="s">
        <v>7</v>
      </c>
      <c r="Y393" s="14">
        <v>14.420055</v>
      </c>
      <c r="Z393" s="14" t="s">
        <v>7</v>
      </c>
      <c r="AA393" s="14" t="s">
        <v>7</v>
      </c>
      <c r="AB393" s="14" t="s">
        <v>7</v>
      </c>
      <c r="AC393" s="1"/>
    </row>
    <row r="394" spans="1:29" x14ac:dyDescent="0.2">
      <c r="A394" s="9">
        <v>154</v>
      </c>
      <c r="B394" s="9" t="s">
        <v>43</v>
      </c>
      <c r="C394" s="9" t="s">
        <v>5</v>
      </c>
      <c r="D394" s="9" t="s">
        <v>6</v>
      </c>
      <c r="E394" s="9">
        <v>0.8</v>
      </c>
      <c r="F394" s="13">
        <f t="shared" si="13"/>
        <v>2</v>
      </c>
      <c r="G394" s="13">
        <f>MEDIAN(J394:AB394)</f>
        <v>33.0583575</v>
      </c>
      <c r="H394" s="13">
        <f t="shared" si="14"/>
        <v>62.833475</v>
      </c>
      <c r="I394" s="13"/>
      <c r="J394" s="14" t="s">
        <v>7</v>
      </c>
      <c r="K394" s="14" t="s">
        <v>7</v>
      </c>
      <c r="L394" s="14" t="s">
        <v>7</v>
      </c>
      <c r="M394" s="14" t="s">
        <v>7</v>
      </c>
      <c r="N394" s="14" t="s">
        <v>7</v>
      </c>
      <c r="O394" s="14" t="s">
        <v>7</v>
      </c>
      <c r="P394" s="14" t="s">
        <v>7</v>
      </c>
      <c r="Q394" s="14">
        <v>62.833475</v>
      </c>
      <c r="R394" s="14" t="s">
        <v>7</v>
      </c>
      <c r="S394" s="14">
        <v>3.2832400000000002</v>
      </c>
      <c r="T394" s="14" t="s">
        <v>7</v>
      </c>
      <c r="U394" s="14" t="s">
        <v>7</v>
      </c>
      <c r="V394" s="14" t="s">
        <v>7</v>
      </c>
      <c r="W394" s="14" t="s">
        <v>7</v>
      </c>
      <c r="X394" s="14" t="s">
        <v>7</v>
      </c>
      <c r="Y394" s="14" t="s">
        <v>7</v>
      </c>
      <c r="Z394" s="14" t="s">
        <v>7</v>
      </c>
      <c r="AA394" s="14" t="s">
        <v>7</v>
      </c>
      <c r="AB394" s="14" t="s">
        <v>7</v>
      </c>
      <c r="AC394" s="1"/>
    </row>
    <row r="395" spans="1:29" x14ac:dyDescent="0.2">
      <c r="A395" s="9">
        <v>4014</v>
      </c>
      <c r="B395" s="9" t="s">
        <v>429</v>
      </c>
      <c r="C395" s="9" t="s">
        <v>5</v>
      </c>
      <c r="D395" s="9" t="s">
        <v>6</v>
      </c>
      <c r="E395" s="9">
        <v>2</v>
      </c>
      <c r="F395" s="13">
        <f t="shared" si="13"/>
        <v>0</v>
      </c>
      <c r="G395" s="14"/>
      <c r="H395" s="13">
        <f t="shared" si="14"/>
        <v>0</v>
      </c>
      <c r="I395" s="13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"/>
    </row>
    <row r="396" spans="1:29" x14ac:dyDescent="0.2">
      <c r="A396" s="9">
        <v>3142</v>
      </c>
      <c r="B396" s="9" t="s">
        <v>412</v>
      </c>
      <c r="C396" s="9" t="s">
        <v>5</v>
      </c>
      <c r="D396" s="9" t="s">
        <v>6</v>
      </c>
      <c r="E396" s="9">
        <v>2.2000000000000002</v>
      </c>
      <c r="F396" s="13">
        <f t="shared" si="13"/>
        <v>0</v>
      </c>
      <c r="G396" s="13"/>
      <c r="H396" s="13">
        <f t="shared" si="14"/>
        <v>0</v>
      </c>
      <c r="I396" s="13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"/>
    </row>
    <row r="397" spans="1:29" x14ac:dyDescent="0.2">
      <c r="A397" s="9">
        <v>149</v>
      </c>
      <c r="B397" s="9" t="s">
        <v>242</v>
      </c>
      <c r="C397" s="9" t="s">
        <v>5</v>
      </c>
      <c r="D397" s="9" t="s">
        <v>6</v>
      </c>
      <c r="E397" s="9">
        <v>4.7</v>
      </c>
      <c r="F397" s="13">
        <f t="shared" si="13"/>
        <v>0</v>
      </c>
      <c r="G397" s="13"/>
      <c r="H397" s="13">
        <f t="shared" si="14"/>
        <v>0</v>
      </c>
      <c r="I397" s="13"/>
      <c r="J397" s="14" t="s">
        <v>7</v>
      </c>
      <c r="K397" s="14" t="s">
        <v>7</v>
      </c>
      <c r="L397" s="14" t="s">
        <v>7</v>
      </c>
      <c r="M397" s="14" t="s">
        <v>7</v>
      </c>
      <c r="N397" s="14" t="s">
        <v>7</v>
      </c>
      <c r="O397" s="14" t="s">
        <v>7</v>
      </c>
      <c r="P397" s="14" t="s">
        <v>7</v>
      </c>
      <c r="Q397" s="14" t="s">
        <v>7</v>
      </c>
      <c r="R397" s="14" t="s">
        <v>7</v>
      </c>
      <c r="S397" s="14" t="s">
        <v>7</v>
      </c>
      <c r="T397" s="14" t="s">
        <v>7</v>
      </c>
      <c r="U397" s="14" t="s">
        <v>7</v>
      </c>
      <c r="V397" s="14" t="s">
        <v>7</v>
      </c>
      <c r="W397" s="14" t="s">
        <v>7</v>
      </c>
      <c r="X397" s="14" t="s">
        <v>7</v>
      </c>
      <c r="Y397" s="14" t="s">
        <v>7</v>
      </c>
      <c r="Z397" s="14" t="s">
        <v>7</v>
      </c>
      <c r="AA397" s="14" t="s">
        <v>7</v>
      </c>
      <c r="AB397" s="14" t="s">
        <v>7</v>
      </c>
      <c r="AC397" s="1"/>
    </row>
    <row r="398" spans="1:29" x14ac:dyDescent="0.2">
      <c r="A398" s="9">
        <v>66</v>
      </c>
      <c r="B398" s="9" t="s">
        <v>223</v>
      </c>
      <c r="C398" s="9" t="s">
        <v>5</v>
      </c>
      <c r="D398" s="9" t="s">
        <v>6</v>
      </c>
      <c r="E398" s="9">
        <v>2</v>
      </c>
      <c r="F398" s="13">
        <f t="shared" si="13"/>
        <v>0</v>
      </c>
      <c r="G398" s="13"/>
      <c r="H398" s="13">
        <f t="shared" si="14"/>
        <v>0</v>
      </c>
      <c r="I398" s="13"/>
      <c r="J398" s="14" t="s">
        <v>7</v>
      </c>
      <c r="K398" s="14" t="s">
        <v>7</v>
      </c>
      <c r="L398" s="14" t="s">
        <v>7</v>
      </c>
      <c r="M398" s="14" t="s">
        <v>7</v>
      </c>
      <c r="N398" s="14" t="s">
        <v>7</v>
      </c>
      <c r="O398" s="14" t="s">
        <v>7</v>
      </c>
      <c r="P398" s="14" t="s">
        <v>7</v>
      </c>
      <c r="Q398" s="14" t="s">
        <v>7</v>
      </c>
      <c r="R398" s="14" t="s">
        <v>7</v>
      </c>
      <c r="S398" s="14" t="s">
        <v>7</v>
      </c>
      <c r="T398" s="14" t="s">
        <v>7</v>
      </c>
      <c r="U398" s="14" t="s">
        <v>7</v>
      </c>
      <c r="V398" s="14" t="s">
        <v>7</v>
      </c>
      <c r="W398" s="14" t="s">
        <v>7</v>
      </c>
      <c r="X398" s="14" t="s">
        <v>7</v>
      </c>
      <c r="Y398" s="14" t="s">
        <v>7</v>
      </c>
      <c r="Z398" s="14" t="s">
        <v>7</v>
      </c>
      <c r="AA398" s="14" t="s">
        <v>7</v>
      </c>
      <c r="AB398" s="14" t="s">
        <v>7</v>
      </c>
      <c r="AC398" s="1"/>
    </row>
    <row r="399" spans="1:29" x14ac:dyDescent="0.2">
      <c r="A399" s="9">
        <v>326</v>
      </c>
      <c r="B399" s="9" t="s">
        <v>271</v>
      </c>
      <c r="C399" s="9" t="s">
        <v>5</v>
      </c>
      <c r="D399" s="9" t="s">
        <v>6</v>
      </c>
      <c r="E399" s="9">
        <v>10.7</v>
      </c>
      <c r="F399" s="13">
        <f t="shared" si="13"/>
        <v>0</v>
      </c>
      <c r="G399" s="13"/>
      <c r="H399" s="13">
        <f t="shared" si="14"/>
        <v>0</v>
      </c>
      <c r="I399" s="13"/>
      <c r="J399" s="14" t="s">
        <v>7</v>
      </c>
      <c r="K399" s="14" t="s">
        <v>7</v>
      </c>
      <c r="L399" s="14" t="s">
        <v>7</v>
      </c>
      <c r="M399" s="14" t="s">
        <v>7</v>
      </c>
      <c r="N399" s="14" t="s">
        <v>7</v>
      </c>
      <c r="O399" s="14" t="s">
        <v>7</v>
      </c>
      <c r="P399" s="14" t="s">
        <v>7</v>
      </c>
      <c r="Q399" s="14" t="s">
        <v>7</v>
      </c>
      <c r="R399" s="14" t="s">
        <v>7</v>
      </c>
      <c r="S399" s="14" t="s">
        <v>7</v>
      </c>
      <c r="T399" s="14" t="s">
        <v>7</v>
      </c>
      <c r="U399" s="14" t="s">
        <v>7</v>
      </c>
      <c r="V399" s="14" t="s">
        <v>7</v>
      </c>
      <c r="W399" s="14" t="s">
        <v>7</v>
      </c>
      <c r="X399" s="14" t="s">
        <v>7</v>
      </c>
      <c r="Y399" s="14" t="s">
        <v>7</v>
      </c>
      <c r="Z399" s="14" t="s">
        <v>7</v>
      </c>
      <c r="AA399" s="14" t="s">
        <v>7</v>
      </c>
      <c r="AB399" s="14" t="s">
        <v>7</v>
      </c>
      <c r="AC399" s="1"/>
    </row>
    <row r="400" spans="1:29" x14ac:dyDescent="0.2">
      <c r="A400" s="9">
        <v>319</v>
      </c>
      <c r="B400" s="9" t="s">
        <v>146</v>
      </c>
      <c r="C400" s="9" t="s">
        <v>5</v>
      </c>
      <c r="D400" s="9" t="s">
        <v>6</v>
      </c>
      <c r="E400" s="9">
        <v>2</v>
      </c>
      <c r="F400" s="13">
        <f t="shared" si="13"/>
        <v>7</v>
      </c>
      <c r="G400" s="13">
        <f>MEDIAN(J400:AB400)</f>
        <v>3.2113550000000002</v>
      </c>
      <c r="H400" s="13">
        <f t="shared" si="14"/>
        <v>8.3803699999999992</v>
      </c>
      <c r="I400" s="13" t="s">
        <v>117</v>
      </c>
      <c r="J400" s="14" t="s">
        <v>7</v>
      </c>
      <c r="K400" s="14" t="s">
        <v>7</v>
      </c>
      <c r="L400" s="14" t="s">
        <v>7</v>
      </c>
      <c r="M400" s="14">
        <v>2.4283899999999998</v>
      </c>
      <c r="N400" s="14" t="s">
        <v>7</v>
      </c>
      <c r="O400" s="14" t="s">
        <v>7</v>
      </c>
      <c r="P400" s="14">
        <v>2.4548350000000001</v>
      </c>
      <c r="Q400" s="14">
        <v>3.2113550000000002</v>
      </c>
      <c r="R400" s="14" t="s">
        <v>7</v>
      </c>
      <c r="S400" s="14">
        <v>2.7579850000000001</v>
      </c>
      <c r="T400" s="14" t="s">
        <v>7</v>
      </c>
      <c r="U400" s="14" t="s">
        <v>7</v>
      </c>
      <c r="V400" s="14" t="s">
        <v>7</v>
      </c>
      <c r="W400" s="14" t="s">
        <v>7</v>
      </c>
      <c r="X400" s="14" t="s">
        <v>7</v>
      </c>
      <c r="Y400" s="14">
        <v>8.3803699999999992</v>
      </c>
      <c r="Z400" s="14">
        <v>4.1714000000000002</v>
      </c>
      <c r="AA400" s="14">
        <v>4.4509749999999997</v>
      </c>
      <c r="AB400" s="14" t="s">
        <v>7</v>
      </c>
      <c r="AC400" s="1"/>
    </row>
    <row r="401" spans="1:29" x14ac:dyDescent="0.2">
      <c r="A401" s="9">
        <v>3153</v>
      </c>
      <c r="B401" s="9" t="s">
        <v>413</v>
      </c>
      <c r="C401" s="9" t="s">
        <v>5</v>
      </c>
      <c r="D401" s="9" t="s">
        <v>6</v>
      </c>
      <c r="E401" s="9">
        <v>1.2</v>
      </c>
      <c r="F401" s="13">
        <f t="shared" si="13"/>
        <v>0</v>
      </c>
      <c r="G401" s="13"/>
      <c r="H401" s="13">
        <f t="shared" si="14"/>
        <v>0</v>
      </c>
      <c r="I401" s="13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"/>
    </row>
    <row r="402" spans="1:29" x14ac:dyDescent="0.2">
      <c r="A402" s="9">
        <v>3155</v>
      </c>
      <c r="B402" s="9" t="s">
        <v>414</v>
      </c>
      <c r="C402" s="9" t="s">
        <v>5</v>
      </c>
      <c r="D402" s="9" t="s">
        <v>6</v>
      </c>
      <c r="E402" s="9">
        <v>88</v>
      </c>
      <c r="F402" s="13">
        <f t="shared" si="13"/>
        <v>0</v>
      </c>
      <c r="G402" s="13"/>
      <c r="H402" s="13">
        <f t="shared" si="14"/>
        <v>0</v>
      </c>
      <c r="I402" s="13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"/>
    </row>
    <row r="403" spans="1:29" x14ac:dyDescent="0.2">
      <c r="A403" s="9">
        <v>202</v>
      </c>
      <c r="B403" s="9" t="s">
        <v>171</v>
      </c>
      <c r="C403" s="9" t="s">
        <v>5</v>
      </c>
      <c r="D403" s="9" t="s">
        <v>6</v>
      </c>
      <c r="E403" s="9">
        <v>0.8</v>
      </c>
      <c r="F403" s="13">
        <f t="shared" si="13"/>
        <v>9</v>
      </c>
      <c r="G403" s="13">
        <f>MEDIAN(J403:AB403)</f>
        <v>1.3884350000000001</v>
      </c>
      <c r="H403" s="13">
        <f t="shared" si="14"/>
        <v>5.5952900000000003</v>
      </c>
      <c r="I403" s="13"/>
      <c r="J403" s="14" t="s">
        <v>7</v>
      </c>
      <c r="K403" s="14" t="s">
        <v>7</v>
      </c>
      <c r="L403" s="14" t="s">
        <v>7</v>
      </c>
      <c r="M403" s="14">
        <v>2.4336250000000001</v>
      </c>
      <c r="N403" s="14" t="s">
        <v>7</v>
      </c>
      <c r="O403" s="14" t="s">
        <v>7</v>
      </c>
      <c r="P403" s="14">
        <v>1.0844849999999999</v>
      </c>
      <c r="Q403" s="14">
        <v>1.0087699999999999</v>
      </c>
      <c r="R403" s="14" t="s">
        <v>7</v>
      </c>
      <c r="S403" s="14" t="s">
        <v>7</v>
      </c>
      <c r="T403" s="14">
        <v>1.2169650000000001</v>
      </c>
      <c r="U403" s="14" t="s">
        <v>7</v>
      </c>
      <c r="V403" s="14">
        <v>1.8842000000000001</v>
      </c>
      <c r="W403" s="14" t="s">
        <v>7</v>
      </c>
      <c r="X403" s="14">
        <v>0.93403000000000003</v>
      </c>
      <c r="Y403" s="14">
        <v>1.3884350000000001</v>
      </c>
      <c r="Z403" s="14">
        <v>2.1165600000000002</v>
      </c>
      <c r="AA403" s="14">
        <v>5.5952900000000003</v>
      </c>
      <c r="AB403" s="14" t="s">
        <v>7</v>
      </c>
      <c r="AC403" s="1"/>
    </row>
    <row r="404" spans="1:29" x14ac:dyDescent="0.2">
      <c r="A404" s="9">
        <v>2247</v>
      </c>
      <c r="B404" s="9" t="s">
        <v>139</v>
      </c>
      <c r="C404" s="9" t="s">
        <v>5</v>
      </c>
      <c r="D404" s="9" t="s">
        <v>6</v>
      </c>
      <c r="E404" s="9">
        <v>1.2</v>
      </c>
      <c r="F404" s="13">
        <f t="shared" si="13"/>
        <v>13</v>
      </c>
      <c r="G404" s="13">
        <f>MEDIAN(J404:AB404)</f>
        <v>3.6989899999999998</v>
      </c>
      <c r="H404" s="13">
        <f t="shared" si="14"/>
        <v>397.81770499999999</v>
      </c>
      <c r="I404" s="13"/>
      <c r="J404" s="14">
        <v>3.6989899999999998</v>
      </c>
      <c r="K404" s="14" t="s">
        <v>7</v>
      </c>
      <c r="L404" s="14" t="s">
        <v>7</v>
      </c>
      <c r="M404" s="14">
        <v>3.995895</v>
      </c>
      <c r="N404" s="14">
        <v>3.0986699999999998</v>
      </c>
      <c r="O404" s="14">
        <v>9.9924250000000008</v>
      </c>
      <c r="P404" s="14">
        <v>4.0652549999999996</v>
      </c>
      <c r="Q404" s="14">
        <v>397.81770499999999</v>
      </c>
      <c r="R404" s="14">
        <v>3.0560700000000001</v>
      </c>
      <c r="S404" s="14">
        <v>3.2573300000000001</v>
      </c>
      <c r="T404" s="14" t="s">
        <v>7</v>
      </c>
      <c r="U404" s="14">
        <v>1.49488</v>
      </c>
      <c r="V404" s="14" t="s">
        <v>7</v>
      </c>
      <c r="W404" s="14" t="s">
        <v>7</v>
      </c>
      <c r="X404" s="14">
        <v>1.967595</v>
      </c>
      <c r="Y404" s="14">
        <v>3.3608349999999998</v>
      </c>
      <c r="Z404" s="14">
        <v>9.3388899999999992</v>
      </c>
      <c r="AA404" s="14">
        <v>7.1665349999999997</v>
      </c>
      <c r="AB404" s="14" t="s">
        <v>7</v>
      </c>
      <c r="AC404" s="1"/>
    </row>
    <row r="405" spans="1:29" x14ac:dyDescent="0.2">
      <c r="A405" s="9">
        <v>203</v>
      </c>
      <c r="B405" s="9" t="s">
        <v>61</v>
      </c>
      <c r="C405" s="9" t="s">
        <v>5</v>
      </c>
      <c r="D405" s="9" t="s">
        <v>6</v>
      </c>
      <c r="E405" s="9">
        <v>2.4</v>
      </c>
      <c r="F405" s="13">
        <f t="shared" si="13"/>
        <v>2</v>
      </c>
      <c r="G405" s="13">
        <f>MEDIAN(J405:AB405)</f>
        <v>22.812967499999999</v>
      </c>
      <c r="H405" s="13">
        <f t="shared" si="14"/>
        <v>40.597434999999997</v>
      </c>
      <c r="I405" s="13"/>
      <c r="J405" s="14" t="s">
        <v>7</v>
      </c>
      <c r="K405" s="14" t="s">
        <v>7</v>
      </c>
      <c r="L405" s="14" t="s">
        <v>7</v>
      </c>
      <c r="M405" s="14" t="s">
        <v>7</v>
      </c>
      <c r="N405" s="14" t="s">
        <v>7</v>
      </c>
      <c r="O405" s="14" t="s">
        <v>7</v>
      </c>
      <c r="P405" s="14" t="s">
        <v>7</v>
      </c>
      <c r="Q405" s="14">
        <v>40.597434999999997</v>
      </c>
      <c r="R405" s="14" t="s">
        <v>7</v>
      </c>
      <c r="S405" s="14">
        <v>5.0285000000000002</v>
      </c>
      <c r="T405" s="14" t="s">
        <v>7</v>
      </c>
      <c r="U405" s="14" t="s">
        <v>7</v>
      </c>
      <c r="V405" s="14" t="s">
        <v>7</v>
      </c>
      <c r="W405" s="14" t="s">
        <v>7</v>
      </c>
      <c r="X405" s="14" t="s">
        <v>7</v>
      </c>
      <c r="Y405" s="14" t="s">
        <v>7</v>
      </c>
      <c r="Z405" s="14" t="s">
        <v>7</v>
      </c>
      <c r="AA405" s="14" t="s">
        <v>7</v>
      </c>
      <c r="AB405" s="14" t="s">
        <v>7</v>
      </c>
      <c r="AC405" s="1"/>
    </row>
    <row r="406" spans="1:29" x14ac:dyDescent="0.2">
      <c r="A406" s="9">
        <v>4808</v>
      </c>
      <c r="B406" s="9" t="s">
        <v>29</v>
      </c>
      <c r="C406" s="9" t="s">
        <v>5</v>
      </c>
      <c r="D406" s="9" t="s">
        <v>6</v>
      </c>
      <c r="E406" s="9">
        <v>7.8</v>
      </c>
      <c r="F406" s="13">
        <f t="shared" si="13"/>
        <v>17</v>
      </c>
      <c r="G406" s="13">
        <f>MEDIAN(J406:AB406)</f>
        <v>46.343530000000001</v>
      </c>
      <c r="H406" s="13">
        <f t="shared" si="14"/>
        <v>141.744595</v>
      </c>
      <c r="I406" s="13"/>
      <c r="J406" s="14" t="s">
        <v>7</v>
      </c>
      <c r="K406" s="14" t="s">
        <v>7</v>
      </c>
      <c r="L406" s="14">
        <v>46.343530000000001</v>
      </c>
      <c r="M406" s="14">
        <v>23.688974999999999</v>
      </c>
      <c r="N406" s="14">
        <v>14.253565</v>
      </c>
      <c r="O406" s="14">
        <v>31.097049999999999</v>
      </c>
      <c r="P406" s="14">
        <v>28.190944999999999</v>
      </c>
      <c r="Q406" s="14">
        <v>50.633249999999997</v>
      </c>
      <c r="R406" s="14">
        <v>18.741095000000001</v>
      </c>
      <c r="S406" s="14">
        <v>20.852035000000001</v>
      </c>
      <c r="T406" s="14">
        <v>47.430149999999998</v>
      </c>
      <c r="U406" s="14">
        <v>37.196280000000002</v>
      </c>
      <c r="V406" s="14">
        <v>61.735639999999997</v>
      </c>
      <c r="W406" s="14">
        <v>14.583205</v>
      </c>
      <c r="X406" s="14">
        <v>61.339880000000001</v>
      </c>
      <c r="Y406" s="14">
        <v>65.413155000000003</v>
      </c>
      <c r="Z406" s="14">
        <v>62.172669999999997</v>
      </c>
      <c r="AA406" s="14">
        <v>96.804010000000005</v>
      </c>
      <c r="AB406" s="14">
        <v>141.744595</v>
      </c>
      <c r="AC406" s="1"/>
    </row>
    <row r="407" spans="1:29" x14ac:dyDescent="0.2">
      <c r="A407" s="9">
        <v>389</v>
      </c>
      <c r="B407" s="9" t="s">
        <v>281</v>
      </c>
      <c r="C407" s="9" t="s">
        <v>12</v>
      </c>
      <c r="D407" s="9" t="s">
        <v>13</v>
      </c>
      <c r="E407" s="9">
        <v>21</v>
      </c>
      <c r="F407" s="13">
        <f t="shared" si="13"/>
        <v>0</v>
      </c>
      <c r="G407" s="13"/>
      <c r="H407" s="13">
        <f t="shared" si="14"/>
        <v>0</v>
      </c>
      <c r="I407" s="13"/>
      <c r="J407" s="14" t="s">
        <v>7</v>
      </c>
      <c r="K407" s="14" t="s">
        <v>7</v>
      </c>
      <c r="L407" s="14" t="s">
        <v>7</v>
      </c>
      <c r="M407" s="14" t="s">
        <v>7</v>
      </c>
      <c r="N407" s="14" t="s">
        <v>7</v>
      </c>
      <c r="O407" s="14" t="s">
        <v>7</v>
      </c>
      <c r="P407" s="14" t="s">
        <v>7</v>
      </c>
      <c r="Q407" s="14" t="s">
        <v>7</v>
      </c>
      <c r="R407" s="14" t="s">
        <v>7</v>
      </c>
      <c r="S407" s="14" t="s">
        <v>7</v>
      </c>
      <c r="T407" s="14" t="s">
        <v>7</v>
      </c>
      <c r="U407" s="14" t="s">
        <v>7</v>
      </c>
      <c r="V407" s="14" t="s">
        <v>7</v>
      </c>
      <c r="W407" s="14" t="s">
        <v>7</v>
      </c>
      <c r="X407" s="14" t="s">
        <v>7</v>
      </c>
      <c r="Y407" s="14" t="s">
        <v>7</v>
      </c>
      <c r="Z407" s="14" t="s">
        <v>7</v>
      </c>
      <c r="AA407" s="14" t="s">
        <v>7</v>
      </c>
      <c r="AB407" s="14" t="s">
        <v>7</v>
      </c>
      <c r="AC407" s="1"/>
    </row>
    <row r="408" spans="1:29" x14ac:dyDescent="0.2">
      <c r="A408" s="9">
        <v>4814</v>
      </c>
      <c r="B408" s="9" t="s">
        <v>205</v>
      </c>
      <c r="C408" s="9" t="s">
        <v>9</v>
      </c>
      <c r="D408" s="9" t="s">
        <v>6</v>
      </c>
      <c r="E408" s="9">
        <v>0.8</v>
      </c>
      <c r="F408" s="13">
        <f t="shared" si="13"/>
        <v>0</v>
      </c>
      <c r="G408" s="13"/>
      <c r="H408" s="13">
        <f t="shared" si="14"/>
        <v>0</v>
      </c>
      <c r="I408" s="13"/>
      <c r="J408" s="14" t="s">
        <v>7</v>
      </c>
      <c r="K408" s="14" t="s">
        <v>7</v>
      </c>
      <c r="L408" s="14" t="s">
        <v>7</v>
      </c>
      <c r="M408" s="14" t="s">
        <v>7</v>
      </c>
      <c r="N408" s="14" t="s">
        <v>7</v>
      </c>
      <c r="O408" s="14" t="s">
        <v>7</v>
      </c>
      <c r="P408" s="14" t="s">
        <v>7</v>
      </c>
      <c r="Q408" s="14" t="s">
        <v>7</v>
      </c>
      <c r="R408" s="14" t="s">
        <v>7</v>
      </c>
      <c r="S408" s="14" t="s">
        <v>7</v>
      </c>
      <c r="T408" s="14" t="s">
        <v>7</v>
      </c>
      <c r="U408" s="14" t="s">
        <v>7</v>
      </c>
      <c r="V408" s="14" t="s">
        <v>7</v>
      </c>
      <c r="W408" s="14" t="s">
        <v>7</v>
      </c>
      <c r="X408" s="14" t="s">
        <v>7</v>
      </c>
      <c r="Y408" s="14" t="s">
        <v>7</v>
      </c>
      <c r="Z408" s="14" t="s">
        <v>7</v>
      </c>
      <c r="AA408" s="14" t="s">
        <v>7</v>
      </c>
      <c r="AB408" s="14" t="s">
        <v>7</v>
      </c>
      <c r="AC408" s="1"/>
    </row>
    <row r="409" spans="1:29" x14ac:dyDescent="0.2">
      <c r="A409" s="9">
        <v>2455</v>
      </c>
      <c r="B409" s="9" t="s">
        <v>17</v>
      </c>
      <c r="C409" s="9" t="s">
        <v>12</v>
      </c>
      <c r="D409" s="9" t="s">
        <v>13</v>
      </c>
      <c r="E409" s="9">
        <v>1.2</v>
      </c>
      <c r="F409" s="13">
        <f t="shared" si="13"/>
        <v>19</v>
      </c>
      <c r="G409" s="13">
        <f>MEDIAN(J409:AB409)</f>
        <v>290.19324999999998</v>
      </c>
      <c r="H409" s="13">
        <f t="shared" si="14"/>
        <v>1067.6796999999999</v>
      </c>
      <c r="I409" s="13" t="s">
        <v>10</v>
      </c>
      <c r="J409" s="14">
        <v>634.04915000000005</v>
      </c>
      <c r="K409" s="14">
        <v>421.9896</v>
      </c>
      <c r="L409" s="14">
        <v>18.388750000000002</v>
      </c>
      <c r="M409" s="14">
        <v>232.9708</v>
      </c>
      <c r="N409" s="14">
        <v>230.34285</v>
      </c>
      <c r="O409" s="14">
        <v>368.98390000000001</v>
      </c>
      <c r="P409" s="14">
        <v>26.33315</v>
      </c>
      <c r="Q409" s="14">
        <v>495.33765</v>
      </c>
      <c r="R409" s="14">
        <v>126.50265</v>
      </c>
      <c r="S409" s="14">
        <v>199.90469999999999</v>
      </c>
      <c r="T409" s="14">
        <v>892.57455000000004</v>
      </c>
      <c r="U409" s="14">
        <v>19.2121</v>
      </c>
      <c r="V409" s="14">
        <v>476.95299999999997</v>
      </c>
      <c r="W409" s="14">
        <v>290.19324999999998</v>
      </c>
      <c r="X409" s="14">
        <v>35.67145</v>
      </c>
      <c r="Y409" s="14">
        <v>1067.6796999999999</v>
      </c>
      <c r="Z409" s="14">
        <v>817.00570000000005</v>
      </c>
      <c r="AA409" s="14">
        <v>489.94209999999998</v>
      </c>
      <c r="AB409" s="14">
        <v>208.25245000000001</v>
      </c>
      <c r="AC409" s="1"/>
    </row>
    <row r="410" spans="1:29" x14ac:dyDescent="0.2">
      <c r="A410" s="9">
        <v>984</v>
      </c>
      <c r="B410" s="9" t="s">
        <v>322</v>
      </c>
      <c r="C410" s="9" t="s">
        <v>9</v>
      </c>
      <c r="D410" s="9" t="s">
        <v>6</v>
      </c>
      <c r="E410" s="9">
        <v>2.9</v>
      </c>
      <c r="F410" s="13">
        <f t="shared" si="13"/>
        <v>0</v>
      </c>
      <c r="G410" s="13"/>
      <c r="H410" s="13">
        <f t="shared" si="14"/>
        <v>0</v>
      </c>
      <c r="I410" s="13"/>
      <c r="J410" s="14" t="s">
        <v>7</v>
      </c>
      <c r="K410" s="14" t="s">
        <v>7</v>
      </c>
      <c r="L410" s="14" t="s">
        <v>7</v>
      </c>
      <c r="M410" s="14" t="s">
        <v>7</v>
      </c>
      <c r="N410" s="14" t="s">
        <v>7</v>
      </c>
      <c r="O410" s="14" t="s">
        <v>7</v>
      </c>
      <c r="P410" s="14" t="s">
        <v>7</v>
      </c>
      <c r="Q410" s="14" t="s">
        <v>7</v>
      </c>
      <c r="R410" s="14" t="s">
        <v>7</v>
      </c>
      <c r="S410" s="14" t="s">
        <v>7</v>
      </c>
      <c r="T410" s="14" t="s">
        <v>7</v>
      </c>
      <c r="U410" s="14" t="s">
        <v>7</v>
      </c>
      <c r="V410" s="14" t="s">
        <v>7</v>
      </c>
      <c r="W410" s="14" t="s">
        <v>7</v>
      </c>
      <c r="X410" s="14" t="s">
        <v>7</v>
      </c>
      <c r="Y410" s="14" t="s">
        <v>7</v>
      </c>
      <c r="Z410" s="14" t="s">
        <v>7</v>
      </c>
      <c r="AA410" s="14" t="s">
        <v>7</v>
      </c>
      <c r="AB410" s="14" t="s">
        <v>7</v>
      </c>
      <c r="AC410" s="1"/>
    </row>
    <row r="411" spans="1:29" x14ac:dyDescent="0.2">
      <c r="A411" s="9">
        <v>2248</v>
      </c>
      <c r="B411" s="9" t="s">
        <v>129</v>
      </c>
      <c r="C411" s="9" t="s">
        <v>31</v>
      </c>
      <c r="D411" s="9" t="s">
        <v>6</v>
      </c>
      <c r="E411" s="9">
        <v>2.8</v>
      </c>
      <c r="F411" s="13">
        <f t="shared" si="13"/>
        <v>4</v>
      </c>
      <c r="G411" s="13">
        <f>MEDIAN(J411:AB411)</f>
        <v>4.0134075000000005</v>
      </c>
      <c r="H411" s="13">
        <f t="shared" si="14"/>
        <v>5.4781300000000002</v>
      </c>
      <c r="I411" s="13"/>
      <c r="J411" s="14" t="s">
        <v>7</v>
      </c>
      <c r="K411" s="14" t="s">
        <v>7</v>
      </c>
      <c r="L411" s="14" t="s">
        <v>7</v>
      </c>
      <c r="M411" s="14" t="s">
        <v>7</v>
      </c>
      <c r="N411" s="14" t="s">
        <v>7</v>
      </c>
      <c r="O411" s="14">
        <v>5.0105000000000004</v>
      </c>
      <c r="P411" s="14" t="s">
        <v>7</v>
      </c>
      <c r="Q411" s="14" t="s">
        <v>7</v>
      </c>
      <c r="R411" s="14" t="s">
        <v>7</v>
      </c>
      <c r="S411" s="14" t="s">
        <v>7</v>
      </c>
      <c r="T411" s="14" t="s">
        <v>7</v>
      </c>
      <c r="U411" s="14" t="s">
        <v>7</v>
      </c>
      <c r="V411" s="14" t="s">
        <v>7</v>
      </c>
      <c r="W411" s="14" t="s">
        <v>7</v>
      </c>
      <c r="X411" s="14" t="s">
        <v>7</v>
      </c>
      <c r="Y411" s="14">
        <v>3.0163150000000001</v>
      </c>
      <c r="Z411" s="14">
        <v>2.9769749999999999</v>
      </c>
      <c r="AA411" s="14">
        <v>5.4781300000000002</v>
      </c>
      <c r="AB411" s="14" t="s">
        <v>7</v>
      </c>
      <c r="AC411" s="1"/>
    </row>
    <row r="412" spans="1:29" x14ac:dyDescent="0.2">
      <c r="A412" s="9">
        <v>948</v>
      </c>
      <c r="B412" s="9" t="s">
        <v>64</v>
      </c>
      <c r="C412" s="9" t="s">
        <v>12</v>
      </c>
      <c r="D412" s="9" t="s">
        <v>13</v>
      </c>
      <c r="E412" s="9">
        <v>15</v>
      </c>
      <c r="F412" s="13">
        <f t="shared" si="13"/>
        <v>4</v>
      </c>
      <c r="G412" s="13">
        <f>MEDIAN(J412:AB412)</f>
        <v>20.636924999999998</v>
      </c>
      <c r="H412" s="13">
        <f t="shared" si="14"/>
        <v>29.574349999999999</v>
      </c>
      <c r="I412" s="13"/>
      <c r="J412" s="14" t="s">
        <v>7</v>
      </c>
      <c r="K412" s="14" t="s">
        <v>7</v>
      </c>
      <c r="L412" s="14" t="s">
        <v>7</v>
      </c>
      <c r="M412" s="14" t="s">
        <v>7</v>
      </c>
      <c r="N412" s="14" t="s">
        <v>7</v>
      </c>
      <c r="O412" s="14" t="s">
        <v>7</v>
      </c>
      <c r="P412" s="14" t="s">
        <v>7</v>
      </c>
      <c r="Q412" s="14" t="s">
        <v>7</v>
      </c>
      <c r="R412" s="14" t="s">
        <v>7</v>
      </c>
      <c r="S412" s="14" t="s">
        <v>7</v>
      </c>
      <c r="T412" s="14" t="s">
        <v>7</v>
      </c>
      <c r="U412" s="14" t="s">
        <v>7</v>
      </c>
      <c r="V412" s="14">
        <v>18.434049999999999</v>
      </c>
      <c r="W412" s="14" t="s">
        <v>7</v>
      </c>
      <c r="X412" s="14" t="s">
        <v>7</v>
      </c>
      <c r="Y412" s="14">
        <v>22.8398</v>
      </c>
      <c r="Z412" s="14">
        <v>15.961449999999999</v>
      </c>
      <c r="AA412" s="14">
        <v>29.574349999999999</v>
      </c>
      <c r="AB412" s="14" t="s">
        <v>7</v>
      </c>
      <c r="AC412" s="1"/>
    </row>
    <row r="413" spans="1:29" x14ac:dyDescent="0.2">
      <c r="A413" s="9">
        <v>4854</v>
      </c>
      <c r="B413" s="9" t="s">
        <v>454</v>
      </c>
      <c r="C413" s="9" t="s">
        <v>5</v>
      </c>
      <c r="D413" s="9" t="s">
        <v>6</v>
      </c>
      <c r="E413" s="9">
        <v>51</v>
      </c>
      <c r="F413" s="13">
        <f t="shared" si="13"/>
        <v>0</v>
      </c>
      <c r="G413" s="13"/>
      <c r="H413" s="13">
        <f t="shared" si="14"/>
        <v>0</v>
      </c>
      <c r="I413" s="13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"/>
    </row>
    <row r="414" spans="1:29" x14ac:dyDescent="0.2">
      <c r="A414" s="9">
        <v>3109</v>
      </c>
      <c r="B414" s="9" t="s">
        <v>406</v>
      </c>
      <c r="C414" s="9" t="s">
        <v>9</v>
      </c>
      <c r="D414" s="9" t="s">
        <v>6</v>
      </c>
      <c r="E414" s="9">
        <v>6.4</v>
      </c>
      <c r="F414" s="13">
        <f t="shared" si="13"/>
        <v>0</v>
      </c>
      <c r="G414" s="13"/>
      <c r="H414" s="13">
        <f t="shared" si="14"/>
        <v>0</v>
      </c>
      <c r="I414" s="13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"/>
    </row>
    <row r="415" spans="1:29" x14ac:dyDescent="0.2">
      <c r="A415" s="9">
        <v>2292</v>
      </c>
      <c r="B415" s="9" t="s">
        <v>39</v>
      </c>
      <c r="C415" s="9" t="s">
        <v>5</v>
      </c>
      <c r="D415" s="9" t="s">
        <v>6</v>
      </c>
      <c r="E415" s="9">
        <v>15</v>
      </c>
      <c r="F415" s="13">
        <f t="shared" si="13"/>
        <v>9</v>
      </c>
      <c r="G415" s="13">
        <f>MEDIAN(J415:AB415)</f>
        <v>41.44603</v>
      </c>
      <c r="H415" s="13">
        <f t="shared" si="14"/>
        <v>110.37985500000001</v>
      </c>
      <c r="I415" s="13"/>
      <c r="J415" s="14" t="s">
        <v>7</v>
      </c>
      <c r="K415" s="14" t="s">
        <v>7</v>
      </c>
      <c r="L415" s="14" t="s">
        <v>7</v>
      </c>
      <c r="M415" s="14" t="s">
        <v>7</v>
      </c>
      <c r="N415" s="14">
        <v>16.777170000000002</v>
      </c>
      <c r="O415" s="14">
        <v>78.910330000000002</v>
      </c>
      <c r="P415" s="14" t="s">
        <v>7</v>
      </c>
      <c r="Q415" s="14">
        <v>41.44603</v>
      </c>
      <c r="R415" s="14">
        <v>30.236219999999999</v>
      </c>
      <c r="S415" s="14" t="s">
        <v>7</v>
      </c>
      <c r="T415" s="14">
        <v>110.37985500000001</v>
      </c>
      <c r="U415" s="14" t="s">
        <v>7</v>
      </c>
      <c r="V415" s="14" t="s">
        <v>7</v>
      </c>
      <c r="W415" s="14">
        <v>27.737404999999999</v>
      </c>
      <c r="X415" s="14">
        <v>58.042560000000002</v>
      </c>
      <c r="Y415" s="14" t="s">
        <v>7</v>
      </c>
      <c r="Z415" s="14">
        <v>55.361240000000002</v>
      </c>
      <c r="AA415" s="14">
        <v>41.276975</v>
      </c>
      <c r="AB415" s="14" t="s">
        <v>7</v>
      </c>
      <c r="AC415" s="1"/>
    </row>
    <row r="416" spans="1:29" x14ac:dyDescent="0.2">
      <c r="A416" s="9">
        <v>83</v>
      </c>
      <c r="B416" s="9" t="s">
        <v>140</v>
      </c>
      <c r="C416" s="9" t="s">
        <v>5</v>
      </c>
      <c r="D416" s="9" t="s">
        <v>6</v>
      </c>
      <c r="E416" s="9">
        <v>2</v>
      </c>
      <c r="F416" s="13">
        <f t="shared" si="13"/>
        <v>1</v>
      </c>
      <c r="G416" s="13">
        <f>MEDIAN(J416:AB416)</f>
        <v>3.6666699999999999</v>
      </c>
      <c r="H416" s="13">
        <f t="shared" si="14"/>
        <v>3.6666699999999999</v>
      </c>
      <c r="I416" s="13"/>
      <c r="J416" s="14" t="s">
        <v>7</v>
      </c>
      <c r="K416" s="14" t="s">
        <v>7</v>
      </c>
      <c r="L416" s="14" t="s">
        <v>7</v>
      </c>
      <c r="M416" s="14" t="s">
        <v>7</v>
      </c>
      <c r="N416" s="14" t="s">
        <v>7</v>
      </c>
      <c r="O416" s="14" t="s">
        <v>7</v>
      </c>
      <c r="P416" s="14" t="s">
        <v>7</v>
      </c>
      <c r="Q416" s="14" t="s">
        <v>7</v>
      </c>
      <c r="R416" s="14" t="s">
        <v>7</v>
      </c>
      <c r="S416" s="14" t="s">
        <v>7</v>
      </c>
      <c r="T416" s="14" t="s">
        <v>7</v>
      </c>
      <c r="U416" s="14">
        <v>3.6666699999999999</v>
      </c>
      <c r="V416" s="14" t="s">
        <v>7</v>
      </c>
      <c r="W416" s="14" t="s">
        <v>7</v>
      </c>
      <c r="X416" s="14" t="s">
        <v>7</v>
      </c>
      <c r="Y416" s="14" t="s">
        <v>7</v>
      </c>
      <c r="Z416" s="14" t="s">
        <v>7</v>
      </c>
      <c r="AA416" s="14" t="s">
        <v>7</v>
      </c>
      <c r="AB416" s="14" t="s">
        <v>7</v>
      </c>
      <c r="AC416" s="1"/>
    </row>
    <row r="417" spans="1:29" x14ac:dyDescent="0.2">
      <c r="A417" s="9">
        <v>320</v>
      </c>
      <c r="B417" s="9" t="s">
        <v>267</v>
      </c>
      <c r="C417" s="9" t="s">
        <v>5</v>
      </c>
      <c r="D417" s="9" t="s">
        <v>6</v>
      </c>
      <c r="E417" s="9">
        <v>2</v>
      </c>
      <c r="F417" s="13">
        <f t="shared" si="13"/>
        <v>0</v>
      </c>
      <c r="G417" s="13"/>
      <c r="H417" s="13">
        <f t="shared" si="14"/>
        <v>0</v>
      </c>
      <c r="I417" s="13"/>
      <c r="J417" s="14" t="s">
        <v>7</v>
      </c>
      <c r="K417" s="14" t="s">
        <v>7</v>
      </c>
      <c r="L417" s="14" t="s">
        <v>7</v>
      </c>
      <c r="M417" s="14" t="s">
        <v>7</v>
      </c>
      <c r="N417" s="14" t="s">
        <v>7</v>
      </c>
      <c r="O417" s="14" t="s">
        <v>7</v>
      </c>
      <c r="P417" s="14" t="s">
        <v>7</v>
      </c>
      <c r="Q417" s="14" t="s">
        <v>7</v>
      </c>
      <c r="R417" s="14" t="s">
        <v>7</v>
      </c>
      <c r="S417" s="14" t="s">
        <v>7</v>
      </c>
      <c r="T417" s="14" t="s">
        <v>7</v>
      </c>
      <c r="U417" s="14" t="s">
        <v>7</v>
      </c>
      <c r="V417" s="14" t="s">
        <v>7</v>
      </c>
      <c r="W417" s="14" t="s">
        <v>7</v>
      </c>
      <c r="X417" s="14" t="s">
        <v>7</v>
      </c>
      <c r="Y417" s="14" t="s">
        <v>7</v>
      </c>
      <c r="Z417" s="14" t="s">
        <v>7</v>
      </c>
      <c r="AA417" s="14" t="s">
        <v>7</v>
      </c>
      <c r="AB417" s="14" t="s">
        <v>7</v>
      </c>
      <c r="AC417" s="1"/>
    </row>
    <row r="418" spans="1:29" x14ac:dyDescent="0.2">
      <c r="A418" s="9">
        <v>2393</v>
      </c>
      <c r="B418" s="9" t="s">
        <v>369</v>
      </c>
      <c r="C418" s="9" t="s">
        <v>5</v>
      </c>
      <c r="D418" s="9" t="s">
        <v>6</v>
      </c>
      <c r="E418" s="9">
        <v>3.2</v>
      </c>
      <c r="F418" s="13">
        <f t="shared" si="13"/>
        <v>0</v>
      </c>
      <c r="G418" s="14"/>
      <c r="H418" s="13">
        <f t="shared" si="14"/>
        <v>0</v>
      </c>
      <c r="I418" s="13"/>
      <c r="J418" s="14" t="s">
        <v>7</v>
      </c>
      <c r="K418" s="14" t="s">
        <v>7</v>
      </c>
      <c r="L418" s="14" t="s">
        <v>7</v>
      </c>
      <c r="M418" s="14" t="s">
        <v>7</v>
      </c>
      <c r="N418" s="14" t="s">
        <v>7</v>
      </c>
      <c r="O418" s="14" t="s">
        <v>7</v>
      </c>
      <c r="P418" s="14" t="s">
        <v>7</v>
      </c>
      <c r="Q418" s="14" t="s">
        <v>7</v>
      </c>
      <c r="R418" s="14" t="s">
        <v>7</v>
      </c>
      <c r="S418" s="14" t="s">
        <v>7</v>
      </c>
      <c r="T418" s="14" t="s">
        <v>7</v>
      </c>
      <c r="U418" s="14" t="s">
        <v>7</v>
      </c>
      <c r="V418" s="14" t="s">
        <v>7</v>
      </c>
      <c r="W418" s="14" t="s">
        <v>7</v>
      </c>
      <c r="X418" s="14" t="s">
        <v>7</v>
      </c>
      <c r="Y418" s="14" t="s">
        <v>7</v>
      </c>
      <c r="Z418" s="14" t="s">
        <v>7</v>
      </c>
      <c r="AA418" s="14" t="s">
        <v>7</v>
      </c>
      <c r="AB418" s="14" t="s">
        <v>7</v>
      </c>
      <c r="AC418" s="1"/>
    </row>
    <row r="419" spans="1:29" x14ac:dyDescent="0.2">
      <c r="A419" s="9">
        <v>2394</v>
      </c>
      <c r="B419" s="9" t="s">
        <v>370</v>
      </c>
      <c r="C419" s="9" t="s">
        <v>5</v>
      </c>
      <c r="D419" s="9" t="s">
        <v>6</v>
      </c>
      <c r="E419" s="9">
        <v>2.4</v>
      </c>
      <c r="F419" s="13">
        <f t="shared" si="13"/>
        <v>0</v>
      </c>
      <c r="G419" s="13"/>
      <c r="H419" s="13">
        <f t="shared" si="14"/>
        <v>0</v>
      </c>
      <c r="I419" s="13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"/>
    </row>
    <row r="420" spans="1:29" x14ac:dyDescent="0.2">
      <c r="A420" s="9">
        <v>3168</v>
      </c>
      <c r="B420" s="9" t="s">
        <v>415</v>
      </c>
      <c r="C420" s="9" t="s">
        <v>5</v>
      </c>
      <c r="D420" s="9" t="s">
        <v>6</v>
      </c>
      <c r="E420" s="9">
        <v>26</v>
      </c>
      <c r="F420" s="13">
        <f t="shared" si="13"/>
        <v>0</v>
      </c>
      <c r="G420" s="13"/>
      <c r="H420" s="13">
        <f t="shared" si="14"/>
        <v>0</v>
      </c>
      <c r="I420" s="13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"/>
    </row>
    <row r="421" spans="1:29" x14ac:dyDescent="0.2">
      <c r="A421" s="9">
        <v>321</v>
      </c>
      <c r="B421" s="9" t="s">
        <v>87</v>
      </c>
      <c r="C421" s="9" t="s">
        <v>5</v>
      </c>
      <c r="D421" s="9" t="s">
        <v>6</v>
      </c>
      <c r="E421" s="9">
        <v>6.2</v>
      </c>
      <c r="F421" s="13">
        <f t="shared" si="13"/>
        <v>6</v>
      </c>
      <c r="G421" s="13">
        <f>MEDIAN(J421:AB421)</f>
        <v>11.0123075</v>
      </c>
      <c r="H421" s="13">
        <f t="shared" si="14"/>
        <v>33.498204999999999</v>
      </c>
      <c r="I421" s="13"/>
      <c r="J421" s="14" t="s">
        <v>7</v>
      </c>
      <c r="K421" s="14" t="s">
        <v>7</v>
      </c>
      <c r="L421" s="14" t="s">
        <v>7</v>
      </c>
      <c r="M421" s="14" t="s">
        <v>7</v>
      </c>
      <c r="N421" s="14">
        <v>8.3508949999999995</v>
      </c>
      <c r="O421" s="14">
        <v>33.498204999999999</v>
      </c>
      <c r="P421" s="14" t="s">
        <v>7</v>
      </c>
      <c r="Q421" s="14">
        <v>13.944055000000001</v>
      </c>
      <c r="R421" s="14" t="s">
        <v>7</v>
      </c>
      <c r="S421" s="14" t="s">
        <v>7</v>
      </c>
      <c r="T421" s="14" t="s">
        <v>7</v>
      </c>
      <c r="U421" s="14" t="s">
        <v>7</v>
      </c>
      <c r="V421" s="14" t="s">
        <v>7</v>
      </c>
      <c r="W421" s="14" t="s">
        <v>7</v>
      </c>
      <c r="X421" s="14">
        <v>8.2233350000000005</v>
      </c>
      <c r="Y421" s="14">
        <v>10.792395000000001</v>
      </c>
      <c r="Z421" s="14" t="s">
        <v>7</v>
      </c>
      <c r="AA421" s="14">
        <v>11.23222</v>
      </c>
      <c r="AB421" s="14" t="s">
        <v>7</v>
      </c>
      <c r="AC421" s="1"/>
    </row>
    <row r="422" spans="1:29" x14ac:dyDescent="0.2">
      <c r="A422" s="9">
        <v>943</v>
      </c>
      <c r="B422" s="9" t="s">
        <v>103</v>
      </c>
      <c r="C422" s="9" t="s">
        <v>5</v>
      </c>
      <c r="D422" s="9" t="s">
        <v>6</v>
      </c>
      <c r="E422" s="9">
        <v>2.8</v>
      </c>
      <c r="F422" s="13">
        <f t="shared" si="13"/>
        <v>1</v>
      </c>
      <c r="G422" s="13">
        <f>MEDIAN(J422:AB422)</f>
        <v>7.4303299999999997</v>
      </c>
      <c r="H422" s="13">
        <f t="shared" si="14"/>
        <v>7.4303299999999997</v>
      </c>
      <c r="I422" s="13"/>
      <c r="J422" s="14" t="s">
        <v>7</v>
      </c>
      <c r="K422" s="14" t="s">
        <v>7</v>
      </c>
      <c r="L422" s="14" t="s">
        <v>7</v>
      </c>
      <c r="M422" s="14" t="s">
        <v>7</v>
      </c>
      <c r="N422" s="14" t="s">
        <v>7</v>
      </c>
      <c r="O422" s="14" t="s">
        <v>7</v>
      </c>
      <c r="P422" s="14" t="s">
        <v>7</v>
      </c>
      <c r="Q422" s="14">
        <v>7.4303299999999997</v>
      </c>
      <c r="R422" s="14" t="s">
        <v>7</v>
      </c>
      <c r="S422" s="14" t="s">
        <v>7</v>
      </c>
      <c r="T422" s="14" t="s">
        <v>7</v>
      </c>
      <c r="U422" s="14" t="s">
        <v>7</v>
      </c>
      <c r="V422" s="14" t="s">
        <v>7</v>
      </c>
      <c r="W422" s="14" t="s">
        <v>7</v>
      </c>
      <c r="X422" s="14" t="s">
        <v>7</v>
      </c>
      <c r="Y422" s="14" t="s">
        <v>7</v>
      </c>
      <c r="Z422" s="14" t="s">
        <v>7</v>
      </c>
      <c r="AA422" s="14" t="s">
        <v>7</v>
      </c>
      <c r="AB422" s="14" t="s">
        <v>7</v>
      </c>
      <c r="AC422" s="1"/>
    </row>
    <row r="423" spans="1:29" x14ac:dyDescent="0.2">
      <c r="A423" s="9">
        <v>2396</v>
      </c>
      <c r="B423" s="9" t="s">
        <v>372</v>
      </c>
      <c r="C423" s="9" t="s">
        <v>5</v>
      </c>
      <c r="D423" s="9" t="s">
        <v>6</v>
      </c>
      <c r="E423" s="9">
        <v>11</v>
      </c>
      <c r="F423" s="13">
        <f t="shared" si="13"/>
        <v>0</v>
      </c>
      <c r="G423" s="13"/>
      <c r="H423" s="13">
        <f t="shared" si="14"/>
        <v>0</v>
      </c>
      <c r="I423" s="13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"/>
    </row>
    <row r="424" spans="1:29" x14ac:dyDescent="0.2">
      <c r="A424" s="9">
        <v>4100</v>
      </c>
      <c r="B424" s="9" t="s">
        <v>442</v>
      </c>
      <c r="C424" s="9" t="s">
        <v>5</v>
      </c>
      <c r="D424" s="9" t="s">
        <v>6</v>
      </c>
      <c r="E424" s="9">
        <v>4.9000000000000004</v>
      </c>
      <c r="F424" s="13">
        <f t="shared" si="13"/>
        <v>0</v>
      </c>
      <c r="G424" s="13"/>
      <c r="H424" s="13">
        <f t="shared" si="14"/>
        <v>0</v>
      </c>
      <c r="I424" s="13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"/>
    </row>
    <row r="425" spans="1:29" x14ac:dyDescent="0.2">
      <c r="A425" s="9">
        <v>3176</v>
      </c>
      <c r="B425" s="9" t="s">
        <v>416</v>
      </c>
      <c r="C425" s="9" t="s">
        <v>5</v>
      </c>
      <c r="D425" s="9" t="s">
        <v>6</v>
      </c>
      <c r="E425" s="9">
        <v>3.5</v>
      </c>
      <c r="F425" s="13">
        <f t="shared" si="13"/>
        <v>0</v>
      </c>
      <c r="G425" s="13"/>
      <c r="H425" s="13">
        <f t="shared" si="14"/>
        <v>0</v>
      </c>
      <c r="I425" s="13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"/>
    </row>
    <row r="426" spans="1:29" x14ac:dyDescent="0.2">
      <c r="A426" s="9">
        <v>322</v>
      </c>
      <c r="B426" s="9" t="s">
        <v>268</v>
      </c>
      <c r="C426" s="9" t="s">
        <v>269</v>
      </c>
      <c r="D426" s="9" t="s">
        <v>13</v>
      </c>
      <c r="E426" s="9">
        <v>1.2</v>
      </c>
      <c r="F426" s="13">
        <f t="shared" si="13"/>
        <v>0</v>
      </c>
      <c r="G426" s="13"/>
      <c r="H426" s="13">
        <f t="shared" si="14"/>
        <v>0</v>
      </c>
      <c r="I426" s="13"/>
      <c r="J426" s="14" t="s">
        <v>7</v>
      </c>
      <c r="K426" s="14" t="s">
        <v>7</v>
      </c>
      <c r="L426" s="14" t="s">
        <v>7</v>
      </c>
      <c r="M426" s="14" t="s">
        <v>7</v>
      </c>
      <c r="N426" s="14" t="s">
        <v>7</v>
      </c>
      <c r="O426" s="14" t="s">
        <v>7</v>
      </c>
      <c r="P426" s="14" t="s">
        <v>7</v>
      </c>
      <c r="Q426" s="14" t="s">
        <v>7</v>
      </c>
      <c r="R426" s="14" t="s">
        <v>7</v>
      </c>
      <c r="S426" s="14" t="s">
        <v>7</v>
      </c>
      <c r="T426" s="14" t="s">
        <v>7</v>
      </c>
      <c r="U426" s="14" t="s">
        <v>7</v>
      </c>
      <c r="V426" s="14" t="s">
        <v>7</v>
      </c>
      <c r="W426" s="14" t="s">
        <v>7</v>
      </c>
      <c r="X426" s="14" t="s">
        <v>7</v>
      </c>
      <c r="Y426" s="14" t="s">
        <v>7</v>
      </c>
      <c r="Z426" s="14" t="s">
        <v>7</v>
      </c>
      <c r="AA426" s="14" t="s">
        <v>7</v>
      </c>
      <c r="AB426" s="14" t="s">
        <v>7</v>
      </c>
      <c r="AC426" s="1"/>
    </row>
    <row r="427" spans="1:29" x14ac:dyDescent="0.2">
      <c r="A427" s="9">
        <v>3178</v>
      </c>
      <c r="B427" s="9" t="s">
        <v>417</v>
      </c>
      <c r="C427" s="9" t="s">
        <v>12</v>
      </c>
      <c r="D427" s="9" t="s">
        <v>13</v>
      </c>
      <c r="E427" s="9">
        <v>13</v>
      </c>
      <c r="F427" s="13">
        <f t="shared" si="13"/>
        <v>0</v>
      </c>
      <c r="G427" s="13"/>
      <c r="H427" s="13">
        <f t="shared" si="14"/>
        <v>0</v>
      </c>
      <c r="I427" s="13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"/>
    </row>
    <row r="428" spans="1:29" x14ac:dyDescent="0.2">
      <c r="A428" s="9">
        <v>210</v>
      </c>
      <c r="B428" s="9" t="s">
        <v>251</v>
      </c>
      <c r="C428" s="9" t="s">
        <v>12</v>
      </c>
      <c r="D428" s="9" t="s">
        <v>13</v>
      </c>
      <c r="E428" s="9">
        <v>2.2000000000000002</v>
      </c>
      <c r="F428" s="13">
        <f t="shared" si="13"/>
        <v>0</v>
      </c>
      <c r="G428" s="13"/>
      <c r="H428" s="13">
        <f t="shared" si="14"/>
        <v>0</v>
      </c>
      <c r="I428" s="13"/>
      <c r="J428" s="14" t="s">
        <v>7</v>
      </c>
      <c r="K428" s="14" t="s">
        <v>7</v>
      </c>
      <c r="L428" s="14" t="s">
        <v>7</v>
      </c>
      <c r="M428" s="14" t="s">
        <v>7</v>
      </c>
      <c r="N428" s="14" t="s">
        <v>7</v>
      </c>
      <c r="O428" s="14" t="s">
        <v>7</v>
      </c>
      <c r="P428" s="14" t="s">
        <v>7</v>
      </c>
      <c r="Q428" s="14" t="s">
        <v>7</v>
      </c>
      <c r="R428" s="14" t="s">
        <v>7</v>
      </c>
      <c r="S428" s="14" t="s">
        <v>7</v>
      </c>
      <c r="T428" s="14" t="s">
        <v>7</v>
      </c>
      <c r="U428" s="14" t="s">
        <v>7</v>
      </c>
      <c r="V428" s="14" t="s">
        <v>7</v>
      </c>
      <c r="W428" s="14" t="s">
        <v>7</v>
      </c>
      <c r="X428" s="14" t="s">
        <v>7</v>
      </c>
      <c r="Y428" s="14" t="s">
        <v>7</v>
      </c>
      <c r="Z428" s="14" t="s">
        <v>7</v>
      </c>
      <c r="AA428" s="14" t="s">
        <v>7</v>
      </c>
      <c r="AB428" s="14" t="s">
        <v>7</v>
      </c>
      <c r="AC428" s="1"/>
    </row>
    <row r="429" spans="1:29" x14ac:dyDescent="0.2">
      <c r="A429" s="9">
        <v>815</v>
      </c>
      <c r="B429" s="9" t="s">
        <v>306</v>
      </c>
      <c r="C429" s="9" t="s">
        <v>5</v>
      </c>
      <c r="D429" s="9" t="s">
        <v>6</v>
      </c>
      <c r="E429" s="9">
        <v>2.4</v>
      </c>
      <c r="F429" s="13">
        <f t="shared" si="13"/>
        <v>0</v>
      </c>
      <c r="G429" s="14"/>
      <c r="H429" s="13">
        <f t="shared" si="14"/>
        <v>0</v>
      </c>
      <c r="I429" s="13"/>
      <c r="J429" s="14" t="s">
        <v>7</v>
      </c>
      <c r="K429" s="14" t="s">
        <v>7</v>
      </c>
      <c r="L429" s="14" t="s">
        <v>7</v>
      </c>
      <c r="M429" s="14" t="s">
        <v>7</v>
      </c>
      <c r="N429" s="14" t="s">
        <v>7</v>
      </c>
      <c r="O429" s="14" t="s">
        <v>7</v>
      </c>
      <c r="P429" s="14" t="s">
        <v>7</v>
      </c>
      <c r="Q429" s="14" t="s">
        <v>7</v>
      </c>
      <c r="R429" s="14" t="s">
        <v>7</v>
      </c>
      <c r="S429" s="14" t="s">
        <v>7</v>
      </c>
      <c r="T429" s="14" t="s">
        <v>7</v>
      </c>
      <c r="U429" s="14" t="s">
        <v>7</v>
      </c>
      <c r="V429" s="14" t="s">
        <v>7</v>
      </c>
      <c r="W429" s="14" t="s">
        <v>7</v>
      </c>
      <c r="X429" s="14" t="s">
        <v>7</v>
      </c>
      <c r="Y429" s="14" t="s">
        <v>7</v>
      </c>
      <c r="Z429" s="14" t="s">
        <v>7</v>
      </c>
      <c r="AA429" s="14" t="s">
        <v>7</v>
      </c>
      <c r="AB429" s="14" t="s">
        <v>7</v>
      </c>
      <c r="AC429" s="1"/>
    </row>
    <row r="430" spans="1:29" x14ac:dyDescent="0.2">
      <c r="A430" s="9">
        <v>55</v>
      </c>
      <c r="B430" s="9" t="s">
        <v>181</v>
      </c>
      <c r="C430" s="9" t="s">
        <v>5</v>
      </c>
      <c r="D430" s="9" t="s">
        <v>6</v>
      </c>
      <c r="E430" s="9">
        <v>45</v>
      </c>
      <c r="F430" s="13">
        <f t="shared" si="13"/>
        <v>0</v>
      </c>
      <c r="G430" s="13"/>
      <c r="H430" s="13">
        <f t="shared" si="14"/>
        <v>0</v>
      </c>
      <c r="I430" s="13"/>
      <c r="J430" s="14" t="s">
        <v>7</v>
      </c>
      <c r="K430" s="14" t="s">
        <v>7</v>
      </c>
      <c r="L430" s="14" t="s">
        <v>7</v>
      </c>
      <c r="M430" s="14" t="s">
        <v>7</v>
      </c>
      <c r="N430" s="14" t="s">
        <v>7</v>
      </c>
      <c r="O430" s="14" t="s">
        <v>7</v>
      </c>
      <c r="P430" s="14" t="s">
        <v>7</v>
      </c>
      <c r="Q430" s="14" t="s">
        <v>7</v>
      </c>
      <c r="R430" s="14" t="s">
        <v>7</v>
      </c>
      <c r="S430" s="14" t="s">
        <v>7</v>
      </c>
      <c r="T430" s="14" t="s">
        <v>7</v>
      </c>
      <c r="U430" s="14" t="s">
        <v>7</v>
      </c>
      <c r="V430" s="14" t="s">
        <v>7</v>
      </c>
      <c r="W430" s="14" t="s">
        <v>7</v>
      </c>
      <c r="X430" s="14" t="s">
        <v>7</v>
      </c>
      <c r="Y430" s="14" t="s">
        <v>7</v>
      </c>
      <c r="Z430" s="14" t="s">
        <v>7</v>
      </c>
      <c r="AA430" s="14" t="s">
        <v>7</v>
      </c>
      <c r="AB430" s="14" t="s">
        <v>7</v>
      </c>
      <c r="AC430" s="1"/>
    </row>
    <row r="431" spans="1:29" s="4" customFormat="1" x14ac:dyDescent="0.2">
      <c r="A431" s="9">
        <v>813</v>
      </c>
      <c r="B431" s="9" t="s">
        <v>40</v>
      </c>
      <c r="C431" s="9" t="s">
        <v>5</v>
      </c>
      <c r="D431" s="9" t="s">
        <v>6</v>
      </c>
      <c r="E431" s="9">
        <v>2.8</v>
      </c>
      <c r="F431" s="13">
        <f t="shared" si="13"/>
        <v>19</v>
      </c>
      <c r="G431" s="13">
        <f>MEDIAN(J431:AB431)</f>
        <v>39.351405</v>
      </c>
      <c r="H431" s="13">
        <f t="shared" si="14"/>
        <v>197.24455</v>
      </c>
      <c r="I431" s="13"/>
      <c r="J431" s="14">
        <v>156.10244</v>
      </c>
      <c r="K431" s="14">
        <v>186.99928499999999</v>
      </c>
      <c r="L431" s="14">
        <v>59.209200000000003</v>
      </c>
      <c r="M431" s="14">
        <v>60.211269999999999</v>
      </c>
      <c r="N431" s="14">
        <v>10.521319999999999</v>
      </c>
      <c r="O431" s="14">
        <v>36.910969999999999</v>
      </c>
      <c r="P431" s="14">
        <v>20.755469999999999</v>
      </c>
      <c r="Q431" s="14">
        <v>74.848084999999998</v>
      </c>
      <c r="R431" s="14">
        <v>17.065185</v>
      </c>
      <c r="S431" s="14">
        <v>39.351405</v>
      </c>
      <c r="T431" s="14">
        <v>36.671860000000002</v>
      </c>
      <c r="U431" s="14">
        <v>7.96387</v>
      </c>
      <c r="V431" s="14">
        <v>61.342979999999997</v>
      </c>
      <c r="W431" s="14">
        <v>9.8352350000000008</v>
      </c>
      <c r="X431" s="14">
        <v>60.852514999999997</v>
      </c>
      <c r="Y431" s="14">
        <v>82.215950000000007</v>
      </c>
      <c r="Z431" s="14">
        <v>35.617995000000001</v>
      </c>
      <c r="AA431" s="14">
        <v>197.24455</v>
      </c>
      <c r="AB431" s="14">
        <v>9.1902500000000007</v>
      </c>
      <c r="AC431" s="5"/>
    </row>
    <row r="432" spans="1:29" x14ac:dyDescent="0.2">
      <c r="A432" s="9">
        <v>65</v>
      </c>
      <c r="B432" s="9" t="s">
        <v>222</v>
      </c>
      <c r="C432" s="9" t="s">
        <v>5</v>
      </c>
      <c r="D432" s="9" t="s">
        <v>6</v>
      </c>
      <c r="E432" s="9">
        <v>2</v>
      </c>
      <c r="F432" s="13">
        <f t="shared" si="13"/>
        <v>0</v>
      </c>
      <c r="G432" s="13"/>
      <c r="H432" s="13">
        <f t="shared" si="14"/>
        <v>0</v>
      </c>
      <c r="I432" s="13"/>
      <c r="J432" s="14" t="s">
        <v>7</v>
      </c>
      <c r="K432" s="14" t="s">
        <v>7</v>
      </c>
      <c r="L432" s="14" t="s">
        <v>7</v>
      </c>
      <c r="M432" s="14" t="s">
        <v>7</v>
      </c>
      <c r="N432" s="14" t="s">
        <v>7</v>
      </c>
      <c r="O432" s="14" t="s">
        <v>7</v>
      </c>
      <c r="P432" s="14" t="s">
        <v>7</v>
      </c>
      <c r="Q432" s="14" t="s">
        <v>7</v>
      </c>
      <c r="R432" s="14" t="s">
        <v>7</v>
      </c>
      <c r="S432" s="14" t="s">
        <v>7</v>
      </c>
      <c r="T432" s="14" t="s">
        <v>7</v>
      </c>
      <c r="U432" s="14" t="s">
        <v>7</v>
      </c>
      <c r="V432" s="14" t="s">
        <v>7</v>
      </c>
      <c r="W432" s="14" t="s">
        <v>7</v>
      </c>
      <c r="X432" s="14" t="s">
        <v>7</v>
      </c>
      <c r="Y432" s="14" t="s">
        <v>7</v>
      </c>
      <c r="Z432" s="14" t="s">
        <v>7</v>
      </c>
      <c r="AA432" s="14" t="s">
        <v>7</v>
      </c>
      <c r="AB432" s="14" t="s">
        <v>7</v>
      </c>
      <c r="AC432" s="1"/>
    </row>
    <row r="433" spans="1:29" x14ac:dyDescent="0.2">
      <c r="A433" s="9">
        <v>2733</v>
      </c>
      <c r="B433" s="9" t="s">
        <v>192</v>
      </c>
      <c r="C433" s="9" t="s">
        <v>5</v>
      </c>
      <c r="D433" s="9" t="s">
        <v>6</v>
      </c>
      <c r="E433" s="9">
        <v>2.4</v>
      </c>
      <c r="F433" s="13">
        <f t="shared" si="13"/>
        <v>0</v>
      </c>
      <c r="G433" s="13"/>
      <c r="H433" s="13">
        <f t="shared" si="14"/>
        <v>0</v>
      </c>
      <c r="I433" s="13"/>
      <c r="J433" s="14" t="s">
        <v>7</v>
      </c>
      <c r="K433" s="14" t="s">
        <v>7</v>
      </c>
      <c r="L433" s="14" t="s">
        <v>7</v>
      </c>
      <c r="M433" s="14" t="s">
        <v>7</v>
      </c>
      <c r="N433" s="14" t="s">
        <v>7</v>
      </c>
      <c r="O433" s="14" t="s">
        <v>7</v>
      </c>
      <c r="P433" s="14" t="s">
        <v>7</v>
      </c>
      <c r="Q433" s="14" t="s">
        <v>7</v>
      </c>
      <c r="R433" s="14" t="s">
        <v>7</v>
      </c>
      <c r="S433" s="14" t="s">
        <v>7</v>
      </c>
      <c r="T433" s="14" t="s">
        <v>7</v>
      </c>
      <c r="U433" s="14" t="s">
        <v>7</v>
      </c>
      <c r="V433" s="14" t="s">
        <v>7</v>
      </c>
      <c r="W433" s="14" t="s">
        <v>7</v>
      </c>
      <c r="X433" s="14" t="s">
        <v>7</v>
      </c>
      <c r="Y433" s="14" t="s">
        <v>7</v>
      </c>
      <c r="Z433" s="14" t="s">
        <v>7</v>
      </c>
      <c r="AA433" s="14" t="s">
        <v>7</v>
      </c>
      <c r="AB433" s="14" t="s">
        <v>7</v>
      </c>
      <c r="AC433" s="1"/>
    </row>
    <row r="434" spans="1:29" x14ac:dyDescent="0.2">
      <c r="A434" s="9">
        <v>4064</v>
      </c>
      <c r="B434" s="9" t="s">
        <v>434</v>
      </c>
      <c r="C434" s="9" t="s">
        <v>5</v>
      </c>
      <c r="D434" s="9" t="s">
        <v>6</v>
      </c>
      <c r="E434" s="9">
        <v>8.4</v>
      </c>
      <c r="F434" s="13">
        <f t="shared" si="13"/>
        <v>0</v>
      </c>
      <c r="G434" s="13"/>
      <c r="H434" s="13">
        <f t="shared" si="14"/>
        <v>0</v>
      </c>
      <c r="I434" s="13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"/>
    </row>
    <row r="435" spans="1:29" x14ac:dyDescent="0.2">
      <c r="A435" s="9">
        <v>4065</v>
      </c>
      <c r="B435" s="9" t="s">
        <v>435</v>
      </c>
      <c r="C435" s="9" t="s">
        <v>5</v>
      </c>
      <c r="D435" s="9" t="s">
        <v>6</v>
      </c>
      <c r="E435" s="9">
        <v>12</v>
      </c>
      <c r="F435" s="13">
        <f t="shared" si="13"/>
        <v>0</v>
      </c>
      <c r="G435" s="13"/>
      <c r="H435" s="13">
        <f t="shared" si="14"/>
        <v>0</v>
      </c>
      <c r="I435" s="13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"/>
    </row>
    <row r="436" spans="1:29" x14ac:dyDescent="0.2">
      <c r="A436" s="9">
        <v>371</v>
      </c>
      <c r="B436" s="9" t="s">
        <v>201</v>
      </c>
      <c r="C436" s="9" t="s">
        <v>5</v>
      </c>
      <c r="D436" s="9" t="s">
        <v>6</v>
      </c>
      <c r="E436" s="9">
        <v>2.2000000000000002</v>
      </c>
      <c r="F436" s="13">
        <f t="shared" si="13"/>
        <v>0</v>
      </c>
      <c r="G436" s="13"/>
      <c r="H436" s="13">
        <f t="shared" si="14"/>
        <v>0</v>
      </c>
      <c r="I436" s="13"/>
      <c r="J436" s="14" t="s">
        <v>7</v>
      </c>
      <c r="K436" s="14" t="s">
        <v>7</v>
      </c>
      <c r="L436" s="14" t="s">
        <v>7</v>
      </c>
      <c r="M436" s="14" t="s">
        <v>7</v>
      </c>
      <c r="N436" s="14" t="s">
        <v>7</v>
      </c>
      <c r="O436" s="14" t="s">
        <v>7</v>
      </c>
      <c r="P436" s="14" t="s">
        <v>7</v>
      </c>
      <c r="Q436" s="14" t="s">
        <v>7</v>
      </c>
      <c r="R436" s="14" t="s">
        <v>7</v>
      </c>
      <c r="S436" s="14" t="s">
        <v>7</v>
      </c>
      <c r="T436" s="14" t="s">
        <v>7</v>
      </c>
      <c r="U436" s="14" t="s">
        <v>7</v>
      </c>
      <c r="V436" s="14" t="s">
        <v>7</v>
      </c>
      <c r="W436" s="14" t="s">
        <v>7</v>
      </c>
      <c r="X436" s="14" t="s">
        <v>7</v>
      </c>
      <c r="Y436" s="14" t="s">
        <v>7</v>
      </c>
      <c r="Z436" s="14" t="s">
        <v>7</v>
      </c>
      <c r="AA436" s="14" t="s">
        <v>7</v>
      </c>
      <c r="AB436" s="14" t="s">
        <v>7</v>
      </c>
      <c r="AC436" s="1"/>
    </row>
    <row r="437" spans="1:29" x14ac:dyDescent="0.2">
      <c r="A437" s="9">
        <v>323</v>
      </c>
      <c r="B437" s="9" t="s">
        <v>70</v>
      </c>
      <c r="C437" s="9" t="s">
        <v>5</v>
      </c>
      <c r="D437" s="9" t="s">
        <v>6</v>
      </c>
      <c r="E437" s="9">
        <v>12.4</v>
      </c>
      <c r="F437" s="13">
        <f t="shared" si="13"/>
        <v>5</v>
      </c>
      <c r="G437" s="13">
        <f>MEDIAN(J437:AB437)</f>
        <v>16.86814</v>
      </c>
      <c r="H437" s="13">
        <f t="shared" si="14"/>
        <v>26.780465</v>
      </c>
      <c r="I437" s="13"/>
      <c r="J437" s="14" t="s">
        <v>7</v>
      </c>
      <c r="K437" s="14" t="s">
        <v>7</v>
      </c>
      <c r="L437" s="14" t="s">
        <v>7</v>
      </c>
      <c r="M437" s="14" t="s">
        <v>7</v>
      </c>
      <c r="N437" s="14" t="s">
        <v>7</v>
      </c>
      <c r="O437" s="14">
        <v>19.828064999999999</v>
      </c>
      <c r="P437" s="14" t="s">
        <v>7</v>
      </c>
      <c r="Q437" s="14" t="s">
        <v>7</v>
      </c>
      <c r="R437" s="14" t="s">
        <v>7</v>
      </c>
      <c r="S437" s="14">
        <v>13.659509999999999</v>
      </c>
      <c r="T437" s="14" t="s">
        <v>7</v>
      </c>
      <c r="U437" s="14" t="s">
        <v>7</v>
      </c>
      <c r="V437" s="14" t="s">
        <v>7</v>
      </c>
      <c r="W437" s="14" t="s">
        <v>7</v>
      </c>
      <c r="X437" s="14">
        <v>16.86814</v>
      </c>
      <c r="Y437" s="14">
        <v>14.94955</v>
      </c>
      <c r="Z437" s="14" t="s">
        <v>7</v>
      </c>
      <c r="AA437" s="14">
        <v>26.780465</v>
      </c>
      <c r="AB437" s="14" t="s">
        <v>7</v>
      </c>
      <c r="AC437" s="1"/>
    </row>
    <row r="438" spans="1:29" x14ac:dyDescent="0.2">
      <c r="A438" s="9">
        <v>5052</v>
      </c>
      <c r="B438" s="9" t="s">
        <v>121</v>
      </c>
      <c r="C438" s="9" t="s">
        <v>5</v>
      </c>
      <c r="D438" s="9" t="s">
        <v>6</v>
      </c>
      <c r="E438" s="9">
        <v>3.8</v>
      </c>
      <c r="F438" s="13">
        <f t="shared" si="13"/>
        <v>1</v>
      </c>
      <c r="G438" s="13">
        <f>MEDIAN(J438:AB438)</f>
        <v>4.8084699999999998</v>
      </c>
      <c r="H438" s="13">
        <f t="shared" si="14"/>
        <v>4.8084699999999998</v>
      </c>
      <c r="I438" s="13"/>
      <c r="J438" s="14" t="s">
        <v>7</v>
      </c>
      <c r="K438" s="14" t="s">
        <v>7</v>
      </c>
      <c r="L438" s="14" t="s">
        <v>7</v>
      </c>
      <c r="M438" s="14" t="s">
        <v>7</v>
      </c>
      <c r="N438" s="14" t="s">
        <v>7</v>
      </c>
      <c r="O438" s="14" t="s">
        <v>7</v>
      </c>
      <c r="P438" s="14" t="s">
        <v>7</v>
      </c>
      <c r="Q438" s="14" t="s">
        <v>7</v>
      </c>
      <c r="R438" s="14" t="s">
        <v>7</v>
      </c>
      <c r="S438" s="14" t="s">
        <v>7</v>
      </c>
      <c r="T438" s="14">
        <v>4.8084699999999998</v>
      </c>
      <c r="U438" s="14" t="s">
        <v>7</v>
      </c>
      <c r="V438" s="14" t="s">
        <v>7</v>
      </c>
      <c r="W438" s="14" t="s">
        <v>7</v>
      </c>
      <c r="X438" s="14" t="s">
        <v>7</v>
      </c>
      <c r="Y438" s="14" t="s">
        <v>7</v>
      </c>
      <c r="Z438" s="14" t="s">
        <v>7</v>
      </c>
      <c r="AA438" s="14" t="s">
        <v>7</v>
      </c>
      <c r="AB438" s="14" t="s">
        <v>7</v>
      </c>
      <c r="AC438" s="1"/>
    </row>
    <row r="439" spans="1:29" x14ac:dyDescent="0.2">
      <c r="A439" s="9">
        <v>324</v>
      </c>
      <c r="B439" s="9" t="s">
        <v>270</v>
      </c>
      <c r="C439" s="9" t="s">
        <v>9</v>
      </c>
      <c r="D439" s="9" t="s">
        <v>6</v>
      </c>
      <c r="E439" s="9">
        <v>2.4</v>
      </c>
      <c r="F439" s="13">
        <f t="shared" si="13"/>
        <v>0</v>
      </c>
      <c r="G439" s="13"/>
      <c r="H439" s="13">
        <f t="shared" si="14"/>
        <v>0</v>
      </c>
      <c r="I439" s="13"/>
      <c r="J439" s="14" t="s">
        <v>7</v>
      </c>
      <c r="K439" s="14" t="s">
        <v>7</v>
      </c>
      <c r="L439" s="14" t="s">
        <v>7</v>
      </c>
      <c r="M439" s="14" t="s">
        <v>7</v>
      </c>
      <c r="N439" s="14" t="s">
        <v>7</v>
      </c>
      <c r="O439" s="14" t="s">
        <v>7</v>
      </c>
      <c r="P439" s="14" t="s">
        <v>7</v>
      </c>
      <c r="Q439" s="14" t="s">
        <v>7</v>
      </c>
      <c r="R439" s="14" t="s">
        <v>7</v>
      </c>
      <c r="S439" s="14" t="s">
        <v>7</v>
      </c>
      <c r="T439" s="14" t="s">
        <v>7</v>
      </c>
      <c r="U439" s="14" t="s">
        <v>7</v>
      </c>
      <c r="V439" s="14" t="s">
        <v>7</v>
      </c>
      <c r="W439" s="14" t="s">
        <v>7</v>
      </c>
      <c r="X439" s="14" t="s">
        <v>7</v>
      </c>
      <c r="Y439" s="14" t="s">
        <v>7</v>
      </c>
      <c r="Z439" s="14" t="s">
        <v>7</v>
      </c>
      <c r="AA439" s="14" t="s">
        <v>7</v>
      </c>
      <c r="AB439" s="14" t="s">
        <v>7</v>
      </c>
      <c r="AC439" s="1"/>
    </row>
    <row r="440" spans="1:29" x14ac:dyDescent="0.2">
      <c r="A440" s="9">
        <v>808</v>
      </c>
      <c r="B440" s="9" t="s">
        <v>114</v>
      </c>
      <c r="C440" s="9" t="s">
        <v>5</v>
      </c>
      <c r="D440" s="9" t="s">
        <v>6</v>
      </c>
      <c r="E440" s="9">
        <v>3.1</v>
      </c>
      <c r="F440" s="13">
        <f t="shared" si="13"/>
        <v>9</v>
      </c>
      <c r="G440" s="13">
        <f>MEDIAN(J440:AB440)</f>
        <v>5.3990299999999998</v>
      </c>
      <c r="H440" s="13">
        <f t="shared" si="14"/>
        <v>280.10505499999999</v>
      </c>
      <c r="I440" s="13"/>
      <c r="J440" s="14" t="s">
        <v>7</v>
      </c>
      <c r="K440" s="14" t="s">
        <v>7</v>
      </c>
      <c r="L440" s="14" t="s">
        <v>7</v>
      </c>
      <c r="M440" s="14" t="s">
        <v>7</v>
      </c>
      <c r="N440" s="14">
        <v>11.825305</v>
      </c>
      <c r="O440" s="14" t="s">
        <v>7</v>
      </c>
      <c r="P440" s="14">
        <v>5.2402800000000003</v>
      </c>
      <c r="Q440" s="14">
        <v>280.10505499999999</v>
      </c>
      <c r="R440" s="14" t="s">
        <v>7</v>
      </c>
      <c r="S440" s="14" t="s">
        <v>7</v>
      </c>
      <c r="T440" s="14" t="s">
        <v>7</v>
      </c>
      <c r="U440" s="14" t="s">
        <v>7</v>
      </c>
      <c r="V440" s="14">
        <v>3.3470599999999999</v>
      </c>
      <c r="W440" s="14">
        <v>3.9083100000000002</v>
      </c>
      <c r="X440" s="14" t="s">
        <v>7</v>
      </c>
      <c r="Y440" s="14">
        <v>9.3569250000000004</v>
      </c>
      <c r="Z440" s="14">
        <v>10.08785</v>
      </c>
      <c r="AA440" s="14">
        <v>4.3167850000000003</v>
      </c>
      <c r="AB440" s="14">
        <v>5.3990299999999998</v>
      </c>
      <c r="AC440" s="1"/>
    </row>
    <row r="441" spans="1:29" x14ac:dyDescent="0.2">
      <c r="A441" s="9">
        <v>212</v>
      </c>
      <c r="B441" s="9" t="s">
        <v>128</v>
      </c>
      <c r="C441" s="9" t="s">
        <v>5</v>
      </c>
      <c r="D441" s="9" t="s">
        <v>6</v>
      </c>
      <c r="E441" s="9">
        <v>2.2000000000000002</v>
      </c>
      <c r="F441" s="13">
        <f t="shared" si="13"/>
        <v>10</v>
      </c>
      <c r="G441" s="13">
        <f>MEDIAN(J441:AB441)</f>
        <v>4.1024750000000001</v>
      </c>
      <c r="H441" s="13">
        <f t="shared" si="14"/>
        <v>10.544805</v>
      </c>
      <c r="I441" s="13"/>
      <c r="J441" s="14">
        <v>2.46882</v>
      </c>
      <c r="K441" s="14">
        <v>2.469185</v>
      </c>
      <c r="L441" s="14" t="s">
        <v>7</v>
      </c>
      <c r="M441" s="14">
        <v>8.9206850000000006</v>
      </c>
      <c r="N441" s="14" t="s">
        <v>7</v>
      </c>
      <c r="O441" s="14">
        <v>4.1230849999999997</v>
      </c>
      <c r="P441" s="14">
        <v>4.0818649999999996</v>
      </c>
      <c r="Q441" s="14">
        <v>6.9661900000000001</v>
      </c>
      <c r="R441" s="14">
        <v>2.7390249999999998</v>
      </c>
      <c r="S441" s="14" t="s">
        <v>7</v>
      </c>
      <c r="T441" s="14">
        <v>4.3563150000000004</v>
      </c>
      <c r="U441" s="14" t="s">
        <v>7</v>
      </c>
      <c r="V441" s="14" t="s">
        <v>7</v>
      </c>
      <c r="W441" s="14">
        <v>3.7526799999999998</v>
      </c>
      <c r="X441" s="14" t="s">
        <v>7</v>
      </c>
      <c r="Y441" s="14">
        <v>10.544805</v>
      </c>
      <c r="Z441" s="14" t="s">
        <v>7</v>
      </c>
      <c r="AA441" s="14" t="s">
        <v>7</v>
      </c>
      <c r="AB441" s="14" t="s">
        <v>7</v>
      </c>
      <c r="AC441" s="1"/>
    </row>
    <row r="442" spans="1:29" x14ac:dyDescent="0.2">
      <c r="A442" s="9">
        <v>347</v>
      </c>
      <c r="B442" s="9" t="s">
        <v>115</v>
      </c>
      <c r="C442" s="9" t="s">
        <v>5</v>
      </c>
      <c r="D442" s="9" t="s">
        <v>6</v>
      </c>
      <c r="E442" s="9">
        <v>2.7</v>
      </c>
      <c r="F442" s="13">
        <f t="shared" si="13"/>
        <v>11</v>
      </c>
      <c r="G442" s="13">
        <f>MEDIAN(J442:AB442)</f>
        <v>5.3879549999999998</v>
      </c>
      <c r="H442" s="13">
        <f t="shared" si="14"/>
        <v>37.057450000000003</v>
      </c>
      <c r="I442" s="13"/>
      <c r="J442" s="14" t="s">
        <v>7</v>
      </c>
      <c r="K442" s="14" t="s">
        <v>7</v>
      </c>
      <c r="L442" s="14" t="s">
        <v>7</v>
      </c>
      <c r="M442" s="14">
        <v>5.5903600000000004</v>
      </c>
      <c r="N442" s="14">
        <v>3.7198600000000002</v>
      </c>
      <c r="O442" s="14">
        <v>10.227550000000001</v>
      </c>
      <c r="P442" s="14" t="s">
        <v>7</v>
      </c>
      <c r="Q442" s="14">
        <v>3.3806150000000001</v>
      </c>
      <c r="R442" s="14">
        <v>8.7238000000000007</v>
      </c>
      <c r="S442" s="14">
        <v>37.057450000000003</v>
      </c>
      <c r="T442" s="14">
        <v>2.9940150000000001</v>
      </c>
      <c r="U442" s="14">
        <v>3.5103499999999999</v>
      </c>
      <c r="V442" s="14" t="s">
        <v>7</v>
      </c>
      <c r="W442" s="14">
        <v>5.3879549999999998</v>
      </c>
      <c r="X442" s="14">
        <v>3.1654550000000001</v>
      </c>
      <c r="Y442" s="14">
        <v>8.8081650000000007</v>
      </c>
      <c r="Z442" s="14" t="s">
        <v>7</v>
      </c>
      <c r="AA442" s="14" t="s">
        <v>7</v>
      </c>
      <c r="AB442" s="14" t="s">
        <v>7</v>
      </c>
      <c r="AC442" s="1"/>
    </row>
    <row r="443" spans="1:29" x14ac:dyDescent="0.2">
      <c r="A443" s="9">
        <v>4066</v>
      </c>
      <c r="B443" s="9" t="s">
        <v>436</v>
      </c>
      <c r="C443" s="9" t="s">
        <v>5</v>
      </c>
      <c r="D443" s="9" t="s">
        <v>6</v>
      </c>
      <c r="E443" s="9">
        <v>2</v>
      </c>
      <c r="F443" s="13">
        <f t="shared" si="13"/>
        <v>0</v>
      </c>
      <c r="G443" s="14"/>
      <c r="H443" s="13">
        <f t="shared" si="14"/>
        <v>0</v>
      </c>
      <c r="I443" s="13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"/>
    </row>
    <row r="444" spans="1:29" x14ac:dyDescent="0.2">
      <c r="A444" s="9">
        <v>4805</v>
      </c>
      <c r="B444" s="9" t="s">
        <v>95</v>
      </c>
      <c r="C444" s="9" t="s">
        <v>5</v>
      </c>
      <c r="D444" s="9" t="s">
        <v>6</v>
      </c>
      <c r="E444" s="9">
        <v>5.2</v>
      </c>
      <c r="F444" s="13">
        <f t="shared" si="13"/>
        <v>1</v>
      </c>
      <c r="G444" s="13">
        <f>MEDIAN(J444:AB444)</f>
        <v>8.9186049999999994</v>
      </c>
      <c r="H444" s="13">
        <f t="shared" si="14"/>
        <v>8.9186049999999994</v>
      </c>
      <c r="I444" s="13"/>
      <c r="J444" s="14" t="s">
        <v>7</v>
      </c>
      <c r="K444" s="14" t="s">
        <v>7</v>
      </c>
      <c r="L444" s="14" t="s">
        <v>7</v>
      </c>
      <c r="M444" s="14" t="s">
        <v>7</v>
      </c>
      <c r="N444" s="14" t="s">
        <v>7</v>
      </c>
      <c r="O444" s="14" t="s">
        <v>7</v>
      </c>
      <c r="P444" s="14" t="s">
        <v>7</v>
      </c>
      <c r="Q444" s="14" t="s">
        <v>7</v>
      </c>
      <c r="R444" s="14" t="s">
        <v>7</v>
      </c>
      <c r="S444" s="14" t="s">
        <v>7</v>
      </c>
      <c r="T444" s="14" t="s">
        <v>7</v>
      </c>
      <c r="U444" s="14" t="s">
        <v>7</v>
      </c>
      <c r="V444" s="14" t="s">
        <v>7</v>
      </c>
      <c r="W444" s="14" t="s">
        <v>7</v>
      </c>
      <c r="X444" s="14" t="s">
        <v>7</v>
      </c>
      <c r="Y444" s="14" t="s">
        <v>7</v>
      </c>
      <c r="Z444" s="14" t="s">
        <v>7</v>
      </c>
      <c r="AA444" s="14">
        <v>8.9186049999999994</v>
      </c>
      <c r="AB444" s="14" t="s">
        <v>7</v>
      </c>
      <c r="AC444" s="1"/>
    </row>
    <row r="445" spans="1:29" x14ac:dyDescent="0.2">
      <c r="A445" s="9">
        <v>327</v>
      </c>
      <c r="B445" s="9" t="s">
        <v>23</v>
      </c>
      <c r="C445" s="9" t="s">
        <v>5</v>
      </c>
      <c r="D445" s="9" t="s">
        <v>6</v>
      </c>
      <c r="E445" s="9">
        <v>40</v>
      </c>
      <c r="F445" s="13">
        <f t="shared" si="13"/>
        <v>8</v>
      </c>
      <c r="G445" s="13">
        <f>MEDIAN(J445:AB445)</f>
        <v>96.1130225</v>
      </c>
      <c r="H445" s="13">
        <f t="shared" si="14"/>
        <v>332.31185499999998</v>
      </c>
      <c r="I445" s="13"/>
      <c r="J445" s="14" t="s">
        <v>7</v>
      </c>
      <c r="K445" s="14">
        <v>100.40051</v>
      </c>
      <c r="L445" s="14" t="s">
        <v>7</v>
      </c>
      <c r="M445" s="14">
        <v>117.18640499999999</v>
      </c>
      <c r="N445" s="14">
        <v>61.327464999999997</v>
      </c>
      <c r="O445" s="14">
        <v>55.582994999999997</v>
      </c>
      <c r="P445" s="14">
        <v>147.54088999999999</v>
      </c>
      <c r="Q445" s="14">
        <v>332.31185499999998</v>
      </c>
      <c r="R445" s="14" t="s">
        <v>7</v>
      </c>
      <c r="S445" s="14">
        <v>91.825535000000002</v>
      </c>
      <c r="T445" s="14" t="s">
        <v>7</v>
      </c>
      <c r="U445" s="14" t="s">
        <v>7</v>
      </c>
      <c r="V445" s="14" t="s">
        <v>7</v>
      </c>
      <c r="W445" s="14" t="s">
        <v>7</v>
      </c>
      <c r="X445" s="14" t="s">
        <v>7</v>
      </c>
      <c r="Y445" s="14" t="s">
        <v>7</v>
      </c>
      <c r="Z445" s="14" t="s">
        <v>7</v>
      </c>
      <c r="AA445" s="14" t="s">
        <v>7</v>
      </c>
      <c r="AB445" s="14">
        <v>52.162325000000003</v>
      </c>
      <c r="AC445" s="1"/>
    </row>
    <row r="446" spans="1:29" x14ac:dyDescent="0.2">
      <c r="A446" s="9">
        <v>825</v>
      </c>
      <c r="B446" s="9" t="s">
        <v>307</v>
      </c>
      <c r="C446" s="9" t="s">
        <v>308</v>
      </c>
      <c r="D446" s="9" t="s">
        <v>13</v>
      </c>
      <c r="E446" s="9">
        <v>28</v>
      </c>
      <c r="F446" s="13">
        <f t="shared" si="13"/>
        <v>0</v>
      </c>
      <c r="G446" s="13"/>
      <c r="H446" s="13">
        <f t="shared" si="14"/>
        <v>0</v>
      </c>
      <c r="I446" s="13"/>
      <c r="J446" s="14" t="s">
        <v>7</v>
      </c>
      <c r="K446" s="14" t="s">
        <v>7</v>
      </c>
      <c r="L446" s="14" t="s">
        <v>7</v>
      </c>
      <c r="M446" s="14" t="s">
        <v>7</v>
      </c>
      <c r="N446" s="14" t="s">
        <v>7</v>
      </c>
      <c r="O446" s="14" t="s">
        <v>7</v>
      </c>
      <c r="P446" s="14" t="s">
        <v>7</v>
      </c>
      <c r="Q446" s="14" t="s">
        <v>7</v>
      </c>
      <c r="R446" s="14" t="s">
        <v>7</v>
      </c>
      <c r="S446" s="14" t="s">
        <v>7</v>
      </c>
      <c r="T446" s="14" t="s">
        <v>7</v>
      </c>
      <c r="U446" s="14" t="s">
        <v>7</v>
      </c>
      <c r="V446" s="14" t="s">
        <v>7</v>
      </c>
      <c r="W446" s="14" t="s">
        <v>7</v>
      </c>
      <c r="X446" s="14" t="s">
        <v>7</v>
      </c>
      <c r="Y446" s="14" t="s">
        <v>7</v>
      </c>
      <c r="Z446" s="14" t="s">
        <v>7</v>
      </c>
      <c r="AA446" s="14" t="s">
        <v>7</v>
      </c>
      <c r="AB446" s="14" t="s">
        <v>7</v>
      </c>
      <c r="AC446" s="1"/>
    </row>
    <row r="447" spans="1:29" x14ac:dyDescent="0.2">
      <c r="A447" s="9">
        <v>167</v>
      </c>
      <c r="B447" s="9" t="s">
        <v>98</v>
      </c>
      <c r="C447" s="9" t="s">
        <v>5</v>
      </c>
      <c r="D447" s="9" t="s">
        <v>6</v>
      </c>
      <c r="E447" s="9">
        <v>5.8</v>
      </c>
      <c r="F447" s="13">
        <f t="shared" si="13"/>
        <v>1</v>
      </c>
      <c r="G447" s="13">
        <f>MEDIAN(J447:AB447)</f>
        <v>8.26919</v>
      </c>
      <c r="H447" s="13">
        <f t="shared" si="14"/>
        <v>8.26919</v>
      </c>
      <c r="I447" s="13"/>
      <c r="J447" s="14" t="s">
        <v>7</v>
      </c>
      <c r="K447" s="14" t="s">
        <v>7</v>
      </c>
      <c r="L447" s="14" t="s">
        <v>7</v>
      </c>
      <c r="M447" s="14" t="s">
        <v>7</v>
      </c>
      <c r="N447" s="14" t="s">
        <v>7</v>
      </c>
      <c r="O447" s="14" t="s">
        <v>7</v>
      </c>
      <c r="P447" s="14" t="s">
        <v>7</v>
      </c>
      <c r="Q447" s="14" t="s">
        <v>7</v>
      </c>
      <c r="R447" s="14" t="s">
        <v>7</v>
      </c>
      <c r="S447" s="14" t="s">
        <v>7</v>
      </c>
      <c r="T447" s="14" t="s">
        <v>7</v>
      </c>
      <c r="U447" s="14" t="s">
        <v>7</v>
      </c>
      <c r="V447" s="14" t="s">
        <v>7</v>
      </c>
      <c r="W447" s="14" t="s">
        <v>7</v>
      </c>
      <c r="X447" s="14" t="s">
        <v>7</v>
      </c>
      <c r="Y447" s="14">
        <v>8.26919</v>
      </c>
      <c r="Z447" s="14" t="s">
        <v>7</v>
      </c>
      <c r="AA447" s="14" t="s">
        <v>7</v>
      </c>
      <c r="AB447" s="14" t="s">
        <v>7</v>
      </c>
      <c r="AC447" s="1"/>
    </row>
    <row r="448" spans="1:29" x14ac:dyDescent="0.2">
      <c r="A448" s="9">
        <v>3187</v>
      </c>
      <c r="B448" s="9" t="s">
        <v>418</v>
      </c>
      <c r="C448" s="9" t="s">
        <v>5</v>
      </c>
      <c r="D448" s="9" t="s">
        <v>6</v>
      </c>
      <c r="E448" s="9">
        <v>1.2</v>
      </c>
      <c r="F448" s="13">
        <f t="shared" si="13"/>
        <v>0</v>
      </c>
      <c r="G448" s="13"/>
      <c r="H448" s="13">
        <f t="shared" si="14"/>
        <v>0</v>
      </c>
      <c r="I448" s="13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"/>
    </row>
    <row r="449" spans="1:29" x14ac:dyDescent="0.2">
      <c r="A449" s="9">
        <v>5083</v>
      </c>
      <c r="B449" s="9" t="s">
        <v>461</v>
      </c>
      <c r="C449" s="9" t="s">
        <v>5</v>
      </c>
      <c r="D449" s="9" t="s">
        <v>6</v>
      </c>
      <c r="E449" s="9">
        <v>6.2</v>
      </c>
      <c r="F449" s="13">
        <f t="shared" si="13"/>
        <v>0</v>
      </c>
      <c r="G449" s="13"/>
      <c r="H449" s="13">
        <f t="shared" si="14"/>
        <v>0</v>
      </c>
      <c r="I449" s="13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"/>
    </row>
    <row r="450" spans="1:29" x14ac:dyDescent="0.2">
      <c r="A450" s="9">
        <v>4858</v>
      </c>
      <c r="B450" s="9" t="s">
        <v>32</v>
      </c>
      <c r="C450" s="9" t="s">
        <v>12</v>
      </c>
      <c r="D450" s="9" t="s">
        <v>13</v>
      </c>
      <c r="E450" s="9">
        <v>17</v>
      </c>
      <c r="F450" s="13">
        <f t="shared" ref="F450:F455" si="15">COUNT(J450:AB450)</f>
        <v>8</v>
      </c>
      <c r="G450" s="13">
        <f>MEDIAN(J450:AB450)</f>
        <v>45.094749999999998</v>
      </c>
      <c r="H450" s="13">
        <f t="shared" ref="H450:H455" si="16">MAX(J450:AB450)</f>
        <v>137.45724999999999</v>
      </c>
      <c r="I450" s="13"/>
      <c r="J450" s="14">
        <v>137.45724999999999</v>
      </c>
      <c r="K450" s="14" t="s">
        <v>7</v>
      </c>
      <c r="L450" s="14" t="s">
        <v>7</v>
      </c>
      <c r="M450" s="14" t="s">
        <v>7</v>
      </c>
      <c r="N450" s="14">
        <v>25.07245</v>
      </c>
      <c r="O450" s="14">
        <v>50.031849999999999</v>
      </c>
      <c r="P450" s="14" t="s">
        <v>7</v>
      </c>
      <c r="Q450" s="14">
        <v>40.157649999999997</v>
      </c>
      <c r="R450" s="14" t="s">
        <v>7</v>
      </c>
      <c r="S450" s="14" t="s">
        <v>7</v>
      </c>
      <c r="T450" s="14" t="s">
        <v>7</v>
      </c>
      <c r="U450" s="14" t="s">
        <v>7</v>
      </c>
      <c r="V450" s="14">
        <v>77.886600000000001</v>
      </c>
      <c r="W450" s="14">
        <v>17.6601</v>
      </c>
      <c r="X450" s="14" t="s">
        <v>7</v>
      </c>
      <c r="Y450" s="14">
        <v>17.362400000000001</v>
      </c>
      <c r="Z450" s="14" t="s">
        <v>7</v>
      </c>
      <c r="AA450" s="14">
        <v>72.840599999999995</v>
      </c>
      <c r="AB450" s="14" t="s">
        <v>7</v>
      </c>
      <c r="AC450" s="1"/>
    </row>
    <row r="451" spans="1:29" x14ac:dyDescent="0.2">
      <c r="A451" s="9">
        <v>749</v>
      </c>
      <c r="B451" s="9" t="s">
        <v>304</v>
      </c>
      <c r="C451" s="9" t="s">
        <v>5</v>
      </c>
      <c r="D451" s="9" t="s">
        <v>6</v>
      </c>
      <c r="E451" s="9">
        <v>10.5</v>
      </c>
      <c r="F451" s="13">
        <f t="shared" si="15"/>
        <v>0</v>
      </c>
      <c r="G451" s="13"/>
      <c r="H451" s="13">
        <f t="shared" si="16"/>
        <v>0</v>
      </c>
      <c r="I451" s="13"/>
      <c r="J451" s="14" t="s">
        <v>7</v>
      </c>
      <c r="K451" s="14" t="s">
        <v>7</v>
      </c>
      <c r="L451" s="14" t="s">
        <v>7</v>
      </c>
      <c r="M451" s="14" t="s">
        <v>7</v>
      </c>
      <c r="N451" s="14" t="s">
        <v>7</v>
      </c>
      <c r="O451" s="14" t="s">
        <v>7</v>
      </c>
      <c r="P451" s="14" t="s">
        <v>7</v>
      </c>
      <c r="Q451" s="14" t="s">
        <v>7</v>
      </c>
      <c r="R451" s="14" t="s">
        <v>7</v>
      </c>
      <c r="S451" s="14" t="s">
        <v>7</v>
      </c>
      <c r="T451" s="14" t="s">
        <v>7</v>
      </c>
      <c r="U451" s="14" t="s">
        <v>7</v>
      </c>
      <c r="V451" s="14" t="s">
        <v>7</v>
      </c>
      <c r="W451" s="14" t="s">
        <v>7</v>
      </c>
      <c r="X451" s="14" t="s">
        <v>7</v>
      </c>
      <c r="Y451" s="14" t="s">
        <v>7</v>
      </c>
      <c r="Z451" s="14" t="s">
        <v>7</v>
      </c>
      <c r="AA451" s="14" t="s">
        <v>7</v>
      </c>
      <c r="AB451" s="14" t="s">
        <v>7</v>
      </c>
      <c r="AC451" s="1"/>
    </row>
    <row r="452" spans="1:29" x14ac:dyDescent="0.2">
      <c r="A452" s="9">
        <v>642</v>
      </c>
      <c r="B452" s="9" t="s">
        <v>297</v>
      </c>
      <c r="C452" s="9" t="s">
        <v>12</v>
      </c>
      <c r="D452" s="9" t="s">
        <v>13</v>
      </c>
      <c r="E452" s="9">
        <v>300</v>
      </c>
      <c r="F452" s="13">
        <f t="shared" si="15"/>
        <v>0</v>
      </c>
      <c r="G452" s="13"/>
      <c r="H452" s="13">
        <f t="shared" si="16"/>
        <v>0</v>
      </c>
      <c r="I452" s="13"/>
      <c r="J452" s="14" t="s">
        <v>7</v>
      </c>
      <c r="K452" s="14" t="s">
        <v>7</v>
      </c>
      <c r="L452" s="14" t="s">
        <v>7</v>
      </c>
      <c r="M452" s="14" t="s">
        <v>7</v>
      </c>
      <c r="N452" s="14" t="s">
        <v>7</v>
      </c>
      <c r="O452" s="14" t="s">
        <v>7</v>
      </c>
      <c r="P452" s="14" t="s">
        <v>7</v>
      </c>
      <c r="Q452" s="14" t="s">
        <v>7</v>
      </c>
      <c r="R452" s="14" t="s">
        <v>7</v>
      </c>
      <c r="S452" s="14" t="s">
        <v>7</v>
      </c>
      <c r="T452" s="14" t="s">
        <v>7</v>
      </c>
      <c r="U452" s="14" t="s">
        <v>7</v>
      </c>
      <c r="V452" s="14" t="s">
        <v>7</v>
      </c>
      <c r="W452" s="14" t="s">
        <v>7</v>
      </c>
      <c r="X452" s="14" t="s">
        <v>7</v>
      </c>
      <c r="Y452" s="14" t="s">
        <v>7</v>
      </c>
      <c r="Z452" s="14" t="s">
        <v>7</v>
      </c>
      <c r="AA452" s="14" t="s">
        <v>7</v>
      </c>
      <c r="AB452" s="14" t="s">
        <v>7</v>
      </c>
      <c r="AC452" s="1"/>
    </row>
    <row r="453" spans="1:29" x14ac:dyDescent="0.2">
      <c r="A453" s="9">
        <v>5085</v>
      </c>
      <c r="B453" s="9" t="s">
        <v>462</v>
      </c>
      <c r="C453" s="9" t="s">
        <v>12</v>
      </c>
      <c r="D453" s="9" t="s">
        <v>13</v>
      </c>
      <c r="E453" s="9">
        <v>80</v>
      </c>
      <c r="F453" s="13">
        <f t="shared" si="15"/>
        <v>0</v>
      </c>
      <c r="G453" s="13"/>
      <c r="H453" s="13">
        <f t="shared" si="16"/>
        <v>0</v>
      </c>
      <c r="I453" s="13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"/>
    </row>
    <row r="454" spans="1:29" x14ac:dyDescent="0.2">
      <c r="A454" s="9">
        <v>4825</v>
      </c>
      <c r="B454" s="9" t="s">
        <v>66</v>
      </c>
      <c r="C454" s="9" t="s">
        <v>5</v>
      </c>
      <c r="D454" s="9" t="s">
        <v>6</v>
      </c>
      <c r="E454" s="9">
        <v>3.4</v>
      </c>
      <c r="F454" s="13">
        <f t="shared" si="15"/>
        <v>5</v>
      </c>
      <c r="G454" s="13">
        <f>MEDIAN(J454:AB454)</f>
        <v>18.515470000000001</v>
      </c>
      <c r="H454" s="13">
        <f t="shared" si="16"/>
        <v>99.693145000000001</v>
      </c>
      <c r="I454" s="13"/>
      <c r="J454" s="14" t="s">
        <v>7</v>
      </c>
      <c r="K454" s="14" t="s">
        <v>7</v>
      </c>
      <c r="L454" s="14" t="s">
        <v>7</v>
      </c>
      <c r="M454" s="14" t="s">
        <v>7</v>
      </c>
      <c r="N454" s="14">
        <v>18.515470000000001</v>
      </c>
      <c r="O454" s="14">
        <v>19.759720000000002</v>
      </c>
      <c r="P454" s="14" t="s">
        <v>7</v>
      </c>
      <c r="Q454" s="14">
        <v>6.2843099999999996</v>
      </c>
      <c r="R454" s="14" t="s">
        <v>7</v>
      </c>
      <c r="S454" s="14" t="s">
        <v>7</v>
      </c>
      <c r="T454" s="14">
        <v>7.251925</v>
      </c>
      <c r="U454" s="14" t="s">
        <v>7</v>
      </c>
      <c r="V454" s="14" t="s">
        <v>7</v>
      </c>
      <c r="W454" s="14" t="s">
        <v>7</v>
      </c>
      <c r="X454" s="14" t="s">
        <v>7</v>
      </c>
      <c r="Y454" s="14" t="s">
        <v>7</v>
      </c>
      <c r="Z454" s="14" t="s">
        <v>7</v>
      </c>
      <c r="AA454" s="14">
        <v>99.693145000000001</v>
      </c>
      <c r="AB454" s="14" t="s">
        <v>7</v>
      </c>
      <c r="AC454" s="1"/>
    </row>
    <row r="455" spans="1:29" x14ac:dyDescent="0.2">
      <c r="A455" s="9">
        <v>282</v>
      </c>
      <c r="B455" s="9" t="s">
        <v>133</v>
      </c>
      <c r="C455" s="9" t="s">
        <v>5</v>
      </c>
      <c r="D455" s="9" t="s">
        <v>6</v>
      </c>
      <c r="E455" s="9">
        <v>2.4</v>
      </c>
      <c r="F455" s="13">
        <f t="shared" si="15"/>
        <v>3</v>
      </c>
      <c r="G455" s="13">
        <f>MEDIAN(J455:AB455)</f>
        <v>3.9426549999999998</v>
      </c>
      <c r="H455" s="13">
        <f t="shared" si="16"/>
        <v>5.2182050000000002</v>
      </c>
      <c r="I455" s="13"/>
      <c r="J455" s="14" t="s">
        <v>7</v>
      </c>
      <c r="K455" s="14" t="s">
        <v>7</v>
      </c>
      <c r="L455" s="14" t="s">
        <v>7</v>
      </c>
      <c r="M455" s="14" t="s">
        <v>7</v>
      </c>
      <c r="N455" s="14" t="s">
        <v>7</v>
      </c>
      <c r="O455" s="14" t="s">
        <v>7</v>
      </c>
      <c r="P455" s="14" t="s">
        <v>7</v>
      </c>
      <c r="Q455" s="14" t="s">
        <v>7</v>
      </c>
      <c r="R455" s="14" t="s">
        <v>7</v>
      </c>
      <c r="S455" s="14" t="s">
        <v>7</v>
      </c>
      <c r="T455" s="14" t="s">
        <v>7</v>
      </c>
      <c r="U455" s="14" t="s">
        <v>7</v>
      </c>
      <c r="V455" s="14">
        <v>2.8122250000000002</v>
      </c>
      <c r="W455" s="14" t="s">
        <v>7</v>
      </c>
      <c r="X455" s="14" t="s">
        <v>7</v>
      </c>
      <c r="Y455" s="14">
        <v>3.9426549999999998</v>
      </c>
      <c r="Z455" s="14">
        <v>5.2182050000000002</v>
      </c>
      <c r="AA455" s="14" t="s">
        <v>7</v>
      </c>
      <c r="AB455" s="14" t="s">
        <v>7</v>
      </c>
      <c r="AC455" s="1"/>
    </row>
  </sheetData>
  <autoFilter ref="A1:AB455">
    <sortState ref="A2:AB455">
      <sortCondition ref="B1:B455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5"/>
  <sheetViews>
    <sheetView tabSelected="1" workbookViewId="0">
      <selection activeCell="B14" sqref="A1:M455"/>
    </sheetView>
  </sheetViews>
  <sheetFormatPr defaultColWidth="11.42578125" defaultRowHeight="12.75" x14ac:dyDescent="0.2"/>
  <cols>
    <col min="2" max="2" width="55.140625" customWidth="1"/>
    <col min="6" max="6" width="18.140625" customWidth="1"/>
    <col min="7" max="11" width="19.7109375" customWidth="1"/>
  </cols>
  <sheetData>
    <row r="1" spans="1:13" s="3" customFormat="1" ht="25.5" x14ac:dyDescent="0.2">
      <c r="A1" s="7" t="s">
        <v>2687</v>
      </c>
      <c r="B1" s="7" t="s">
        <v>2685</v>
      </c>
      <c r="C1" s="7" t="s">
        <v>474</v>
      </c>
      <c r="D1" s="7" t="s">
        <v>476</v>
      </c>
      <c r="E1" s="7" t="s">
        <v>478</v>
      </c>
      <c r="F1" s="7" t="s">
        <v>480</v>
      </c>
      <c r="G1" s="7" t="s">
        <v>2674</v>
      </c>
      <c r="H1" s="7" t="s">
        <v>2673</v>
      </c>
      <c r="I1" s="7" t="s">
        <v>2672</v>
      </c>
      <c r="J1" s="7" t="s">
        <v>485</v>
      </c>
      <c r="K1" s="7" t="s">
        <v>2675</v>
      </c>
      <c r="L1" s="7" t="s">
        <v>486</v>
      </c>
      <c r="M1" s="7" t="s">
        <v>487</v>
      </c>
    </row>
    <row r="2" spans="1:13" x14ac:dyDescent="0.2">
      <c r="A2" s="9">
        <v>5</v>
      </c>
      <c r="B2" s="9" t="s">
        <v>210</v>
      </c>
      <c r="C2" s="9" t="s">
        <v>488</v>
      </c>
      <c r="D2" s="9" t="s">
        <v>489</v>
      </c>
      <c r="E2" s="9" t="s">
        <v>490</v>
      </c>
      <c r="F2" s="9" t="s">
        <v>491</v>
      </c>
      <c r="G2" s="9" t="s">
        <v>493</v>
      </c>
      <c r="H2" s="9" t="s">
        <v>494</v>
      </c>
      <c r="I2" s="9" t="s">
        <v>495</v>
      </c>
      <c r="J2" s="9" t="s">
        <v>492</v>
      </c>
      <c r="K2" s="9" t="s">
        <v>492</v>
      </c>
      <c r="L2" s="9" t="s">
        <v>496</v>
      </c>
      <c r="M2" s="9" t="s">
        <v>497</v>
      </c>
    </row>
    <row r="3" spans="1:13" x14ac:dyDescent="0.2">
      <c r="A3" s="9">
        <v>6</v>
      </c>
      <c r="B3" s="9" t="s">
        <v>211</v>
      </c>
      <c r="C3" s="9" t="s">
        <v>498</v>
      </c>
      <c r="D3" s="9" t="s">
        <v>499</v>
      </c>
      <c r="E3" s="9" t="s">
        <v>500</v>
      </c>
      <c r="F3" s="9" t="s">
        <v>501</v>
      </c>
      <c r="G3" s="9" t="s">
        <v>493</v>
      </c>
      <c r="H3" s="9" t="s">
        <v>494</v>
      </c>
      <c r="I3" s="9" t="s">
        <v>495</v>
      </c>
      <c r="J3" s="9" t="s">
        <v>492</v>
      </c>
      <c r="K3" s="9" t="s">
        <v>492</v>
      </c>
      <c r="L3" s="9" t="s">
        <v>496</v>
      </c>
      <c r="M3" s="9" t="s">
        <v>497</v>
      </c>
    </row>
    <row r="4" spans="1:13" x14ac:dyDescent="0.2">
      <c r="A4" s="9">
        <v>7</v>
      </c>
      <c r="B4" s="9" t="s">
        <v>212</v>
      </c>
      <c r="C4" s="9" t="s">
        <v>502</v>
      </c>
      <c r="D4" s="9" t="s">
        <v>503</v>
      </c>
      <c r="E4" s="9" t="s">
        <v>504</v>
      </c>
      <c r="F4" s="9" t="s">
        <v>505</v>
      </c>
      <c r="G4" s="9" t="s">
        <v>493</v>
      </c>
      <c r="H4" s="9" t="s">
        <v>506</v>
      </c>
      <c r="I4" s="9" t="s">
        <v>507</v>
      </c>
      <c r="J4" s="9" t="s">
        <v>492</v>
      </c>
      <c r="K4" s="9" t="s">
        <v>492</v>
      </c>
      <c r="L4" s="9" t="s">
        <v>496</v>
      </c>
      <c r="M4" s="9"/>
    </row>
    <row r="5" spans="1:13" x14ac:dyDescent="0.2">
      <c r="A5" s="9">
        <v>13</v>
      </c>
      <c r="B5" s="9" t="s">
        <v>213</v>
      </c>
      <c r="C5" s="9" t="s">
        <v>508</v>
      </c>
      <c r="D5" s="9" t="s">
        <v>509</v>
      </c>
      <c r="E5" s="9" t="s">
        <v>510</v>
      </c>
      <c r="F5" s="9" t="s">
        <v>511</v>
      </c>
      <c r="G5" s="9" t="s">
        <v>493</v>
      </c>
      <c r="H5" s="9" t="s">
        <v>494</v>
      </c>
      <c r="I5" s="9" t="s">
        <v>495</v>
      </c>
      <c r="J5" s="9" t="s">
        <v>492</v>
      </c>
      <c r="K5" s="9" t="s">
        <v>492</v>
      </c>
      <c r="L5" s="9" t="s">
        <v>496</v>
      </c>
      <c r="M5" s="9" t="s">
        <v>512</v>
      </c>
    </row>
    <row r="6" spans="1:13" x14ac:dyDescent="0.2">
      <c r="A6" s="9">
        <v>15</v>
      </c>
      <c r="B6" s="9" t="s">
        <v>26</v>
      </c>
      <c r="C6" s="9" t="s">
        <v>513</v>
      </c>
      <c r="D6" s="9" t="s">
        <v>514</v>
      </c>
      <c r="E6" s="9" t="s">
        <v>515</v>
      </c>
      <c r="F6" s="9" t="s">
        <v>516</v>
      </c>
      <c r="G6" s="9" t="s">
        <v>493</v>
      </c>
      <c r="H6" s="9" t="s">
        <v>506</v>
      </c>
      <c r="I6" s="9" t="s">
        <v>517</v>
      </c>
      <c r="J6" s="9" t="s">
        <v>492</v>
      </c>
      <c r="K6" s="9" t="s">
        <v>492</v>
      </c>
      <c r="L6" s="9" t="s">
        <v>496</v>
      </c>
      <c r="M6" s="9" t="s">
        <v>518</v>
      </c>
    </row>
    <row r="7" spans="1:13" x14ac:dyDescent="0.2">
      <c r="A7" s="9">
        <v>16</v>
      </c>
      <c r="B7" s="9" t="s">
        <v>175</v>
      </c>
      <c r="C7" s="9" t="s">
        <v>519</v>
      </c>
      <c r="D7" s="9" t="s">
        <v>520</v>
      </c>
      <c r="E7" s="9" t="s">
        <v>521</v>
      </c>
      <c r="F7" s="9" t="s">
        <v>522</v>
      </c>
      <c r="G7" s="9" t="s">
        <v>523</v>
      </c>
      <c r="H7" s="9" t="s">
        <v>506</v>
      </c>
      <c r="I7" s="9" t="s">
        <v>524</v>
      </c>
      <c r="J7" s="9" t="s">
        <v>493</v>
      </c>
      <c r="K7" s="9" t="s">
        <v>492</v>
      </c>
      <c r="L7" s="9" t="s">
        <v>496</v>
      </c>
      <c r="M7" s="9"/>
    </row>
    <row r="8" spans="1:13" x14ac:dyDescent="0.2">
      <c r="A8" s="9">
        <v>17</v>
      </c>
      <c r="B8" s="9" t="s">
        <v>68</v>
      </c>
      <c r="C8" s="9" t="s">
        <v>525</v>
      </c>
      <c r="D8" s="9" t="s">
        <v>526</v>
      </c>
      <c r="E8" s="9" t="s">
        <v>527</v>
      </c>
      <c r="F8" s="9" t="s">
        <v>528</v>
      </c>
      <c r="G8" s="9" t="s">
        <v>493</v>
      </c>
      <c r="H8" s="9" t="s">
        <v>506</v>
      </c>
      <c r="I8" s="9" t="s">
        <v>524</v>
      </c>
      <c r="J8" s="9" t="s">
        <v>523</v>
      </c>
      <c r="K8" s="9" t="s">
        <v>492</v>
      </c>
      <c r="L8" s="9" t="s">
        <v>496</v>
      </c>
      <c r="M8" s="9" t="s">
        <v>529</v>
      </c>
    </row>
    <row r="9" spans="1:13" x14ac:dyDescent="0.2">
      <c r="A9" s="9">
        <v>21</v>
      </c>
      <c r="B9" s="9" t="s">
        <v>71</v>
      </c>
      <c r="C9" s="9" t="s">
        <v>530</v>
      </c>
      <c r="D9" s="9" t="s">
        <v>531</v>
      </c>
      <c r="E9" s="9" t="s">
        <v>532</v>
      </c>
      <c r="F9" s="9" t="s">
        <v>533</v>
      </c>
      <c r="G9" s="9" t="s">
        <v>534</v>
      </c>
      <c r="H9" s="9" t="s">
        <v>534</v>
      </c>
      <c r="I9" s="9" t="s">
        <v>535</v>
      </c>
      <c r="J9" s="9" t="s">
        <v>492</v>
      </c>
      <c r="K9" s="9" t="s">
        <v>492</v>
      </c>
      <c r="L9" s="9" t="s">
        <v>536</v>
      </c>
      <c r="M9" s="9" t="s">
        <v>537</v>
      </c>
    </row>
    <row r="10" spans="1:13" x14ac:dyDescent="0.2">
      <c r="A10" s="9">
        <v>33</v>
      </c>
      <c r="B10" s="9" t="s">
        <v>214</v>
      </c>
      <c r="C10" s="9" t="s">
        <v>538</v>
      </c>
      <c r="D10" s="9" t="s">
        <v>539</v>
      </c>
      <c r="E10" s="9" t="s">
        <v>540</v>
      </c>
      <c r="F10" s="9" t="s">
        <v>541</v>
      </c>
      <c r="G10" s="9" t="s">
        <v>523</v>
      </c>
      <c r="H10" s="9" t="s">
        <v>494</v>
      </c>
      <c r="I10" s="9" t="s">
        <v>495</v>
      </c>
      <c r="J10" s="9" t="s">
        <v>542</v>
      </c>
      <c r="K10" s="9" t="s">
        <v>492</v>
      </c>
      <c r="L10" s="9" t="s">
        <v>496</v>
      </c>
      <c r="M10" s="9" t="s">
        <v>543</v>
      </c>
    </row>
    <row r="11" spans="1:13" x14ac:dyDescent="0.2">
      <c r="A11" s="9">
        <v>35</v>
      </c>
      <c r="B11" s="9" t="s">
        <v>100</v>
      </c>
      <c r="C11" s="9" t="s">
        <v>544</v>
      </c>
      <c r="D11" s="9" t="s">
        <v>545</v>
      </c>
      <c r="E11" s="9" t="s">
        <v>546</v>
      </c>
      <c r="F11" s="9" t="s">
        <v>547</v>
      </c>
      <c r="G11" s="9" t="s">
        <v>548</v>
      </c>
      <c r="H11" s="9" t="s">
        <v>549</v>
      </c>
      <c r="I11" s="9" t="s">
        <v>550</v>
      </c>
      <c r="J11" s="9" t="s">
        <v>492</v>
      </c>
      <c r="K11" s="9" t="s">
        <v>492</v>
      </c>
      <c r="L11" s="9" t="s">
        <v>536</v>
      </c>
      <c r="M11" s="9" t="s">
        <v>551</v>
      </c>
    </row>
    <row r="12" spans="1:13" x14ac:dyDescent="0.2">
      <c r="A12" s="9">
        <v>36</v>
      </c>
      <c r="B12" s="9" t="s">
        <v>120</v>
      </c>
      <c r="C12" s="9" t="s">
        <v>552</v>
      </c>
      <c r="D12" s="9" t="s">
        <v>553</v>
      </c>
      <c r="E12" s="9" t="s">
        <v>554</v>
      </c>
      <c r="F12" s="9" t="s">
        <v>555</v>
      </c>
      <c r="G12" s="9" t="s">
        <v>493</v>
      </c>
      <c r="H12" s="9" t="s">
        <v>506</v>
      </c>
      <c r="I12" s="9" t="s">
        <v>524</v>
      </c>
      <c r="J12" s="9" t="s">
        <v>492</v>
      </c>
      <c r="K12" s="9" t="s">
        <v>492</v>
      </c>
      <c r="L12" s="9" t="s">
        <v>496</v>
      </c>
      <c r="M12" s="9"/>
    </row>
    <row r="13" spans="1:13" x14ac:dyDescent="0.2">
      <c r="A13" s="9">
        <v>41</v>
      </c>
      <c r="B13" s="9" t="s">
        <v>91</v>
      </c>
      <c r="C13" s="9" t="s">
        <v>556</v>
      </c>
      <c r="D13" s="9" t="s">
        <v>557</v>
      </c>
      <c r="E13" s="9" t="s">
        <v>558</v>
      </c>
      <c r="F13" s="9" t="s">
        <v>559</v>
      </c>
      <c r="G13" s="9" t="s">
        <v>548</v>
      </c>
      <c r="H13" s="9" t="s">
        <v>549</v>
      </c>
      <c r="I13" s="9" t="s">
        <v>550</v>
      </c>
      <c r="J13" s="9" t="s">
        <v>492</v>
      </c>
      <c r="K13" s="9" t="s">
        <v>492</v>
      </c>
      <c r="L13" s="9" t="s">
        <v>536</v>
      </c>
      <c r="M13" s="9" t="s">
        <v>551</v>
      </c>
    </row>
    <row r="14" spans="1:13" x14ac:dyDescent="0.2">
      <c r="A14" s="9">
        <v>43</v>
      </c>
      <c r="B14" s="9" t="s">
        <v>215</v>
      </c>
      <c r="C14" s="9" t="s">
        <v>560</v>
      </c>
      <c r="D14" s="9" t="s">
        <v>561</v>
      </c>
      <c r="E14" s="9" t="s">
        <v>562</v>
      </c>
      <c r="F14" s="9" t="s">
        <v>563</v>
      </c>
      <c r="G14" s="9" t="s">
        <v>493</v>
      </c>
      <c r="H14" s="9" t="s">
        <v>564</v>
      </c>
      <c r="I14" s="9" t="s">
        <v>565</v>
      </c>
      <c r="J14" s="9" t="s">
        <v>492</v>
      </c>
      <c r="K14" s="9" t="s">
        <v>492</v>
      </c>
      <c r="L14" s="9" t="s">
        <v>496</v>
      </c>
      <c r="M14" s="9" t="s">
        <v>566</v>
      </c>
    </row>
    <row r="15" spans="1:13" x14ac:dyDescent="0.2">
      <c r="A15" s="9">
        <v>44</v>
      </c>
      <c r="B15" s="9" t="s">
        <v>216</v>
      </c>
      <c r="C15" s="9" t="s">
        <v>567</v>
      </c>
      <c r="D15" s="9" t="s">
        <v>568</v>
      </c>
      <c r="E15" s="9" t="s">
        <v>569</v>
      </c>
      <c r="F15" s="9" t="s">
        <v>570</v>
      </c>
      <c r="G15" s="9" t="s">
        <v>493</v>
      </c>
      <c r="H15" s="9" t="s">
        <v>564</v>
      </c>
      <c r="I15" s="9" t="s">
        <v>565</v>
      </c>
      <c r="J15" s="9" t="s">
        <v>492</v>
      </c>
      <c r="K15" s="9" t="s">
        <v>492</v>
      </c>
      <c r="L15" s="9" t="s">
        <v>496</v>
      </c>
      <c r="M15" s="9"/>
    </row>
    <row r="16" spans="1:13" x14ac:dyDescent="0.2">
      <c r="A16" s="9">
        <v>46</v>
      </c>
      <c r="B16" s="9" t="s">
        <v>217</v>
      </c>
      <c r="C16" s="9" t="s">
        <v>571</v>
      </c>
      <c r="D16" s="9" t="s">
        <v>572</v>
      </c>
      <c r="E16" s="9" t="s">
        <v>573</v>
      </c>
      <c r="F16" s="9" t="s">
        <v>574</v>
      </c>
      <c r="G16" s="9" t="s">
        <v>523</v>
      </c>
      <c r="H16" s="9" t="s">
        <v>564</v>
      </c>
      <c r="I16" s="9" t="s">
        <v>575</v>
      </c>
      <c r="J16" s="9" t="s">
        <v>493</v>
      </c>
      <c r="K16" s="9" t="s">
        <v>492</v>
      </c>
      <c r="L16" s="9" t="s">
        <v>576</v>
      </c>
      <c r="M16" s="9" t="s">
        <v>577</v>
      </c>
    </row>
    <row r="17" spans="1:13" x14ac:dyDescent="0.2">
      <c r="A17" s="9">
        <v>49</v>
      </c>
      <c r="B17" s="9" t="s">
        <v>218</v>
      </c>
      <c r="C17" s="9" t="s">
        <v>578</v>
      </c>
      <c r="D17" s="9" t="s">
        <v>579</v>
      </c>
      <c r="E17" s="9" t="s">
        <v>580</v>
      </c>
      <c r="F17" s="9" t="s">
        <v>581</v>
      </c>
      <c r="G17" s="9" t="s">
        <v>534</v>
      </c>
      <c r="H17" s="9" t="s">
        <v>582</v>
      </c>
      <c r="I17" s="9" t="s">
        <v>583</v>
      </c>
      <c r="J17" s="9" t="s">
        <v>492</v>
      </c>
      <c r="K17" s="9" t="s">
        <v>492</v>
      </c>
      <c r="L17" s="9" t="s">
        <v>496</v>
      </c>
      <c r="M17" s="9" t="s">
        <v>584</v>
      </c>
    </row>
    <row r="18" spans="1:13" x14ac:dyDescent="0.2">
      <c r="A18" s="9">
        <v>52</v>
      </c>
      <c r="B18" s="9" t="s">
        <v>97</v>
      </c>
      <c r="C18" s="9" t="s">
        <v>585</v>
      </c>
      <c r="D18" s="9" t="s">
        <v>586</v>
      </c>
      <c r="E18" s="9" t="s">
        <v>587</v>
      </c>
      <c r="F18" s="9" t="s">
        <v>588</v>
      </c>
      <c r="G18" s="9" t="s">
        <v>589</v>
      </c>
      <c r="H18" s="9" t="s">
        <v>590</v>
      </c>
      <c r="I18" s="9" t="s">
        <v>591</v>
      </c>
      <c r="J18" s="9" t="s">
        <v>492</v>
      </c>
      <c r="K18" s="9" t="s">
        <v>492</v>
      </c>
      <c r="L18" s="9" t="s">
        <v>496</v>
      </c>
      <c r="M18" s="9" t="s">
        <v>592</v>
      </c>
    </row>
    <row r="19" spans="1:13" x14ac:dyDescent="0.2">
      <c r="A19" s="9">
        <v>55</v>
      </c>
      <c r="B19" s="9" t="s">
        <v>181</v>
      </c>
      <c r="C19" s="9" t="s">
        <v>593</v>
      </c>
      <c r="D19" s="9" t="s">
        <v>594</v>
      </c>
      <c r="E19" s="9" t="s">
        <v>595</v>
      </c>
      <c r="F19" s="9" t="s">
        <v>596</v>
      </c>
      <c r="G19" s="9" t="s">
        <v>597</v>
      </c>
      <c r="H19" s="9" t="s">
        <v>598</v>
      </c>
      <c r="I19" s="9" t="s">
        <v>599</v>
      </c>
      <c r="J19" s="9" t="s">
        <v>600</v>
      </c>
      <c r="K19" s="9" t="s">
        <v>601</v>
      </c>
      <c r="L19" s="9" t="s">
        <v>496</v>
      </c>
      <c r="M19" s="9"/>
    </row>
    <row r="20" spans="1:13" x14ac:dyDescent="0.2">
      <c r="A20" s="9">
        <v>61</v>
      </c>
      <c r="B20" s="9" t="s">
        <v>219</v>
      </c>
      <c r="C20" s="9" t="s">
        <v>602</v>
      </c>
      <c r="D20" s="9" t="s">
        <v>603</v>
      </c>
      <c r="E20" s="9" t="s">
        <v>604</v>
      </c>
      <c r="F20" s="9" t="s">
        <v>605</v>
      </c>
      <c r="G20" s="9" t="s">
        <v>493</v>
      </c>
      <c r="H20" s="9" t="s">
        <v>564</v>
      </c>
      <c r="I20" s="9" t="s">
        <v>606</v>
      </c>
      <c r="J20" s="9" t="s">
        <v>607</v>
      </c>
      <c r="K20" s="9" t="s">
        <v>492</v>
      </c>
      <c r="L20" s="9" t="s">
        <v>496</v>
      </c>
      <c r="M20" s="9" t="s">
        <v>608</v>
      </c>
    </row>
    <row r="21" spans="1:13" x14ac:dyDescent="0.2">
      <c r="A21" s="9">
        <v>62</v>
      </c>
      <c r="B21" s="9" t="s">
        <v>159</v>
      </c>
      <c r="C21" s="9" t="s">
        <v>609</v>
      </c>
      <c r="D21" s="9" t="s">
        <v>610</v>
      </c>
      <c r="E21" s="9" t="s">
        <v>611</v>
      </c>
      <c r="F21" s="9" t="s">
        <v>612</v>
      </c>
      <c r="G21" s="9" t="s">
        <v>523</v>
      </c>
      <c r="H21" s="9" t="s">
        <v>494</v>
      </c>
      <c r="I21" s="9" t="s">
        <v>613</v>
      </c>
      <c r="J21" s="9" t="s">
        <v>493</v>
      </c>
      <c r="K21" s="9" t="s">
        <v>492</v>
      </c>
      <c r="L21" s="9" t="s">
        <v>496</v>
      </c>
      <c r="M21" s="9" t="s">
        <v>614</v>
      </c>
    </row>
    <row r="22" spans="1:13" x14ac:dyDescent="0.2">
      <c r="A22" s="9">
        <v>63</v>
      </c>
      <c r="B22" s="9" t="s">
        <v>220</v>
      </c>
      <c r="C22" s="9" t="s">
        <v>615</v>
      </c>
      <c r="D22" s="9" t="s">
        <v>616</v>
      </c>
      <c r="E22" s="9" t="s">
        <v>617</v>
      </c>
      <c r="F22" s="9" t="s">
        <v>618</v>
      </c>
      <c r="G22" s="9" t="s">
        <v>493</v>
      </c>
      <c r="H22" s="9" t="s">
        <v>506</v>
      </c>
      <c r="I22" s="9" t="s">
        <v>619</v>
      </c>
      <c r="J22" s="9" t="s">
        <v>492</v>
      </c>
      <c r="K22" s="9" t="s">
        <v>492</v>
      </c>
      <c r="L22" s="9" t="s">
        <v>496</v>
      </c>
      <c r="M22" s="9"/>
    </row>
    <row r="23" spans="1:13" x14ac:dyDescent="0.2">
      <c r="A23" s="9">
        <v>64</v>
      </c>
      <c r="B23" s="9" t="s">
        <v>221</v>
      </c>
      <c r="C23" s="9" t="s">
        <v>620</v>
      </c>
      <c r="D23" s="9" t="s">
        <v>621</v>
      </c>
      <c r="E23" s="9" t="s">
        <v>622</v>
      </c>
      <c r="F23" s="9" t="s">
        <v>623</v>
      </c>
      <c r="G23" s="9" t="s">
        <v>493</v>
      </c>
      <c r="H23" s="9" t="s">
        <v>564</v>
      </c>
      <c r="I23" s="9" t="s">
        <v>565</v>
      </c>
      <c r="J23" s="9" t="s">
        <v>492</v>
      </c>
      <c r="K23" s="9" t="s">
        <v>492</v>
      </c>
      <c r="L23" s="9" t="s">
        <v>496</v>
      </c>
      <c r="M23" s="9" t="s">
        <v>624</v>
      </c>
    </row>
    <row r="24" spans="1:13" x14ac:dyDescent="0.2">
      <c r="A24" s="9">
        <v>65</v>
      </c>
      <c r="B24" s="9" t="s">
        <v>222</v>
      </c>
      <c r="C24" s="9" t="s">
        <v>625</v>
      </c>
      <c r="D24" s="9" t="s">
        <v>626</v>
      </c>
      <c r="E24" s="9" t="s">
        <v>627</v>
      </c>
      <c r="F24" s="9" t="s">
        <v>628</v>
      </c>
      <c r="G24" s="9" t="s">
        <v>493</v>
      </c>
      <c r="H24" s="9" t="s">
        <v>564</v>
      </c>
      <c r="I24" s="9" t="s">
        <v>629</v>
      </c>
      <c r="J24" s="9" t="s">
        <v>492</v>
      </c>
      <c r="K24" s="9" t="s">
        <v>492</v>
      </c>
      <c r="L24" s="9" t="s">
        <v>496</v>
      </c>
      <c r="M24" s="9"/>
    </row>
    <row r="25" spans="1:13" x14ac:dyDescent="0.2">
      <c r="A25" s="9">
        <v>66</v>
      </c>
      <c r="B25" s="9" t="s">
        <v>223</v>
      </c>
      <c r="C25" s="9" t="s">
        <v>630</v>
      </c>
      <c r="D25" s="9" t="s">
        <v>631</v>
      </c>
      <c r="E25" s="9" t="s">
        <v>632</v>
      </c>
      <c r="F25" s="9" t="s">
        <v>633</v>
      </c>
      <c r="G25" s="9" t="s">
        <v>493</v>
      </c>
      <c r="H25" s="9" t="s">
        <v>506</v>
      </c>
      <c r="I25" s="9" t="s">
        <v>634</v>
      </c>
      <c r="J25" s="9" t="s">
        <v>492</v>
      </c>
      <c r="K25" s="9" t="s">
        <v>492</v>
      </c>
      <c r="L25" s="9" t="s">
        <v>496</v>
      </c>
      <c r="M25" s="9"/>
    </row>
    <row r="26" spans="1:13" x14ac:dyDescent="0.2">
      <c r="A26" s="9">
        <v>67</v>
      </c>
      <c r="B26" s="9" t="s">
        <v>224</v>
      </c>
      <c r="C26" s="9" t="s">
        <v>635</v>
      </c>
      <c r="D26" s="9" t="s">
        <v>636</v>
      </c>
      <c r="E26" s="9" t="s">
        <v>637</v>
      </c>
      <c r="F26" s="9" t="s">
        <v>638</v>
      </c>
      <c r="G26" s="9" t="s">
        <v>493</v>
      </c>
      <c r="H26" s="9" t="s">
        <v>506</v>
      </c>
      <c r="I26" s="9" t="s">
        <v>639</v>
      </c>
      <c r="J26" s="9" t="s">
        <v>492</v>
      </c>
      <c r="K26" s="9" t="s">
        <v>492</v>
      </c>
      <c r="L26" s="9" t="s">
        <v>496</v>
      </c>
      <c r="M26" s="9"/>
    </row>
    <row r="27" spans="1:13" x14ac:dyDescent="0.2">
      <c r="A27" s="9">
        <v>69</v>
      </c>
      <c r="B27" s="9" t="s">
        <v>225</v>
      </c>
      <c r="C27" s="9" t="s">
        <v>640</v>
      </c>
      <c r="D27" s="9" t="s">
        <v>641</v>
      </c>
      <c r="E27" s="9" t="s">
        <v>642</v>
      </c>
      <c r="F27" s="9" t="s">
        <v>643</v>
      </c>
      <c r="G27" s="9" t="s">
        <v>534</v>
      </c>
      <c r="H27" s="9" t="s">
        <v>534</v>
      </c>
      <c r="I27" s="9" t="s">
        <v>644</v>
      </c>
      <c r="J27" s="9" t="s">
        <v>492</v>
      </c>
      <c r="K27" s="9" t="s">
        <v>492</v>
      </c>
      <c r="L27" s="9" t="s">
        <v>496</v>
      </c>
      <c r="M27" s="9"/>
    </row>
    <row r="28" spans="1:13" x14ac:dyDescent="0.2">
      <c r="A28" s="9">
        <v>81</v>
      </c>
      <c r="B28" s="9" t="s">
        <v>189</v>
      </c>
      <c r="C28" s="9" t="s">
        <v>645</v>
      </c>
      <c r="D28" s="9" t="s">
        <v>646</v>
      </c>
      <c r="E28" s="9" t="s">
        <v>647</v>
      </c>
      <c r="F28" s="9" t="s">
        <v>648</v>
      </c>
      <c r="G28" s="9" t="s">
        <v>589</v>
      </c>
      <c r="H28" s="9" t="s">
        <v>649</v>
      </c>
      <c r="I28" s="9" t="s">
        <v>650</v>
      </c>
      <c r="J28" s="9" t="s">
        <v>597</v>
      </c>
      <c r="K28" s="9" t="s">
        <v>492</v>
      </c>
      <c r="L28" s="9" t="s">
        <v>496</v>
      </c>
      <c r="M28" s="9"/>
    </row>
    <row r="29" spans="1:13" x14ac:dyDescent="0.2">
      <c r="A29" s="9">
        <v>82</v>
      </c>
      <c r="B29" s="9" t="s">
        <v>38</v>
      </c>
      <c r="C29" s="9" t="s">
        <v>651</v>
      </c>
      <c r="D29" s="9" t="s">
        <v>652</v>
      </c>
      <c r="E29" s="9" t="s">
        <v>653</v>
      </c>
      <c r="F29" s="9" t="s">
        <v>654</v>
      </c>
      <c r="G29" s="9" t="s">
        <v>589</v>
      </c>
      <c r="H29" s="9" t="s">
        <v>649</v>
      </c>
      <c r="I29" s="9" t="s">
        <v>575</v>
      </c>
      <c r="J29" s="9" t="s">
        <v>492</v>
      </c>
      <c r="K29" s="9" t="s">
        <v>492</v>
      </c>
      <c r="L29" s="9" t="s">
        <v>496</v>
      </c>
      <c r="M29" s="9"/>
    </row>
    <row r="30" spans="1:13" x14ac:dyDescent="0.2">
      <c r="A30" s="9">
        <v>83</v>
      </c>
      <c r="B30" s="9" t="s">
        <v>140</v>
      </c>
      <c r="C30" s="9" t="s">
        <v>655</v>
      </c>
      <c r="D30" s="9" t="s">
        <v>656</v>
      </c>
      <c r="E30" s="9" t="s">
        <v>657</v>
      </c>
      <c r="F30" s="9" t="s">
        <v>658</v>
      </c>
      <c r="G30" s="9" t="s">
        <v>493</v>
      </c>
      <c r="H30" s="9" t="s">
        <v>564</v>
      </c>
      <c r="I30" s="9" t="s">
        <v>575</v>
      </c>
      <c r="J30" s="9" t="s">
        <v>607</v>
      </c>
      <c r="K30" s="9" t="s">
        <v>492</v>
      </c>
      <c r="L30" s="9" t="s">
        <v>496</v>
      </c>
      <c r="M30" s="9" t="s">
        <v>608</v>
      </c>
    </row>
    <row r="31" spans="1:13" x14ac:dyDescent="0.2">
      <c r="A31" s="9">
        <v>87</v>
      </c>
      <c r="B31" s="9" t="s">
        <v>2637</v>
      </c>
      <c r="C31" s="9" t="s">
        <v>659</v>
      </c>
      <c r="D31" s="9" t="s">
        <v>660</v>
      </c>
      <c r="E31" s="9" t="s">
        <v>661</v>
      </c>
      <c r="F31" s="9" t="s">
        <v>662</v>
      </c>
      <c r="G31" s="9" t="s">
        <v>597</v>
      </c>
      <c r="H31" s="9" t="s">
        <v>663</v>
      </c>
      <c r="I31" s="9" t="s">
        <v>664</v>
      </c>
      <c r="J31" s="9" t="s">
        <v>492</v>
      </c>
      <c r="K31" s="9" t="s">
        <v>492</v>
      </c>
      <c r="L31" s="9" t="s">
        <v>496</v>
      </c>
      <c r="M31" s="9"/>
    </row>
    <row r="32" spans="1:13" x14ac:dyDescent="0.2">
      <c r="A32" s="9">
        <v>90</v>
      </c>
      <c r="B32" s="9" t="s">
        <v>227</v>
      </c>
      <c r="C32" s="9" t="s">
        <v>665</v>
      </c>
      <c r="D32" s="9" t="s">
        <v>666</v>
      </c>
      <c r="E32" s="9" t="s">
        <v>667</v>
      </c>
      <c r="F32" s="9" t="s">
        <v>668</v>
      </c>
      <c r="G32" s="9" t="s">
        <v>493</v>
      </c>
      <c r="H32" s="9" t="s">
        <v>506</v>
      </c>
      <c r="I32" s="9" t="s">
        <v>669</v>
      </c>
      <c r="J32" s="9" t="s">
        <v>492</v>
      </c>
      <c r="K32" s="9" t="s">
        <v>492</v>
      </c>
      <c r="L32" s="9" t="s">
        <v>496</v>
      </c>
      <c r="M32" s="9"/>
    </row>
    <row r="33" spans="1:13" x14ac:dyDescent="0.2">
      <c r="A33" s="9">
        <v>91</v>
      </c>
      <c r="B33" s="9" t="s">
        <v>228</v>
      </c>
      <c r="C33" s="9" t="s">
        <v>670</v>
      </c>
      <c r="D33" s="9" t="s">
        <v>671</v>
      </c>
      <c r="E33" s="9" t="s">
        <v>672</v>
      </c>
      <c r="F33" s="9" t="s">
        <v>673</v>
      </c>
      <c r="G33" s="9" t="s">
        <v>493</v>
      </c>
      <c r="H33" s="9" t="s">
        <v>564</v>
      </c>
      <c r="I33" s="9" t="s">
        <v>606</v>
      </c>
      <c r="J33" s="9" t="s">
        <v>492</v>
      </c>
      <c r="K33" s="9" t="s">
        <v>492</v>
      </c>
      <c r="L33" s="9" t="s">
        <v>496</v>
      </c>
      <c r="M33" s="9"/>
    </row>
    <row r="34" spans="1:13" x14ac:dyDescent="0.2">
      <c r="A34" s="9">
        <v>92</v>
      </c>
      <c r="B34" s="9" t="s">
        <v>229</v>
      </c>
      <c r="C34" s="9" t="s">
        <v>674</v>
      </c>
      <c r="D34" s="9" t="s">
        <v>675</v>
      </c>
      <c r="E34" s="9" t="s">
        <v>676</v>
      </c>
      <c r="F34" s="9" t="s">
        <v>677</v>
      </c>
      <c r="G34" s="9" t="s">
        <v>493</v>
      </c>
      <c r="H34" s="9" t="s">
        <v>506</v>
      </c>
      <c r="I34" s="9" t="s">
        <v>678</v>
      </c>
      <c r="J34" s="9" t="s">
        <v>492</v>
      </c>
      <c r="K34" s="9" t="s">
        <v>492</v>
      </c>
      <c r="L34" s="9" t="s">
        <v>496</v>
      </c>
      <c r="M34" s="9"/>
    </row>
    <row r="35" spans="1:13" x14ac:dyDescent="0.2">
      <c r="A35" s="9">
        <v>93</v>
      </c>
      <c r="B35" s="9" t="s">
        <v>230</v>
      </c>
      <c r="C35" s="9" t="s">
        <v>679</v>
      </c>
      <c r="D35" s="9" t="s">
        <v>680</v>
      </c>
      <c r="E35" s="9" t="s">
        <v>681</v>
      </c>
      <c r="F35" s="9" t="s">
        <v>682</v>
      </c>
      <c r="G35" s="9" t="s">
        <v>493</v>
      </c>
      <c r="H35" s="9" t="s">
        <v>506</v>
      </c>
      <c r="I35" s="9" t="s">
        <v>683</v>
      </c>
      <c r="J35" s="9" t="s">
        <v>492</v>
      </c>
      <c r="K35" s="9" t="s">
        <v>492</v>
      </c>
      <c r="L35" s="9" t="s">
        <v>536</v>
      </c>
      <c r="M35" s="9" t="s">
        <v>684</v>
      </c>
    </row>
    <row r="36" spans="1:13" x14ac:dyDescent="0.2">
      <c r="A36" s="9">
        <v>97</v>
      </c>
      <c r="B36" s="9" t="s">
        <v>160</v>
      </c>
      <c r="C36" s="9" t="s">
        <v>685</v>
      </c>
      <c r="D36" s="9" t="s">
        <v>686</v>
      </c>
      <c r="E36" s="9" t="s">
        <v>687</v>
      </c>
      <c r="F36" s="9" t="s">
        <v>688</v>
      </c>
      <c r="G36" s="9" t="s">
        <v>493</v>
      </c>
      <c r="H36" s="9" t="s">
        <v>506</v>
      </c>
      <c r="I36" s="9" t="s">
        <v>669</v>
      </c>
      <c r="J36" s="9" t="s">
        <v>492</v>
      </c>
      <c r="K36" s="9" t="s">
        <v>492</v>
      </c>
      <c r="L36" s="9" t="s">
        <v>496</v>
      </c>
      <c r="M36" s="9"/>
    </row>
    <row r="37" spans="1:13" x14ac:dyDescent="0.2">
      <c r="A37" s="9">
        <v>100</v>
      </c>
      <c r="B37" s="9" t="s">
        <v>131</v>
      </c>
      <c r="C37" s="9" t="s">
        <v>689</v>
      </c>
      <c r="D37" s="9" t="s">
        <v>690</v>
      </c>
      <c r="E37" s="9" t="s">
        <v>691</v>
      </c>
      <c r="F37" s="9" t="s">
        <v>692</v>
      </c>
      <c r="G37" s="9" t="s">
        <v>493</v>
      </c>
      <c r="H37" s="9" t="s">
        <v>506</v>
      </c>
      <c r="I37" s="9" t="s">
        <v>693</v>
      </c>
      <c r="J37" s="9" t="s">
        <v>492</v>
      </c>
      <c r="K37" s="9" t="s">
        <v>492</v>
      </c>
      <c r="L37" s="9" t="s">
        <v>496</v>
      </c>
      <c r="M37" s="9" t="s">
        <v>497</v>
      </c>
    </row>
    <row r="38" spans="1:13" x14ac:dyDescent="0.2">
      <c r="A38" s="9">
        <v>106</v>
      </c>
      <c r="B38" s="9" t="s">
        <v>177</v>
      </c>
      <c r="C38" s="9" t="s">
        <v>694</v>
      </c>
      <c r="D38" s="9" t="s">
        <v>695</v>
      </c>
      <c r="E38" s="9" t="s">
        <v>696</v>
      </c>
      <c r="F38" s="9" t="s">
        <v>697</v>
      </c>
      <c r="G38" s="9" t="s">
        <v>493</v>
      </c>
      <c r="H38" s="9" t="s">
        <v>506</v>
      </c>
      <c r="I38" s="9" t="s">
        <v>698</v>
      </c>
      <c r="J38" s="9" t="s">
        <v>492</v>
      </c>
      <c r="K38" s="9" t="s">
        <v>492</v>
      </c>
      <c r="L38" s="9" t="s">
        <v>496</v>
      </c>
      <c r="M38" s="9" t="s">
        <v>497</v>
      </c>
    </row>
    <row r="39" spans="1:13" x14ac:dyDescent="0.2">
      <c r="A39" s="9">
        <v>107</v>
      </c>
      <c r="B39" s="9" t="s">
        <v>78</v>
      </c>
      <c r="C39" s="9" t="s">
        <v>699</v>
      </c>
      <c r="D39" s="9" t="s">
        <v>700</v>
      </c>
      <c r="E39" s="9" t="s">
        <v>701</v>
      </c>
      <c r="F39" s="9" t="s">
        <v>702</v>
      </c>
      <c r="G39" s="9" t="s">
        <v>493</v>
      </c>
      <c r="H39" s="9" t="s">
        <v>564</v>
      </c>
      <c r="I39" s="9" t="s">
        <v>703</v>
      </c>
      <c r="J39" s="9" t="s">
        <v>492</v>
      </c>
      <c r="K39" s="9" t="s">
        <v>492</v>
      </c>
      <c r="L39" s="9" t="s">
        <v>496</v>
      </c>
      <c r="M39" s="9"/>
    </row>
    <row r="40" spans="1:13" x14ac:dyDescent="0.2">
      <c r="A40" s="9">
        <v>111</v>
      </c>
      <c r="B40" s="9" t="s">
        <v>231</v>
      </c>
      <c r="C40" s="9" t="s">
        <v>704</v>
      </c>
      <c r="D40" s="9" t="s">
        <v>705</v>
      </c>
      <c r="E40" s="9" t="s">
        <v>706</v>
      </c>
      <c r="F40" s="9" t="s">
        <v>707</v>
      </c>
      <c r="G40" s="9" t="s">
        <v>493</v>
      </c>
      <c r="H40" s="9" t="s">
        <v>564</v>
      </c>
      <c r="I40" s="9" t="s">
        <v>708</v>
      </c>
      <c r="J40" s="9" t="s">
        <v>492</v>
      </c>
      <c r="K40" s="9" t="s">
        <v>492</v>
      </c>
      <c r="L40" s="9" t="s">
        <v>496</v>
      </c>
      <c r="M40" s="9"/>
    </row>
    <row r="41" spans="1:13" x14ac:dyDescent="0.2">
      <c r="A41" s="9">
        <v>116</v>
      </c>
      <c r="B41" s="9" t="s">
        <v>182</v>
      </c>
      <c r="C41" s="9" t="s">
        <v>709</v>
      </c>
      <c r="D41" s="9" t="s">
        <v>710</v>
      </c>
      <c r="E41" s="9" t="s">
        <v>711</v>
      </c>
      <c r="F41" s="9" t="s">
        <v>712</v>
      </c>
      <c r="G41" s="9" t="s">
        <v>493</v>
      </c>
      <c r="H41" s="9" t="s">
        <v>506</v>
      </c>
      <c r="I41" s="9" t="s">
        <v>507</v>
      </c>
      <c r="J41" s="9" t="s">
        <v>492</v>
      </c>
      <c r="K41" s="9" t="s">
        <v>492</v>
      </c>
      <c r="L41" s="9" t="s">
        <v>496</v>
      </c>
      <c r="M41" s="9"/>
    </row>
    <row r="42" spans="1:13" x14ac:dyDescent="0.2">
      <c r="A42" s="9">
        <v>117</v>
      </c>
      <c r="B42" s="9" t="s">
        <v>111</v>
      </c>
      <c r="C42" s="9" t="s">
        <v>713</v>
      </c>
      <c r="D42" s="9" t="s">
        <v>714</v>
      </c>
      <c r="E42" s="9" t="s">
        <v>715</v>
      </c>
      <c r="F42" s="9" t="s">
        <v>716</v>
      </c>
      <c r="G42" s="9" t="s">
        <v>493</v>
      </c>
      <c r="H42" s="9" t="s">
        <v>494</v>
      </c>
      <c r="I42" s="9" t="s">
        <v>717</v>
      </c>
      <c r="J42" s="9" t="s">
        <v>523</v>
      </c>
      <c r="K42" s="9" t="s">
        <v>492</v>
      </c>
      <c r="L42" s="9" t="s">
        <v>496</v>
      </c>
      <c r="M42" s="9" t="s">
        <v>718</v>
      </c>
    </row>
    <row r="43" spans="1:13" x14ac:dyDescent="0.2">
      <c r="A43" s="9">
        <v>118</v>
      </c>
      <c r="B43" s="9" t="s">
        <v>232</v>
      </c>
      <c r="C43" s="9" t="s">
        <v>719</v>
      </c>
      <c r="D43" s="9" t="s">
        <v>720</v>
      </c>
      <c r="E43" s="9" t="s">
        <v>721</v>
      </c>
      <c r="F43" s="9" t="s">
        <v>722</v>
      </c>
      <c r="G43" s="9" t="s">
        <v>493</v>
      </c>
      <c r="H43" s="9" t="s">
        <v>506</v>
      </c>
      <c r="I43" s="9" t="s">
        <v>723</v>
      </c>
      <c r="J43" s="9" t="s">
        <v>492</v>
      </c>
      <c r="K43" s="9" t="s">
        <v>492</v>
      </c>
      <c r="L43" s="9" t="s">
        <v>496</v>
      </c>
      <c r="M43" s="9"/>
    </row>
    <row r="44" spans="1:13" x14ac:dyDescent="0.2">
      <c r="A44" s="9">
        <v>119</v>
      </c>
      <c r="B44" s="9" t="s">
        <v>233</v>
      </c>
      <c r="C44" s="9" t="s">
        <v>724</v>
      </c>
      <c r="D44" s="9" t="s">
        <v>725</v>
      </c>
      <c r="E44" s="9" t="s">
        <v>726</v>
      </c>
      <c r="F44" s="9" t="s">
        <v>727</v>
      </c>
      <c r="G44" s="9" t="s">
        <v>493</v>
      </c>
      <c r="H44" s="9" t="s">
        <v>506</v>
      </c>
      <c r="I44" s="9" t="s">
        <v>728</v>
      </c>
      <c r="J44" s="9" t="s">
        <v>492</v>
      </c>
      <c r="K44" s="9" t="s">
        <v>492</v>
      </c>
      <c r="L44" s="9" t="s">
        <v>496</v>
      </c>
      <c r="M44" s="9" t="s">
        <v>497</v>
      </c>
    </row>
    <row r="45" spans="1:13" x14ac:dyDescent="0.2">
      <c r="A45" s="9">
        <v>121</v>
      </c>
      <c r="B45" s="9" t="s">
        <v>234</v>
      </c>
      <c r="C45" s="9" t="s">
        <v>729</v>
      </c>
      <c r="D45" s="9" t="s">
        <v>730</v>
      </c>
      <c r="E45" s="9" t="s">
        <v>731</v>
      </c>
      <c r="F45" s="9" t="s">
        <v>732</v>
      </c>
      <c r="G45" s="9" t="s">
        <v>493</v>
      </c>
      <c r="H45" s="9" t="s">
        <v>564</v>
      </c>
      <c r="I45" s="9" t="s">
        <v>733</v>
      </c>
      <c r="J45" s="9" t="s">
        <v>492</v>
      </c>
      <c r="K45" s="9" t="s">
        <v>492</v>
      </c>
      <c r="L45" s="9" t="s">
        <v>496</v>
      </c>
      <c r="M45" s="9"/>
    </row>
    <row r="46" spans="1:13" x14ac:dyDescent="0.2">
      <c r="A46" s="9">
        <v>122</v>
      </c>
      <c r="B46" s="9" t="s">
        <v>235</v>
      </c>
      <c r="C46" s="9" t="s">
        <v>734</v>
      </c>
      <c r="D46" s="9" t="s">
        <v>735</v>
      </c>
      <c r="E46" s="9" t="s">
        <v>736</v>
      </c>
      <c r="F46" s="9" t="s">
        <v>737</v>
      </c>
      <c r="G46" s="9" t="s">
        <v>493</v>
      </c>
      <c r="H46" s="9" t="s">
        <v>506</v>
      </c>
      <c r="I46" s="9" t="s">
        <v>507</v>
      </c>
      <c r="J46" s="9" t="s">
        <v>492</v>
      </c>
      <c r="K46" s="9" t="s">
        <v>492</v>
      </c>
      <c r="L46" s="9" t="s">
        <v>496</v>
      </c>
      <c r="M46" s="9" t="s">
        <v>738</v>
      </c>
    </row>
    <row r="47" spans="1:13" x14ac:dyDescent="0.2">
      <c r="A47" s="9">
        <v>124</v>
      </c>
      <c r="B47" s="9" t="s">
        <v>236</v>
      </c>
      <c r="C47" s="9" t="s">
        <v>739</v>
      </c>
      <c r="D47" s="9" t="s">
        <v>740</v>
      </c>
      <c r="E47" s="9" t="s">
        <v>741</v>
      </c>
      <c r="F47" s="9" t="s">
        <v>742</v>
      </c>
      <c r="G47" s="9" t="s">
        <v>493</v>
      </c>
      <c r="H47" s="9" t="s">
        <v>506</v>
      </c>
      <c r="I47" s="9" t="s">
        <v>524</v>
      </c>
      <c r="J47" s="9" t="s">
        <v>492</v>
      </c>
      <c r="K47" s="9" t="s">
        <v>492</v>
      </c>
      <c r="L47" s="9" t="s">
        <v>496</v>
      </c>
      <c r="M47" s="9" t="s">
        <v>743</v>
      </c>
    </row>
    <row r="48" spans="1:13" x14ac:dyDescent="0.2">
      <c r="A48" s="9">
        <v>125</v>
      </c>
      <c r="B48" s="9" t="s">
        <v>208</v>
      </c>
      <c r="C48" s="9" t="s">
        <v>744</v>
      </c>
      <c r="D48" s="9" t="s">
        <v>745</v>
      </c>
      <c r="E48" s="9" t="s">
        <v>746</v>
      </c>
      <c r="F48" s="9" t="s">
        <v>747</v>
      </c>
      <c r="G48" s="9" t="s">
        <v>493</v>
      </c>
      <c r="H48" s="9" t="s">
        <v>506</v>
      </c>
      <c r="I48" s="9" t="s">
        <v>678</v>
      </c>
      <c r="J48" s="9" t="s">
        <v>492</v>
      </c>
      <c r="K48" s="9" t="s">
        <v>492</v>
      </c>
      <c r="L48" s="9" t="s">
        <v>496</v>
      </c>
      <c r="M48" s="9"/>
    </row>
    <row r="49" spans="1:13" x14ac:dyDescent="0.2">
      <c r="A49" s="9">
        <v>126</v>
      </c>
      <c r="B49" s="9" t="s">
        <v>188</v>
      </c>
      <c r="C49" s="9" t="s">
        <v>748</v>
      </c>
      <c r="D49" s="9" t="s">
        <v>749</v>
      </c>
      <c r="E49" s="9" t="s">
        <v>750</v>
      </c>
      <c r="F49" s="9" t="s">
        <v>751</v>
      </c>
      <c r="G49" s="9" t="s">
        <v>493</v>
      </c>
      <c r="H49" s="9" t="s">
        <v>506</v>
      </c>
      <c r="I49" s="9" t="s">
        <v>752</v>
      </c>
      <c r="J49" s="9" t="s">
        <v>492</v>
      </c>
      <c r="K49" s="9" t="s">
        <v>492</v>
      </c>
      <c r="L49" s="9" t="s">
        <v>496</v>
      </c>
      <c r="M49" s="9"/>
    </row>
    <row r="50" spans="1:13" x14ac:dyDescent="0.2">
      <c r="A50" s="9">
        <v>127</v>
      </c>
      <c r="B50" s="9" t="s">
        <v>237</v>
      </c>
      <c r="C50" s="9" t="s">
        <v>753</v>
      </c>
      <c r="D50" s="9" t="s">
        <v>754</v>
      </c>
      <c r="E50" s="9" t="s">
        <v>755</v>
      </c>
      <c r="F50" s="9" t="s">
        <v>756</v>
      </c>
      <c r="G50" s="9" t="s">
        <v>493</v>
      </c>
      <c r="H50" s="9" t="s">
        <v>506</v>
      </c>
      <c r="I50" s="9" t="s">
        <v>757</v>
      </c>
      <c r="J50" s="9" t="s">
        <v>492</v>
      </c>
      <c r="K50" s="9" t="s">
        <v>492</v>
      </c>
      <c r="L50" s="9" t="s">
        <v>496</v>
      </c>
      <c r="M50" s="9"/>
    </row>
    <row r="51" spans="1:13" x14ac:dyDescent="0.2">
      <c r="A51" s="9">
        <v>132</v>
      </c>
      <c r="B51" s="9" t="s">
        <v>238</v>
      </c>
      <c r="C51" s="9" t="s">
        <v>758</v>
      </c>
      <c r="D51" s="9" t="s">
        <v>759</v>
      </c>
      <c r="E51" s="9" t="s">
        <v>760</v>
      </c>
      <c r="F51" s="9" t="s">
        <v>761</v>
      </c>
      <c r="G51" s="9" t="s">
        <v>493</v>
      </c>
      <c r="H51" s="9" t="s">
        <v>506</v>
      </c>
      <c r="I51" s="9" t="s">
        <v>723</v>
      </c>
      <c r="J51" s="9" t="s">
        <v>492</v>
      </c>
      <c r="K51" s="9" t="s">
        <v>492</v>
      </c>
      <c r="L51" s="9" t="s">
        <v>496</v>
      </c>
      <c r="M51" s="9"/>
    </row>
    <row r="52" spans="1:13" x14ac:dyDescent="0.2">
      <c r="A52" s="9">
        <v>133</v>
      </c>
      <c r="B52" s="9" t="s">
        <v>239</v>
      </c>
      <c r="C52" s="9" t="s">
        <v>762</v>
      </c>
      <c r="D52" s="9" t="s">
        <v>763</v>
      </c>
      <c r="E52" s="9" t="s">
        <v>764</v>
      </c>
      <c r="F52" s="9" t="s">
        <v>765</v>
      </c>
      <c r="G52" s="9" t="s">
        <v>493</v>
      </c>
      <c r="H52" s="9" t="s">
        <v>564</v>
      </c>
      <c r="I52" s="9" t="s">
        <v>766</v>
      </c>
      <c r="J52" s="9" t="s">
        <v>492</v>
      </c>
      <c r="K52" s="9" t="s">
        <v>492</v>
      </c>
      <c r="L52" s="9" t="s">
        <v>496</v>
      </c>
      <c r="M52" s="9"/>
    </row>
    <row r="53" spans="1:13" x14ac:dyDescent="0.2">
      <c r="A53" s="9">
        <v>138</v>
      </c>
      <c r="B53" s="9" t="s">
        <v>130</v>
      </c>
      <c r="C53" s="9" t="s">
        <v>767</v>
      </c>
      <c r="D53" s="9" t="s">
        <v>768</v>
      </c>
      <c r="E53" s="9" t="s">
        <v>769</v>
      </c>
      <c r="F53" s="9" t="s">
        <v>770</v>
      </c>
      <c r="G53" s="9" t="s">
        <v>493</v>
      </c>
      <c r="H53" s="9" t="s">
        <v>506</v>
      </c>
      <c r="I53" s="9" t="s">
        <v>771</v>
      </c>
      <c r="J53" s="9" t="s">
        <v>492</v>
      </c>
      <c r="K53" s="9" t="s">
        <v>492</v>
      </c>
      <c r="L53" s="9" t="s">
        <v>496</v>
      </c>
      <c r="M53" s="9"/>
    </row>
    <row r="54" spans="1:13" x14ac:dyDescent="0.2">
      <c r="A54" s="9">
        <v>143</v>
      </c>
      <c r="B54" s="9" t="s">
        <v>69</v>
      </c>
      <c r="C54" s="9" t="s">
        <v>772</v>
      </c>
      <c r="D54" s="9" t="s">
        <v>773</v>
      </c>
      <c r="E54" s="9" t="s">
        <v>774</v>
      </c>
      <c r="F54" s="9" t="s">
        <v>775</v>
      </c>
      <c r="G54" s="9" t="s">
        <v>493</v>
      </c>
      <c r="H54" s="9" t="s">
        <v>564</v>
      </c>
      <c r="I54" s="9" t="s">
        <v>629</v>
      </c>
      <c r="J54" s="9" t="s">
        <v>492</v>
      </c>
      <c r="K54" s="9" t="s">
        <v>492</v>
      </c>
      <c r="L54" s="9" t="s">
        <v>496</v>
      </c>
      <c r="M54" s="9"/>
    </row>
    <row r="55" spans="1:13" x14ac:dyDescent="0.2">
      <c r="A55" s="9">
        <v>144</v>
      </c>
      <c r="B55" s="9" t="s">
        <v>240</v>
      </c>
      <c r="C55" s="9" t="s">
        <v>776</v>
      </c>
      <c r="D55" s="9" t="s">
        <v>777</v>
      </c>
      <c r="E55" s="9" t="s">
        <v>778</v>
      </c>
      <c r="F55" s="9" t="s">
        <v>779</v>
      </c>
      <c r="G55" s="9" t="s">
        <v>493</v>
      </c>
      <c r="H55" s="9" t="s">
        <v>506</v>
      </c>
      <c r="I55" s="9" t="s">
        <v>723</v>
      </c>
      <c r="J55" s="9" t="s">
        <v>492</v>
      </c>
      <c r="K55" s="9" t="s">
        <v>492</v>
      </c>
      <c r="L55" s="9" t="s">
        <v>496</v>
      </c>
      <c r="M55" s="9"/>
    </row>
    <row r="56" spans="1:13" x14ac:dyDescent="0.2">
      <c r="A56" s="9">
        <v>146</v>
      </c>
      <c r="B56" s="9" t="s">
        <v>127</v>
      </c>
      <c r="C56" s="9" t="s">
        <v>780</v>
      </c>
      <c r="D56" s="9" t="s">
        <v>781</v>
      </c>
      <c r="E56" s="9" t="s">
        <v>782</v>
      </c>
      <c r="F56" s="9" t="s">
        <v>783</v>
      </c>
      <c r="G56" s="9" t="s">
        <v>493</v>
      </c>
      <c r="H56" s="9" t="s">
        <v>506</v>
      </c>
      <c r="I56" s="9" t="s">
        <v>784</v>
      </c>
      <c r="J56" s="9" t="s">
        <v>492</v>
      </c>
      <c r="K56" s="9" t="s">
        <v>492</v>
      </c>
      <c r="L56" s="9" t="s">
        <v>496</v>
      </c>
      <c r="M56" s="9"/>
    </row>
    <row r="57" spans="1:13" x14ac:dyDescent="0.2">
      <c r="A57" s="9">
        <v>147</v>
      </c>
      <c r="B57" s="9" t="s">
        <v>125</v>
      </c>
      <c r="C57" s="9" t="s">
        <v>785</v>
      </c>
      <c r="D57" s="9" t="s">
        <v>786</v>
      </c>
      <c r="E57" s="9" t="s">
        <v>787</v>
      </c>
      <c r="F57" s="9" t="s">
        <v>788</v>
      </c>
      <c r="G57" s="9" t="s">
        <v>493</v>
      </c>
      <c r="H57" s="9" t="s">
        <v>506</v>
      </c>
      <c r="I57" s="9" t="s">
        <v>669</v>
      </c>
      <c r="J57" s="9" t="s">
        <v>492</v>
      </c>
      <c r="K57" s="9" t="s">
        <v>492</v>
      </c>
      <c r="L57" s="9" t="s">
        <v>496</v>
      </c>
      <c r="M57" s="9"/>
    </row>
    <row r="58" spans="1:13" x14ac:dyDescent="0.2">
      <c r="A58" s="9">
        <v>148</v>
      </c>
      <c r="B58" s="9" t="s">
        <v>241</v>
      </c>
      <c r="C58" s="9" t="s">
        <v>789</v>
      </c>
      <c r="D58" s="9" t="s">
        <v>790</v>
      </c>
      <c r="E58" s="9" t="s">
        <v>791</v>
      </c>
      <c r="F58" s="9" t="s">
        <v>792</v>
      </c>
      <c r="G58" s="9" t="s">
        <v>493</v>
      </c>
      <c r="H58" s="9" t="s">
        <v>506</v>
      </c>
      <c r="I58" s="9" t="s">
        <v>793</v>
      </c>
      <c r="J58" s="9" t="s">
        <v>492</v>
      </c>
      <c r="K58" s="9" t="s">
        <v>492</v>
      </c>
      <c r="L58" s="9" t="s">
        <v>496</v>
      </c>
      <c r="M58" s="9" t="s">
        <v>794</v>
      </c>
    </row>
    <row r="59" spans="1:13" x14ac:dyDescent="0.2">
      <c r="A59" s="9">
        <v>149</v>
      </c>
      <c r="B59" s="9" t="s">
        <v>242</v>
      </c>
      <c r="C59" s="9" t="s">
        <v>795</v>
      </c>
      <c r="D59" s="9" t="s">
        <v>796</v>
      </c>
      <c r="E59" s="9" t="s">
        <v>797</v>
      </c>
      <c r="F59" s="9" t="s">
        <v>798</v>
      </c>
      <c r="G59" s="9" t="s">
        <v>493</v>
      </c>
      <c r="H59" s="9" t="s">
        <v>564</v>
      </c>
      <c r="I59" s="9" t="s">
        <v>799</v>
      </c>
      <c r="J59" s="9" t="s">
        <v>492</v>
      </c>
      <c r="K59" s="9" t="s">
        <v>492</v>
      </c>
      <c r="L59" s="9" t="s">
        <v>496</v>
      </c>
      <c r="M59" s="9"/>
    </row>
    <row r="60" spans="1:13" x14ac:dyDescent="0.2">
      <c r="A60" s="9">
        <v>153</v>
      </c>
      <c r="B60" s="9" t="s">
        <v>243</v>
      </c>
      <c r="C60" s="9" t="s">
        <v>800</v>
      </c>
      <c r="D60" s="9" t="s">
        <v>801</v>
      </c>
      <c r="E60" s="9" t="s">
        <v>802</v>
      </c>
      <c r="F60" s="9" t="s">
        <v>803</v>
      </c>
      <c r="G60" s="9" t="s">
        <v>493</v>
      </c>
      <c r="H60" s="9" t="s">
        <v>494</v>
      </c>
      <c r="I60" s="9" t="s">
        <v>495</v>
      </c>
      <c r="J60" s="9" t="s">
        <v>492</v>
      </c>
      <c r="K60" s="9" t="s">
        <v>492</v>
      </c>
      <c r="L60" s="9" t="s">
        <v>496</v>
      </c>
      <c r="M60" s="9" t="s">
        <v>497</v>
      </c>
    </row>
    <row r="61" spans="1:13" x14ac:dyDescent="0.2">
      <c r="A61" s="9">
        <v>154</v>
      </c>
      <c r="B61" s="9" t="s">
        <v>43</v>
      </c>
      <c r="C61" s="9" t="s">
        <v>804</v>
      </c>
      <c r="D61" s="9" t="s">
        <v>805</v>
      </c>
      <c r="E61" s="9" t="s">
        <v>806</v>
      </c>
      <c r="F61" s="9" t="s">
        <v>807</v>
      </c>
      <c r="G61" s="9" t="s">
        <v>493</v>
      </c>
      <c r="H61" s="9" t="s">
        <v>506</v>
      </c>
      <c r="I61" s="9" t="s">
        <v>808</v>
      </c>
      <c r="J61" s="9" t="s">
        <v>492</v>
      </c>
      <c r="K61" s="9" t="s">
        <v>492</v>
      </c>
      <c r="L61" s="9" t="s">
        <v>496</v>
      </c>
      <c r="M61" s="9" t="s">
        <v>497</v>
      </c>
    </row>
    <row r="62" spans="1:13" x14ac:dyDescent="0.2">
      <c r="A62" s="9">
        <v>155</v>
      </c>
      <c r="B62" s="9" t="s">
        <v>172</v>
      </c>
      <c r="C62" s="9" t="s">
        <v>809</v>
      </c>
      <c r="D62" s="9" t="s">
        <v>810</v>
      </c>
      <c r="E62" s="9" t="s">
        <v>811</v>
      </c>
      <c r="F62" s="9" t="s">
        <v>812</v>
      </c>
      <c r="G62" s="9" t="s">
        <v>493</v>
      </c>
      <c r="H62" s="9" t="s">
        <v>564</v>
      </c>
      <c r="I62" s="9" t="s">
        <v>629</v>
      </c>
      <c r="J62" s="9" t="s">
        <v>492</v>
      </c>
      <c r="K62" s="9" t="s">
        <v>492</v>
      </c>
      <c r="L62" s="9" t="s">
        <v>496</v>
      </c>
      <c r="M62" s="9"/>
    </row>
    <row r="63" spans="1:13" x14ac:dyDescent="0.2">
      <c r="A63" s="9">
        <v>156</v>
      </c>
      <c r="B63" s="9" t="s">
        <v>244</v>
      </c>
      <c r="C63" s="9" t="s">
        <v>813</v>
      </c>
      <c r="D63" s="9" t="s">
        <v>814</v>
      </c>
      <c r="E63" s="9" t="s">
        <v>815</v>
      </c>
      <c r="F63" s="9" t="s">
        <v>816</v>
      </c>
      <c r="G63" s="9" t="s">
        <v>493</v>
      </c>
      <c r="H63" s="9" t="s">
        <v>564</v>
      </c>
      <c r="I63" s="9" t="s">
        <v>817</v>
      </c>
      <c r="J63" s="9" t="s">
        <v>492</v>
      </c>
      <c r="K63" s="9" t="s">
        <v>492</v>
      </c>
      <c r="L63" s="9" t="s">
        <v>496</v>
      </c>
      <c r="M63" s="9" t="s">
        <v>818</v>
      </c>
    </row>
    <row r="64" spans="1:13" x14ac:dyDescent="0.2">
      <c r="A64" s="9">
        <v>157</v>
      </c>
      <c r="B64" s="9" t="s">
        <v>245</v>
      </c>
      <c r="C64" s="9" t="s">
        <v>819</v>
      </c>
      <c r="D64" s="9" t="s">
        <v>820</v>
      </c>
      <c r="E64" s="9" t="s">
        <v>821</v>
      </c>
      <c r="F64" s="9" t="s">
        <v>822</v>
      </c>
      <c r="G64" s="9" t="s">
        <v>493</v>
      </c>
      <c r="H64" s="9" t="s">
        <v>564</v>
      </c>
      <c r="I64" s="9" t="s">
        <v>565</v>
      </c>
      <c r="J64" s="9" t="s">
        <v>492</v>
      </c>
      <c r="K64" s="9" t="s">
        <v>492</v>
      </c>
      <c r="L64" s="9" t="s">
        <v>496</v>
      </c>
      <c r="M64" s="9" t="s">
        <v>823</v>
      </c>
    </row>
    <row r="65" spans="1:13" x14ac:dyDescent="0.2">
      <c r="A65" s="9">
        <v>159</v>
      </c>
      <c r="B65" s="9" t="s">
        <v>199</v>
      </c>
      <c r="C65" s="9" t="s">
        <v>824</v>
      </c>
      <c r="D65" s="9" t="s">
        <v>825</v>
      </c>
      <c r="E65" s="9" t="s">
        <v>826</v>
      </c>
      <c r="F65" s="9" t="s">
        <v>827</v>
      </c>
      <c r="G65" s="9" t="s">
        <v>523</v>
      </c>
      <c r="H65" s="9" t="s">
        <v>494</v>
      </c>
      <c r="I65" s="9" t="s">
        <v>698</v>
      </c>
      <c r="J65" s="9" t="s">
        <v>493</v>
      </c>
      <c r="K65" s="9" t="s">
        <v>492</v>
      </c>
      <c r="L65" s="9" t="s">
        <v>496</v>
      </c>
      <c r="M65" s="9"/>
    </row>
    <row r="66" spans="1:13" x14ac:dyDescent="0.2">
      <c r="A66" s="9">
        <v>160</v>
      </c>
      <c r="B66" s="9" t="s">
        <v>4</v>
      </c>
      <c r="C66" s="9" t="s">
        <v>828</v>
      </c>
      <c r="D66" s="9" t="s">
        <v>829</v>
      </c>
      <c r="E66" s="9" t="s">
        <v>830</v>
      </c>
      <c r="F66" s="9" t="s">
        <v>831</v>
      </c>
      <c r="G66" s="9" t="s">
        <v>597</v>
      </c>
      <c r="H66" s="9" t="s">
        <v>598</v>
      </c>
      <c r="I66" s="9" t="s">
        <v>644</v>
      </c>
      <c r="J66" s="9" t="s">
        <v>492</v>
      </c>
      <c r="K66" s="9" t="s">
        <v>492</v>
      </c>
      <c r="L66" s="9" t="s">
        <v>496</v>
      </c>
      <c r="M66" s="9"/>
    </row>
    <row r="67" spans="1:13" x14ac:dyDescent="0.2">
      <c r="A67" s="9">
        <v>167</v>
      </c>
      <c r="B67" s="9" t="s">
        <v>98</v>
      </c>
      <c r="C67" s="9" t="s">
        <v>832</v>
      </c>
      <c r="D67" s="9" t="s">
        <v>833</v>
      </c>
      <c r="E67" s="9" t="s">
        <v>834</v>
      </c>
      <c r="F67" s="9" t="s">
        <v>835</v>
      </c>
      <c r="G67" s="9" t="s">
        <v>597</v>
      </c>
      <c r="H67" s="9" t="s">
        <v>598</v>
      </c>
      <c r="I67" s="9" t="s">
        <v>495</v>
      </c>
      <c r="J67" s="9" t="s">
        <v>492</v>
      </c>
      <c r="K67" s="9" t="s">
        <v>836</v>
      </c>
      <c r="L67" s="9" t="s">
        <v>496</v>
      </c>
      <c r="M67" s="9"/>
    </row>
    <row r="68" spans="1:13" x14ac:dyDescent="0.2">
      <c r="A68" s="9">
        <v>173</v>
      </c>
      <c r="B68" s="9" t="s">
        <v>166</v>
      </c>
      <c r="C68" s="9" t="s">
        <v>837</v>
      </c>
      <c r="D68" s="9" t="s">
        <v>838</v>
      </c>
      <c r="E68" s="9" t="s">
        <v>839</v>
      </c>
      <c r="F68" s="9" t="s">
        <v>840</v>
      </c>
      <c r="G68" s="9" t="s">
        <v>493</v>
      </c>
      <c r="H68" s="9" t="s">
        <v>506</v>
      </c>
      <c r="I68" s="9" t="s">
        <v>808</v>
      </c>
      <c r="J68" s="9" t="s">
        <v>492</v>
      </c>
      <c r="K68" s="9" t="s">
        <v>492</v>
      </c>
      <c r="L68" s="9" t="s">
        <v>576</v>
      </c>
      <c r="M68" s="9" t="s">
        <v>841</v>
      </c>
    </row>
    <row r="69" spans="1:13" x14ac:dyDescent="0.2">
      <c r="A69" s="9">
        <v>179</v>
      </c>
      <c r="B69" s="9" t="s">
        <v>134</v>
      </c>
      <c r="C69" s="9" t="s">
        <v>842</v>
      </c>
      <c r="D69" s="9" t="s">
        <v>843</v>
      </c>
      <c r="E69" s="9" t="s">
        <v>844</v>
      </c>
      <c r="F69" s="9" t="s">
        <v>845</v>
      </c>
      <c r="G69" s="9" t="s">
        <v>493</v>
      </c>
      <c r="H69" s="9" t="s">
        <v>506</v>
      </c>
      <c r="I69" s="9" t="s">
        <v>808</v>
      </c>
      <c r="J69" s="9" t="s">
        <v>492</v>
      </c>
      <c r="K69" s="9" t="s">
        <v>492</v>
      </c>
      <c r="L69" s="9" t="s">
        <v>576</v>
      </c>
      <c r="M69" s="9" t="s">
        <v>846</v>
      </c>
    </row>
    <row r="70" spans="1:13" x14ac:dyDescent="0.2">
      <c r="A70" s="9">
        <v>180</v>
      </c>
      <c r="B70" s="9" t="s">
        <v>246</v>
      </c>
      <c r="C70" s="9" t="s">
        <v>847</v>
      </c>
      <c r="D70" s="9" t="s">
        <v>848</v>
      </c>
      <c r="E70" s="9" t="s">
        <v>849</v>
      </c>
      <c r="F70" s="9" t="s">
        <v>850</v>
      </c>
      <c r="G70" s="9" t="s">
        <v>493</v>
      </c>
      <c r="H70" s="9" t="s">
        <v>494</v>
      </c>
      <c r="I70" s="9" t="s">
        <v>495</v>
      </c>
      <c r="J70" s="9" t="s">
        <v>492</v>
      </c>
      <c r="K70" s="9" t="s">
        <v>492</v>
      </c>
      <c r="L70" s="9" t="s">
        <v>496</v>
      </c>
      <c r="M70" s="9" t="s">
        <v>497</v>
      </c>
    </row>
    <row r="71" spans="1:13" x14ac:dyDescent="0.2">
      <c r="A71" s="9">
        <v>181</v>
      </c>
      <c r="B71" s="9" t="s">
        <v>247</v>
      </c>
      <c r="C71" s="9" t="s">
        <v>851</v>
      </c>
      <c r="D71" s="9" t="s">
        <v>852</v>
      </c>
      <c r="E71" s="9" t="s">
        <v>853</v>
      </c>
      <c r="F71" s="9" t="s">
        <v>854</v>
      </c>
      <c r="G71" s="9" t="s">
        <v>493</v>
      </c>
      <c r="H71" s="9" t="s">
        <v>494</v>
      </c>
      <c r="I71" s="9" t="s">
        <v>495</v>
      </c>
      <c r="J71" s="9" t="s">
        <v>523</v>
      </c>
      <c r="K71" s="9" t="s">
        <v>492</v>
      </c>
      <c r="L71" s="9" t="s">
        <v>496</v>
      </c>
      <c r="M71" s="9" t="s">
        <v>855</v>
      </c>
    </row>
    <row r="72" spans="1:13" x14ac:dyDescent="0.2">
      <c r="A72" s="9">
        <v>182</v>
      </c>
      <c r="B72" s="9" t="s">
        <v>248</v>
      </c>
      <c r="C72" s="9" t="s">
        <v>856</v>
      </c>
      <c r="D72" s="9" t="s">
        <v>857</v>
      </c>
      <c r="E72" s="9" t="s">
        <v>858</v>
      </c>
      <c r="F72" s="9" t="s">
        <v>859</v>
      </c>
      <c r="G72" s="9" t="s">
        <v>493</v>
      </c>
      <c r="H72" s="9" t="s">
        <v>494</v>
      </c>
      <c r="I72" s="9" t="s">
        <v>495</v>
      </c>
      <c r="J72" s="9" t="s">
        <v>492</v>
      </c>
      <c r="K72" s="9" t="s">
        <v>492</v>
      </c>
      <c r="L72" s="9" t="s">
        <v>496</v>
      </c>
      <c r="M72" s="9" t="s">
        <v>497</v>
      </c>
    </row>
    <row r="73" spans="1:13" x14ac:dyDescent="0.2">
      <c r="A73" s="9">
        <v>184</v>
      </c>
      <c r="B73" s="9" t="s">
        <v>249</v>
      </c>
      <c r="C73" s="9" t="s">
        <v>860</v>
      </c>
      <c r="D73" s="9" t="s">
        <v>861</v>
      </c>
      <c r="E73" s="9" t="s">
        <v>862</v>
      </c>
      <c r="F73" s="9" t="s">
        <v>863</v>
      </c>
      <c r="G73" s="9" t="s">
        <v>493</v>
      </c>
      <c r="H73" s="9" t="s">
        <v>506</v>
      </c>
      <c r="I73" s="9" t="s">
        <v>808</v>
      </c>
      <c r="J73" s="9" t="s">
        <v>492</v>
      </c>
      <c r="K73" s="9" t="s">
        <v>492</v>
      </c>
      <c r="L73" s="9" t="s">
        <v>576</v>
      </c>
      <c r="M73" s="9" t="s">
        <v>841</v>
      </c>
    </row>
    <row r="74" spans="1:13" x14ac:dyDescent="0.2">
      <c r="A74" s="9">
        <v>188</v>
      </c>
      <c r="B74" s="9" t="s">
        <v>99</v>
      </c>
      <c r="C74" s="9" t="s">
        <v>864</v>
      </c>
      <c r="D74" s="9" t="s">
        <v>865</v>
      </c>
      <c r="E74" s="9" t="s">
        <v>866</v>
      </c>
      <c r="F74" s="9" t="s">
        <v>867</v>
      </c>
      <c r="G74" s="9" t="s">
        <v>548</v>
      </c>
      <c r="H74" s="9" t="s">
        <v>549</v>
      </c>
      <c r="I74" s="9" t="s">
        <v>550</v>
      </c>
      <c r="J74" s="9" t="s">
        <v>492</v>
      </c>
      <c r="K74" s="9" t="s">
        <v>492</v>
      </c>
      <c r="L74" s="9" t="s">
        <v>536</v>
      </c>
      <c r="M74" s="9" t="s">
        <v>551</v>
      </c>
    </row>
    <row r="75" spans="1:13" x14ac:dyDescent="0.2">
      <c r="A75" s="9">
        <v>190</v>
      </c>
      <c r="B75" s="9" t="s">
        <v>21</v>
      </c>
      <c r="C75" s="9" t="s">
        <v>868</v>
      </c>
      <c r="D75" s="9" t="s">
        <v>869</v>
      </c>
      <c r="E75" s="9" t="s">
        <v>870</v>
      </c>
      <c r="F75" s="9" t="s">
        <v>871</v>
      </c>
      <c r="G75" s="9" t="s">
        <v>600</v>
      </c>
      <c r="H75" s="9" t="s">
        <v>872</v>
      </c>
      <c r="I75" s="9" t="s">
        <v>872</v>
      </c>
      <c r="J75" s="9" t="s">
        <v>873</v>
      </c>
      <c r="K75" s="9" t="s">
        <v>492</v>
      </c>
      <c r="L75" s="9" t="s">
        <v>496</v>
      </c>
      <c r="M75" s="9"/>
    </row>
    <row r="76" spans="1:13" x14ac:dyDescent="0.2">
      <c r="A76" s="9">
        <v>194</v>
      </c>
      <c r="B76" s="9" t="s">
        <v>183</v>
      </c>
      <c r="C76" s="9" t="s">
        <v>874</v>
      </c>
      <c r="D76" s="9" t="s">
        <v>875</v>
      </c>
      <c r="E76" s="9" t="s">
        <v>876</v>
      </c>
      <c r="F76" s="9" t="s">
        <v>877</v>
      </c>
      <c r="G76" s="9" t="s">
        <v>589</v>
      </c>
      <c r="H76" s="9" t="s">
        <v>649</v>
      </c>
      <c r="I76" s="9" t="s">
        <v>878</v>
      </c>
      <c r="J76" s="9" t="s">
        <v>597</v>
      </c>
      <c r="K76" s="9" t="s">
        <v>492</v>
      </c>
      <c r="L76" s="9" t="s">
        <v>496</v>
      </c>
      <c r="M76" s="9"/>
    </row>
    <row r="77" spans="1:13" x14ac:dyDescent="0.2">
      <c r="A77" s="9">
        <v>196</v>
      </c>
      <c r="B77" s="9" t="s">
        <v>197</v>
      </c>
      <c r="C77" s="9" t="s">
        <v>879</v>
      </c>
      <c r="D77" s="9" t="s">
        <v>880</v>
      </c>
      <c r="E77" s="9" t="s">
        <v>881</v>
      </c>
      <c r="F77" s="9" t="s">
        <v>882</v>
      </c>
      <c r="G77" s="9" t="s">
        <v>523</v>
      </c>
      <c r="H77" s="9" t="s">
        <v>564</v>
      </c>
      <c r="I77" s="9" t="s">
        <v>575</v>
      </c>
      <c r="J77" s="9" t="s">
        <v>493</v>
      </c>
      <c r="K77" s="9" t="s">
        <v>492</v>
      </c>
      <c r="L77" s="9" t="s">
        <v>536</v>
      </c>
      <c r="M77" s="9" t="s">
        <v>883</v>
      </c>
    </row>
    <row r="78" spans="1:13" x14ac:dyDescent="0.2">
      <c r="A78" s="9">
        <v>200</v>
      </c>
      <c r="B78" s="9" t="s">
        <v>67</v>
      </c>
      <c r="C78" s="9" t="s">
        <v>884</v>
      </c>
      <c r="D78" s="9" t="s">
        <v>885</v>
      </c>
      <c r="E78" s="9" t="s">
        <v>886</v>
      </c>
      <c r="F78" s="9" t="s">
        <v>887</v>
      </c>
      <c r="G78" s="9" t="s">
        <v>523</v>
      </c>
      <c r="H78" s="9" t="s">
        <v>888</v>
      </c>
      <c r="I78" s="9" t="s">
        <v>889</v>
      </c>
      <c r="J78" s="9" t="s">
        <v>492</v>
      </c>
      <c r="K78" s="9" t="s">
        <v>492</v>
      </c>
      <c r="L78" s="9" t="s">
        <v>496</v>
      </c>
      <c r="M78" s="9" t="s">
        <v>890</v>
      </c>
    </row>
    <row r="79" spans="1:13" x14ac:dyDescent="0.2">
      <c r="A79" s="9">
        <v>201</v>
      </c>
      <c r="B79" s="9" t="s">
        <v>250</v>
      </c>
      <c r="C79" s="9" t="s">
        <v>891</v>
      </c>
      <c r="D79" s="9" t="s">
        <v>892</v>
      </c>
      <c r="E79" s="9" t="s">
        <v>893</v>
      </c>
      <c r="F79" s="9" t="s">
        <v>894</v>
      </c>
      <c r="G79" s="9" t="s">
        <v>493</v>
      </c>
      <c r="H79" s="9" t="s">
        <v>506</v>
      </c>
      <c r="I79" s="9" t="s">
        <v>524</v>
      </c>
      <c r="J79" s="9" t="s">
        <v>492</v>
      </c>
      <c r="K79" s="9" t="s">
        <v>492</v>
      </c>
      <c r="L79" s="9" t="s">
        <v>496</v>
      </c>
      <c r="M79" s="9" t="s">
        <v>895</v>
      </c>
    </row>
    <row r="80" spans="1:13" x14ac:dyDescent="0.2">
      <c r="A80" s="9">
        <v>202</v>
      </c>
      <c r="B80" s="9" t="s">
        <v>171</v>
      </c>
      <c r="C80" s="9" t="s">
        <v>896</v>
      </c>
      <c r="D80" s="9" t="s">
        <v>897</v>
      </c>
      <c r="E80" s="9" t="s">
        <v>898</v>
      </c>
      <c r="F80" s="9" t="s">
        <v>899</v>
      </c>
      <c r="G80" s="9" t="s">
        <v>493</v>
      </c>
      <c r="H80" s="9" t="s">
        <v>506</v>
      </c>
      <c r="I80" s="9" t="s">
        <v>808</v>
      </c>
      <c r="J80" s="9" t="s">
        <v>492</v>
      </c>
      <c r="K80" s="9" t="s">
        <v>492</v>
      </c>
      <c r="L80" s="9" t="s">
        <v>496</v>
      </c>
      <c r="M80" s="9"/>
    </row>
    <row r="81" spans="1:13" x14ac:dyDescent="0.2">
      <c r="A81" s="9">
        <v>203</v>
      </c>
      <c r="B81" s="9" t="s">
        <v>61</v>
      </c>
      <c r="C81" s="9" t="s">
        <v>900</v>
      </c>
      <c r="D81" s="9" t="s">
        <v>901</v>
      </c>
      <c r="E81" s="9" t="s">
        <v>902</v>
      </c>
      <c r="F81" s="9" t="s">
        <v>903</v>
      </c>
      <c r="G81" s="9" t="s">
        <v>523</v>
      </c>
      <c r="H81" s="9" t="s">
        <v>506</v>
      </c>
      <c r="I81" s="9" t="s">
        <v>808</v>
      </c>
      <c r="J81" s="9" t="s">
        <v>493</v>
      </c>
      <c r="K81" s="9" t="s">
        <v>492</v>
      </c>
      <c r="L81" s="9" t="s">
        <v>496</v>
      </c>
      <c r="M81" s="9"/>
    </row>
    <row r="82" spans="1:13" x14ac:dyDescent="0.2">
      <c r="A82" s="9">
        <v>206</v>
      </c>
      <c r="B82" s="9" t="s">
        <v>27</v>
      </c>
      <c r="C82" s="9" t="s">
        <v>904</v>
      </c>
      <c r="D82" s="9" t="s">
        <v>905</v>
      </c>
      <c r="E82" s="9" t="s">
        <v>906</v>
      </c>
      <c r="F82" s="9" t="s">
        <v>907</v>
      </c>
      <c r="G82" s="9" t="s">
        <v>534</v>
      </c>
      <c r="H82" s="9" t="s">
        <v>534</v>
      </c>
      <c r="I82" s="9" t="s">
        <v>908</v>
      </c>
      <c r="J82" s="9" t="s">
        <v>909</v>
      </c>
      <c r="K82" s="9" t="s">
        <v>910</v>
      </c>
      <c r="L82" s="9" t="s">
        <v>496</v>
      </c>
      <c r="M82" s="9" t="s">
        <v>911</v>
      </c>
    </row>
    <row r="83" spans="1:13" x14ac:dyDescent="0.2">
      <c r="A83" s="9">
        <v>207</v>
      </c>
      <c r="B83" s="9" t="s">
        <v>48</v>
      </c>
      <c r="C83" s="9" t="s">
        <v>912</v>
      </c>
      <c r="D83" s="9" t="s">
        <v>913</v>
      </c>
      <c r="E83" s="9" t="s">
        <v>914</v>
      </c>
      <c r="F83" s="9" t="s">
        <v>915</v>
      </c>
      <c r="G83" s="9" t="s">
        <v>534</v>
      </c>
      <c r="H83" s="9" t="s">
        <v>534</v>
      </c>
      <c r="I83" s="9" t="s">
        <v>908</v>
      </c>
      <c r="J83" s="9" t="s">
        <v>492</v>
      </c>
      <c r="K83" s="9" t="s">
        <v>492</v>
      </c>
      <c r="L83" s="9" t="s">
        <v>496</v>
      </c>
      <c r="M83" s="9" t="s">
        <v>916</v>
      </c>
    </row>
    <row r="84" spans="1:13" x14ac:dyDescent="0.2">
      <c r="A84" s="9">
        <v>210</v>
      </c>
      <c r="B84" s="9" t="s">
        <v>251</v>
      </c>
      <c r="C84" s="9" t="s">
        <v>917</v>
      </c>
      <c r="D84" s="9" t="s">
        <v>918</v>
      </c>
      <c r="E84" s="9" t="s">
        <v>919</v>
      </c>
      <c r="F84" s="9" t="s">
        <v>920</v>
      </c>
      <c r="G84" s="9" t="s">
        <v>523</v>
      </c>
      <c r="H84" s="9" t="s">
        <v>888</v>
      </c>
      <c r="I84" s="9" t="s">
        <v>921</v>
      </c>
      <c r="J84" s="9" t="s">
        <v>492</v>
      </c>
      <c r="K84" s="9" t="s">
        <v>492</v>
      </c>
      <c r="L84" s="9" t="s">
        <v>496</v>
      </c>
      <c r="M84" s="9" t="s">
        <v>922</v>
      </c>
    </row>
    <row r="85" spans="1:13" x14ac:dyDescent="0.2">
      <c r="A85" s="9">
        <v>212</v>
      </c>
      <c r="B85" s="9" t="s">
        <v>128</v>
      </c>
      <c r="C85" s="9" t="s">
        <v>923</v>
      </c>
      <c r="D85" s="9" t="s">
        <v>924</v>
      </c>
      <c r="E85" s="9" t="s">
        <v>925</v>
      </c>
      <c r="F85" s="9" t="s">
        <v>926</v>
      </c>
      <c r="G85" s="9" t="s">
        <v>597</v>
      </c>
      <c r="H85" s="9" t="s">
        <v>598</v>
      </c>
      <c r="I85" s="9" t="s">
        <v>495</v>
      </c>
      <c r="J85" s="9" t="s">
        <v>492</v>
      </c>
      <c r="K85" s="9" t="s">
        <v>836</v>
      </c>
      <c r="L85" s="9" t="s">
        <v>496</v>
      </c>
      <c r="M85" s="9"/>
    </row>
    <row r="86" spans="1:13" x14ac:dyDescent="0.2">
      <c r="A86" s="9">
        <v>214</v>
      </c>
      <c r="B86" s="9" t="s">
        <v>147</v>
      </c>
      <c r="C86" s="9" t="s">
        <v>927</v>
      </c>
      <c r="D86" s="9" t="s">
        <v>928</v>
      </c>
      <c r="E86" s="9" t="s">
        <v>929</v>
      </c>
      <c r="F86" s="9" t="s">
        <v>930</v>
      </c>
      <c r="G86" s="9" t="s">
        <v>548</v>
      </c>
      <c r="H86" s="9" t="s">
        <v>549</v>
      </c>
      <c r="I86" s="9" t="s">
        <v>931</v>
      </c>
      <c r="J86" s="9" t="s">
        <v>492</v>
      </c>
      <c r="K86" s="9" t="s">
        <v>492</v>
      </c>
      <c r="L86" s="9" t="s">
        <v>536</v>
      </c>
      <c r="M86" s="9" t="s">
        <v>551</v>
      </c>
    </row>
    <row r="87" spans="1:13" x14ac:dyDescent="0.2">
      <c r="A87" s="9">
        <v>226</v>
      </c>
      <c r="B87" s="9" t="s">
        <v>252</v>
      </c>
      <c r="C87" s="9" t="s">
        <v>932</v>
      </c>
      <c r="D87" s="9" t="s">
        <v>933</v>
      </c>
      <c r="E87" s="9" t="s">
        <v>934</v>
      </c>
      <c r="F87" s="9" t="s">
        <v>935</v>
      </c>
      <c r="G87" s="9" t="s">
        <v>523</v>
      </c>
      <c r="H87" s="9" t="s">
        <v>888</v>
      </c>
      <c r="I87" s="9" t="s">
        <v>889</v>
      </c>
      <c r="J87" s="9" t="s">
        <v>492</v>
      </c>
      <c r="K87" s="9" t="s">
        <v>492</v>
      </c>
      <c r="L87" s="9" t="s">
        <v>496</v>
      </c>
      <c r="M87" s="9"/>
    </row>
    <row r="88" spans="1:13" x14ac:dyDescent="0.2">
      <c r="A88" s="9">
        <v>227</v>
      </c>
      <c r="B88" s="9" t="s">
        <v>102</v>
      </c>
      <c r="C88" s="9" t="s">
        <v>936</v>
      </c>
      <c r="D88" s="9" t="s">
        <v>937</v>
      </c>
      <c r="E88" s="9" t="s">
        <v>938</v>
      </c>
      <c r="F88" s="9" t="s">
        <v>939</v>
      </c>
      <c r="G88" s="9" t="s">
        <v>523</v>
      </c>
      <c r="H88" s="9" t="s">
        <v>940</v>
      </c>
      <c r="I88" s="9" t="s">
        <v>940</v>
      </c>
      <c r="J88" s="9" t="s">
        <v>492</v>
      </c>
      <c r="K88" s="9" t="s">
        <v>492</v>
      </c>
      <c r="L88" s="9" t="s">
        <v>496</v>
      </c>
      <c r="M88" s="9"/>
    </row>
    <row r="89" spans="1:13" x14ac:dyDescent="0.2">
      <c r="A89" s="9">
        <v>229</v>
      </c>
      <c r="B89" s="9" t="s">
        <v>178</v>
      </c>
      <c r="C89" s="9" t="s">
        <v>941</v>
      </c>
      <c r="D89" s="9" t="s">
        <v>942</v>
      </c>
      <c r="E89" s="9" t="s">
        <v>943</v>
      </c>
      <c r="F89" s="9" t="s">
        <v>944</v>
      </c>
      <c r="G89" s="9" t="s">
        <v>493</v>
      </c>
      <c r="H89" s="9" t="s">
        <v>506</v>
      </c>
      <c r="I89" s="9" t="s">
        <v>808</v>
      </c>
      <c r="J89" s="9" t="s">
        <v>492</v>
      </c>
      <c r="K89" s="9" t="s">
        <v>492</v>
      </c>
      <c r="L89" s="9" t="s">
        <v>496</v>
      </c>
      <c r="M89" s="9" t="s">
        <v>945</v>
      </c>
    </row>
    <row r="90" spans="1:13" x14ac:dyDescent="0.2">
      <c r="A90" s="9">
        <v>230</v>
      </c>
      <c r="B90" s="9" t="s">
        <v>253</v>
      </c>
      <c r="C90" s="9" t="s">
        <v>946</v>
      </c>
      <c r="D90" s="9" t="s">
        <v>947</v>
      </c>
      <c r="E90" s="9" t="s">
        <v>948</v>
      </c>
      <c r="F90" s="9" t="s">
        <v>949</v>
      </c>
      <c r="G90" s="9" t="s">
        <v>523</v>
      </c>
      <c r="H90" s="9" t="s">
        <v>506</v>
      </c>
      <c r="I90" s="9" t="s">
        <v>808</v>
      </c>
      <c r="J90" s="9" t="s">
        <v>492</v>
      </c>
      <c r="K90" s="9" t="s">
        <v>492</v>
      </c>
      <c r="L90" s="9" t="s">
        <v>496</v>
      </c>
      <c r="M90" s="9" t="s">
        <v>950</v>
      </c>
    </row>
    <row r="91" spans="1:13" x14ac:dyDescent="0.2">
      <c r="A91" s="9">
        <v>231</v>
      </c>
      <c r="B91" s="9" t="s">
        <v>113</v>
      </c>
      <c r="C91" s="9" t="s">
        <v>951</v>
      </c>
      <c r="D91" s="9" t="s">
        <v>952</v>
      </c>
      <c r="E91" s="9" t="s">
        <v>953</v>
      </c>
      <c r="F91" s="9" t="s">
        <v>954</v>
      </c>
      <c r="G91" s="9" t="s">
        <v>589</v>
      </c>
      <c r="H91" s="9" t="s">
        <v>955</v>
      </c>
      <c r="I91" s="9" t="s">
        <v>956</v>
      </c>
      <c r="J91" s="9" t="s">
        <v>909</v>
      </c>
      <c r="K91" s="9" t="s">
        <v>957</v>
      </c>
      <c r="L91" s="9" t="s">
        <v>496</v>
      </c>
      <c r="M91" s="9" t="s">
        <v>958</v>
      </c>
    </row>
    <row r="92" spans="1:13" x14ac:dyDescent="0.2">
      <c r="A92" s="9">
        <v>232</v>
      </c>
      <c r="B92" s="9" t="s">
        <v>116</v>
      </c>
      <c r="C92" s="9" t="s">
        <v>959</v>
      </c>
      <c r="D92" s="9" t="s">
        <v>960</v>
      </c>
      <c r="E92" s="9" t="s">
        <v>961</v>
      </c>
      <c r="F92" s="9" t="s">
        <v>962</v>
      </c>
      <c r="G92" s="9" t="s">
        <v>493</v>
      </c>
      <c r="H92" s="9" t="s">
        <v>564</v>
      </c>
      <c r="I92" s="9" t="s">
        <v>565</v>
      </c>
      <c r="J92" s="9" t="s">
        <v>523</v>
      </c>
      <c r="K92" s="9" t="s">
        <v>492</v>
      </c>
      <c r="L92" s="9" t="s">
        <v>496</v>
      </c>
      <c r="M92" s="9"/>
    </row>
    <row r="93" spans="1:13" x14ac:dyDescent="0.2">
      <c r="A93" s="9">
        <v>255</v>
      </c>
      <c r="B93" s="9" t="s">
        <v>204</v>
      </c>
      <c r="C93" s="9" t="s">
        <v>963</v>
      </c>
      <c r="D93" s="9" t="s">
        <v>964</v>
      </c>
      <c r="E93" s="9" t="s">
        <v>965</v>
      </c>
      <c r="F93" s="9" t="s">
        <v>966</v>
      </c>
      <c r="G93" s="9" t="s">
        <v>493</v>
      </c>
      <c r="H93" s="9" t="s">
        <v>506</v>
      </c>
      <c r="I93" s="9" t="s">
        <v>723</v>
      </c>
      <c r="J93" s="9" t="s">
        <v>492</v>
      </c>
      <c r="K93" s="9" t="s">
        <v>492</v>
      </c>
      <c r="L93" s="9" t="s">
        <v>496</v>
      </c>
      <c r="M93" s="9"/>
    </row>
    <row r="94" spans="1:13" x14ac:dyDescent="0.2">
      <c r="A94" s="9">
        <v>265</v>
      </c>
      <c r="B94" s="9" t="s">
        <v>37</v>
      </c>
      <c r="C94" s="9" t="s">
        <v>967</v>
      </c>
      <c r="D94" s="9" t="s">
        <v>968</v>
      </c>
      <c r="E94" s="9" t="s">
        <v>969</v>
      </c>
      <c r="F94" s="9" t="s">
        <v>970</v>
      </c>
      <c r="G94" s="9" t="s">
        <v>873</v>
      </c>
      <c r="H94" s="9" t="s">
        <v>971</v>
      </c>
      <c r="I94" s="9" t="s">
        <v>972</v>
      </c>
      <c r="J94" s="9" t="s">
        <v>492</v>
      </c>
      <c r="K94" s="9" t="s">
        <v>492</v>
      </c>
      <c r="L94" s="9" t="s">
        <v>496</v>
      </c>
      <c r="M94" s="9"/>
    </row>
    <row r="95" spans="1:13" x14ac:dyDescent="0.2">
      <c r="A95" s="9">
        <v>267</v>
      </c>
      <c r="B95" s="9" t="s">
        <v>254</v>
      </c>
      <c r="C95" s="9" t="s">
        <v>973</v>
      </c>
      <c r="D95" s="9" t="s">
        <v>974</v>
      </c>
      <c r="E95" s="9" t="s">
        <v>975</v>
      </c>
      <c r="F95" s="9" t="s">
        <v>976</v>
      </c>
      <c r="G95" s="9" t="s">
        <v>597</v>
      </c>
      <c r="H95" s="9" t="s">
        <v>664</v>
      </c>
      <c r="I95" s="9" t="s">
        <v>977</v>
      </c>
      <c r="J95" s="9" t="s">
        <v>492</v>
      </c>
      <c r="K95" s="9" t="s">
        <v>663</v>
      </c>
      <c r="L95" s="9" t="s">
        <v>496</v>
      </c>
      <c r="M95" s="9"/>
    </row>
    <row r="96" spans="1:13" x14ac:dyDescent="0.2">
      <c r="A96" s="9">
        <v>270</v>
      </c>
      <c r="B96" s="9" t="s">
        <v>255</v>
      </c>
      <c r="C96" s="9" t="s">
        <v>978</v>
      </c>
      <c r="D96" s="9" t="s">
        <v>979</v>
      </c>
      <c r="E96" s="9" t="s">
        <v>980</v>
      </c>
      <c r="F96" s="9" t="s">
        <v>981</v>
      </c>
      <c r="G96" s="9" t="s">
        <v>493</v>
      </c>
      <c r="H96" s="9" t="s">
        <v>494</v>
      </c>
      <c r="I96" s="9" t="s">
        <v>495</v>
      </c>
      <c r="J96" s="9" t="s">
        <v>492</v>
      </c>
      <c r="K96" s="9" t="s">
        <v>492</v>
      </c>
      <c r="L96" s="9" t="s">
        <v>496</v>
      </c>
      <c r="M96" s="9" t="s">
        <v>497</v>
      </c>
    </row>
    <row r="97" spans="1:13" x14ac:dyDescent="0.2">
      <c r="A97" s="9">
        <v>271</v>
      </c>
      <c r="B97" s="9" t="s">
        <v>256</v>
      </c>
      <c r="C97" s="9" t="s">
        <v>982</v>
      </c>
      <c r="D97" s="9" t="s">
        <v>983</v>
      </c>
      <c r="E97" s="9" t="s">
        <v>984</v>
      </c>
      <c r="F97" s="9" t="s">
        <v>985</v>
      </c>
      <c r="G97" s="9" t="s">
        <v>493</v>
      </c>
      <c r="H97" s="9" t="s">
        <v>494</v>
      </c>
      <c r="I97" s="9" t="s">
        <v>698</v>
      </c>
      <c r="J97" s="9" t="s">
        <v>492</v>
      </c>
      <c r="K97" s="9" t="s">
        <v>492</v>
      </c>
      <c r="L97" s="9" t="s">
        <v>496</v>
      </c>
      <c r="M97" s="9"/>
    </row>
    <row r="98" spans="1:13" x14ac:dyDescent="0.2">
      <c r="A98" s="9">
        <v>272</v>
      </c>
      <c r="B98" s="9" t="s">
        <v>101</v>
      </c>
      <c r="C98" s="9" t="s">
        <v>986</v>
      </c>
      <c r="D98" s="9" t="s">
        <v>987</v>
      </c>
      <c r="E98" s="9" t="s">
        <v>988</v>
      </c>
      <c r="F98" s="9" t="s">
        <v>989</v>
      </c>
      <c r="G98" s="9" t="s">
        <v>548</v>
      </c>
      <c r="H98" s="9" t="s">
        <v>549</v>
      </c>
      <c r="I98" s="9" t="s">
        <v>550</v>
      </c>
      <c r="J98" s="9" t="s">
        <v>492</v>
      </c>
      <c r="K98" s="9" t="s">
        <v>492</v>
      </c>
      <c r="L98" s="9" t="s">
        <v>536</v>
      </c>
      <c r="M98" s="9" t="s">
        <v>551</v>
      </c>
    </row>
    <row r="99" spans="1:13" x14ac:dyDescent="0.2">
      <c r="A99" s="9">
        <v>274</v>
      </c>
      <c r="B99" s="9" t="s">
        <v>257</v>
      </c>
      <c r="C99" s="9" t="s">
        <v>990</v>
      </c>
      <c r="D99" s="9" t="s">
        <v>991</v>
      </c>
      <c r="E99" s="9" t="s">
        <v>992</v>
      </c>
      <c r="F99" s="9" t="s">
        <v>993</v>
      </c>
      <c r="G99" s="9" t="s">
        <v>493</v>
      </c>
      <c r="H99" s="9" t="s">
        <v>506</v>
      </c>
      <c r="I99" s="9" t="s">
        <v>723</v>
      </c>
      <c r="J99" s="9" t="s">
        <v>492</v>
      </c>
      <c r="K99" s="9" t="s">
        <v>492</v>
      </c>
      <c r="L99" s="9" t="s">
        <v>496</v>
      </c>
      <c r="M99" s="9" t="s">
        <v>994</v>
      </c>
    </row>
    <row r="100" spans="1:13" x14ac:dyDescent="0.2">
      <c r="A100" s="9">
        <v>277</v>
      </c>
      <c r="B100" s="9" t="s">
        <v>200</v>
      </c>
      <c r="C100" s="9" t="s">
        <v>995</v>
      </c>
      <c r="D100" s="9" t="s">
        <v>996</v>
      </c>
      <c r="E100" s="9" t="s">
        <v>997</v>
      </c>
      <c r="F100" s="9" t="s">
        <v>998</v>
      </c>
      <c r="G100" s="9" t="s">
        <v>493</v>
      </c>
      <c r="H100" s="9" t="s">
        <v>506</v>
      </c>
      <c r="I100" s="9" t="s">
        <v>507</v>
      </c>
      <c r="J100" s="9" t="s">
        <v>523</v>
      </c>
      <c r="K100" s="9" t="s">
        <v>492</v>
      </c>
      <c r="L100" s="9" t="s">
        <v>496</v>
      </c>
      <c r="M100" s="9"/>
    </row>
    <row r="101" spans="1:13" x14ac:dyDescent="0.2">
      <c r="A101" s="9">
        <v>282</v>
      </c>
      <c r="B101" s="9" t="s">
        <v>133</v>
      </c>
      <c r="C101" s="9" t="s">
        <v>999</v>
      </c>
      <c r="D101" s="9" t="s">
        <v>1000</v>
      </c>
      <c r="E101" s="9" t="s">
        <v>1001</v>
      </c>
      <c r="F101" s="9" t="s">
        <v>1002</v>
      </c>
      <c r="G101" s="9" t="s">
        <v>523</v>
      </c>
      <c r="H101" s="9" t="s">
        <v>1003</v>
      </c>
      <c r="I101" s="9" t="s">
        <v>1004</v>
      </c>
      <c r="J101" s="9" t="s">
        <v>492</v>
      </c>
      <c r="K101" s="9" t="s">
        <v>492</v>
      </c>
      <c r="L101" s="9" t="s">
        <v>496</v>
      </c>
      <c r="M101" s="9"/>
    </row>
    <row r="102" spans="1:13" x14ac:dyDescent="0.2">
      <c r="A102" s="9">
        <v>288</v>
      </c>
      <c r="B102" s="9" t="s">
        <v>258</v>
      </c>
      <c r="C102" s="9" t="s">
        <v>1005</v>
      </c>
      <c r="D102" s="9" t="s">
        <v>1006</v>
      </c>
      <c r="E102" s="9" t="s">
        <v>1007</v>
      </c>
      <c r="F102" s="9" t="s">
        <v>1008</v>
      </c>
      <c r="G102" s="9" t="s">
        <v>909</v>
      </c>
      <c r="H102" s="9" t="s">
        <v>910</v>
      </c>
      <c r="I102" s="9" t="s">
        <v>1009</v>
      </c>
      <c r="J102" s="9" t="s">
        <v>492</v>
      </c>
      <c r="K102" s="9" t="s">
        <v>492</v>
      </c>
      <c r="L102" s="9" t="s">
        <v>496</v>
      </c>
      <c r="M102" s="9"/>
    </row>
    <row r="103" spans="1:13" x14ac:dyDescent="0.2">
      <c r="A103" s="9">
        <v>289</v>
      </c>
      <c r="B103" s="9" t="s">
        <v>259</v>
      </c>
      <c r="C103" s="9" t="s">
        <v>1010</v>
      </c>
      <c r="D103" s="9" t="s">
        <v>1011</v>
      </c>
      <c r="E103" s="9" t="s">
        <v>1012</v>
      </c>
      <c r="F103" s="9" t="s">
        <v>1013</v>
      </c>
      <c r="G103" s="9" t="s">
        <v>493</v>
      </c>
      <c r="H103" s="9" t="s">
        <v>506</v>
      </c>
      <c r="I103" s="9" t="s">
        <v>507</v>
      </c>
      <c r="J103" s="9" t="s">
        <v>492</v>
      </c>
      <c r="K103" s="9" t="s">
        <v>492</v>
      </c>
      <c r="L103" s="9" t="s">
        <v>496</v>
      </c>
      <c r="M103" s="9"/>
    </row>
    <row r="104" spans="1:13" x14ac:dyDescent="0.2">
      <c r="A104" s="9">
        <v>291</v>
      </c>
      <c r="B104" s="9" t="s">
        <v>62</v>
      </c>
      <c r="C104" s="9" t="s">
        <v>1014</v>
      </c>
      <c r="D104" s="9" t="s">
        <v>1015</v>
      </c>
      <c r="E104" s="9" t="s">
        <v>1016</v>
      </c>
      <c r="F104" s="9" t="s">
        <v>1017</v>
      </c>
      <c r="G104" s="9" t="s">
        <v>589</v>
      </c>
      <c r="H104" s="9" t="s">
        <v>955</v>
      </c>
      <c r="I104" s="9" t="s">
        <v>956</v>
      </c>
      <c r="J104" s="9" t="s">
        <v>909</v>
      </c>
      <c r="K104" s="9" t="s">
        <v>957</v>
      </c>
      <c r="L104" s="9" t="s">
        <v>496</v>
      </c>
      <c r="M104" s="9" t="s">
        <v>958</v>
      </c>
    </row>
    <row r="105" spans="1:13" x14ac:dyDescent="0.2">
      <c r="A105" s="9">
        <v>292</v>
      </c>
      <c r="B105" s="9" t="s">
        <v>260</v>
      </c>
      <c r="C105" s="9" t="s">
        <v>1018</v>
      </c>
      <c r="D105" s="9" t="s">
        <v>1019</v>
      </c>
      <c r="E105" s="9" t="s">
        <v>1020</v>
      </c>
      <c r="F105" s="9" t="s">
        <v>1021</v>
      </c>
      <c r="G105" s="9" t="s">
        <v>523</v>
      </c>
      <c r="H105" s="9" t="s">
        <v>888</v>
      </c>
      <c r="I105" s="9" t="s">
        <v>1022</v>
      </c>
      <c r="J105" s="9" t="s">
        <v>589</v>
      </c>
      <c r="K105" s="9" t="s">
        <v>492</v>
      </c>
      <c r="L105" s="9" t="s">
        <v>496</v>
      </c>
      <c r="M105" s="9"/>
    </row>
    <row r="106" spans="1:13" x14ac:dyDescent="0.2">
      <c r="A106" s="9">
        <v>293</v>
      </c>
      <c r="B106" s="9" t="s">
        <v>54</v>
      </c>
      <c r="C106" s="9" t="s">
        <v>1023</v>
      </c>
      <c r="D106" s="9" t="s">
        <v>1024</v>
      </c>
      <c r="E106" s="9" t="s">
        <v>1025</v>
      </c>
      <c r="F106" s="9" t="s">
        <v>1026</v>
      </c>
      <c r="G106" s="9" t="s">
        <v>589</v>
      </c>
      <c r="H106" s="9" t="s">
        <v>649</v>
      </c>
      <c r="I106" s="9" t="s">
        <v>650</v>
      </c>
      <c r="J106" s="9" t="s">
        <v>492</v>
      </c>
      <c r="K106" s="9" t="s">
        <v>492</v>
      </c>
      <c r="L106" s="9" t="s">
        <v>496</v>
      </c>
      <c r="M106" s="9"/>
    </row>
    <row r="107" spans="1:13" x14ac:dyDescent="0.2">
      <c r="A107" s="9">
        <v>294</v>
      </c>
      <c r="B107" s="9" t="s">
        <v>42</v>
      </c>
      <c r="C107" s="9" t="s">
        <v>1027</v>
      </c>
      <c r="D107" s="9" t="s">
        <v>1028</v>
      </c>
      <c r="E107" s="9" t="s">
        <v>1029</v>
      </c>
      <c r="F107" s="9" t="s">
        <v>1030</v>
      </c>
      <c r="G107" s="9" t="s">
        <v>523</v>
      </c>
      <c r="H107" s="9" t="s">
        <v>888</v>
      </c>
      <c r="I107" s="9" t="s">
        <v>1022</v>
      </c>
      <c r="J107" s="9" t="s">
        <v>492</v>
      </c>
      <c r="K107" s="9" t="s">
        <v>492</v>
      </c>
      <c r="L107" s="9" t="s">
        <v>496</v>
      </c>
      <c r="M107" s="9"/>
    </row>
    <row r="108" spans="1:13" x14ac:dyDescent="0.2">
      <c r="A108" s="9">
        <v>295</v>
      </c>
      <c r="B108" s="9" t="s">
        <v>261</v>
      </c>
      <c r="C108" s="9" t="s">
        <v>1031</v>
      </c>
      <c r="D108" s="9" t="s">
        <v>1032</v>
      </c>
      <c r="E108" s="9" t="s">
        <v>1033</v>
      </c>
      <c r="F108" s="9" t="s">
        <v>1034</v>
      </c>
      <c r="G108" s="9" t="s">
        <v>523</v>
      </c>
      <c r="H108" s="9" t="s">
        <v>888</v>
      </c>
      <c r="I108" s="9" t="s">
        <v>1022</v>
      </c>
      <c r="J108" s="9" t="s">
        <v>492</v>
      </c>
      <c r="K108" s="9" t="s">
        <v>492</v>
      </c>
      <c r="L108" s="9" t="s">
        <v>496</v>
      </c>
      <c r="M108" s="9"/>
    </row>
    <row r="109" spans="1:13" x14ac:dyDescent="0.2">
      <c r="A109" s="9">
        <v>298</v>
      </c>
      <c r="B109" s="9" t="s">
        <v>185</v>
      </c>
      <c r="C109" s="9" t="s">
        <v>1035</v>
      </c>
      <c r="D109" s="9" t="s">
        <v>1036</v>
      </c>
      <c r="E109" s="9" t="s">
        <v>1037</v>
      </c>
      <c r="F109" s="9" t="s">
        <v>1038</v>
      </c>
      <c r="G109" s="9" t="s">
        <v>523</v>
      </c>
      <c r="H109" s="9" t="s">
        <v>888</v>
      </c>
      <c r="I109" s="9" t="s">
        <v>1022</v>
      </c>
      <c r="J109" s="9" t="s">
        <v>492</v>
      </c>
      <c r="K109" s="9" t="s">
        <v>492</v>
      </c>
      <c r="L109" s="9" t="s">
        <v>496</v>
      </c>
      <c r="M109" s="9"/>
    </row>
    <row r="110" spans="1:13" x14ac:dyDescent="0.2">
      <c r="A110" s="9">
        <v>299</v>
      </c>
      <c r="B110" s="9" t="s">
        <v>2638</v>
      </c>
      <c r="C110" s="9" t="s">
        <v>1039</v>
      </c>
      <c r="D110" s="9" t="s">
        <v>1040</v>
      </c>
      <c r="E110" s="9" t="s">
        <v>1041</v>
      </c>
      <c r="F110" s="9" t="s">
        <v>1042</v>
      </c>
      <c r="G110" s="9" t="s">
        <v>523</v>
      </c>
      <c r="H110" s="9" t="s">
        <v>888</v>
      </c>
      <c r="I110" s="9" t="s">
        <v>535</v>
      </c>
      <c r="J110" s="9" t="s">
        <v>492</v>
      </c>
      <c r="K110" s="9" t="s">
        <v>492</v>
      </c>
      <c r="L110" s="9" t="s">
        <v>496</v>
      </c>
      <c r="M110" s="9"/>
    </row>
    <row r="111" spans="1:13" x14ac:dyDescent="0.2">
      <c r="A111" s="9">
        <v>300</v>
      </c>
      <c r="B111" s="9" t="s">
        <v>263</v>
      </c>
      <c r="C111" s="9" t="s">
        <v>1043</v>
      </c>
      <c r="D111" s="9" t="s">
        <v>1044</v>
      </c>
      <c r="E111" s="9" t="s">
        <v>1045</v>
      </c>
      <c r="F111" s="9" t="s">
        <v>1046</v>
      </c>
      <c r="G111" s="9" t="s">
        <v>523</v>
      </c>
      <c r="H111" s="9" t="s">
        <v>888</v>
      </c>
      <c r="I111" s="9" t="s">
        <v>535</v>
      </c>
      <c r="J111" s="9" t="s">
        <v>492</v>
      </c>
      <c r="K111" s="9" t="s">
        <v>492</v>
      </c>
      <c r="L111" s="9" t="s">
        <v>496</v>
      </c>
      <c r="M111" s="9" t="s">
        <v>1047</v>
      </c>
    </row>
    <row r="112" spans="1:13" x14ac:dyDescent="0.2">
      <c r="A112" s="9">
        <v>301</v>
      </c>
      <c r="B112" s="9" t="s">
        <v>264</v>
      </c>
      <c r="C112" s="9" t="s">
        <v>1048</v>
      </c>
      <c r="D112" s="9" t="s">
        <v>1049</v>
      </c>
      <c r="E112" s="9" t="s">
        <v>1050</v>
      </c>
      <c r="F112" s="9" t="s">
        <v>1051</v>
      </c>
      <c r="G112" s="9" t="s">
        <v>493</v>
      </c>
      <c r="H112" s="9" t="s">
        <v>564</v>
      </c>
      <c r="I112" s="9" t="s">
        <v>1052</v>
      </c>
      <c r="J112" s="9" t="s">
        <v>492</v>
      </c>
      <c r="K112" s="9" t="s">
        <v>492</v>
      </c>
      <c r="L112" s="9" t="s">
        <v>576</v>
      </c>
      <c r="M112" s="9" t="s">
        <v>1053</v>
      </c>
    </row>
    <row r="113" spans="1:13" x14ac:dyDescent="0.2">
      <c r="A113" s="9">
        <v>305</v>
      </c>
      <c r="B113" s="9" t="s">
        <v>55</v>
      </c>
      <c r="C113" s="9" t="s">
        <v>1054</v>
      </c>
      <c r="D113" s="9" t="s">
        <v>1055</v>
      </c>
      <c r="E113" s="9" t="s">
        <v>1056</v>
      </c>
      <c r="F113" s="9" t="s">
        <v>1057</v>
      </c>
      <c r="G113" s="9" t="s">
        <v>523</v>
      </c>
      <c r="H113" s="9" t="s">
        <v>888</v>
      </c>
      <c r="I113" s="9" t="s">
        <v>1022</v>
      </c>
      <c r="J113" s="9" t="s">
        <v>492</v>
      </c>
      <c r="K113" s="9" t="s">
        <v>492</v>
      </c>
      <c r="L113" s="9" t="s">
        <v>496</v>
      </c>
      <c r="M113" s="9"/>
    </row>
    <row r="114" spans="1:13" x14ac:dyDescent="0.2">
      <c r="A114" s="9">
        <v>308</v>
      </c>
      <c r="B114" s="9" t="s">
        <v>265</v>
      </c>
      <c r="C114" s="9" t="s">
        <v>1058</v>
      </c>
      <c r="D114" s="9" t="s">
        <v>1059</v>
      </c>
      <c r="E114" s="9" t="s">
        <v>1060</v>
      </c>
      <c r="F114" s="9" t="s">
        <v>1061</v>
      </c>
      <c r="G114" s="9" t="s">
        <v>909</v>
      </c>
      <c r="H114" s="9" t="s">
        <v>957</v>
      </c>
      <c r="I114" s="9" t="s">
        <v>1062</v>
      </c>
      <c r="J114" s="9" t="s">
        <v>492</v>
      </c>
      <c r="K114" s="9" t="s">
        <v>492</v>
      </c>
      <c r="L114" s="9" t="s">
        <v>496</v>
      </c>
      <c r="M114" s="9" t="s">
        <v>1063</v>
      </c>
    </row>
    <row r="115" spans="1:13" x14ac:dyDescent="0.2">
      <c r="A115" s="9">
        <v>309</v>
      </c>
      <c r="B115" s="9" t="s">
        <v>165</v>
      </c>
      <c r="C115" s="9" t="s">
        <v>1064</v>
      </c>
      <c r="D115" s="9" t="s">
        <v>1065</v>
      </c>
      <c r="E115" s="9" t="s">
        <v>1066</v>
      </c>
      <c r="F115" s="9" t="s">
        <v>1067</v>
      </c>
      <c r="G115" s="9" t="s">
        <v>589</v>
      </c>
      <c r="H115" s="9" t="s">
        <v>888</v>
      </c>
      <c r="I115" s="9" t="s">
        <v>607</v>
      </c>
      <c r="J115" s="9" t="s">
        <v>492</v>
      </c>
      <c r="K115" s="9" t="s">
        <v>492</v>
      </c>
      <c r="L115" s="9" t="s">
        <v>496</v>
      </c>
      <c r="M115" s="9" t="s">
        <v>1068</v>
      </c>
    </row>
    <row r="116" spans="1:13" x14ac:dyDescent="0.2">
      <c r="A116" s="9">
        <v>310</v>
      </c>
      <c r="B116" s="9" t="s">
        <v>266</v>
      </c>
      <c r="C116" s="9" t="s">
        <v>1069</v>
      </c>
      <c r="D116" s="9" t="s">
        <v>1070</v>
      </c>
      <c r="E116" s="9" t="s">
        <v>1071</v>
      </c>
      <c r="F116" s="9" t="s">
        <v>1072</v>
      </c>
      <c r="G116" s="9" t="s">
        <v>523</v>
      </c>
      <c r="H116" s="9" t="s">
        <v>888</v>
      </c>
      <c r="I116" s="9" t="s">
        <v>1022</v>
      </c>
      <c r="J116" s="9" t="s">
        <v>492</v>
      </c>
      <c r="K116" s="9" t="s">
        <v>492</v>
      </c>
      <c r="L116" s="9" t="s">
        <v>496</v>
      </c>
      <c r="M116" s="9"/>
    </row>
    <row r="117" spans="1:13" x14ac:dyDescent="0.2">
      <c r="A117" s="9">
        <v>311</v>
      </c>
      <c r="B117" s="9" t="s">
        <v>193</v>
      </c>
      <c r="C117" s="9" t="s">
        <v>1073</v>
      </c>
      <c r="D117" s="9" t="s">
        <v>1074</v>
      </c>
      <c r="E117" s="9" t="s">
        <v>1075</v>
      </c>
      <c r="F117" s="9" t="s">
        <v>1076</v>
      </c>
      <c r="G117" s="9" t="s">
        <v>523</v>
      </c>
      <c r="H117" s="9" t="s">
        <v>564</v>
      </c>
      <c r="I117" s="9" t="s">
        <v>698</v>
      </c>
      <c r="J117" s="9" t="s">
        <v>492</v>
      </c>
      <c r="K117" s="9" t="s">
        <v>492</v>
      </c>
      <c r="L117" s="9" t="s">
        <v>496</v>
      </c>
      <c r="M117" s="9"/>
    </row>
    <row r="118" spans="1:13" x14ac:dyDescent="0.2">
      <c r="A118" s="9">
        <v>312</v>
      </c>
      <c r="B118" s="9" t="s">
        <v>57</v>
      </c>
      <c r="C118" s="9" t="s">
        <v>1077</v>
      </c>
      <c r="D118" s="9" t="s">
        <v>1078</v>
      </c>
      <c r="E118" s="9" t="s">
        <v>1079</v>
      </c>
      <c r="F118" s="9" t="s">
        <v>1080</v>
      </c>
      <c r="G118" s="9" t="s">
        <v>589</v>
      </c>
      <c r="H118" s="9" t="s">
        <v>590</v>
      </c>
      <c r="I118" s="9" t="s">
        <v>591</v>
      </c>
      <c r="J118" s="9" t="s">
        <v>492</v>
      </c>
      <c r="K118" s="9" t="s">
        <v>492</v>
      </c>
      <c r="L118" s="9" t="s">
        <v>496</v>
      </c>
      <c r="M118" s="9"/>
    </row>
    <row r="119" spans="1:13" x14ac:dyDescent="0.2">
      <c r="A119" s="9">
        <v>318</v>
      </c>
      <c r="B119" s="9" t="s">
        <v>11</v>
      </c>
      <c r="C119" s="9" t="s">
        <v>1081</v>
      </c>
      <c r="D119" s="9" t="s">
        <v>1082</v>
      </c>
      <c r="E119" s="9" t="s">
        <v>1083</v>
      </c>
      <c r="F119" s="9" t="s">
        <v>1084</v>
      </c>
      <c r="G119" s="9" t="s">
        <v>589</v>
      </c>
      <c r="H119" s="9" t="s">
        <v>590</v>
      </c>
      <c r="I119" s="9" t="s">
        <v>1085</v>
      </c>
      <c r="J119" s="9" t="s">
        <v>492</v>
      </c>
      <c r="K119" s="9" t="s">
        <v>492</v>
      </c>
      <c r="L119" s="9" t="s">
        <v>496</v>
      </c>
      <c r="M119" s="9" t="s">
        <v>1086</v>
      </c>
    </row>
    <row r="120" spans="1:13" x14ac:dyDescent="0.2">
      <c r="A120" s="9">
        <v>319</v>
      </c>
      <c r="B120" s="9" t="s">
        <v>146</v>
      </c>
      <c r="C120" s="9" t="s">
        <v>1087</v>
      </c>
      <c r="D120" s="9" t="s">
        <v>1088</v>
      </c>
      <c r="E120" s="9" t="s">
        <v>1089</v>
      </c>
      <c r="F120" s="9" t="s">
        <v>1090</v>
      </c>
      <c r="G120" s="9" t="s">
        <v>493</v>
      </c>
      <c r="H120" s="9" t="s">
        <v>564</v>
      </c>
      <c r="I120" s="9" t="s">
        <v>565</v>
      </c>
      <c r="J120" s="9" t="s">
        <v>523</v>
      </c>
      <c r="K120" s="9" t="s">
        <v>492</v>
      </c>
      <c r="L120" s="9" t="s">
        <v>496</v>
      </c>
      <c r="M120" s="9"/>
    </row>
    <row r="121" spans="1:13" x14ac:dyDescent="0.2">
      <c r="A121" s="9">
        <v>320</v>
      </c>
      <c r="B121" s="9" t="s">
        <v>267</v>
      </c>
      <c r="C121" s="9" t="s">
        <v>1091</v>
      </c>
      <c r="D121" s="9" t="s">
        <v>1092</v>
      </c>
      <c r="E121" s="9" t="s">
        <v>1093</v>
      </c>
      <c r="F121" s="9" t="s">
        <v>1094</v>
      </c>
      <c r="G121" s="9" t="s">
        <v>493</v>
      </c>
      <c r="H121" s="9" t="s">
        <v>494</v>
      </c>
      <c r="I121" s="9" t="s">
        <v>717</v>
      </c>
      <c r="J121" s="9" t="s">
        <v>523</v>
      </c>
      <c r="K121" s="9" t="s">
        <v>492</v>
      </c>
      <c r="L121" s="9" t="s">
        <v>496</v>
      </c>
      <c r="M121" s="9" t="s">
        <v>1095</v>
      </c>
    </row>
    <row r="122" spans="1:13" x14ac:dyDescent="0.2">
      <c r="A122" s="9">
        <v>321</v>
      </c>
      <c r="B122" s="9" t="s">
        <v>87</v>
      </c>
      <c r="C122" s="9" t="s">
        <v>1096</v>
      </c>
      <c r="D122" s="9" t="s">
        <v>1097</v>
      </c>
      <c r="E122" s="9" t="s">
        <v>1098</v>
      </c>
      <c r="F122" s="9" t="s">
        <v>1099</v>
      </c>
      <c r="G122" s="9" t="s">
        <v>597</v>
      </c>
      <c r="H122" s="9" t="s">
        <v>598</v>
      </c>
      <c r="I122" s="9" t="s">
        <v>495</v>
      </c>
      <c r="J122" s="9" t="s">
        <v>492</v>
      </c>
      <c r="K122" s="9" t="s">
        <v>836</v>
      </c>
      <c r="L122" s="9" t="s">
        <v>496</v>
      </c>
      <c r="M122" s="9"/>
    </row>
    <row r="123" spans="1:13" x14ac:dyDescent="0.2">
      <c r="A123" s="9">
        <v>322</v>
      </c>
      <c r="B123" s="9" t="s">
        <v>268</v>
      </c>
      <c r="C123" s="9" t="s">
        <v>1100</v>
      </c>
      <c r="D123" s="9" t="s">
        <v>1101</v>
      </c>
      <c r="E123" s="9" t="s">
        <v>1102</v>
      </c>
      <c r="F123" s="9" t="s">
        <v>1103</v>
      </c>
      <c r="G123" s="9" t="s">
        <v>523</v>
      </c>
      <c r="H123" s="9" t="s">
        <v>888</v>
      </c>
      <c r="I123" s="9" t="s">
        <v>1104</v>
      </c>
      <c r="J123" s="9" t="s">
        <v>492</v>
      </c>
      <c r="K123" s="9" t="s">
        <v>492</v>
      </c>
      <c r="L123" s="9" t="s">
        <v>496</v>
      </c>
      <c r="M123" s="9" t="s">
        <v>497</v>
      </c>
    </row>
    <row r="124" spans="1:13" x14ac:dyDescent="0.2">
      <c r="A124" s="9">
        <v>323</v>
      </c>
      <c r="B124" s="9" t="s">
        <v>70</v>
      </c>
      <c r="C124" s="9" t="s">
        <v>1105</v>
      </c>
      <c r="D124" s="9" t="s">
        <v>1106</v>
      </c>
      <c r="E124" s="9" t="s">
        <v>1107</v>
      </c>
      <c r="F124" s="9" t="s">
        <v>1108</v>
      </c>
      <c r="G124" s="9" t="s">
        <v>597</v>
      </c>
      <c r="H124" s="9" t="s">
        <v>598</v>
      </c>
      <c r="I124" s="9" t="s">
        <v>495</v>
      </c>
      <c r="J124" s="9" t="s">
        <v>492</v>
      </c>
      <c r="K124" s="9" t="s">
        <v>836</v>
      </c>
      <c r="L124" s="9" t="s">
        <v>496</v>
      </c>
      <c r="M124" s="9"/>
    </row>
    <row r="125" spans="1:13" x14ac:dyDescent="0.2">
      <c r="A125" s="9">
        <v>324</v>
      </c>
      <c r="B125" s="9" t="s">
        <v>270</v>
      </c>
      <c r="C125" s="9" t="s">
        <v>1109</v>
      </c>
      <c r="D125" s="9" t="s">
        <v>1110</v>
      </c>
      <c r="E125" s="9" t="s">
        <v>1111</v>
      </c>
      <c r="F125" s="9" t="s">
        <v>1112</v>
      </c>
      <c r="G125" s="9" t="s">
        <v>534</v>
      </c>
      <c r="H125" s="9" t="s">
        <v>534</v>
      </c>
      <c r="I125" s="9" t="s">
        <v>1022</v>
      </c>
      <c r="J125" s="9" t="s">
        <v>492</v>
      </c>
      <c r="K125" s="9" t="s">
        <v>492</v>
      </c>
      <c r="L125" s="9" t="s">
        <v>496</v>
      </c>
      <c r="M125" s="9" t="s">
        <v>1113</v>
      </c>
    </row>
    <row r="126" spans="1:13" x14ac:dyDescent="0.2">
      <c r="A126" s="9">
        <v>326</v>
      </c>
      <c r="B126" s="9" t="s">
        <v>271</v>
      </c>
      <c r="C126" s="9" t="s">
        <v>1114</v>
      </c>
      <c r="D126" s="9" t="s">
        <v>1115</v>
      </c>
      <c r="E126" s="9" t="s">
        <v>1116</v>
      </c>
      <c r="F126" s="9" t="s">
        <v>1117</v>
      </c>
      <c r="G126" s="9" t="s">
        <v>597</v>
      </c>
      <c r="H126" s="9" t="s">
        <v>598</v>
      </c>
      <c r="I126" s="9" t="s">
        <v>495</v>
      </c>
      <c r="J126" s="9" t="s">
        <v>492</v>
      </c>
      <c r="K126" s="9" t="s">
        <v>836</v>
      </c>
      <c r="L126" s="9" t="s">
        <v>496</v>
      </c>
      <c r="M126" s="9"/>
    </row>
    <row r="127" spans="1:13" x14ac:dyDescent="0.2">
      <c r="A127" s="9">
        <v>327</v>
      </c>
      <c r="B127" s="9" t="s">
        <v>23</v>
      </c>
      <c r="C127" s="9" t="s">
        <v>1118</v>
      </c>
      <c r="D127" s="9" t="s">
        <v>1119</v>
      </c>
      <c r="E127" s="9" t="s">
        <v>1120</v>
      </c>
      <c r="F127" s="9" t="s">
        <v>1121</v>
      </c>
      <c r="G127" s="9" t="s">
        <v>597</v>
      </c>
      <c r="H127" s="9" t="s">
        <v>598</v>
      </c>
      <c r="I127" s="9" t="s">
        <v>495</v>
      </c>
      <c r="J127" s="9" t="s">
        <v>492</v>
      </c>
      <c r="K127" s="9" t="s">
        <v>836</v>
      </c>
      <c r="L127" s="9" t="s">
        <v>496</v>
      </c>
      <c r="M127" s="9"/>
    </row>
    <row r="128" spans="1:13" x14ac:dyDescent="0.2">
      <c r="A128" s="9">
        <v>329</v>
      </c>
      <c r="B128" s="9" t="s">
        <v>179</v>
      </c>
      <c r="C128" s="9" t="s">
        <v>1122</v>
      </c>
      <c r="D128" s="9" t="s">
        <v>1123</v>
      </c>
      <c r="E128" s="9" t="s">
        <v>1124</v>
      </c>
      <c r="F128" s="9" t="s">
        <v>1125</v>
      </c>
      <c r="G128" s="9" t="s">
        <v>534</v>
      </c>
      <c r="H128" s="9" t="s">
        <v>534</v>
      </c>
      <c r="I128" s="9" t="s">
        <v>1126</v>
      </c>
      <c r="J128" s="9" t="s">
        <v>492</v>
      </c>
      <c r="K128" s="9" t="s">
        <v>492</v>
      </c>
      <c r="L128" s="9" t="s">
        <v>536</v>
      </c>
      <c r="M128" s="9" t="s">
        <v>1127</v>
      </c>
    </row>
    <row r="129" spans="1:13" x14ac:dyDescent="0.2">
      <c r="A129" s="9">
        <v>334</v>
      </c>
      <c r="B129" s="9" t="s">
        <v>272</v>
      </c>
      <c r="C129" s="9" t="s">
        <v>1128</v>
      </c>
      <c r="D129" s="9" t="s">
        <v>1129</v>
      </c>
      <c r="E129" s="9" t="s">
        <v>1130</v>
      </c>
      <c r="F129" s="9" t="s">
        <v>1131</v>
      </c>
      <c r="G129" s="9" t="s">
        <v>589</v>
      </c>
      <c r="H129" s="9" t="s">
        <v>590</v>
      </c>
      <c r="I129" s="9" t="s">
        <v>591</v>
      </c>
      <c r="J129" s="9" t="s">
        <v>492</v>
      </c>
      <c r="K129" s="9" t="s">
        <v>492</v>
      </c>
      <c r="L129" s="9" t="s">
        <v>496</v>
      </c>
      <c r="M129" s="9"/>
    </row>
    <row r="130" spans="1:13" x14ac:dyDescent="0.2">
      <c r="A130" s="9">
        <v>335</v>
      </c>
      <c r="B130" s="9" t="s">
        <v>118</v>
      </c>
      <c r="C130" s="9" t="s">
        <v>1132</v>
      </c>
      <c r="D130" s="9" t="s">
        <v>1133</v>
      </c>
      <c r="E130" s="9" t="s">
        <v>1134</v>
      </c>
      <c r="F130" s="9" t="s">
        <v>1135</v>
      </c>
      <c r="G130" s="9" t="s">
        <v>597</v>
      </c>
      <c r="H130" s="9" t="s">
        <v>1136</v>
      </c>
      <c r="I130" s="9" t="s">
        <v>1137</v>
      </c>
      <c r="J130" s="9" t="s">
        <v>534</v>
      </c>
      <c r="K130" s="9" t="s">
        <v>663</v>
      </c>
      <c r="L130" s="9" t="s">
        <v>496</v>
      </c>
      <c r="M130" s="9"/>
    </row>
    <row r="131" spans="1:13" x14ac:dyDescent="0.2">
      <c r="A131" s="9">
        <v>342</v>
      </c>
      <c r="B131" s="9" t="s">
        <v>273</v>
      </c>
      <c r="C131" s="9" t="s">
        <v>1138</v>
      </c>
      <c r="D131" s="9" t="s">
        <v>1139</v>
      </c>
      <c r="E131" s="9" t="s">
        <v>1140</v>
      </c>
      <c r="F131" s="9" t="s">
        <v>1141</v>
      </c>
      <c r="G131" s="9" t="s">
        <v>597</v>
      </c>
      <c r="H131" s="9" t="s">
        <v>663</v>
      </c>
      <c r="I131" s="9" t="s">
        <v>524</v>
      </c>
      <c r="J131" s="9" t="s">
        <v>493</v>
      </c>
      <c r="K131" s="9" t="s">
        <v>506</v>
      </c>
      <c r="L131" s="9" t="s">
        <v>496</v>
      </c>
      <c r="M131" s="9" t="s">
        <v>1142</v>
      </c>
    </row>
    <row r="132" spans="1:13" x14ac:dyDescent="0.2">
      <c r="A132" s="9">
        <v>343</v>
      </c>
      <c r="B132" s="9" t="s">
        <v>274</v>
      </c>
      <c r="C132" s="9" t="s">
        <v>1143</v>
      </c>
      <c r="D132" s="9" t="s">
        <v>1144</v>
      </c>
      <c r="E132" s="9" t="s">
        <v>1145</v>
      </c>
      <c r="F132" s="9" t="s">
        <v>1146</v>
      </c>
      <c r="G132" s="9" t="s">
        <v>493</v>
      </c>
      <c r="H132" s="9" t="s">
        <v>506</v>
      </c>
      <c r="I132" s="9" t="s">
        <v>524</v>
      </c>
      <c r="J132" s="9" t="s">
        <v>492</v>
      </c>
      <c r="K132" s="9" t="s">
        <v>492</v>
      </c>
      <c r="L132" s="9" t="s">
        <v>496</v>
      </c>
      <c r="M132" s="9" t="s">
        <v>497</v>
      </c>
    </row>
    <row r="133" spans="1:13" x14ac:dyDescent="0.2">
      <c r="A133" s="9">
        <v>347</v>
      </c>
      <c r="B133" s="9" t="s">
        <v>115</v>
      </c>
      <c r="C133" s="9" t="s">
        <v>1147</v>
      </c>
      <c r="D133" s="9" t="s">
        <v>1148</v>
      </c>
      <c r="E133" s="9" t="s">
        <v>1149</v>
      </c>
      <c r="F133" s="9" t="s">
        <v>1150</v>
      </c>
      <c r="G133" s="9" t="s">
        <v>534</v>
      </c>
      <c r="H133" s="9" t="s">
        <v>1151</v>
      </c>
      <c r="I133" s="9" t="s">
        <v>1151</v>
      </c>
      <c r="J133" s="9" t="s">
        <v>492</v>
      </c>
      <c r="K133" s="9" t="s">
        <v>492</v>
      </c>
      <c r="L133" s="9" t="s">
        <v>576</v>
      </c>
      <c r="M133" s="9" t="s">
        <v>1152</v>
      </c>
    </row>
    <row r="134" spans="1:13" x14ac:dyDescent="0.2">
      <c r="A134" s="9">
        <v>348</v>
      </c>
      <c r="B134" s="9" t="s">
        <v>275</v>
      </c>
      <c r="C134" s="9" t="s">
        <v>1153</v>
      </c>
      <c r="D134" s="9" t="s">
        <v>1154</v>
      </c>
      <c r="E134" s="9" t="s">
        <v>1155</v>
      </c>
      <c r="F134" s="9" t="s">
        <v>1156</v>
      </c>
      <c r="G134" s="9" t="s">
        <v>493</v>
      </c>
      <c r="H134" s="9" t="s">
        <v>506</v>
      </c>
      <c r="I134" s="9" t="s">
        <v>693</v>
      </c>
      <c r="J134" s="9" t="s">
        <v>492</v>
      </c>
      <c r="K134" s="9" t="s">
        <v>492</v>
      </c>
      <c r="L134" s="9" t="s">
        <v>496</v>
      </c>
      <c r="M134" s="9"/>
    </row>
    <row r="135" spans="1:13" x14ac:dyDescent="0.2">
      <c r="A135" s="9">
        <v>349</v>
      </c>
      <c r="B135" s="9" t="s">
        <v>276</v>
      </c>
      <c r="C135" s="9" t="s">
        <v>1157</v>
      </c>
      <c r="D135" s="9" t="s">
        <v>1158</v>
      </c>
      <c r="E135" s="9" t="s">
        <v>1159</v>
      </c>
      <c r="F135" s="9" t="s">
        <v>1160</v>
      </c>
      <c r="G135" s="9" t="s">
        <v>493</v>
      </c>
      <c r="H135" s="9" t="s">
        <v>506</v>
      </c>
      <c r="I135" s="9" t="s">
        <v>808</v>
      </c>
      <c r="J135" s="9" t="s">
        <v>492</v>
      </c>
      <c r="K135" s="9" t="s">
        <v>492</v>
      </c>
      <c r="L135" s="9" t="s">
        <v>496</v>
      </c>
      <c r="M135" s="9" t="s">
        <v>497</v>
      </c>
    </row>
    <row r="136" spans="1:13" x14ac:dyDescent="0.2">
      <c r="A136" s="9">
        <v>363</v>
      </c>
      <c r="B136" s="9" t="s">
        <v>84</v>
      </c>
      <c r="C136" s="9" t="s">
        <v>1161</v>
      </c>
      <c r="D136" s="9" t="s">
        <v>1162</v>
      </c>
      <c r="E136" s="9" t="s">
        <v>1163</v>
      </c>
      <c r="F136" s="9" t="s">
        <v>1164</v>
      </c>
      <c r="G136" s="9" t="s">
        <v>523</v>
      </c>
      <c r="H136" s="9" t="s">
        <v>494</v>
      </c>
      <c r="I136" s="9" t="s">
        <v>495</v>
      </c>
      <c r="J136" s="9" t="s">
        <v>542</v>
      </c>
      <c r="K136" s="9" t="s">
        <v>492</v>
      </c>
      <c r="L136" s="9" t="s">
        <v>576</v>
      </c>
      <c r="M136" s="9" t="s">
        <v>1165</v>
      </c>
    </row>
    <row r="137" spans="1:13" x14ac:dyDescent="0.2">
      <c r="A137" s="9">
        <v>364</v>
      </c>
      <c r="B137" s="9" t="s">
        <v>277</v>
      </c>
      <c r="C137" s="9" t="s">
        <v>1166</v>
      </c>
      <c r="D137" s="9" t="s">
        <v>1167</v>
      </c>
      <c r="E137" s="9" t="s">
        <v>1168</v>
      </c>
      <c r="F137" s="9" t="s">
        <v>1169</v>
      </c>
      <c r="G137" s="9" t="s">
        <v>534</v>
      </c>
      <c r="H137" s="9" t="s">
        <v>582</v>
      </c>
      <c r="I137" s="9" t="s">
        <v>583</v>
      </c>
      <c r="J137" s="9" t="s">
        <v>492</v>
      </c>
      <c r="K137" s="9" t="s">
        <v>492</v>
      </c>
      <c r="L137" s="9" t="s">
        <v>496</v>
      </c>
      <c r="M137" s="9" t="s">
        <v>1170</v>
      </c>
    </row>
    <row r="138" spans="1:13" x14ac:dyDescent="0.2">
      <c r="A138" s="9">
        <v>367</v>
      </c>
      <c r="B138" s="9" t="s">
        <v>58</v>
      </c>
      <c r="C138" s="9" t="s">
        <v>1171</v>
      </c>
      <c r="D138" s="9" t="s">
        <v>1172</v>
      </c>
      <c r="E138" s="9" t="s">
        <v>1173</v>
      </c>
      <c r="F138" s="9" t="s">
        <v>1174</v>
      </c>
      <c r="G138" s="9" t="s">
        <v>597</v>
      </c>
      <c r="H138" s="9" t="s">
        <v>598</v>
      </c>
      <c r="I138" s="9" t="s">
        <v>495</v>
      </c>
      <c r="J138" s="9" t="s">
        <v>492</v>
      </c>
      <c r="K138" s="9" t="s">
        <v>836</v>
      </c>
      <c r="L138" s="9" t="s">
        <v>576</v>
      </c>
      <c r="M138" s="9" t="s">
        <v>1175</v>
      </c>
    </row>
    <row r="139" spans="1:13" x14ac:dyDescent="0.2">
      <c r="A139" s="9">
        <v>368</v>
      </c>
      <c r="B139" s="9" t="s">
        <v>106</v>
      </c>
      <c r="C139" s="9" t="s">
        <v>1176</v>
      </c>
      <c r="D139" s="9" t="s">
        <v>1177</v>
      </c>
      <c r="E139" s="9" t="s">
        <v>1178</v>
      </c>
      <c r="F139" s="9" t="s">
        <v>1179</v>
      </c>
      <c r="G139" s="9" t="s">
        <v>909</v>
      </c>
      <c r="H139" s="9" t="s">
        <v>957</v>
      </c>
      <c r="I139" s="9" t="s">
        <v>644</v>
      </c>
      <c r="J139" s="9" t="s">
        <v>597</v>
      </c>
      <c r="K139" s="9" t="s">
        <v>598</v>
      </c>
      <c r="L139" s="9" t="s">
        <v>496</v>
      </c>
      <c r="M139" s="9" t="s">
        <v>1180</v>
      </c>
    </row>
    <row r="140" spans="1:13" x14ac:dyDescent="0.2">
      <c r="A140" s="9">
        <v>369</v>
      </c>
      <c r="B140" s="9" t="s">
        <v>14</v>
      </c>
      <c r="C140" s="9" t="s">
        <v>1181</v>
      </c>
      <c r="D140" s="9" t="s">
        <v>1182</v>
      </c>
      <c r="E140" s="9" t="s">
        <v>1183</v>
      </c>
      <c r="F140" s="9" t="s">
        <v>1184</v>
      </c>
      <c r="G140" s="9" t="s">
        <v>597</v>
      </c>
      <c r="H140" s="9" t="s">
        <v>663</v>
      </c>
      <c r="I140" s="9" t="s">
        <v>1185</v>
      </c>
      <c r="J140" s="9" t="s">
        <v>492</v>
      </c>
      <c r="K140" s="9" t="s">
        <v>492</v>
      </c>
      <c r="L140" s="9" t="s">
        <v>496</v>
      </c>
      <c r="M140" s="9"/>
    </row>
    <row r="141" spans="1:13" x14ac:dyDescent="0.2">
      <c r="A141" s="9">
        <v>371</v>
      </c>
      <c r="B141" s="9" t="s">
        <v>201</v>
      </c>
      <c r="C141" s="9" t="s">
        <v>1186</v>
      </c>
      <c r="D141" s="9" t="s">
        <v>1187</v>
      </c>
      <c r="E141" s="9" t="s">
        <v>1188</v>
      </c>
      <c r="F141" s="9" t="s">
        <v>1189</v>
      </c>
      <c r="G141" s="9" t="s">
        <v>909</v>
      </c>
      <c r="H141" s="9" t="s">
        <v>957</v>
      </c>
      <c r="I141" s="9" t="s">
        <v>1190</v>
      </c>
      <c r="J141" s="9" t="s">
        <v>492</v>
      </c>
      <c r="K141" s="9" t="s">
        <v>492</v>
      </c>
      <c r="L141" s="9" t="s">
        <v>496</v>
      </c>
      <c r="M141" s="9"/>
    </row>
    <row r="142" spans="1:13" x14ac:dyDescent="0.2">
      <c r="A142" s="9">
        <v>374</v>
      </c>
      <c r="B142" s="9" t="s">
        <v>278</v>
      </c>
      <c r="C142" s="9" t="s">
        <v>1191</v>
      </c>
      <c r="D142" s="9" t="s">
        <v>1192</v>
      </c>
      <c r="E142" s="9" t="s">
        <v>1193</v>
      </c>
      <c r="F142" s="9" t="s">
        <v>1194</v>
      </c>
      <c r="G142" s="9" t="s">
        <v>523</v>
      </c>
      <c r="H142" s="9" t="s">
        <v>888</v>
      </c>
      <c r="I142" s="9" t="s">
        <v>889</v>
      </c>
      <c r="J142" s="9" t="s">
        <v>492</v>
      </c>
      <c r="K142" s="9" t="s">
        <v>492</v>
      </c>
      <c r="L142" s="9" t="s">
        <v>496</v>
      </c>
      <c r="M142" s="9"/>
    </row>
    <row r="143" spans="1:13" x14ac:dyDescent="0.2">
      <c r="A143" s="9">
        <v>375</v>
      </c>
      <c r="B143" s="9" t="s">
        <v>279</v>
      </c>
      <c r="C143" s="9" t="s">
        <v>1195</v>
      </c>
      <c r="D143" s="9" t="s">
        <v>1196</v>
      </c>
      <c r="E143" s="9" t="s">
        <v>1197</v>
      </c>
      <c r="F143" s="9" t="s">
        <v>1198</v>
      </c>
      <c r="G143" s="9" t="s">
        <v>589</v>
      </c>
      <c r="H143" s="9" t="s">
        <v>955</v>
      </c>
      <c r="I143" s="9" t="s">
        <v>956</v>
      </c>
      <c r="J143" s="9" t="s">
        <v>909</v>
      </c>
      <c r="K143" s="9" t="s">
        <v>957</v>
      </c>
      <c r="L143" s="9" t="s">
        <v>576</v>
      </c>
      <c r="M143" s="9" t="s">
        <v>1199</v>
      </c>
    </row>
    <row r="144" spans="1:13" x14ac:dyDescent="0.2">
      <c r="A144" s="9">
        <v>379</v>
      </c>
      <c r="B144" s="9" t="s">
        <v>280</v>
      </c>
      <c r="C144" s="9" t="s">
        <v>1200</v>
      </c>
      <c r="D144" s="9" t="s">
        <v>1201</v>
      </c>
      <c r="E144" s="9" t="s">
        <v>1202</v>
      </c>
      <c r="F144" s="9" t="s">
        <v>1203</v>
      </c>
      <c r="G144" s="9" t="s">
        <v>534</v>
      </c>
      <c r="H144" s="9" t="s">
        <v>582</v>
      </c>
      <c r="I144" s="9" t="s">
        <v>583</v>
      </c>
      <c r="J144" s="9" t="s">
        <v>492</v>
      </c>
      <c r="K144" s="9" t="s">
        <v>492</v>
      </c>
      <c r="L144" s="9" t="s">
        <v>496</v>
      </c>
      <c r="M144" s="9" t="s">
        <v>1204</v>
      </c>
    </row>
    <row r="145" spans="1:13" x14ac:dyDescent="0.2">
      <c r="A145" s="9">
        <v>382</v>
      </c>
      <c r="B145" s="9" t="s">
        <v>53</v>
      </c>
      <c r="C145" s="9" t="s">
        <v>1205</v>
      </c>
      <c r="D145" s="9" t="s">
        <v>1206</v>
      </c>
      <c r="E145" s="9" t="s">
        <v>1207</v>
      </c>
      <c r="F145" s="9" t="s">
        <v>1208</v>
      </c>
      <c r="G145" s="9" t="s">
        <v>534</v>
      </c>
      <c r="H145" s="9" t="s">
        <v>534</v>
      </c>
      <c r="I145" s="9" t="s">
        <v>535</v>
      </c>
      <c r="J145" s="9" t="s">
        <v>493</v>
      </c>
      <c r="K145" s="9" t="s">
        <v>506</v>
      </c>
      <c r="L145" s="9" t="s">
        <v>536</v>
      </c>
      <c r="M145" s="9" t="s">
        <v>1209</v>
      </c>
    </row>
    <row r="146" spans="1:13" x14ac:dyDescent="0.2">
      <c r="A146" s="9">
        <v>389</v>
      </c>
      <c r="B146" s="9" t="s">
        <v>281</v>
      </c>
      <c r="C146" s="9" t="s">
        <v>1210</v>
      </c>
      <c r="D146" s="9" t="s">
        <v>1211</v>
      </c>
      <c r="E146" s="9" t="s">
        <v>1212</v>
      </c>
      <c r="F146" s="9" t="s">
        <v>1213</v>
      </c>
      <c r="G146" s="9" t="s">
        <v>597</v>
      </c>
      <c r="H146" s="9" t="s">
        <v>836</v>
      </c>
      <c r="I146" s="9" t="s">
        <v>1214</v>
      </c>
      <c r="J146" s="9" t="s">
        <v>492</v>
      </c>
      <c r="K146" s="9" t="s">
        <v>492</v>
      </c>
      <c r="L146" s="9" t="s">
        <v>496</v>
      </c>
      <c r="M146" s="9"/>
    </row>
    <row r="147" spans="1:13" x14ac:dyDescent="0.2">
      <c r="A147" s="9">
        <v>395</v>
      </c>
      <c r="B147" s="9" t="s">
        <v>162</v>
      </c>
      <c r="C147" s="9" t="s">
        <v>1215</v>
      </c>
      <c r="D147" s="9" t="s">
        <v>1216</v>
      </c>
      <c r="E147" s="9" t="s">
        <v>1217</v>
      </c>
      <c r="F147" s="9" t="s">
        <v>1218</v>
      </c>
      <c r="G147" s="9" t="s">
        <v>589</v>
      </c>
      <c r="H147" s="9" t="s">
        <v>888</v>
      </c>
      <c r="I147" s="9" t="s">
        <v>607</v>
      </c>
      <c r="J147" s="9" t="s">
        <v>492</v>
      </c>
      <c r="K147" s="9" t="s">
        <v>492</v>
      </c>
      <c r="L147" s="9" t="s">
        <v>496</v>
      </c>
      <c r="M147" s="9" t="s">
        <v>1068</v>
      </c>
    </row>
    <row r="148" spans="1:13" x14ac:dyDescent="0.2">
      <c r="A148" s="9">
        <v>401</v>
      </c>
      <c r="B148" s="9" t="s">
        <v>282</v>
      </c>
      <c r="C148" s="9" t="s">
        <v>1219</v>
      </c>
      <c r="D148" s="9" t="s">
        <v>1220</v>
      </c>
      <c r="E148" s="9" t="s">
        <v>1221</v>
      </c>
      <c r="F148" s="9" t="s">
        <v>1222</v>
      </c>
      <c r="G148" s="9" t="s">
        <v>534</v>
      </c>
      <c r="H148" s="9" t="s">
        <v>582</v>
      </c>
      <c r="I148" s="9" t="s">
        <v>583</v>
      </c>
      <c r="J148" s="9" t="s">
        <v>492</v>
      </c>
      <c r="K148" s="9" t="s">
        <v>492</v>
      </c>
      <c r="L148" s="9" t="s">
        <v>496</v>
      </c>
      <c r="M148" s="9" t="s">
        <v>1204</v>
      </c>
    </row>
    <row r="149" spans="1:13" x14ac:dyDescent="0.2">
      <c r="A149" s="9">
        <v>408</v>
      </c>
      <c r="B149" s="9" t="s">
        <v>283</v>
      </c>
      <c r="C149" s="9" t="s">
        <v>1223</v>
      </c>
      <c r="D149" s="9" t="s">
        <v>1224</v>
      </c>
      <c r="E149" s="9" t="s">
        <v>1225</v>
      </c>
      <c r="F149" s="9" t="s">
        <v>1226</v>
      </c>
      <c r="G149" s="9" t="s">
        <v>548</v>
      </c>
      <c r="H149" s="9" t="s">
        <v>549</v>
      </c>
      <c r="I149" s="9" t="s">
        <v>550</v>
      </c>
      <c r="J149" s="9" t="s">
        <v>492</v>
      </c>
      <c r="K149" s="9" t="s">
        <v>492</v>
      </c>
      <c r="L149" s="9" t="s">
        <v>536</v>
      </c>
      <c r="M149" s="9" t="s">
        <v>551</v>
      </c>
    </row>
    <row r="150" spans="1:13" x14ac:dyDescent="0.2">
      <c r="A150" s="9">
        <v>409</v>
      </c>
      <c r="B150" s="9" t="s">
        <v>81</v>
      </c>
      <c r="C150" s="9" t="s">
        <v>1227</v>
      </c>
      <c r="D150" s="9" t="s">
        <v>1228</v>
      </c>
      <c r="E150" s="9" t="s">
        <v>1229</v>
      </c>
      <c r="F150" s="9" t="s">
        <v>1230</v>
      </c>
      <c r="G150" s="9" t="s">
        <v>597</v>
      </c>
      <c r="H150" s="9" t="s">
        <v>598</v>
      </c>
      <c r="I150" s="9" t="s">
        <v>1231</v>
      </c>
      <c r="J150" s="9" t="s">
        <v>492</v>
      </c>
      <c r="K150" s="9" t="s">
        <v>492</v>
      </c>
      <c r="L150" s="9" t="s">
        <v>576</v>
      </c>
      <c r="M150" s="9" t="s">
        <v>1232</v>
      </c>
    </row>
    <row r="151" spans="1:13" x14ac:dyDescent="0.2">
      <c r="A151" s="9">
        <v>413</v>
      </c>
      <c r="B151" s="9" t="s">
        <v>2639</v>
      </c>
      <c r="C151" s="9" t="s">
        <v>1233</v>
      </c>
      <c r="D151" s="9" t="s">
        <v>1234</v>
      </c>
      <c r="E151" s="9" t="s">
        <v>1235</v>
      </c>
      <c r="F151" s="9" t="s">
        <v>1236</v>
      </c>
      <c r="G151" s="9" t="s">
        <v>597</v>
      </c>
      <c r="H151" s="9" t="s">
        <v>598</v>
      </c>
      <c r="I151" s="9" t="s">
        <v>1231</v>
      </c>
      <c r="J151" s="9" t="s">
        <v>492</v>
      </c>
      <c r="K151" s="9" t="s">
        <v>492</v>
      </c>
      <c r="L151" s="9" t="s">
        <v>576</v>
      </c>
      <c r="M151" s="9" t="s">
        <v>1237</v>
      </c>
    </row>
    <row r="152" spans="1:13" x14ac:dyDescent="0.2">
      <c r="A152" s="9">
        <v>421</v>
      </c>
      <c r="B152" s="9" t="s">
        <v>20</v>
      </c>
      <c r="C152" s="9" t="s">
        <v>1238</v>
      </c>
      <c r="D152" s="9" t="s">
        <v>1239</v>
      </c>
      <c r="E152" s="9" t="s">
        <v>1240</v>
      </c>
      <c r="F152" s="9" t="s">
        <v>1241</v>
      </c>
      <c r="G152" s="9" t="s">
        <v>597</v>
      </c>
      <c r="H152" s="9" t="s">
        <v>663</v>
      </c>
      <c r="I152" s="9" t="s">
        <v>1185</v>
      </c>
      <c r="J152" s="9" t="s">
        <v>534</v>
      </c>
      <c r="K152" s="9" t="s">
        <v>534</v>
      </c>
      <c r="L152" s="9" t="s">
        <v>1242</v>
      </c>
      <c r="M152" s="9" t="s">
        <v>1243</v>
      </c>
    </row>
    <row r="153" spans="1:13" x14ac:dyDescent="0.2">
      <c r="A153" s="9">
        <v>426</v>
      </c>
      <c r="B153" s="9" t="s">
        <v>196</v>
      </c>
      <c r="C153" s="9" t="s">
        <v>1244</v>
      </c>
      <c r="D153" s="9" t="s">
        <v>1245</v>
      </c>
      <c r="E153" s="9" t="s">
        <v>1246</v>
      </c>
      <c r="F153" s="9" t="s">
        <v>1247</v>
      </c>
      <c r="G153" s="9" t="s">
        <v>493</v>
      </c>
      <c r="H153" s="9" t="s">
        <v>506</v>
      </c>
      <c r="I153" s="9" t="s">
        <v>1248</v>
      </c>
      <c r="J153" s="9" t="s">
        <v>492</v>
      </c>
      <c r="K153" s="9" t="s">
        <v>492</v>
      </c>
      <c r="L153" s="9" t="s">
        <v>576</v>
      </c>
      <c r="M153" s="9" t="s">
        <v>1249</v>
      </c>
    </row>
    <row r="154" spans="1:13" x14ac:dyDescent="0.2">
      <c r="A154" s="9">
        <v>428</v>
      </c>
      <c r="B154" s="9" t="s">
        <v>284</v>
      </c>
      <c r="C154" s="9" t="s">
        <v>1250</v>
      </c>
      <c r="D154" s="9" t="s">
        <v>1251</v>
      </c>
      <c r="E154" s="9" t="s">
        <v>1252</v>
      </c>
      <c r="F154" s="9" t="s">
        <v>1253</v>
      </c>
      <c r="G154" s="9" t="s">
        <v>523</v>
      </c>
      <c r="H154" s="9" t="s">
        <v>506</v>
      </c>
      <c r="I154" s="9" t="s">
        <v>524</v>
      </c>
      <c r="J154" s="9" t="s">
        <v>493</v>
      </c>
      <c r="K154" s="9" t="s">
        <v>492</v>
      </c>
      <c r="L154" s="9" t="s">
        <v>576</v>
      </c>
      <c r="M154" s="9" t="s">
        <v>1254</v>
      </c>
    </row>
    <row r="155" spans="1:13" x14ac:dyDescent="0.2">
      <c r="A155" s="9">
        <v>430</v>
      </c>
      <c r="B155" s="9" t="s">
        <v>285</v>
      </c>
      <c r="C155" s="9" t="s">
        <v>1255</v>
      </c>
      <c r="D155" s="9" t="s">
        <v>1256</v>
      </c>
      <c r="E155" s="9" t="s">
        <v>1257</v>
      </c>
      <c r="F155" s="9" t="s">
        <v>1258</v>
      </c>
      <c r="G155" s="9" t="s">
        <v>493</v>
      </c>
      <c r="H155" s="9" t="s">
        <v>506</v>
      </c>
      <c r="I155" s="9" t="s">
        <v>524</v>
      </c>
      <c r="J155" s="9" t="s">
        <v>523</v>
      </c>
      <c r="K155" s="9" t="s">
        <v>492</v>
      </c>
      <c r="L155" s="9" t="s">
        <v>576</v>
      </c>
      <c r="M155" s="9" t="s">
        <v>1259</v>
      </c>
    </row>
    <row r="156" spans="1:13" x14ac:dyDescent="0.2">
      <c r="A156" s="9">
        <v>431</v>
      </c>
      <c r="B156" s="9" t="s">
        <v>44</v>
      </c>
      <c r="C156" s="9" t="s">
        <v>1260</v>
      </c>
      <c r="D156" s="9" t="s">
        <v>1261</v>
      </c>
      <c r="E156" s="9" t="s">
        <v>1262</v>
      </c>
      <c r="F156" s="9" t="s">
        <v>1263</v>
      </c>
      <c r="G156" s="9" t="s">
        <v>493</v>
      </c>
      <c r="H156" s="9" t="s">
        <v>506</v>
      </c>
      <c r="I156" s="9" t="s">
        <v>723</v>
      </c>
      <c r="J156" s="9" t="s">
        <v>492</v>
      </c>
      <c r="K156" s="9" t="s">
        <v>492</v>
      </c>
      <c r="L156" s="9" t="s">
        <v>576</v>
      </c>
      <c r="M156" s="9" t="s">
        <v>1264</v>
      </c>
    </row>
    <row r="157" spans="1:13" x14ac:dyDescent="0.2">
      <c r="A157" s="9">
        <v>432</v>
      </c>
      <c r="B157" s="9" t="s">
        <v>184</v>
      </c>
      <c r="C157" s="9" t="s">
        <v>1265</v>
      </c>
      <c r="D157" s="9" t="s">
        <v>1266</v>
      </c>
      <c r="E157" s="9" t="s">
        <v>1267</v>
      </c>
      <c r="F157" s="9" t="s">
        <v>1268</v>
      </c>
      <c r="G157" s="9" t="s">
        <v>493</v>
      </c>
      <c r="H157" s="9" t="s">
        <v>506</v>
      </c>
      <c r="I157" s="9" t="s">
        <v>723</v>
      </c>
      <c r="J157" s="9" t="s">
        <v>492</v>
      </c>
      <c r="K157" s="9" t="s">
        <v>492</v>
      </c>
      <c r="L157" s="9" t="s">
        <v>576</v>
      </c>
      <c r="M157" s="9" t="s">
        <v>1264</v>
      </c>
    </row>
    <row r="158" spans="1:13" x14ac:dyDescent="0.2">
      <c r="A158" s="9">
        <v>440</v>
      </c>
      <c r="B158" s="9" t="s">
        <v>93</v>
      </c>
      <c r="C158" s="9" t="s">
        <v>1269</v>
      </c>
      <c r="D158" s="9" t="s">
        <v>1270</v>
      </c>
      <c r="E158" s="9" t="s">
        <v>1271</v>
      </c>
      <c r="F158" s="9" t="s">
        <v>1272</v>
      </c>
      <c r="G158" s="9" t="s">
        <v>534</v>
      </c>
      <c r="H158" s="9" t="s">
        <v>534</v>
      </c>
      <c r="I158" s="9" t="s">
        <v>535</v>
      </c>
      <c r="J158" s="9" t="s">
        <v>492</v>
      </c>
      <c r="K158" s="9" t="s">
        <v>492</v>
      </c>
      <c r="L158" s="9" t="s">
        <v>536</v>
      </c>
      <c r="M158" s="9" t="s">
        <v>1273</v>
      </c>
    </row>
    <row r="159" spans="1:13" x14ac:dyDescent="0.2">
      <c r="A159" s="9">
        <v>451</v>
      </c>
      <c r="B159" s="9" t="s">
        <v>90</v>
      </c>
      <c r="C159" s="9" t="s">
        <v>1274</v>
      </c>
      <c r="D159" s="9" t="s">
        <v>1275</v>
      </c>
      <c r="E159" s="9" t="s">
        <v>1276</v>
      </c>
      <c r="F159" s="9" t="s">
        <v>1277</v>
      </c>
      <c r="G159" s="9" t="s">
        <v>523</v>
      </c>
      <c r="H159" s="9" t="s">
        <v>940</v>
      </c>
      <c r="I159" s="9" t="s">
        <v>940</v>
      </c>
      <c r="J159" s="9" t="s">
        <v>492</v>
      </c>
      <c r="K159" s="9" t="s">
        <v>492</v>
      </c>
      <c r="L159" s="9" t="s">
        <v>496</v>
      </c>
      <c r="M159" s="9"/>
    </row>
    <row r="160" spans="1:13" x14ac:dyDescent="0.2">
      <c r="A160" s="9">
        <v>453</v>
      </c>
      <c r="B160" s="9" t="s">
        <v>18</v>
      </c>
      <c r="C160" s="9" t="s">
        <v>1278</v>
      </c>
      <c r="D160" s="9" t="s">
        <v>1279</v>
      </c>
      <c r="E160" s="9" t="s">
        <v>1280</v>
      </c>
      <c r="F160" s="9" t="s">
        <v>1281</v>
      </c>
      <c r="G160" s="9" t="s">
        <v>597</v>
      </c>
      <c r="H160" s="9" t="s">
        <v>663</v>
      </c>
      <c r="I160" s="9" t="s">
        <v>1185</v>
      </c>
      <c r="J160" s="9" t="s">
        <v>492</v>
      </c>
      <c r="K160" s="9" t="s">
        <v>492</v>
      </c>
      <c r="L160" s="9" t="s">
        <v>576</v>
      </c>
      <c r="M160" s="9" t="s">
        <v>1282</v>
      </c>
    </row>
    <row r="161" spans="1:13" x14ac:dyDescent="0.2">
      <c r="A161" s="9">
        <v>465</v>
      </c>
      <c r="B161" s="9" t="s">
        <v>286</v>
      </c>
      <c r="C161" s="9" t="s">
        <v>1283</v>
      </c>
      <c r="D161" s="9" t="s">
        <v>1284</v>
      </c>
      <c r="E161" s="9" t="s">
        <v>1285</v>
      </c>
      <c r="F161" s="9" t="s">
        <v>1286</v>
      </c>
      <c r="G161" s="9" t="s">
        <v>493</v>
      </c>
      <c r="H161" s="9" t="s">
        <v>564</v>
      </c>
      <c r="I161" s="9" t="s">
        <v>1287</v>
      </c>
      <c r="J161" s="9" t="s">
        <v>492</v>
      </c>
      <c r="K161" s="9" t="s">
        <v>492</v>
      </c>
      <c r="L161" s="9" t="s">
        <v>496</v>
      </c>
      <c r="M161" s="9" t="s">
        <v>818</v>
      </c>
    </row>
    <row r="162" spans="1:13" x14ac:dyDescent="0.2">
      <c r="A162" s="9">
        <v>480</v>
      </c>
      <c r="B162" s="9" t="s">
        <v>287</v>
      </c>
      <c r="C162" s="9" t="s">
        <v>1288</v>
      </c>
      <c r="D162" s="9" t="s">
        <v>1289</v>
      </c>
      <c r="E162" s="9" t="s">
        <v>1290</v>
      </c>
      <c r="F162" s="9" t="s">
        <v>1291</v>
      </c>
      <c r="G162" s="9" t="s">
        <v>493</v>
      </c>
      <c r="H162" s="9" t="s">
        <v>506</v>
      </c>
      <c r="I162" s="9" t="s">
        <v>1292</v>
      </c>
      <c r="J162" s="9" t="s">
        <v>492</v>
      </c>
      <c r="K162" s="9" t="s">
        <v>492</v>
      </c>
      <c r="L162" s="9" t="s">
        <v>496</v>
      </c>
      <c r="M162" s="9"/>
    </row>
    <row r="163" spans="1:13" x14ac:dyDescent="0.2">
      <c r="A163" s="9">
        <v>483</v>
      </c>
      <c r="B163" s="9" t="s">
        <v>288</v>
      </c>
      <c r="C163" s="9" t="s">
        <v>1293</v>
      </c>
      <c r="D163" s="9" t="s">
        <v>1294</v>
      </c>
      <c r="E163" s="9" t="s">
        <v>1295</v>
      </c>
      <c r="F163" s="9" t="s">
        <v>1296</v>
      </c>
      <c r="G163" s="9" t="s">
        <v>493</v>
      </c>
      <c r="H163" s="9" t="s">
        <v>494</v>
      </c>
      <c r="I163" s="9" t="s">
        <v>698</v>
      </c>
      <c r="J163" s="9" t="s">
        <v>492</v>
      </c>
      <c r="K163" s="9" t="s">
        <v>492</v>
      </c>
      <c r="L163" s="9" t="s">
        <v>496</v>
      </c>
      <c r="M163" s="9" t="s">
        <v>1297</v>
      </c>
    </row>
    <row r="164" spans="1:13" x14ac:dyDescent="0.2">
      <c r="A164" s="9">
        <v>486</v>
      </c>
      <c r="B164" s="9" t="s">
        <v>289</v>
      </c>
      <c r="C164" s="9" t="s">
        <v>1298</v>
      </c>
      <c r="D164" s="9" t="s">
        <v>1299</v>
      </c>
      <c r="E164" s="9" t="s">
        <v>1300</v>
      </c>
      <c r="F164" s="9" t="s">
        <v>1301</v>
      </c>
      <c r="G164" s="9" t="s">
        <v>493</v>
      </c>
      <c r="H164" s="9" t="s">
        <v>494</v>
      </c>
      <c r="I164" s="9" t="s">
        <v>495</v>
      </c>
      <c r="J164" s="9" t="s">
        <v>492</v>
      </c>
      <c r="K164" s="9" t="s">
        <v>492</v>
      </c>
      <c r="L164" s="9" t="s">
        <v>576</v>
      </c>
      <c r="M164" s="9" t="s">
        <v>1302</v>
      </c>
    </row>
    <row r="165" spans="1:13" x14ac:dyDescent="0.2">
      <c r="A165" s="9">
        <v>487</v>
      </c>
      <c r="B165" s="9" t="s">
        <v>290</v>
      </c>
      <c r="C165" s="9" t="s">
        <v>1303</v>
      </c>
      <c r="D165" s="9" t="s">
        <v>1304</v>
      </c>
      <c r="E165" s="9" t="s">
        <v>1305</v>
      </c>
      <c r="F165" s="9" t="s">
        <v>1306</v>
      </c>
      <c r="G165" s="9" t="s">
        <v>493</v>
      </c>
      <c r="H165" s="9" t="s">
        <v>506</v>
      </c>
      <c r="I165" s="9" t="s">
        <v>1307</v>
      </c>
      <c r="J165" s="9" t="s">
        <v>492</v>
      </c>
      <c r="K165" s="9" t="s">
        <v>492</v>
      </c>
      <c r="L165" s="9" t="s">
        <v>496</v>
      </c>
      <c r="M165" s="9"/>
    </row>
    <row r="166" spans="1:13" x14ac:dyDescent="0.2">
      <c r="A166" s="9">
        <v>488</v>
      </c>
      <c r="B166" s="9" t="s">
        <v>123</v>
      </c>
      <c r="C166" s="9" t="s">
        <v>1308</v>
      </c>
      <c r="D166" s="9" t="s">
        <v>1309</v>
      </c>
      <c r="E166" s="9" t="s">
        <v>1310</v>
      </c>
      <c r="F166" s="9" t="s">
        <v>1311</v>
      </c>
      <c r="G166" s="9" t="s">
        <v>493</v>
      </c>
      <c r="H166" s="9" t="s">
        <v>564</v>
      </c>
      <c r="I166" s="9" t="s">
        <v>1312</v>
      </c>
      <c r="J166" s="9" t="s">
        <v>492</v>
      </c>
      <c r="K166" s="9" t="s">
        <v>492</v>
      </c>
      <c r="L166" s="9" t="s">
        <v>496</v>
      </c>
      <c r="M166" s="9"/>
    </row>
    <row r="167" spans="1:13" x14ac:dyDescent="0.2">
      <c r="A167" s="9">
        <v>489</v>
      </c>
      <c r="B167" s="9" t="s">
        <v>164</v>
      </c>
      <c r="C167" s="9" t="s">
        <v>1313</v>
      </c>
      <c r="D167" s="9" t="s">
        <v>1314</v>
      </c>
      <c r="E167" s="9" t="s">
        <v>1315</v>
      </c>
      <c r="F167" s="9" t="s">
        <v>1316</v>
      </c>
      <c r="G167" s="9" t="s">
        <v>493</v>
      </c>
      <c r="H167" s="9" t="s">
        <v>564</v>
      </c>
      <c r="I167" s="9" t="s">
        <v>565</v>
      </c>
      <c r="J167" s="9" t="s">
        <v>492</v>
      </c>
      <c r="K167" s="9" t="s">
        <v>492</v>
      </c>
      <c r="L167" s="9" t="s">
        <v>576</v>
      </c>
      <c r="M167" s="9" t="s">
        <v>1317</v>
      </c>
    </row>
    <row r="168" spans="1:13" x14ac:dyDescent="0.2">
      <c r="A168" s="9">
        <v>493</v>
      </c>
      <c r="B168" s="9" t="s">
        <v>15</v>
      </c>
      <c r="C168" s="9" t="s">
        <v>1318</v>
      </c>
      <c r="D168" s="9" t="s">
        <v>1319</v>
      </c>
      <c r="E168" s="9" t="s">
        <v>1320</v>
      </c>
      <c r="F168" s="9" t="s">
        <v>1321</v>
      </c>
      <c r="G168" s="9" t="s">
        <v>523</v>
      </c>
      <c r="H168" s="9" t="s">
        <v>888</v>
      </c>
      <c r="I168" s="9" t="s">
        <v>535</v>
      </c>
      <c r="J168" s="9" t="s">
        <v>589</v>
      </c>
      <c r="K168" s="9" t="s">
        <v>492</v>
      </c>
      <c r="L168" s="9" t="s">
        <v>496</v>
      </c>
      <c r="M168" s="9" t="s">
        <v>1322</v>
      </c>
    </row>
    <row r="169" spans="1:13" x14ac:dyDescent="0.2">
      <c r="A169" s="9">
        <v>496</v>
      </c>
      <c r="B169" s="9" t="s">
        <v>291</v>
      </c>
      <c r="C169" s="9" t="s">
        <v>1323</v>
      </c>
      <c r="D169" s="9" t="s">
        <v>1324</v>
      </c>
      <c r="E169" s="9" t="s">
        <v>1325</v>
      </c>
      <c r="F169" s="9" t="s">
        <v>1326</v>
      </c>
      <c r="G169" s="9" t="s">
        <v>600</v>
      </c>
      <c r="H169" s="9" t="s">
        <v>1327</v>
      </c>
      <c r="I169" s="9" t="s">
        <v>1328</v>
      </c>
      <c r="J169" s="9" t="s">
        <v>873</v>
      </c>
      <c r="K169" s="9" t="s">
        <v>492</v>
      </c>
      <c r="L169" s="9" t="s">
        <v>496</v>
      </c>
      <c r="M169" s="9" t="s">
        <v>1329</v>
      </c>
    </row>
    <row r="170" spans="1:13" x14ac:dyDescent="0.2">
      <c r="A170" s="9">
        <v>497</v>
      </c>
      <c r="B170" s="9" t="s">
        <v>92</v>
      </c>
      <c r="C170" s="9" t="s">
        <v>1330</v>
      </c>
      <c r="D170" s="9" t="s">
        <v>1331</v>
      </c>
      <c r="E170" s="9" t="s">
        <v>1332</v>
      </c>
      <c r="F170" s="9" t="s">
        <v>1333</v>
      </c>
      <c r="G170" s="9" t="s">
        <v>600</v>
      </c>
      <c r="H170" s="9" t="s">
        <v>1327</v>
      </c>
      <c r="I170" s="9" t="s">
        <v>1328</v>
      </c>
      <c r="J170" s="9" t="s">
        <v>873</v>
      </c>
      <c r="K170" s="9" t="s">
        <v>492</v>
      </c>
      <c r="L170" s="9" t="s">
        <v>496</v>
      </c>
      <c r="M170" s="9" t="s">
        <v>1329</v>
      </c>
    </row>
    <row r="171" spans="1:13" x14ac:dyDescent="0.2">
      <c r="A171" s="9">
        <v>500</v>
      </c>
      <c r="B171" s="9" t="s">
        <v>108</v>
      </c>
      <c r="C171" s="9" t="s">
        <v>1334</v>
      </c>
      <c r="D171" s="9" t="s">
        <v>1335</v>
      </c>
      <c r="E171" s="9" t="s">
        <v>1336</v>
      </c>
      <c r="F171" s="9" t="s">
        <v>1337</v>
      </c>
      <c r="G171" s="9" t="s">
        <v>589</v>
      </c>
      <c r="H171" s="9" t="s">
        <v>590</v>
      </c>
      <c r="I171" s="9" t="s">
        <v>1338</v>
      </c>
      <c r="J171" s="9" t="s">
        <v>492</v>
      </c>
      <c r="K171" s="9" t="s">
        <v>492</v>
      </c>
      <c r="L171" s="9" t="s">
        <v>496</v>
      </c>
      <c r="M171" s="9"/>
    </row>
    <row r="172" spans="1:13" x14ac:dyDescent="0.2">
      <c r="A172" s="9">
        <v>504</v>
      </c>
      <c r="B172" s="9" t="s">
        <v>148</v>
      </c>
      <c r="C172" s="9" t="s">
        <v>1339</v>
      </c>
      <c r="D172" s="9" t="s">
        <v>1340</v>
      </c>
      <c r="E172" s="9" t="s">
        <v>1341</v>
      </c>
      <c r="F172" s="9" t="s">
        <v>1342</v>
      </c>
      <c r="G172" s="9" t="s">
        <v>534</v>
      </c>
      <c r="H172" s="9" t="s">
        <v>534</v>
      </c>
      <c r="I172" s="9" t="s">
        <v>908</v>
      </c>
      <c r="J172" s="9" t="s">
        <v>909</v>
      </c>
      <c r="K172" s="9" t="s">
        <v>910</v>
      </c>
      <c r="L172" s="9" t="s">
        <v>496</v>
      </c>
      <c r="M172" s="9" t="s">
        <v>1343</v>
      </c>
    </row>
    <row r="173" spans="1:13" x14ac:dyDescent="0.2">
      <c r="A173" s="9">
        <v>506</v>
      </c>
      <c r="B173" s="9" t="s">
        <v>292</v>
      </c>
      <c r="C173" s="9" t="s">
        <v>1344</v>
      </c>
      <c r="D173" s="9" t="s">
        <v>1345</v>
      </c>
      <c r="E173" s="9" t="s">
        <v>1346</v>
      </c>
      <c r="F173" s="9" t="s">
        <v>1347</v>
      </c>
      <c r="G173" s="9" t="s">
        <v>493</v>
      </c>
      <c r="H173" s="9" t="s">
        <v>506</v>
      </c>
      <c r="I173" s="9" t="s">
        <v>517</v>
      </c>
      <c r="J173" s="9" t="s">
        <v>492</v>
      </c>
      <c r="K173" s="9" t="s">
        <v>492</v>
      </c>
      <c r="L173" s="9" t="s">
        <v>496</v>
      </c>
      <c r="M173" s="9" t="s">
        <v>1348</v>
      </c>
    </row>
    <row r="174" spans="1:13" x14ac:dyDescent="0.2">
      <c r="A174" s="9">
        <v>508</v>
      </c>
      <c r="B174" s="9" t="s">
        <v>293</v>
      </c>
      <c r="C174" s="9" t="s">
        <v>1349</v>
      </c>
      <c r="D174" s="9" t="s">
        <v>1350</v>
      </c>
      <c r="E174" s="9" t="s">
        <v>1351</v>
      </c>
      <c r="F174" s="9" t="s">
        <v>1352</v>
      </c>
      <c r="G174" s="9" t="s">
        <v>493</v>
      </c>
      <c r="H174" s="9" t="s">
        <v>506</v>
      </c>
      <c r="I174" s="9" t="s">
        <v>619</v>
      </c>
      <c r="J174" s="9" t="s">
        <v>492</v>
      </c>
      <c r="K174" s="9" t="s">
        <v>492</v>
      </c>
      <c r="L174" s="9" t="s">
        <v>496</v>
      </c>
      <c r="M174" s="9"/>
    </row>
    <row r="175" spans="1:13" x14ac:dyDescent="0.2">
      <c r="A175" s="9">
        <v>517</v>
      </c>
      <c r="B175" s="9" t="s">
        <v>8</v>
      </c>
      <c r="C175" s="9" t="s">
        <v>1353</v>
      </c>
      <c r="D175" s="9" t="s">
        <v>1354</v>
      </c>
      <c r="E175" s="9" t="s">
        <v>1355</v>
      </c>
      <c r="F175" s="9" t="s">
        <v>1356</v>
      </c>
      <c r="G175" s="9" t="s">
        <v>589</v>
      </c>
      <c r="H175" s="9" t="s">
        <v>590</v>
      </c>
      <c r="I175" s="9" t="s">
        <v>1338</v>
      </c>
      <c r="J175" s="9" t="s">
        <v>492</v>
      </c>
      <c r="K175" s="9" t="s">
        <v>492</v>
      </c>
      <c r="L175" s="9" t="s">
        <v>496</v>
      </c>
      <c r="M175" s="9" t="s">
        <v>1357</v>
      </c>
    </row>
    <row r="176" spans="1:13" x14ac:dyDescent="0.2">
      <c r="A176" s="9">
        <v>519</v>
      </c>
      <c r="B176" s="9" t="s">
        <v>294</v>
      </c>
      <c r="C176" s="9" t="s">
        <v>1358</v>
      </c>
      <c r="D176" s="9" t="s">
        <v>1359</v>
      </c>
      <c r="E176" s="9" t="s">
        <v>1360</v>
      </c>
      <c r="F176" s="9" t="s">
        <v>1361</v>
      </c>
      <c r="G176" s="9" t="s">
        <v>493</v>
      </c>
      <c r="H176" s="9" t="s">
        <v>506</v>
      </c>
      <c r="I176" s="9" t="s">
        <v>1248</v>
      </c>
      <c r="J176" s="9" t="s">
        <v>492</v>
      </c>
      <c r="K176" s="9" t="s">
        <v>492</v>
      </c>
      <c r="L176" s="9" t="s">
        <v>496</v>
      </c>
      <c r="M176" s="9" t="s">
        <v>1362</v>
      </c>
    </row>
    <row r="177" spans="1:13" x14ac:dyDescent="0.2">
      <c r="A177" s="9">
        <v>598</v>
      </c>
      <c r="B177" s="9" t="s">
        <v>51</v>
      </c>
      <c r="C177" s="9" t="s">
        <v>1363</v>
      </c>
      <c r="D177" s="9" t="s">
        <v>1364</v>
      </c>
      <c r="E177" s="9" t="s">
        <v>1365</v>
      </c>
      <c r="F177" s="9" t="s">
        <v>1366</v>
      </c>
      <c r="G177" s="9" t="s">
        <v>600</v>
      </c>
      <c r="H177" s="9" t="s">
        <v>872</v>
      </c>
      <c r="I177" s="9" t="s">
        <v>872</v>
      </c>
      <c r="J177" s="9" t="s">
        <v>492</v>
      </c>
      <c r="K177" s="9" t="s">
        <v>492</v>
      </c>
      <c r="L177" s="9" t="s">
        <v>496</v>
      </c>
      <c r="M177" s="9"/>
    </row>
    <row r="178" spans="1:13" x14ac:dyDescent="0.2">
      <c r="A178" s="9">
        <v>626</v>
      </c>
      <c r="B178" s="9" t="s">
        <v>295</v>
      </c>
      <c r="C178" s="9" t="s">
        <v>1367</v>
      </c>
      <c r="D178" s="9" t="s">
        <v>1368</v>
      </c>
      <c r="E178" s="9" t="s">
        <v>1369</v>
      </c>
      <c r="F178" s="9" t="s">
        <v>1370</v>
      </c>
      <c r="G178" s="9" t="s">
        <v>589</v>
      </c>
      <c r="H178" s="9" t="s">
        <v>649</v>
      </c>
      <c r="I178" s="9" t="s">
        <v>956</v>
      </c>
      <c r="J178" s="9" t="s">
        <v>597</v>
      </c>
      <c r="K178" s="9" t="s">
        <v>492</v>
      </c>
      <c r="L178" s="9" t="s">
        <v>496</v>
      </c>
      <c r="M178" s="9" t="s">
        <v>1371</v>
      </c>
    </row>
    <row r="179" spans="1:13" x14ac:dyDescent="0.2">
      <c r="A179" s="9">
        <v>633</v>
      </c>
      <c r="B179" s="9" t="s">
        <v>296</v>
      </c>
      <c r="C179" s="9" t="s">
        <v>1372</v>
      </c>
      <c r="D179" s="9" t="s">
        <v>1373</v>
      </c>
      <c r="E179" s="9" t="s">
        <v>1374</v>
      </c>
      <c r="F179" s="9" t="s">
        <v>1375</v>
      </c>
      <c r="G179" s="9" t="s">
        <v>597</v>
      </c>
      <c r="H179" s="9" t="s">
        <v>649</v>
      </c>
      <c r="I179" s="9" t="s">
        <v>650</v>
      </c>
      <c r="J179" s="9" t="s">
        <v>492</v>
      </c>
      <c r="K179" s="9" t="s">
        <v>492</v>
      </c>
      <c r="L179" s="9" t="s">
        <v>496</v>
      </c>
      <c r="M179" s="9" t="s">
        <v>1376</v>
      </c>
    </row>
    <row r="180" spans="1:13" x14ac:dyDescent="0.2">
      <c r="A180" s="9">
        <v>642</v>
      </c>
      <c r="B180" s="9" t="s">
        <v>297</v>
      </c>
      <c r="C180" s="9" t="s">
        <v>1377</v>
      </c>
      <c r="D180" s="9" t="s">
        <v>1378</v>
      </c>
      <c r="E180" s="9" t="s">
        <v>1379</v>
      </c>
      <c r="F180" s="9" t="s">
        <v>1380</v>
      </c>
      <c r="G180" s="9" t="s">
        <v>597</v>
      </c>
      <c r="H180" s="9" t="s">
        <v>649</v>
      </c>
      <c r="I180" s="9" t="s">
        <v>956</v>
      </c>
      <c r="J180" s="9" t="s">
        <v>492</v>
      </c>
      <c r="K180" s="9" t="s">
        <v>492</v>
      </c>
      <c r="L180" s="9" t="s">
        <v>496</v>
      </c>
      <c r="M180" s="9"/>
    </row>
    <row r="181" spans="1:13" x14ac:dyDescent="0.2">
      <c r="A181" s="9">
        <v>648</v>
      </c>
      <c r="B181" s="9" t="s">
        <v>298</v>
      </c>
      <c r="C181" s="9" t="s">
        <v>1381</v>
      </c>
      <c r="D181" s="9" t="s">
        <v>1382</v>
      </c>
      <c r="E181" s="9" t="s">
        <v>1383</v>
      </c>
      <c r="F181" s="9" t="s">
        <v>1384</v>
      </c>
      <c r="G181" s="9" t="s">
        <v>548</v>
      </c>
      <c r="H181" s="9" t="s">
        <v>549</v>
      </c>
      <c r="I181" s="9" t="s">
        <v>550</v>
      </c>
      <c r="J181" s="9" t="s">
        <v>492</v>
      </c>
      <c r="K181" s="9" t="s">
        <v>492</v>
      </c>
      <c r="L181" s="9" t="s">
        <v>536</v>
      </c>
      <c r="M181" s="9" t="s">
        <v>551</v>
      </c>
    </row>
    <row r="182" spans="1:13" x14ac:dyDescent="0.2">
      <c r="A182" s="9">
        <v>657</v>
      </c>
      <c r="B182" s="9" t="s">
        <v>209</v>
      </c>
      <c r="C182" s="9" t="s">
        <v>1385</v>
      </c>
      <c r="D182" s="9" t="s">
        <v>1386</v>
      </c>
      <c r="E182" s="9" t="s">
        <v>1387</v>
      </c>
      <c r="F182" s="9" t="s">
        <v>1388</v>
      </c>
      <c r="G182" s="9" t="s">
        <v>548</v>
      </c>
      <c r="H182" s="9" t="s">
        <v>549</v>
      </c>
      <c r="I182" s="9" t="s">
        <v>550</v>
      </c>
      <c r="J182" s="9" t="s">
        <v>492</v>
      </c>
      <c r="K182" s="9" t="s">
        <v>492</v>
      </c>
      <c r="L182" s="9" t="s">
        <v>536</v>
      </c>
      <c r="M182" s="9" t="s">
        <v>551</v>
      </c>
    </row>
    <row r="183" spans="1:13" x14ac:dyDescent="0.2">
      <c r="A183" s="9">
        <v>676</v>
      </c>
      <c r="B183" s="9" t="s">
        <v>299</v>
      </c>
      <c r="C183" s="9" t="s">
        <v>1389</v>
      </c>
      <c r="D183" s="9" t="s">
        <v>1390</v>
      </c>
      <c r="E183" s="9" t="s">
        <v>1391</v>
      </c>
      <c r="F183" s="9" t="s">
        <v>1392</v>
      </c>
      <c r="G183" s="9" t="s">
        <v>597</v>
      </c>
      <c r="H183" s="9" t="s">
        <v>1393</v>
      </c>
      <c r="I183" s="9" t="s">
        <v>583</v>
      </c>
      <c r="J183" s="9" t="s">
        <v>909</v>
      </c>
      <c r="K183" s="9" t="s">
        <v>957</v>
      </c>
      <c r="L183" s="9" t="s">
        <v>496</v>
      </c>
      <c r="M183" s="9" t="s">
        <v>1394</v>
      </c>
    </row>
    <row r="184" spans="1:13" x14ac:dyDescent="0.2">
      <c r="A184" s="9">
        <v>685</v>
      </c>
      <c r="B184" s="9" t="s">
        <v>300</v>
      </c>
      <c r="C184" s="9" t="s">
        <v>1395</v>
      </c>
      <c r="D184" s="9" t="s">
        <v>1396</v>
      </c>
      <c r="E184" s="9" t="s">
        <v>1397</v>
      </c>
      <c r="F184" s="9" t="s">
        <v>1398</v>
      </c>
      <c r="G184" s="9" t="s">
        <v>597</v>
      </c>
      <c r="H184" s="9" t="s">
        <v>598</v>
      </c>
      <c r="I184" s="9" t="s">
        <v>1231</v>
      </c>
      <c r="J184" s="9" t="s">
        <v>492</v>
      </c>
      <c r="K184" s="9" t="s">
        <v>492</v>
      </c>
      <c r="L184" s="9" t="s">
        <v>496</v>
      </c>
      <c r="M184" s="9"/>
    </row>
    <row r="185" spans="1:13" x14ac:dyDescent="0.2">
      <c r="A185" s="9">
        <v>686</v>
      </c>
      <c r="B185" s="9" t="s">
        <v>301</v>
      </c>
      <c r="C185" s="9" t="s">
        <v>1399</v>
      </c>
      <c r="D185" s="9" t="s">
        <v>1400</v>
      </c>
      <c r="E185" s="9" t="s">
        <v>1401</v>
      </c>
      <c r="F185" s="9" t="s">
        <v>1402</v>
      </c>
      <c r="G185" s="9" t="s">
        <v>597</v>
      </c>
      <c r="H185" s="9" t="s">
        <v>1136</v>
      </c>
      <c r="I185" s="9" t="s">
        <v>583</v>
      </c>
      <c r="J185" s="9" t="s">
        <v>909</v>
      </c>
      <c r="K185" s="9" t="s">
        <v>957</v>
      </c>
      <c r="L185" s="9" t="s">
        <v>496</v>
      </c>
      <c r="M185" s="9" t="s">
        <v>2676</v>
      </c>
    </row>
    <row r="186" spans="1:13" x14ac:dyDescent="0.2">
      <c r="A186" s="9">
        <v>713</v>
      </c>
      <c r="B186" s="9" t="s">
        <v>302</v>
      </c>
      <c r="C186" s="9" t="s">
        <v>1403</v>
      </c>
      <c r="D186" s="9" t="s">
        <v>1404</v>
      </c>
      <c r="E186" s="9" t="s">
        <v>1405</v>
      </c>
      <c r="F186" s="9" t="s">
        <v>1406</v>
      </c>
      <c r="G186" s="9" t="s">
        <v>597</v>
      </c>
      <c r="H186" s="9" t="s">
        <v>664</v>
      </c>
      <c r="I186" s="9" t="s">
        <v>1407</v>
      </c>
      <c r="J186" s="9" t="s">
        <v>492</v>
      </c>
      <c r="K186" s="9" t="s">
        <v>492</v>
      </c>
      <c r="L186" s="9" t="s">
        <v>496</v>
      </c>
      <c r="M186" s="9"/>
    </row>
    <row r="187" spans="1:13" x14ac:dyDescent="0.2">
      <c r="A187" s="9">
        <v>739</v>
      </c>
      <c r="B187" s="9" t="s">
        <v>303</v>
      </c>
      <c r="C187" s="9" t="s">
        <v>1408</v>
      </c>
      <c r="D187" s="9" t="s">
        <v>1409</v>
      </c>
      <c r="E187" s="9" t="s">
        <v>1410</v>
      </c>
      <c r="F187" s="9" t="s">
        <v>1411</v>
      </c>
      <c r="G187" s="9" t="s">
        <v>597</v>
      </c>
      <c r="H187" s="9" t="s">
        <v>836</v>
      </c>
      <c r="I187" s="9" t="s">
        <v>1412</v>
      </c>
      <c r="J187" s="9" t="s">
        <v>492</v>
      </c>
      <c r="K187" s="9" t="s">
        <v>492</v>
      </c>
      <c r="L187" s="9" t="s">
        <v>496</v>
      </c>
      <c r="M187" s="9"/>
    </row>
    <row r="188" spans="1:13" x14ac:dyDescent="0.2">
      <c r="A188" s="9">
        <v>749</v>
      </c>
      <c r="B188" s="9" t="s">
        <v>304</v>
      </c>
      <c r="C188" s="9" t="s">
        <v>1413</v>
      </c>
      <c r="D188" s="9" t="s">
        <v>1414</v>
      </c>
      <c r="E188" s="9" t="s">
        <v>1415</v>
      </c>
      <c r="F188" s="9" t="s">
        <v>1416</v>
      </c>
      <c r="G188" s="9" t="s">
        <v>597</v>
      </c>
      <c r="H188" s="9" t="s">
        <v>649</v>
      </c>
      <c r="I188" s="9" t="s">
        <v>956</v>
      </c>
      <c r="J188" s="9" t="s">
        <v>492</v>
      </c>
      <c r="K188" s="9"/>
      <c r="L188" s="9" t="s">
        <v>496</v>
      </c>
      <c r="M188" s="9"/>
    </row>
    <row r="189" spans="1:13" x14ac:dyDescent="0.2">
      <c r="A189" s="9">
        <v>763</v>
      </c>
      <c r="B189" s="9" t="s">
        <v>49</v>
      </c>
      <c r="C189" s="9" t="s">
        <v>1417</v>
      </c>
      <c r="D189" s="9" t="s">
        <v>1418</v>
      </c>
      <c r="E189" s="9" t="s">
        <v>1419</v>
      </c>
      <c r="F189" s="9" t="s">
        <v>1420</v>
      </c>
      <c r="G189" s="9" t="s">
        <v>589</v>
      </c>
      <c r="H189" s="9" t="s">
        <v>649</v>
      </c>
      <c r="I189" s="9" t="s">
        <v>517</v>
      </c>
      <c r="J189" s="9" t="s">
        <v>492</v>
      </c>
      <c r="K189" s="9" t="s">
        <v>492</v>
      </c>
      <c r="L189" s="9" t="s">
        <v>496</v>
      </c>
      <c r="M189" s="9" t="s">
        <v>1421</v>
      </c>
    </row>
    <row r="190" spans="1:13" x14ac:dyDescent="0.2">
      <c r="A190" s="9">
        <v>765</v>
      </c>
      <c r="B190" s="9" t="s">
        <v>2640</v>
      </c>
      <c r="C190" s="9" t="s">
        <v>1422</v>
      </c>
      <c r="D190" s="9" t="s">
        <v>1423</v>
      </c>
      <c r="E190" s="9" t="s">
        <v>1424</v>
      </c>
      <c r="F190" s="9" t="s">
        <v>1425</v>
      </c>
      <c r="G190" s="9" t="s">
        <v>597</v>
      </c>
      <c r="H190" s="9" t="s">
        <v>1426</v>
      </c>
      <c r="I190" s="9" t="s">
        <v>1427</v>
      </c>
      <c r="J190" s="9" t="s">
        <v>909</v>
      </c>
      <c r="K190" s="9" t="s">
        <v>1428</v>
      </c>
      <c r="L190" s="9" t="s">
        <v>496</v>
      </c>
      <c r="M190" s="9"/>
    </row>
    <row r="191" spans="1:13" x14ac:dyDescent="0.2">
      <c r="A191" s="9">
        <v>788</v>
      </c>
      <c r="B191" s="9" t="s">
        <v>180</v>
      </c>
      <c r="C191" s="9" t="s">
        <v>1429</v>
      </c>
      <c r="D191" s="9" t="s">
        <v>1430</v>
      </c>
      <c r="E191" s="9" t="s">
        <v>1431</v>
      </c>
      <c r="F191" s="9" t="s">
        <v>1432</v>
      </c>
      <c r="G191" s="9" t="s">
        <v>597</v>
      </c>
      <c r="H191" s="9" t="s">
        <v>598</v>
      </c>
      <c r="I191" s="9" t="s">
        <v>1231</v>
      </c>
      <c r="J191" s="9" t="s">
        <v>492</v>
      </c>
      <c r="K191" s="9" t="s">
        <v>492</v>
      </c>
      <c r="L191" s="9" t="s">
        <v>496</v>
      </c>
      <c r="M191" s="9"/>
    </row>
    <row r="192" spans="1:13" x14ac:dyDescent="0.2">
      <c r="A192" s="9">
        <v>789</v>
      </c>
      <c r="B192" s="9" t="s">
        <v>19</v>
      </c>
      <c r="C192" s="9" t="s">
        <v>1433</v>
      </c>
      <c r="D192" s="9" t="s">
        <v>1434</v>
      </c>
      <c r="E192" s="9" t="s">
        <v>1435</v>
      </c>
      <c r="F192" s="9" t="s">
        <v>1436</v>
      </c>
      <c r="G192" s="9" t="s">
        <v>597</v>
      </c>
      <c r="H192" s="9" t="s">
        <v>598</v>
      </c>
      <c r="I192" s="9" t="s">
        <v>1231</v>
      </c>
      <c r="J192" s="9" t="s">
        <v>492</v>
      </c>
      <c r="K192" s="9" t="s">
        <v>492</v>
      </c>
      <c r="L192" s="9" t="s">
        <v>496</v>
      </c>
      <c r="M192" s="9"/>
    </row>
    <row r="193" spans="1:13" x14ac:dyDescent="0.2">
      <c r="A193" s="9">
        <v>796</v>
      </c>
      <c r="B193" s="9" t="s">
        <v>168</v>
      </c>
      <c r="C193" s="9" t="s">
        <v>1437</v>
      </c>
      <c r="D193" s="9" t="s">
        <v>1438</v>
      </c>
      <c r="E193" s="9" t="s">
        <v>1439</v>
      </c>
      <c r="F193" s="9" t="s">
        <v>1440</v>
      </c>
      <c r="G193" s="9" t="s">
        <v>597</v>
      </c>
      <c r="H193" s="9" t="s">
        <v>598</v>
      </c>
      <c r="I193" s="9" t="s">
        <v>1231</v>
      </c>
      <c r="J193" s="9" t="s">
        <v>492</v>
      </c>
      <c r="K193" s="9" t="s">
        <v>492</v>
      </c>
      <c r="L193" s="9" t="s">
        <v>496</v>
      </c>
      <c r="M193" s="9"/>
    </row>
    <row r="194" spans="1:13" x14ac:dyDescent="0.2">
      <c r="A194" s="9">
        <v>805</v>
      </c>
      <c r="B194" s="9" t="s">
        <v>305</v>
      </c>
      <c r="C194" s="9" t="s">
        <v>1441</v>
      </c>
      <c r="D194" s="9" t="s">
        <v>1442</v>
      </c>
      <c r="E194" s="9" t="s">
        <v>1443</v>
      </c>
      <c r="F194" s="9" t="s">
        <v>1444</v>
      </c>
      <c r="G194" s="9" t="s">
        <v>597</v>
      </c>
      <c r="H194" s="9" t="s">
        <v>598</v>
      </c>
      <c r="I194" s="9" t="s">
        <v>1445</v>
      </c>
      <c r="J194" s="9" t="s">
        <v>909</v>
      </c>
      <c r="K194" s="9" t="s">
        <v>957</v>
      </c>
      <c r="L194" s="9" t="s">
        <v>496</v>
      </c>
      <c r="M194" s="9" t="s">
        <v>1446</v>
      </c>
    </row>
    <row r="195" spans="1:13" x14ac:dyDescent="0.2">
      <c r="A195" s="9">
        <v>808</v>
      </c>
      <c r="B195" s="9" t="s">
        <v>114</v>
      </c>
      <c r="C195" s="9" t="s">
        <v>1447</v>
      </c>
      <c r="D195" s="9" t="s">
        <v>1448</v>
      </c>
      <c r="E195" s="9" t="s">
        <v>1449</v>
      </c>
      <c r="F195" s="9" t="s">
        <v>1450</v>
      </c>
      <c r="G195" s="9" t="s">
        <v>597</v>
      </c>
      <c r="H195" s="9" t="s">
        <v>598</v>
      </c>
      <c r="I195" s="9" t="s">
        <v>599</v>
      </c>
      <c r="J195" s="9" t="s">
        <v>909</v>
      </c>
      <c r="K195" s="9" t="s">
        <v>957</v>
      </c>
      <c r="L195" s="9" t="s">
        <v>496</v>
      </c>
      <c r="M195" s="9" t="s">
        <v>1451</v>
      </c>
    </row>
    <row r="196" spans="1:13" x14ac:dyDescent="0.2">
      <c r="A196" s="9">
        <v>813</v>
      </c>
      <c r="B196" s="9" t="s">
        <v>40</v>
      </c>
      <c r="C196" s="9" t="s">
        <v>1452</v>
      </c>
      <c r="D196" s="9" t="s">
        <v>1453</v>
      </c>
      <c r="E196" s="9" t="s">
        <v>1454</v>
      </c>
      <c r="F196" s="9" t="s">
        <v>1455</v>
      </c>
      <c r="G196" s="9" t="s">
        <v>597</v>
      </c>
      <c r="H196" s="9" t="s">
        <v>598</v>
      </c>
      <c r="I196" s="9" t="s">
        <v>495</v>
      </c>
      <c r="J196" s="9" t="s">
        <v>492</v>
      </c>
      <c r="K196" s="9" t="s">
        <v>836</v>
      </c>
      <c r="L196" s="9" t="s">
        <v>496</v>
      </c>
      <c r="M196" s="9"/>
    </row>
    <row r="197" spans="1:13" x14ac:dyDescent="0.2">
      <c r="A197" s="9">
        <v>815</v>
      </c>
      <c r="B197" s="9" t="s">
        <v>306</v>
      </c>
      <c r="C197" s="9" t="s">
        <v>1456</v>
      </c>
      <c r="D197" s="9" t="s">
        <v>1457</v>
      </c>
      <c r="E197" s="9" t="s">
        <v>1458</v>
      </c>
      <c r="F197" s="9" t="s">
        <v>1459</v>
      </c>
      <c r="G197" s="9" t="s">
        <v>597</v>
      </c>
      <c r="H197" s="9" t="s">
        <v>598</v>
      </c>
      <c r="I197" s="9" t="s">
        <v>495</v>
      </c>
      <c r="J197" s="9" t="s">
        <v>492</v>
      </c>
      <c r="K197" s="9" t="s">
        <v>836</v>
      </c>
      <c r="L197" s="9" t="s">
        <v>496</v>
      </c>
      <c r="M197" s="9"/>
    </row>
    <row r="198" spans="1:13" x14ac:dyDescent="0.2">
      <c r="A198" s="9">
        <v>825</v>
      </c>
      <c r="B198" s="9" t="s">
        <v>307</v>
      </c>
      <c r="C198" s="9" t="s">
        <v>1460</v>
      </c>
      <c r="D198" s="9" t="s">
        <v>1461</v>
      </c>
      <c r="E198" s="9"/>
      <c r="F198" s="9"/>
      <c r="G198" s="9" t="s">
        <v>597</v>
      </c>
      <c r="H198" s="9" t="s">
        <v>836</v>
      </c>
      <c r="I198" s="9" t="s">
        <v>1214</v>
      </c>
      <c r="J198" s="9" t="s">
        <v>492</v>
      </c>
      <c r="K198" s="9" t="s">
        <v>492</v>
      </c>
      <c r="L198" s="9" t="s">
        <v>496</v>
      </c>
      <c r="M198" s="9"/>
    </row>
    <row r="199" spans="1:13" x14ac:dyDescent="0.2">
      <c r="A199" s="9">
        <v>827</v>
      </c>
      <c r="B199" s="9" t="s">
        <v>80</v>
      </c>
      <c r="C199" s="9" t="s">
        <v>1462</v>
      </c>
      <c r="D199" s="9" t="s">
        <v>1463</v>
      </c>
      <c r="E199" s="9" t="s">
        <v>1464</v>
      </c>
      <c r="F199" s="9" t="s">
        <v>1465</v>
      </c>
      <c r="G199" s="9" t="s">
        <v>597</v>
      </c>
      <c r="H199" s="9" t="s">
        <v>598</v>
      </c>
      <c r="I199" s="9" t="s">
        <v>495</v>
      </c>
      <c r="J199" s="9" t="s">
        <v>492</v>
      </c>
      <c r="K199" s="9" t="s">
        <v>836</v>
      </c>
      <c r="L199" s="9" t="s">
        <v>576</v>
      </c>
      <c r="M199" s="9" t="s">
        <v>1466</v>
      </c>
    </row>
    <row r="200" spans="1:13" x14ac:dyDescent="0.2">
      <c r="A200" s="9">
        <v>831</v>
      </c>
      <c r="B200" s="9" t="s">
        <v>82</v>
      </c>
      <c r="C200" s="9" t="s">
        <v>1467</v>
      </c>
      <c r="D200" s="9" t="s">
        <v>1468</v>
      </c>
      <c r="E200" s="9"/>
      <c r="F200" s="9"/>
      <c r="G200" s="9" t="s">
        <v>597</v>
      </c>
      <c r="H200" s="9" t="s">
        <v>598</v>
      </c>
      <c r="I200" s="9" t="s">
        <v>495</v>
      </c>
      <c r="J200" s="9" t="s">
        <v>492</v>
      </c>
      <c r="K200" s="9" t="s">
        <v>836</v>
      </c>
      <c r="L200" s="9" t="s">
        <v>496</v>
      </c>
      <c r="M200" s="9"/>
    </row>
    <row r="201" spans="1:13" x14ac:dyDescent="0.2">
      <c r="A201" s="9">
        <v>837</v>
      </c>
      <c r="B201" s="9" t="s">
        <v>24</v>
      </c>
      <c r="C201" s="9" t="s">
        <v>1469</v>
      </c>
      <c r="D201" s="9" t="s">
        <v>1470</v>
      </c>
      <c r="E201" s="9" t="s">
        <v>1471</v>
      </c>
      <c r="F201" s="9" t="s">
        <v>1472</v>
      </c>
      <c r="G201" s="9" t="s">
        <v>589</v>
      </c>
      <c r="H201" s="9" t="s">
        <v>888</v>
      </c>
      <c r="I201" s="9" t="s">
        <v>607</v>
      </c>
      <c r="J201" s="9" t="s">
        <v>492</v>
      </c>
      <c r="K201" s="9" t="s">
        <v>492</v>
      </c>
      <c r="L201" s="9" t="s">
        <v>496</v>
      </c>
      <c r="M201" s="9" t="s">
        <v>1068</v>
      </c>
    </row>
    <row r="202" spans="1:13" x14ac:dyDescent="0.2">
      <c r="A202" s="9">
        <v>838</v>
      </c>
      <c r="B202" s="9" t="s">
        <v>126</v>
      </c>
      <c r="C202" s="9" t="s">
        <v>1473</v>
      </c>
      <c r="D202" s="9" t="s">
        <v>1474</v>
      </c>
      <c r="E202" s="9" t="s">
        <v>1475</v>
      </c>
      <c r="F202" s="9" t="s">
        <v>1476</v>
      </c>
      <c r="G202" s="9" t="s">
        <v>589</v>
      </c>
      <c r="H202" s="9" t="s">
        <v>888</v>
      </c>
      <c r="I202" s="9" t="s">
        <v>607</v>
      </c>
      <c r="J202" s="9" t="s">
        <v>492</v>
      </c>
      <c r="K202" s="9" t="s">
        <v>492</v>
      </c>
      <c r="L202" s="9" t="s">
        <v>496</v>
      </c>
      <c r="M202" s="9" t="s">
        <v>1068</v>
      </c>
    </row>
    <row r="203" spans="1:13" x14ac:dyDescent="0.2">
      <c r="A203" s="9">
        <v>859</v>
      </c>
      <c r="B203" s="9" t="s">
        <v>309</v>
      </c>
      <c r="C203" s="9" t="s">
        <v>1477</v>
      </c>
      <c r="D203" s="9" t="s">
        <v>1478</v>
      </c>
      <c r="E203" s="9" t="s">
        <v>1479</v>
      </c>
      <c r="F203" s="9" t="s">
        <v>1480</v>
      </c>
      <c r="G203" s="9" t="s">
        <v>493</v>
      </c>
      <c r="H203" s="9" t="s">
        <v>494</v>
      </c>
      <c r="I203" s="9" t="s">
        <v>495</v>
      </c>
      <c r="J203" s="9" t="s">
        <v>492</v>
      </c>
      <c r="K203" s="9" t="s">
        <v>492</v>
      </c>
      <c r="L203" s="9" t="s">
        <v>496</v>
      </c>
      <c r="M203" s="9" t="s">
        <v>497</v>
      </c>
    </row>
    <row r="204" spans="1:13" x14ac:dyDescent="0.2">
      <c r="A204" s="9">
        <v>860</v>
      </c>
      <c r="B204" s="9" t="s">
        <v>310</v>
      </c>
      <c r="C204" s="9" t="s">
        <v>1481</v>
      </c>
      <c r="D204" s="9" t="s">
        <v>1482</v>
      </c>
      <c r="E204" s="9" t="s">
        <v>1483</v>
      </c>
      <c r="F204" s="9" t="s">
        <v>1484</v>
      </c>
      <c r="G204" s="9" t="s">
        <v>493</v>
      </c>
      <c r="H204" s="9" t="s">
        <v>494</v>
      </c>
      <c r="I204" s="9" t="s">
        <v>495</v>
      </c>
      <c r="J204" s="9" t="s">
        <v>523</v>
      </c>
      <c r="K204" s="9" t="s">
        <v>492</v>
      </c>
      <c r="L204" s="9" t="s">
        <v>576</v>
      </c>
      <c r="M204" s="9" t="s">
        <v>1485</v>
      </c>
    </row>
    <row r="205" spans="1:13" x14ac:dyDescent="0.2">
      <c r="A205" s="9">
        <v>876</v>
      </c>
      <c r="B205" s="9" t="s">
        <v>56</v>
      </c>
      <c r="C205" s="9" t="s">
        <v>1486</v>
      </c>
      <c r="D205" s="9" t="s">
        <v>1487</v>
      </c>
      <c r="E205" s="9" t="s">
        <v>1488</v>
      </c>
      <c r="F205" s="9" t="s">
        <v>1489</v>
      </c>
      <c r="G205" s="9" t="s">
        <v>534</v>
      </c>
      <c r="H205" s="9" t="s">
        <v>534</v>
      </c>
      <c r="I205" s="9" t="s">
        <v>1490</v>
      </c>
      <c r="J205" s="9" t="s">
        <v>597</v>
      </c>
      <c r="K205" s="9" t="s">
        <v>836</v>
      </c>
      <c r="L205" s="9" t="s">
        <v>536</v>
      </c>
      <c r="M205" s="9" t="s">
        <v>1491</v>
      </c>
    </row>
    <row r="206" spans="1:13" x14ac:dyDescent="0.2">
      <c r="A206" s="9">
        <v>884</v>
      </c>
      <c r="B206" s="9" t="s">
        <v>110</v>
      </c>
      <c r="C206" s="9" t="s">
        <v>1492</v>
      </c>
      <c r="D206" s="9" t="s">
        <v>1493</v>
      </c>
      <c r="E206" s="9" t="s">
        <v>1494</v>
      </c>
      <c r="F206" s="9" t="s">
        <v>1495</v>
      </c>
      <c r="G206" s="9" t="s">
        <v>597</v>
      </c>
      <c r="H206" s="9" t="s">
        <v>598</v>
      </c>
      <c r="I206" s="9" t="s">
        <v>495</v>
      </c>
      <c r="J206" s="9" t="s">
        <v>492</v>
      </c>
      <c r="K206" s="9" t="s">
        <v>836</v>
      </c>
      <c r="L206" s="9" t="s">
        <v>576</v>
      </c>
      <c r="M206" s="9" t="s">
        <v>1496</v>
      </c>
    </row>
    <row r="207" spans="1:13" x14ac:dyDescent="0.2">
      <c r="A207" s="9">
        <v>899</v>
      </c>
      <c r="B207" s="9" t="s">
        <v>311</v>
      </c>
      <c r="C207" s="9" t="s">
        <v>1497</v>
      </c>
      <c r="D207" s="9" t="s">
        <v>1498</v>
      </c>
      <c r="E207" s="9" t="s">
        <v>1499</v>
      </c>
      <c r="F207" s="9" t="s">
        <v>1500</v>
      </c>
      <c r="G207" s="9" t="s">
        <v>493</v>
      </c>
      <c r="H207" s="9" t="s">
        <v>564</v>
      </c>
      <c r="I207" s="9" t="s">
        <v>698</v>
      </c>
      <c r="J207" s="9" t="s">
        <v>492</v>
      </c>
      <c r="K207" s="9" t="s">
        <v>492</v>
      </c>
      <c r="L207" s="9" t="s">
        <v>496</v>
      </c>
      <c r="M207" s="9"/>
    </row>
    <row r="208" spans="1:13" x14ac:dyDescent="0.2">
      <c r="A208" s="9">
        <v>905</v>
      </c>
      <c r="B208" s="9" t="s">
        <v>2641</v>
      </c>
      <c r="C208" s="9" t="s">
        <v>1501</v>
      </c>
      <c r="D208" s="9" t="s">
        <v>1502</v>
      </c>
      <c r="E208" s="9" t="s">
        <v>1503</v>
      </c>
      <c r="F208" s="9" t="s">
        <v>1504</v>
      </c>
      <c r="G208" s="9" t="s">
        <v>493</v>
      </c>
      <c r="H208" s="9" t="s">
        <v>506</v>
      </c>
      <c r="I208" s="9" t="s">
        <v>752</v>
      </c>
      <c r="J208" s="9" t="s">
        <v>492</v>
      </c>
      <c r="K208" s="9" t="s">
        <v>492</v>
      </c>
      <c r="L208" s="9" t="s">
        <v>496</v>
      </c>
      <c r="M208" s="9" t="s">
        <v>738</v>
      </c>
    </row>
    <row r="209" spans="1:13" x14ac:dyDescent="0.2">
      <c r="A209" s="9">
        <v>907</v>
      </c>
      <c r="B209" s="9" t="s">
        <v>142</v>
      </c>
      <c r="C209" s="9" t="s">
        <v>1505</v>
      </c>
      <c r="D209" s="9" t="s">
        <v>1506</v>
      </c>
      <c r="E209" s="9" t="s">
        <v>1507</v>
      </c>
      <c r="F209" s="9" t="s">
        <v>1508</v>
      </c>
      <c r="G209" s="9" t="s">
        <v>493</v>
      </c>
      <c r="H209" s="9" t="s">
        <v>506</v>
      </c>
      <c r="I209" s="9" t="s">
        <v>752</v>
      </c>
      <c r="J209" s="9" t="s">
        <v>492</v>
      </c>
      <c r="K209" s="9" t="s">
        <v>492</v>
      </c>
      <c r="L209" s="9" t="s">
        <v>496</v>
      </c>
      <c r="M209" s="9"/>
    </row>
    <row r="210" spans="1:13" x14ac:dyDescent="0.2">
      <c r="A210" s="9">
        <v>909</v>
      </c>
      <c r="B210" s="9" t="s">
        <v>313</v>
      </c>
      <c r="C210" s="9" t="s">
        <v>1509</v>
      </c>
      <c r="D210" s="9" t="s">
        <v>1510</v>
      </c>
      <c r="E210" s="9" t="s">
        <v>1511</v>
      </c>
      <c r="F210" s="9" t="s">
        <v>1512</v>
      </c>
      <c r="G210" s="9" t="s">
        <v>493</v>
      </c>
      <c r="H210" s="9" t="s">
        <v>506</v>
      </c>
      <c r="I210" s="9" t="s">
        <v>752</v>
      </c>
      <c r="J210" s="9" t="s">
        <v>492</v>
      </c>
      <c r="K210" s="9" t="s">
        <v>492</v>
      </c>
      <c r="L210" s="9" t="s">
        <v>496</v>
      </c>
      <c r="M210" s="9"/>
    </row>
    <row r="211" spans="1:13" x14ac:dyDescent="0.2">
      <c r="A211" s="9">
        <v>912</v>
      </c>
      <c r="B211" s="9" t="s">
        <v>314</v>
      </c>
      <c r="C211" s="9" t="s">
        <v>1513</v>
      </c>
      <c r="D211" s="9" t="s">
        <v>1514</v>
      </c>
      <c r="E211" s="9" t="s">
        <v>1515</v>
      </c>
      <c r="F211" s="9" t="s">
        <v>1516</v>
      </c>
      <c r="G211" s="9" t="s">
        <v>493</v>
      </c>
      <c r="H211" s="9" t="s">
        <v>506</v>
      </c>
      <c r="I211" s="9" t="s">
        <v>752</v>
      </c>
      <c r="J211" s="9" t="s">
        <v>492</v>
      </c>
      <c r="K211" s="9" t="s">
        <v>492</v>
      </c>
      <c r="L211" s="9" t="s">
        <v>496</v>
      </c>
      <c r="M211" s="9"/>
    </row>
    <row r="212" spans="1:13" x14ac:dyDescent="0.2">
      <c r="A212" s="9">
        <v>917</v>
      </c>
      <c r="B212" s="9" t="s">
        <v>46</v>
      </c>
      <c r="C212" s="9" t="s">
        <v>1517</v>
      </c>
      <c r="D212" s="9" t="s">
        <v>1518</v>
      </c>
      <c r="E212" s="9" t="s">
        <v>1519</v>
      </c>
      <c r="F212" s="9" t="s">
        <v>1520</v>
      </c>
      <c r="G212" s="9" t="s">
        <v>493</v>
      </c>
      <c r="H212" s="9" t="s">
        <v>506</v>
      </c>
      <c r="I212" s="9" t="s">
        <v>723</v>
      </c>
      <c r="J212" s="9" t="s">
        <v>492</v>
      </c>
      <c r="K212" s="9" t="s">
        <v>492</v>
      </c>
      <c r="L212" s="9" t="s">
        <v>496</v>
      </c>
      <c r="M212" s="9"/>
    </row>
    <row r="213" spans="1:13" x14ac:dyDescent="0.2">
      <c r="A213" s="9">
        <v>926</v>
      </c>
      <c r="B213" s="9" t="s">
        <v>315</v>
      </c>
      <c r="C213" s="9" t="s">
        <v>1521</v>
      </c>
      <c r="D213" s="9" t="s">
        <v>1522</v>
      </c>
      <c r="E213" s="9" t="s">
        <v>1523</v>
      </c>
      <c r="F213" s="9" t="s">
        <v>1524</v>
      </c>
      <c r="G213" s="9" t="s">
        <v>493</v>
      </c>
      <c r="H213" s="9" t="s">
        <v>506</v>
      </c>
      <c r="I213" s="9" t="s">
        <v>808</v>
      </c>
      <c r="J213" s="9" t="s">
        <v>492</v>
      </c>
      <c r="K213" s="9" t="s">
        <v>492</v>
      </c>
      <c r="L213" s="9" t="s">
        <v>576</v>
      </c>
      <c r="M213" s="9" t="s">
        <v>841</v>
      </c>
    </row>
    <row r="214" spans="1:13" x14ac:dyDescent="0.2">
      <c r="A214" s="9">
        <v>930</v>
      </c>
      <c r="B214" s="9" t="s">
        <v>316</v>
      </c>
      <c r="C214" s="9" t="s">
        <v>1525</v>
      </c>
      <c r="D214" s="9" t="s">
        <v>1526</v>
      </c>
      <c r="E214" s="9" t="s">
        <v>1527</v>
      </c>
      <c r="F214" s="9" t="s">
        <v>1528</v>
      </c>
      <c r="G214" s="9" t="s">
        <v>523</v>
      </c>
      <c r="H214" s="9" t="s">
        <v>564</v>
      </c>
      <c r="I214" s="9" t="s">
        <v>1529</v>
      </c>
      <c r="J214" s="9" t="s">
        <v>1530</v>
      </c>
      <c r="K214" s="9" t="s">
        <v>492</v>
      </c>
      <c r="L214" s="9" t="s">
        <v>496</v>
      </c>
      <c r="M214" s="9" t="s">
        <v>1531</v>
      </c>
    </row>
    <row r="215" spans="1:13" x14ac:dyDescent="0.2">
      <c r="A215" s="9">
        <v>943</v>
      </c>
      <c r="B215" s="9" t="s">
        <v>103</v>
      </c>
      <c r="C215" s="9" t="s">
        <v>1532</v>
      </c>
      <c r="D215" s="9" t="s">
        <v>1533</v>
      </c>
      <c r="E215" s="9" t="s">
        <v>1534</v>
      </c>
      <c r="F215" s="9" t="s">
        <v>1535</v>
      </c>
      <c r="G215" s="9" t="s">
        <v>493</v>
      </c>
      <c r="H215" s="9" t="s">
        <v>564</v>
      </c>
      <c r="I215" s="9" t="s">
        <v>565</v>
      </c>
      <c r="J215" s="9" t="s">
        <v>492</v>
      </c>
      <c r="K215" s="9" t="s">
        <v>492</v>
      </c>
      <c r="L215" s="9" t="s">
        <v>496</v>
      </c>
      <c r="M215" s="9" t="s">
        <v>1536</v>
      </c>
    </row>
    <row r="216" spans="1:13" x14ac:dyDescent="0.2">
      <c r="A216" s="9">
        <v>946</v>
      </c>
      <c r="B216" s="9" t="s">
        <v>317</v>
      </c>
      <c r="C216" s="9" t="s">
        <v>1537</v>
      </c>
      <c r="D216" s="9" t="s">
        <v>1538</v>
      </c>
      <c r="E216" s="9" t="s">
        <v>1539</v>
      </c>
      <c r="F216" s="9" t="s">
        <v>1540</v>
      </c>
      <c r="G216" s="9" t="s">
        <v>493</v>
      </c>
      <c r="H216" s="9" t="s">
        <v>564</v>
      </c>
      <c r="I216" s="9" t="s">
        <v>1541</v>
      </c>
      <c r="J216" s="9" t="s">
        <v>492</v>
      </c>
      <c r="K216" s="9" t="s">
        <v>492</v>
      </c>
      <c r="L216" s="9" t="s">
        <v>496</v>
      </c>
      <c r="M216" s="9" t="s">
        <v>1542</v>
      </c>
    </row>
    <row r="217" spans="1:13" x14ac:dyDescent="0.2">
      <c r="A217" s="9">
        <v>948</v>
      </c>
      <c r="B217" s="9" t="s">
        <v>64</v>
      </c>
      <c r="C217" s="9" t="s">
        <v>1543</v>
      </c>
      <c r="D217" s="9" t="s">
        <v>1544</v>
      </c>
      <c r="E217" s="9" t="s">
        <v>1545</v>
      </c>
      <c r="F217" s="9" t="s">
        <v>1546</v>
      </c>
      <c r="G217" s="9" t="s">
        <v>493</v>
      </c>
      <c r="H217" s="9" t="s">
        <v>564</v>
      </c>
      <c r="I217" s="9" t="s">
        <v>1547</v>
      </c>
      <c r="J217" s="9" t="s">
        <v>492</v>
      </c>
      <c r="K217" s="9" t="s">
        <v>492</v>
      </c>
      <c r="L217" s="9" t="s">
        <v>576</v>
      </c>
      <c r="M217" s="9" t="s">
        <v>1548</v>
      </c>
    </row>
    <row r="218" spans="1:13" x14ac:dyDescent="0.2">
      <c r="A218" s="9">
        <v>964</v>
      </c>
      <c r="B218" s="9" t="s">
        <v>318</v>
      </c>
      <c r="C218" s="9" t="s">
        <v>1549</v>
      </c>
      <c r="D218" s="9" t="s">
        <v>1550</v>
      </c>
      <c r="E218" s="9" t="s">
        <v>1551</v>
      </c>
      <c r="F218" s="9" t="s">
        <v>1552</v>
      </c>
      <c r="G218" s="9" t="s">
        <v>493</v>
      </c>
      <c r="H218" s="9" t="s">
        <v>494</v>
      </c>
      <c r="I218" s="9" t="s">
        <v>698</v>
      </c>
      <c r="J218" s="9" t="s">
        <v>492</v>
      </c>
      <c r="K218" s="9" t="s">
        <v>492</v>
      </c>
      <c r="L218" s="9" t="s">
        <v>496</v>
      </c>
      <c r="M218" s="9" t="s">
        <v>1553</v>
      </c>
    </row>
    <row r="219" spans="1:13" x14ac:dyDescent="0.2">
      <c r="A219" s="9">
        <v>967</v>
      </c>
      <c r="B219" s="9" t="s">
        <v>319</v>
      </c>
      <c r="C219" s="9" t="s">
        <v>1554</v>
      </c>
      <c r="D219" s="9" t="s">
        <v>1555</v>
      </c>
      <c r="E219" s="9" t="s">
        <v>1556</v>
      </c>
      <c r="F219" s="9" t="s">
        <v>1557</v>
      </c>
      <c r="G219" s="9" t="s">
        <v>534</v>
      </c>
      <c r="H219" s="9" t="s">
        <v>534</v>
      </c>
      <c r="I219" s="9" t="s">
        <v>908</v>
      </c>
      <c r="J219" s="9" t="s">
        <v>492</v>
      </c>
      <c r="K219" s="9" t="s">
        <v>492</v>
      </c>
      <c r="L219" s="9" t="s">
        <v>496</v>
      </c>
      <c r="M219" s="9" t="s">
        <v>916</v>
      </c>
    </row>
    <row r="220" spans="1:13" x14ac:dyDescent="0.2">
      <c r="A220" s="9">
        <v>974</v>
      </c>
      <c r="B220" s="9" t="s">
        <v>320</v>
      </c>
      <c r="C220" s="9" t="s">
        <v>1558</v>
      </c>
      <c r="D220" s="9" t="s">
        <v>1559</v>
      </c>
      <c r="E220" s="9" t="s">
        <v>1560</v>
      </c>
      <c r="F220" s="9" t="s">
        <v>1561</v>
      </c>
      <c r="G220" s="9" t="s">
        <v>493</v>
      </c>
      <c r="H220" s="9" t="s">
        <v>494</v>
      </c>
      <c r="I220" s="9" t="s">
        <v>1562</v>
      </c>
      <c r="J220" s="9" t="s">
        <v>492</v>
      </c>
      <c r="K220" s="9" t="s">
        <v>1563</v>
      </c>
      <c r="L220" s="9" t="s">
        <v>496</v>
      </c>
      <c r="M220" s="9" t="s">
        <v>497</v>
      </c>
    </row>
    <row r="221" spans="1:13" x14ac:dyDescent="0.2">
      <c r="A221" s="9">
        <v>977</v>
      </c>
      <c r="B221" s="9" t="s">
        <v>149</v>
      </c>
      <c r="C221" s="9" t="s">
        <v>1564</v>
      </c>
      <c r="D221" s="9" t="s">
        <v>1565</v>
      </c>
      <c r="E221" s="9" t="s">
        <v>1566</v>
      </c>
      <c r="F221" s="9" t="s">
        <v>1567</v>
      </c>
      <c r="G221" s="9" t="s">
        <v>493</v>
      </c>
      <c r="H221" s="9" t="s">
        <v>494</v>
      </c>
      <c r="I221" s="9" t="s">
        <v>698</v>
      </c>
      <c r="J221" s="9" t="s">
        <v>492</v>
      </c>
      <c r="K221" s="9" t="s">
        <v>1563</v>
      </c>
      <c r="L221" s="9" t="s">
        <v>496</v>
      </c>
      <c r="M221" s="9" t="s">
        <v>497</v>
      </c>
    </row>
    <row r="222" spans="1:13" x14ac:dyDescent="0.2">
      <c r="A222" s="9">
        <v>980</v>
      </c>
      <c r="B222" s="9" t="s">
        <v>73</v>
      </c>
      <c r="C222" s="9" t="s">
        <v>1568</v>
      </c>
      <c r="D222" s="9" t="s">
        <v>1569</v>
      </c>
      <c r="E222" s="9" t="s">
        <v>1570</v>
      </c>
      <c r="F222" s="9" t="s">
        <v>1571</v>
      </c>
      <c r="G222" s="9" t="s">
        <v>534</v>
      </c>
      <c r="H222" s="9" t="s">
        <v>534</v>
      </c>
      <c r="I222" s="9" t="s">
        <v>535</v>
      </c>
      <c r="J222" s="9" t="s">
        <v>492</v>
      </c>
      <c r="K222" s="9" t="s">
        <v>492</v>
      </c>
      <c r="L222" s="9" t="s">
        <v>536</v>
      </c>
      <c r="M222" s="9" t="s">
        <v>1572</v>
      </c>
    </row>
    <row r="223" spans="1:13" x14ac:dyDescent="0.2">
      <c r="A223" s="9">
        <v>984</v>
      </c>
      <c r="B223" s="9" t="s">
        <v>322</v>
      </c>
      <c r="C223" s="9" t="s">
        <v>1573</v>
      </c>
      <c r="D223" s="9" t="s">
        <v>1574</v>
      </c>
      <c r="E223" s="9" t="s">
        <v>1575</v>
      </c>
      <c r="F223" s="9" t="s">
        <v>1576</v>
      </c>
      <c r="G223" s="9" t="s">
        <v>523</v>
      </c>
      <c r="H223" s="9" t="s">
        <v>888</v>
      </c>
      <c r="I223" s="9" t="s">
        <v>1022</v>
      </c>
      <c r="J223" s="9" t="s">
        <v>492</v>
      </c>
      <c r="K223" s="9" t="s">
        <v>492</v>
      </c>
      <c r="L223" s="9" t="s">
        <v>496</v>
      </c>
      <c r="M223" s="9"/>
    </row>
    <row r="224" spans="1:13" x14ac:dyDescent="0.2">
      <c r="A224" s="9">
        <v>987</v>
      </c>
      <c r="B224" s="9" t="s">
        <v>195</v>
      </c>
      <c r="C224" s="9" t="s">
        <v>1577</v>
      </c>
      <c r="D224" s="9" t="s">
        <v>1578</v>
      </c>
      <c r="E224" s="9" t="s">
        <v>1579</v>
      </c>
      <c r="F224" s="9" t="s">
        <v>1580</v>
      </c>
      <c r="G224" s="9" t="s">
        <v>523</v>
      </c>
      <c r="H224" s="9" t="s">
        <v>888</v>
      </c>
      <c r="I224" s="9" t="s">
        <v>889</v>
      </c>
      <c r="J224" s="9" t="s">
        <v>492</v>
      </c>
      <c r="K224" s="9" t="s">
        <v>492</v>
      </c>
      <c r="L224" s="9" t="s">
        <v>496</v>
      </c>
      <c r="M224" s="9"/>
    </row>
    <row r="225" spans="1:13" x14ac:dyDescent="0.2">
      <c r="A225" s="9">
        <v>1116</v>
      </c>
      <c r="B225" s="9" t="s">
        <v>145</v>
      </c>
      <c r="C225" s="9" t="s">
        <v>1581</v>
      </c>
      <c r="D225" s="9" t="s">
        <v>1582</v>
      </c>
      <c r="E225" s="9" t="s">
        <v>1583</v>
      </c>
      <c r="F225" s="9" t="s">
        <v>1584</v>
      </c>
      <c r="G225" s="9" t="s">
        <v>597</v>
      </c>
      <c r="H225" s="9" t="s">
        <v>598</v>
      </c>
      <c r="I225" s="9" t="s">
        <v>1231</v>
      </c>
      <c r="J225" s="9" t="s">
        <v>492</v>
      </c>
      <c r="K225" s="9" t="s">
        <v>492</v>
      </c>
      <c r="L225" s="9" t="s">
        <v>496</v>
      </c>
      <c r="M225" s="9"/>
    </row>
    <row r="226" spans="1:13" x14ac:dyDescent="0.2">
      <c r="A226" s="9">
        <v>1118</v>
      </c>
      <c r="B226" s="9" t="s">
        <v>323</v>
      </c>
      <c r="C226" s="9" t="s">
        <v>1585</v>
      </c>
      <c r="D226" s="9" t="s">
        <v>1586</v>
      </c>
      <c r="E226" s="9" t="s">
        <v>1587</v>
      </c>
      <c r="F226" s="9" t="s">
        <v>1588</v>
      </c>
      <c r="G226" s="9" t="s">
        <v>597</v>
      </c>
      <c r="H226" s="9" t="s">
        <v>598</v>
      </c>
      <c r="I226" s="9" t="s">
        <v>1231</v>
      </c>
      <c r="J226" s="9" t="s">
        <v>492</v>
      </c>
      <c r="K226" s="9" t="s">
        <v>492</v>
      </c>
      <c r="L226" s="9" t="s">
        <v>496</v>
      </c>
      <c r="M226" s="9"/>
    </row>
    <row r="227" spans="1:13" x14ac:dyDescent="0.2">
      <c r="A227" s="9">
        <v>1122</v>
      </c>
      <c r="B227" s="9" t="s">
        <v>2642</v>
      </c>
      <c r="C227" s="9" t="s">
        <v>1589</v>
      </c>
      <c r="D227" s="9" t="s">
        <v>1590</v>
      </c>
      <c r="E227" s="9" t="s">
        <v>1591</v>
      </c>
      <c r="F227" s="9" t="s">
        <v>1592</v>
      </c>
      <c r="G227" s="9" t="s">
        <v>597</v>
      </c>
      <c r="H227" s="9" t="s">
        <v>598</v>
      </c>
      <c r="I227" s="9" t="s">
        <v>1231</v>
      </c>
      <c r="J227" s="9" t="s">
        <v>492</v>
      </c>
      <c r="K227" s="9" t="s">
        <v>492</v>
      </c>
      <c r="L227" s="9" t="s">
        <v>496</v>
      </c>
      <c r="M227" s="9"/>
    </row>
    <row r="228" spans="1:13" x14ac:dyDescent="0.2">
      <c r="A228" s="9">
        <v>1317</v>
      </c>
      <c r="B228" s="9" t="s">
        <v>325</v>
      </c>
      <c r="C228" s="9" t="s">
        <v>1593</v>
      </c>
      <c r="D228" s="9" t="s">
        <v>1594</v>
      </c>
      <c r="E228" s="9" t="s">
        <v>1595</v>
      </c>
      <c r="F228" s="9" t="s">
        <v>1596</v>
      </c>
      <c r="G228" s="9" t="s">
        <v>534</v>
      </c>
      <c r="H228" s="9" t="s">
        <v>582</v>
      </c>
      <c r="I228" s="9" t="s">
        <v>583</v>
      </c>
      <c r="J228" s="9" t="s">
        <v>492</v>
      </c>
      <c r="K228" s="9" t="s">
        <v>492</v>
      </c>
      <c r="L228" s="9" t="s">
        <v>496</v>
      </c>
      <c r="M228" s="9" t="s">
        <v>1597</v>
      </c>
    </row>
    <row r="229" spans="1:13" x14ac:dyDescent="0.2">
      <c r="A229" s="9">
        <v>1321</v>
      </c>
      <c r="B229" s="9" t="s">
        <v>186</v>
      </c>
      <c r="C229" s="9" t="s">
        <v>1598</v>
      </c>
      <c r="D229" s="9" t="s">
        <v>1599</v>
      </c>
      <c r="E229" s="9" t="s">
        <v>1600</v>
      </c>
      <c r="F229" s="9" t="s">
        <v>1601</v>
      </c>
      <c r="G229" s="9" t="s">
        <v>534</v>
      </c>
      <c r="H229" s="9" t="s">
        <v>534</v>
      </c>
      <c r="I229" s="9" t="s">
        <v>583</v>
      </c>
      <c r="J229" s="9" t="s">
        <v>492</v>
      </c>
      <c r="K229" s="9" t="s">
        <v>492</v>
      </c>
      <c r="L229" s="9" t="s">
        <v>496</v>
      </c>
      <c r="M229" s="9" t="s">
        <v>1602</v>
      </c>
    </row>
    <row r="230" spans="1:13" x14ac:dyDescent="0.2">
      <c r="A230" s="9">
        <v>1337</v>
      </c>
      <c r="B230" s="9" t="s">
        <v>326</v>
      </c>
      <c r="C230" s="9" t="s">
        <v>1603</v>
      </c>
      <c r="D230" s="9" t="s">
        <v>1604</v>
      </c>
      <c r="E230" s="9" t="s">
        <v>1605</v>
      </c>
      <c r="F230" s="9" t="s">
        <v>1606</v>
      </c>
      <c r="G230" s="9" t="s">
        <v>534</v>
      </c>
      <c r="H230" s="9" t="s">
        <v>534</v>
      </c>
      <c r="I230" s="9" t="s">
        <v>650</v>
      </c>
      <c r="J230" s="9" t="s">
        <v>492</v>
      </c>
      <c r="K230" s="9" t="s">
        <v>492</v>
      </c>
      <c r="L230" s="9" t="s">
        <v>536</v>
      </c>
      <c r="M230" s="9" t="s">
        <v>1607</v>
      </c>
    </row>
    <row r="231" spans="1:13" x14ac:dyDescent="0.2">
      <c r="A231" s="9">
        <v>1345</v>
      </c>
      <c r="B231" s="9" t="s">
        <v>79</v>
      </c>
      <c r="C231" s="9" t="s">
        <v>1608</v>
      </c>
      <c r="D231" s="9" t="s">
        <v>1609</v>
      </c>
      <c r="E231" s="9" t="s">
        <v>1610</v>
      </c>
      <c r="F231" s="9" t="s">
        <v>1611</v>
      </c>
      <c r="G231" s="9" t="s">
        <v>589</v>
      </c>
      <c r="H231" s="9" t="s">
        <v>649</v>
      </c>
      <c r="I231" s="9" t="s">
        <v>1612</v>
      </c>
      <c r="J231" s="9" t="s">
        <v>492</v>
      </c>
      <c r="K231" s="9" t="s">
        <v>492</v>
      </c>
      <c r="L231" s="9" t="s">
        <v>496</v>
      </c>
      <c r="M231" s="9" t="s">
        <v>1613</v>
      </c>
    </row>
    <row r="232" spans="1:13" x14ac:dyDescent="0.2">
      <c r="A232" s="9">
        <v>1349</v>
      </c>
      <c r="B232" s="9" t="s">
        <v>327</v>
      </c>
      <c r="C232" s="9" t="s">
        <v>1614</v>
      </c>
      <c r="D232" s="9" t="s">
        <v>1615</v>
      </c>
      <c r="E232" s="9" t="s">
        <v>1616</v>
      </c>
      <c r="F232" s="9" t="s">
        <v>1617</v>
      </c>
      <c r="G232" s="9" t="s">
        <v>589</v>
      </c>
      <c r="H232" s="9" t="s">
        <v>649</v>
      </c>
      <c r="I232" s="9" t="s">
        <v>1618</v>
      </c>
      <c r="J232" s="9" t="s">
        <v>492</v>
      </c>
      <c r="K232" s="9" t="s">
        <v>492</v>
      </c>
      <c r="L232" s="9" t="s">
        <v>496</v>
      </c>
      <c r="M232" s="9" t="s">
        <v>1613</v>
      </c>
    </row>
    <row r="233" spans="1:13" x14ac:dyDescent="0.2">
      <c r="A233" s="9">
        <v>1391</v>
      </c>
      <c r="B233" s="9" t="s">
        <v>328</v>
      </c>
      <c r="C233" s="9" t="s">
        <v>1619</v>
      </c>
      <c r="D233" s="9" t="s">
        <v>1620</v>
      </c>
      <c r="E233" s="9" t="s">
        <v>1621</v>
      </c>
      <c r="F233" s="9" t="s">
        <v>1622</v>
      </c>
      <c r="G233" s="9" t="s">
        <v>600</v>
      </c>
      <c r="H233" s="9" t="s">
        <v>1623</v>
      </c>
      <c r="I233" s="9" t="s">
        <v>1624</v>
      </c>
      <c r="J233" s="9" t="s">
        <v>492</v>
      </c>
      <c r="K233" s="9" t="s">
        <v>492</v>
      </c>
      <c r="L233" s="9" t="s">
        <v>496</v>
      </c>
      <c r="M233" s="9" t="s">
        <v>1625</v>
      </c>
    </row>
    <row r="234" spans="1:13" x14ac:dyDescent="0.2">
      <c r="A234" s="9">
        <v>1393</v>
      </c>
      <c r="B234" s="9" t="s">
        <v>132</v>
      </c>
      <c r="C234" s="9" t="s">
        <v>1626</v>
      </c>
      <c r="D234" s="9" t="s">
        <v>1627</v>
      </c>
      <c r="E234" s="9" t="s">
        <v>1628</v>
      </c>
      <c r="F234" s="9" t="s">
        <v>1629</v>
      </c>
      <c r="G234" s="9" t="s">
        <v>600</v>
      </c>
      <c r="H234" s="9" t="s">
        <v>1623</v>
      </c>
      <c r="I234" s="9" t="s">
        <v>1624</v>
      </c>
      <c r="J234" s="9" t="s">
        <v>492</v>
      </c>
      <c r="K234" s="9" t="s">
        <v>492</v>
      </c>
      <c r="L234" s="9" t="s">
        <v>496</v>
      </c>
      <c r="M234" s="9" t="s">
        <v>1625</v>
      </c>
    </row>
    <row r="235" spans="1:13" x14ac:dyDescent="0.2">
      <c r="A235" s="9">
        <v>1432</v>
      </c>
      <c r="B235" s="9" t="s">
        <v>329</v>
      </c>
      <c r="C235" s="9" t="s">
        <v>1630</v>
      </c>
      <c r="D235" s="9" t="s">
        <v>1631</v>
      </c>
      <c r="E235" s="9" t="s">
        <v>1632</v>
      </c>
      <c r="F235" s="9" t="s">
        <v>1633</v>
      </c>
      <c r="G235" s="9" t="s">
        <v>548</v>
      </c>
      <c r="H235" s="9" t="s">
        <v>1634</v>
      </c>
      <c r="I235" s="9" t="s">
        <v>1634</v>
      </c>
      <c r="J235" s="9" t="s">
        <v>492</v>
      </c>
      <c r="K235" s="9" t="s">
        <v>492</v>
      </c>
      <c r="L235" s="9" t="s">
        <v>496</v>
      </c>
      <c r="M235" s="9" t="s">
        <v>551</v>
      </c>
    </row>
    <row r="236" spans="1:13" x14ac:dyDescent="0.2">
      <c r="A236" s="9">
        <v>1454</v>
      </c>
      <c r="B236" s="9" t="s">
        <v>330</v>
      </c>
      <c r="C236" s="9" t="s">
        <v>1635</v>
      </c>
      <c r="D236" s="9" t="s">
        <v>1636</v>
      </c>
      <c r="E236" s="9" t="s">
        <v>1637</v>
      </c>
      <c r="F236" s="9" t="s">
        <v>1638</v>
      </c>
      <c r="G236" s="9" t="s">
        <v>548</v>
      </c>
      <c r="H236" s="9" t="s">
        <v>1634</v>
      </c>
      <c r="I236" s="9" t="s">
        <v>1634</v>
      </c>
      <c r="J236" s="9" t="s">
        <v>492</v>
      </c>
      <c r="K236" s="9" t="s">
        <v>492</v>
      </c>
      <c r="L236" s="9" t="s">
        <v>536</v>
      </c>
      <c r="M236" s="9"/>
    </row>
    <row r="237" spans="1:13" x14ac:dyDescent="0.2">
      <c r="A237" s="9">
        <v>1494</v>
      </c>
      <c r="B237" s="9" t="s">
        <v>22</v>
      </c>
      <c r="C237" s="9" t="s">
        <v>1639</v>
      </c>
      <c r="D237" s="9" t="s">
        <v>1640</v>
      </c>
      <c r="E237" s="9" t="s">
        <v>1641</v>
      </c>
      <c r="F237" s="9" t="s">
        <v>1642</v>
      </c>
      <c r="G237" s="9" t="s">
        <v>548</v>
      </c>
      <c r="H237" s="9" t="s">
        <v>549</v>
      </c>
      <c r="I237" s="9" t="s">
        <v>931</v>
      </c>
      <c r="J237" s="9" t="s">
        <v>492</v>
      </c>
      <c r="K237" s="9" t="s">
        <v>492</v>
      </c>
      <c r="L237" s="9" t="s">
        <v>536</v>
      </c>
      <c r="M237" s="9" t="s">
        <v>551</v>
      </c>
    </row>
    <row r="238" spans="1:13" x14ac:dyDescent="0.2">
      <c r="A238" s="9">
        <v>1495</v>
      </c>
      <c r="B238" s="9" t="s">
        <v>331</v>
      </c>
      <c r="C238" s="9" t="s">
        <v>1643</v>
      </c>
      <c r="D238" s="9" t="s">
        <v>1644</v>
      </c>
      <c r="E238" s="9" t="s">
        <v>1645</v>
      </c>
      <c r="F238" s="9" t="s">
        <v>1646</v>
      </c>
      <c r="G238" s="9" t="s">
        <v>548</v>
      </c>
      <c r="H238" s="9" t="s">
        <v>549</v>
      </c>
      <c r="I238" s="9" t="s">
        <v>931</v>
      </c>
      <c r="J238" s="9" t="s">
        <v>492</v>
      </c>
      <c r="K238" s="9" t="s">
        <v>492</v>
      </c>
      <c r="L238" s="9" t="s">
        <v>536</v>
      </c>
      <c r="M238" s="9" t="s">
        <v>551</v>
      </c>
    </row>
    <row r="239" spans="1:13" x14ac:dyDescent="0.2">
      <c r="A239" s="9">
        <v>1496</v>
      </c>
      <c r="B239" s="9" t="s">
        <v>136</v>
      </c>
      <c r="C239" s="9" t="s">
        <v>1647</v>
      </c>
      <c r="D239" s="9" t="s">
        <v>1648</v>
      </c>
      <c r="E239" s="9" t="s">
        <v>1649</v>
      </c>
      <c r="F239" s="9" t="s">
        <v>1650</v>
      </c>
      <c r="G239" s="9" t="s">
        <v>548</v>
      </c>
      <c r="H239" s="9" t="s">
        <v>549</v>
      </c>
      <c r="I239" s="9" t="s">
        <v>931</v>
      </c>
      <c r="J239" s="9" t="s">
        <v>492</v>
      </c>
      <c r="K239" s="9" t="s">
        <v>492</v>
      </c>
      <c r="L239" s="9" t="s">
        <v>536</v>
      </c>
      <c r="M239" s="9" t="s">
        <v>551</v>
      </c>
    </row>
    <row r="240" spans="1:13" x14ac:dyDescent="0.2">
      <c r="A240" s="9">
        <v>1497</v>
      </c>
      <c r="B240" s="9" t="s">
        <v>332</v>
      </c>
      <c r="C240" s="9" t="s">
        <v>1651</v>
      </c>
      <c r="D240" s="9" t="s">
        <v>1652</v>
      </c>
      <c r="E240" s="9" t="s">
        <v>1653</v>
      </c>
      <c r="F240" s="9" t="s">
        <v>1654</v>
      </c>
      <c r="G240" s="9" t="s">
        <v>548</v>
      </c>
      <c r="H240" s="9" t="s">
        <v>549</v>
      </c>
      <c r="I240" s="9" t="s">
        <v>931</v>
      </c>
      <c r="J240" s="9" t="s">
        <v>492</v>
      </c>
      <c r="K240" s="9" t="s">
        <v>492</v>
      </c>
      <c r="L240" s="9" t="s">
        <v>536</v>
      </c>
      <c r="M240" s="9" t="s">
        <v>551</v>
      </c>
    </row>
    <row r="241" spans="1:13" x14ac:dyDescent="0.2">
      <c r="A241" s="9">
        <v>1504</v>
      </c>
      <c r="B241" s="9" t="s">
        <v>333</v>
      </c>
      <c r="C241" s="9" t="s">
        <v>1655</v>
      </c>
      <c r="D241" s="9" t="s">
        <v>1656</v>
      </c>
      <c r="E241" s="9" t="s">
        <v>1657</v>
      </c>
      <c r="F241" s="9" t="s">
        <v>1658</v>
      </c>
      <c r="G241" s="9" t="s">
        <v>548</v>
      </c>
      <c r="H241" s="9" t="s">
        <v>549</v>
      </c>
      <c r="I241" s="9" t="s">
        <v>550</v>
      </c>
      <c r="J241" s="9" t="s">
        <v>492</v>
      </c>
      <c r="K241" s="9" t="s">
        <v>492</v>
      </c>
      <c r="L241" s="9" t="s">
        <v>536</v>
      </c>
      <c r="M241" s="9" t="s">
        <v>551</v>
      </c>
    </row>
    <row r="242" spans="1:13" x14ac:dyDescent="0.2">
      <c r="A242" s="9">
        <v>1505</v>
      </c>
      <c r="B242" s="9" t="s">
        <v>104</v>
      </c>
      <c r="C242" s="9" t="s">
        <v>1659</v>
      </c>
      <c r="D242" s="9" t="s">
        <v>1660</v>
      </c>
      <c r="E242" s="9" t="s">
        <v>1661</v>
      </c>
      <c r="F242" s="9" t="s">
        <v>1662</v>
      </c>
      <c r="G242" s="9" t="s">
        <v>548</v>
      </c>
      <c r="H242" s="9" t="s">
        <v>549</v>
      </c>
      <c r="I242" s="9" t="s">
        <v>550</v>
      </c>
      <c r="J242" s="9" t="s">
        <v>492</v>
      </c>
      <c r="K242" s="9" t="s">
        <v>492</v>
      </c>
      <c r="L242" s="9" t="s">
        <v>536</v>
      </c>
      <c r="M242" s="9" t="s">
        <v>551</v>
      </c>
    </row>
    <row r="243" spans="1:13" x14ac:dyDescent="0.2">
      <c r="A243" s="9">
        <v>1527</v>
      </c>
      <c r="B243" s="9" t="s">
        <v>334</v>
      </c>
      <c r="C243" s="9" t="s">
        <v>1663</v>
      </c>
      <c r="D243" s="9" t="s">
        <v>1664</v>
      </c>
      <c r="E243" s="9" t="s">
        <v>1665</v>
      </c>
      <c r="F243" s="9" t="s">
        <v>1666</v>
      </c>
      <c r="G243" s="9" t="s">
        <v>548</v>
      </c>
      <c r="H243" s="9" t="s">
        <v>2678</v>
      </c>
      <c r="I243" s="9" t="s">
        <v>2679</v>
      </c>
      <c r="J243" s="9" t="s">
        <v>492</v>
      </c>
      <c r="K243" s="9" t="s">
        <v>492</v>
      </c>
      <c r="L243" s="9" t="s">
        <v>496</v>
      </c>
      <c r="M243" s="9"/>
    </row>
    <row r="244" spans="1:13" x14ac:dyDescent="0.2">
      <c r="A244" s="9">
        <v>1536</v>
      </c>
      <c r="B244" s="9" t="s">
        <v>335</v>
      </c>
      <c r="C244" s="9" t="s">
        <v>1667</v>
      </c>
      <c r="D244" s="9" t="s">
        <v>1668</v>
      </c>
      <c r="E244" s="9" t="s">
        <v>1669</v>
      </c>
      <c r="F244" s="9" t="s">
        <v>1670</v>
      </c>
      <c r="G244" s="9" t="s">
        <v>548</v>
      </c>
      <c r="H244" s="9" t="s">
        <v>1671</v>
      </c>
      <c r="I244" s="9" t="s">
        <v>1672</v>
      </c>
      <c r="J244" s="9" t="s">
        <v>492</v>
      </c>
      <c r="K244" s="9" t="s">
        <v>492</v>
      </c>
      <c r="L244" s="9" t="s">
        <v>536</v>
      </c>
      <c r="M244" s="9" t="s">
        <v>551</v>
      </c>
    </row>
    <row r="245" spans="1:13" x14ac:dyDescent="0.2">
      <c r="A245" s="9">
        <v>1537</v>
      </c>
      <c r="B245" s="9" t="s">
        <v>336</v>
      </c>
      <c r="C245" s="9" t="s">
        <v>1673</v>
      </c>
      <c r="D245" s="9" t="s">
        <v>1674</v>
      </c>
      <c r="E245" s="9" t="s">
        <v>1675</v>
      </c>
      <c r="F245" s="9" t="s">
        <v>1676</v>
      </c>
      <c r="G245" s="9" t="s">
        <v>548</v>
      </c>
      <c r="H245" s="9" t="s">
        <v>1671</v>
      </c>
      <c r="I245" s="9" t="s">
        <v>1672</v>
      </c>
      <c r="J245" s="9" t="s">
        <v>492</v>
      </c>
      <c r="K245" s="9" t="s">
        <v>492</v>
      </c>
      <c r="L245" s="9" t="s">
        <v>536</v>
      </c>
      <c r="M245" s="9" t="s">
        <v>551</v>
      </c>
    </row>
    <row r="246" spans="1:13" x14ac:dyDescent="0.2">
      <c r="A246" s="9">
        <v>1658</v>
      </c>
      <c r="B246" s="9" t="s">
        <v>337</v>
      </c>
      <c r="C246" s="9" t="s">
        <v>1677</v>
      </c>
      <c r="D246" s="9" t="s">
        <v>1678</v>
      </c>
      <c r="E246" s="9" t="s">
        <v>1679</v>
      </c>
      <c r="F246" s="9" t="s">
        <v>1680</v>
      </c>
      <c r="G246" s="9" t="s">
        <v>523</v>
      </c>
      <c r="H246" s="9" t="s">
        <v>888</v>
      </c>
      <c r="I246" s="9" t="s">
        <v>535</v>
      </c>
      <c r="J246" s="9" t="s">
        <v>492</v>
      </c>
      <c r="K246" s="9" t="s">
        <v>492</v>
      </c>
      <c r="L246" s="9" t="s">
        <v>496</v>
      </c>
      <c r="M246" s="9" t="s">
        <v>855</v>
      </c>
    </row>
    <row r="247" spans="1:13" x14ac:dyDescent="0.2">
      <c r="A247" s="9">
        <v>1688</v>
      </c>
      <c r="B247" s="9" t="s">
        <v>338</v>
      </c>
      <c r="C247" s="9" t="s">
        <v>1681</v>
      </c>
      <c r="D247" s="9" t="s">
        <v>1682</v>
      </c>
      <c r="E247" s="9" t="s">
        <v>1683</v>
      </c>
      <c r="F247" s="9" t="s">
        <v>1684</v>
      </c>
      <c r="G247" s="9" t="s">
        <v>597</v>
      </c>
      <c r="H247" s="9" t="s">
        <v>836</v>
      </c>
      <c r="I247" s="9" t="s">
        <v>1214</v>
      </c>
      <c r="J247" s="9" t="s">
        <v>492</v>
      </c>
      <c r="K247" s="9" t="s">
        <v>492</v>
      </c>
      <c r="L247" s="9" t="s">
        <v>496</v>
      </c>
      <c r="M247" s="9"/>
    </row>
    <row r="248" spans="1:13" x14ac:dyDescent="0.2">
      <c r="A248" s="9">
        <v>1748</v>
      </c>
      <c r="B248" s="9" t="s">
        <v>339</v>
      </c>
      <c r="C248" s="9" t="s">
        <v>1685</v>
      </c>
      <c r="D248" s="9" t="s">
        <v>1686</v>
      </c>
      <c r="E248" s="9" t="s">
        <v>1687</v>
      </c>
      <c r="F248" s="9" t="s">
        <v>1688</v>
      </c>
      <c r="G248" s="9" t="s">
        <v>597</v>
      </c>
      <c r="H248" s="9" t="s">
        <v>836</v>
      </c>
      <c r="I248" s="9" t="s">
        <v>1689</v>
      </c>
      <c r="J248" s="9" t="s">
        <v>492</v>
      </c>
      <c r="K248" s="9" t="s">
        <v>492</v>
      </c>
      <c r="L248" s="9" t="s">
        <v>496</v>
      </c>
      <c r="M248" s="9" t="s">
        <v>1690</v>
      </c>
    </row>
    <row r="249" spans="1:13" x14ac:dyDescent="0.2">
      <c r="A249" s="9">
        <v>1859</v>
      </c>
      <c r="B249" s="9" t="s">
        <v>340</v>
      </c>
      <c r="C249" s="9" t="s">
        <v>1691</v>
      </c>
      <c r="D249" s="9" t="s">
        <v>1692</v>
      </c>
      <c r="E249" s="9" t="s">
        <v>1693</v>
      </c>
      <c r="F249" s="9" t="s">
        <v>1694</v>
      </c>
      <c r="G249" s="9" t="s">
        <v>534</v>
      </c>
      <c r="H249" s="9" t="s">
        <v>534</v>
      </c>
      <c r="I249" s="9" t="s">
        <v>908</v>
      </c>
      <c r="J249" s="9" t="s">
        <v>492</v>
      </c>
      <c r="K249" s="9" t="s">
        <v>492</v>
      </c>
      <c r="L249" s="9" t="s">
        <v>496</v>
      </c>
      <c r="M249" s="9" t="s">
        <v>1695</v>
      </c>
    </row>
    <row r="250" spans="1:13" x14ac:dyDescent="0.2">
      <c r="A250" s="9">
        <v>1938</v>
      </c>
      <c r="B250" s="9" t="s">
        <v>341</v>
      </c>
      <c r="C250" s="9" t="s">
        <v>1696</v>
      </c>
      <c r="D250" s="9" t="s">
        <v>1697</v>
      </c>
      <c r="E250" s="9" t="s">
        <v>1698</v>
      </c>
      <c r="F250" s="9" t="s">
        <v>1699</v>
      </c>
      <c r="G250" s="9" t="s">
        <v>534</v>
      </c>
      <c r="H250" s="9" t="s">
        <v>534</v>
      </c>
      <c r="I250" s="9" t="s">
        <v>1700</v>
      </c>
      <c r="J250" s="9" t="s">
        <v>492</v>
      </c>
      <c r="K250" s="9" t="s">
        <v>492</v>
      </c>
      <c r="L250" s="9" t="s">
        <v>496</v>
      </c>
      <c r="M250" s="9" t="s">
        <v>1701</v>
      </c>
    </row>
    <row r="251" spans="1:13" x14ac:dyDescent="0.2">
      <c r="A251" s="9">
        <v>1983</v>
      </c>
      <c r="B251" s="9" t="s">
        <v>342</v>
      </c>
      <c r="C251" s="9" t="s">
        <v>1702</v>
      </c>
      <c r="D251" s="9" t="s">
        <v>1703</v>
      </c>
      <c r="E251" s="9" t="s">
        <v>1704</v>
      </c>
      <c r="F251" s="9" t="s">
        <v>1705</v>
      </c>
      <c r="G251" s="9" t="s">
        <v>534</v>
      </c>
      <c r="H251" s="9" t="s">
        <v>534</v>
      </c>
      <c r="I251" s="9" t="s">
        <v>908</v>
      </c>
      <c r="J251" s="9" t="s">
        <v>492</v>
      </c>
      <c r="K251" s="9" t="s">
        <v>492</v>
      </c>
      <c r="L251" s="9" t="s">
        <v>496</v>
      </c>
      <c r="M251" s="9" t="s">
        <v>916</v>
      </c>
    </row>
    <row r="252" spans="1:13" x14ac:dyDescent="0.2">
      <c r="A252" s="9">
        <v>2123</v>
      </c>
      <c r="B252" s="9" t="s">
        <v>138</v>
      </c>
      <c r="C252" s="9" t="s">
        <v>1706</v>
      </c>
      <c r="D252" s="9" t="s">
        <v>1707</v>
      </c>
      <c r="E252" s="9" t="s">
        <v>1708</v>
      </c>
      <c r="F252" s="9" t="s">
        <v>1709</v>
      </c>
      <c r="G252" s="9" t="s">
        <v>909</v>
      </c>
      <c r="H252" s="9" t="s">
        <v>957</v>
      </c>
      <c r="I252" s="9" t="s">
        <v>1710</v>
      </c>
      <c r="J252" s="9" t="s">
        <v>534</v>
      </c>
      <c r="K252" s="9" t="s">
        <v>534</v>
      </c>
      <c r="L252" s="9" t="s">
        <v>496</v>
      </c>
      <c r="M252" s="9" t="s">
        <v>1711</v>
      </c>
    </row>
    <row r="253" spans="1:13" x14ac:dyDescent="0.2">
      <c r="A253" s="9">
        <v>2124</v>
      </c>
      <c r="B253" s="9" t="s">
        <v>343</v>
      </c>
      <c r="C253" s="9" t="s">
        <v>1712</v>
      </c>
      <c r="D253" s="9" t="s">
        <v>1713</v>
      </c>
      <c r="E253" s="9" t="s">
        <v>1714</v>
      </c>
      <c r="F253" s="9" t="s">
        <v>1715</v>
      </c>
      <c r="G253" s="9" t="s">
        <v>493</v>
      </c>
      <c r="H253" s="9" t="s">
        <v>506</v>
      </c>
      <c r="I253" s="9" t="s">
        <v>524</v>
      </c>
      <c r="J253" s="9" t="s">
        <v>492</v>
      </c>
      <c r="K253" s="9" t="s">
        <v>492</v>
      </c>
      <c r="L253" s="9" t="s">
        <v>496</v>
      </c>
      <c r="M253" s="9"/>
    </row>
    <row r="254" spans="1:13" x14ac:dyDescent="0.2">
      <c r="A254" s="9">
        <v>2127</v>
      </c>
      <c r="B254" s="9" t="s">
        <v>344</v>
      </c>
      <c r="C254" s="9" t="s">
        <v>1716</v>
      </c>
      <c r="D254" s="9" t="s">
        <v>1717</v>
      </c>
      <c r="E254" s="9" t="s">
        <v>1718</v>
      </c>
      <c r="F254" s="9" t="s">
        <v>1719</v>
      </c>
      <c r="G254" s="9" t="s">
        <v>493</v>
      </c>
      <c r="H254" s="9" t="s">
        <v>564</v>
      </c>
      <c r="I254" s="9" t="s">
        <v>565</v>
      </c>
      <c r="J254" s="9" t="s">
        <v>492</v>
      </c>
      <c r="K254" s="9" t="s">
        <v>492</v>
      </c>
      <c r="L254" s="9" t="s">
        <v>496</v>
      </c>
      <c r="M254" s="9"/>
    </row>
    <row r="255" spans="1:13" x14ac:dyDescent="0.2">
      <c r="A255" s="9">
        <v>2154</v>
      </c>
      <c r="B255" s="9" t="s">
        <v>345</v>
      </c>
      <c r="C255" s="9" t="s">
        <v>1720</v>
      </c>
      <c r="D255" s="9" t="s">
        <v>1721</v>
      </c>
      <c r="E255" s="9" t="s">
        <v>1722</v>
      </c>
      <c r="F255" s="9" t="s">
        <v>1723</v>
      </c>
      <c r="G255" s="9" t="s">
        <v>1724</v>
      </c>
      <c r="H255" s="9" t="s">
        <v>1725</v>
      </c>
      <c r="I255" s="9" t="s">
        <v>1725</v>
      </c>
      <c r="J255" s="9" t="s">
        <v>873</v>
      </c>
      <c r="K255" s="9" t="s">
        <v>492</v>
      </c>
      <c r="L255" s="9" t="s">
        <v>496</v>
      </c>
      <c r="M255" s="9"/>
    </row>
    <row r="256" spans="1:13" x14ac:dyDescent="0.2">
      <c r="A256" s="9">
        <v>2176</v>
      </c>
      <c r="B256" s="9" t="s">
        <v>194</v>
      </c>
      <c r="C256" s="9" t="s">
        <v>1726</v>
      </c>
      <c r="D256" s="9" t="s">
        <v>1727</v>
      </c>
      <c r="E256" s="9" t="s">
        <v>1728</v>
      </c>
      <c r="F256" s="9" t="s">
        <v>1729</v>
      </c>
      <c r="G256" s="9" t="s">
        <v>534</v>
      </c>
      <c r="H256" s="9" t="s">
        <v>534</v>
      </c>
      <c r="I256" s="9" t="s">
        <v>908</v>
      </c>
      <c r="J256" s="9" t="s">
        <v>492</v>
      </c>
      <c r="K256" s="9" t="s">
        <v>492</v>
      </c>
      <c r="L256" s="9" t="s">
        <v>496</v>
      </c>
      <c r="M256" s="9" t="s">
        <v>916</v>
      </c>
    </row>
    <row r="257" spans="1:13" x14ac:dyDescent="0.2">
      <c r="A257" s="9">
        <v>2199</v>
      </c>
      <c r="B257" s="9" t="s">
        <v>41</v>
      </c>
      <c r="C257" s="9" t="s">
        <v>1730</v>
      </c>
      <c r="D257" s="9" t="s">
        <v>1731</v>
      </c>
      <c r="E257" s="9" t="s">
        <v>1732</v>
      </c>
      <c r="F257" s="9" t="s">
        <v>1733</v>
      </c>
      <c r="G257" s="9" t="s">
        <v>873</v>
      </c>
      <c r="H257" s="9" t="s">
        <v>1327</v>
      </c>
      <c r="I257" s="9" t="s">
        <v>1734</v>
      </c>
      <c r="J257" s="9" t="s">
        <v>492</v>
      </c>
      <c r="K257" s="9" t="s">
        <v>492</v>
      </c>
      <c r="L257" s="9" t="s">
        <v>496</v>
      </c>
      <c r="M257" s="9" t="s">
        <v>1735</v>
      </c>
    </row>
    <row r="258" spans="1:13" x14ac:dyDescent="0.2">
      <c r="A258" s="9">
        <v>2208</v>
      </c>
      <c r="B258" s="9" t="s">
        <v>346</v>
      </c>
      <c r="C258" s="9" t="s">
        <v>1736</v>
      </c>
      <c r="D258" s="9" t="s">
        <v>1737</v>
      </c>
      <c r="E258" s="9" t="s">
        <v>1738</v>
      </c>
      <c r="F258" s="9" t="s">
        <v>1739</v>
      </c>
      <c r="G258" s="9" t="s">
        <v>493</v>
      </c>
      <c r="H258" s="9" t="s">
        <v>564</v>
      </c>
      <c r="I258" s="9" t="s">
        <v>703</v>
      </c>
      <c r="J258" s="9" t="s">
        <v>492</v>
      </c>
      <c r="K258" s="9" t="s">
        <v>492</v>
      </c>
      <c r="L258" s="9" t="s">
        <v>496</v>
      </c>
      <c r="M258" s="9"/>
    </row>
    <row r="259" spans="1:13" x14ac:dyDescent="0.2">
      <c r="A259" s="9">
        <v>2231</v>
      </c>
      <c r="B259" s="9" t="s">
        <v>347</v>
      </c>
      <c r="C259" s="9" t="s">
        <v>1740</v>
      </c>
      <c r="D259" s="9" t="s">
        <v>1741</v>
      </c>
      <c r="E259" s="9" t="s">
        <v>1742</v>
      </c>
      <c r="F259" s="9" t="s">
        <v>1743</v>
      </c>
      <c r="G259" s="9" t="s">
        <v>534</v>
      </c>
      <c r="H259" s="9" t="s">
        <v>534</v>
      </c>
      <c r="I259" s="9" t="s">
        <v>535</v>
      </c>
      <c r="J259" s="9" t="s">
        <v>492</v>
      </c>
      <c r="K259" s="9" t="s">
        <v>492</v>
      </c>
      <c r="L259" s="9" t="s">
        <v>496</v>
      </c>
      <c r="M259" s="9" t="s">
        <v>1744</v>
      </c>
    </row>
    <row r="260" spans="1:13" x14ac:dyDescent="0.2">
      <c r="A260" s="9">
        <v>2232</v>
      </c>
      <c r="B260" s="9" t="s">
        <v>348</v>
      </c>
      <c r="C260" s="9" t="s">
        <v>1745</v>
      </c>
      <c r="D260" s="9" t="s">
        <v>1746</v>
      </c>
      <c r="E260" s="9" t="s">
        <v>1747</v>
      </c>
      <c r="F260" s="9" t="s">
        <v>1748</v>
      </c>
      <c r="G260" s="9" t="s">
        <v>493</v>
      </c>
      <c r="H260" s="9" t="s">
        <v>506</v>
      </c>
      <c r="I260" s="9" t="s">
        <v>678</v>
      </c>
      <c r="J260" s="9" t="s">
        <v>492</v>
      </c>
      <c r="K260" s="9" t="s">
        <v>492</v>
      </c>
      <c r="L260" s="9" t="s">
        <v>496</v>
      </c>
      <c r="M260" s="9" t="s">
        <v>497</v>
      </c>
    </row>
    <row r="261" spans="1:13" x14ac:dyDescent="0.2">
      <c r="A261" s="9">
        <v>2239</v>
      </c>
      <c r="B261" s="9" t="s">
        <v>176</v>
      </c>
      <c r="C261" s="9" t="s">
        <v>1749</v>
      </c>
      <c r="D261" s="9" t="s">
        <v>1750</v>
      </c>
      <c r="E261" s="9" t="s">
        <v>1751</v>
      </c>
      <c r="F261" s="9" t="s">
        <v>1752</v>
      </c>
      <c r="G261" s="9" t="s">
        <v>493</v>
      </c>
      <c r="H261" s="9" t="s">
        <v>494</v>
      </c>
      <c r="I261" s="9" t="s">
        <v>717</v>
      </c>
      <c r="J261" s="9" t="s">
        <v>523</v>
      </c>
      <c r="K261" s="9" t="s">
        <v>492</v>
      </c>
      <c r="L261" s="9" t="s">
        <v>496</v>
      </c>
      <c r="M261" s="9"/>
    </row>
    <row r="262" spans="1:13" x14ac:dyDescent="0.2">
      <c r="A262" s="9">
        <v>2247</v>
      </c>
      <c r="B262" s="9" t="s">
        <v>139</v>
      </c>
      <c r="C262" s="9" t="s">
        <v>1753</v>
      </c>
      <c r="D262" s="9" t="s">
        <v>1754</v>
      </c>
      <c r="E262" s="9" t="s">
        <v>1755</v>
      </c>
      <c r="F262" s="9" t="s">
        <v>1756</v>
      </c>
      <c r="G262" s="9" t="s">
        <v>493</v>
      </c>
      <c r="H262" s="9" t="s">
        <v>506</v>
      </c>
      <c r="I262" s="9" t="s">
        <v>808</v>
      </c>
      <c r="J262" s="9" t="s">
        <v>492</v>
      </c>
      <c r="K262" s="9" t="s">
        <v>492</v>
      </c>
      <c r="L262" s="9" t="s">
        <v>576</v>
      </c>
      <c r="M262" s="9" t="s">
        <v>846</v>
      </c>
    </row>
    <row r="263" spans="1:13" x14ac:dyDescent="0.2">
      <c r="A263" s="9">
        <v>2248</v>
      </c>
      <c r="B263" s="9" t="s">
        <v>129</v>
      </c>
      <c r="C263" s="9" t="s">
        <v>1757</v>
      </c>
      <c r="D263" s="9" t="s">
        <v>1758</v>
      </c>
      <c r="E263" s="9" t="s">
        <v>1759</v>
      </c>
      <c r="F263" s="9" t="s">
        <v>1760</v>
      </c>
      <c r="G263" s="9" t="s">
        <v>909</v>
      </c>
      <c r="H263" s="9" t="s">
        <v>957</v>
      </c>
      <c r="I263" s="9" t="s">
        <v>1190</v>
      </c>
      <c r="J263" s="9" t="s">
        <v>492</v>
      </c>
      <c r="K263" s="9" t="s">
        <v>492</v>
      </c>
      <c r="L263" s="9" t="s">
        <v>496</v>
      </c>
      <c r="M263" s="9" t="s">
        <v>1761</v>
      </c>
    </row>
    <row r="264" spans="1:13" x14ac:dyDescent="0.2">
      <c r="A264" s="9">
        <v>2257</v>
      </c>
      <c r="B264" s="9" t="s">
        <v>349</v>
      </c>
      <c r="C264" s="9" t="s">
        <v>1762</v>
      </c>
      <c r="D264" s="9" t="s">
        <v>1763</v>
      </c>
      <c r="E264" s="9" t="s">
        <v>1764</v>
      </c>
      <c r="F264" s="9" t="s">
        <v>1765</v>
      </c>
      <c r="G264" s="9" t="s">
        <v>493</v>
      </c>
      <c r="H264" s="9" t="s">
        <v>506</v>
      </c>
      <c r="I264" s="9" t="s">
        <v>698</v>
      </c>
      <c r="J264" s="9" t="s">
        <v>492</v>
      </c>
      <c r="K264" s="9" t="s">
        <v>492</v>
      </c>
      <c r="L264" s="9" t="s">
        <v>496</v>
      </c>
      <c r="M264" s="9" t="s">
        <v>1297</v>
      </c>
    </row>
    <row r="265" spans="1:13" x14ac:dyDescent="0.2">
      <c r="A265" s="9">
        <v>2260</v>
      </c>
      <c r="B265" s="9" t="s">
        <v>174</v>
      </c>
      <c r="C265" s="9" t="s">
        <v>1766</v>
      </c>
      <c r="D265" s="9" t="s">
        <v>1767</v>
      </c>
      <c r="E265" s="9" t="s">
        <v>1768</v>
      </c>
      <c r="F265" s="9" t="s">
        <v>1769</v>
      </c>
      <c r="G265" s="9" t="s">
        <v>589</v>
      </c>
      <c r="H265" s="9" t="s">
        <v>1770</v>
      </c>
      <c r="I265" s="9" t="s">
        <v>1770</v>
      </c>
      <c r="J265" s="9" t="s">
        <v>492</v>
      </c>
      <c r="K265" s="9" t="s">
        <v>492</v>
      </c>
      <c r="L265" s="9" t="s">
        <v>496</v>
      </c>
      <c r="M265" s="9"/>
    </row>
    <row r="266" spans="1:13" x14ac:dyDescent="0.2">
      <c r="A266" s="9">
        <v>2261</v>
      </c>
      <c r="B266" s="9" t="s">
        <v>350</v>
      </c>
      <c r="C266" s="9" t="s">
        <v>1771</v>
      </c>
      <c r="D266" s="9" t="s">
        <v>1772</v>
      </c>
      <c r="E266" s="9" t="s">
        <v>1773</v>
      </c>
      <c r="F266" s="9" t="s">
        <v>1774</v>
      </c>
      <c r="G266" s="9" t="s">
        <v>493</v>
      </c>
      <c r="H266" s="9" t="s">
        <v>564</v>
      </c>
      <c r="I266" s="9" t="s">
        <v>1541</v>
      </c>
      <c r="J266" s="9" t="s">
        <v>492</v>
      </c>
      <c r="K266" s="9" t="s">
        <v>492</v>
      </c>
      <c r="L266" s="9" t="s">
        <v>496</v>
      </c>
      <c r="M266" s="9" t="s">
        <v>743</v>
      </c>
    </row>
    <row r="267" spans="1:13" x14ac:dyDescent="0.2">
      <c r="A267" s="9">
        <v>2269</v>
      </c>
      <c r="B267" s="9" t="s">
        <v>351</v>
      </c>
      <c r="C267" s="9" t="s">
        <v>1775</v>
      </c>
      <c r="D267" s="9" t="s">
        <v>1776</v>
      </c>
      <c r="E267" s="9" t="s">
        <v>1777</v>
      </c>
      <c r="F267" s="9" t="s">
        <v>1778</v>
      </c>
      <c r="G267" s="9" t="s">
        <v>597</v>
      </c>
      <c r="H267" s="9" t="s">
        <v>910</v>
      </c>
      <c r="I267" s="9" t="s">
        <v>1009</v>
      </c>
      <c r="J267" s="9" t="s">
        <v>909</v>
      </c>
      <c r="K267" s="9" t="s">
        <v>1393</v>
      </c>
      <c r="L267" s="9" t="s">
        <v>496</v>
      </c>
      <c r="M267" s="9" t="s">
        <v>1779</v>
      </c>
    </row>
    <row r="268" spans="1:13" x14ac:dyDescent="0.2">
      <c r="A268" s="9">
        <v>2280</v>
      </c>
      <c r="B268" s="9" t="s">
        <v>352</v>
      </c>
      <c r="C268" s="9" t="s">
        <v>1780</v>
      </c>
      <c r="D268" s="9" t="s">
        <v>1781</v>
      </c>
      <c r="E268" s="9" t="s">
        <v>1782</v>
      </c>
      <c r="F268" s="9" t="s">
        <v>1783</v>
      </c>
      <c r="G268" s="9" t="s">
        <v>493</v>
      </c>
      <c r="H268" s="9" t="s">
        <v>564</v>
      </c>
      <c r="I268" s="9" t="s">
        <v>629</v>
      </c>
      <c r="J268" s="9" t="s">
        <v>492</v>
      </c>
      <c r="K268" s="9" t="s">
        <v>492</v>
      </c>
      <c r="L268" s="9" t="s">
        <v>496</v>
      </c>
      <c r="M268" s="9" t="s">
        <v>1784</v>
      </c>
    </row>
    <row r="269" spans="1:13" x14ac:dyDescent="0.2">
      <c r="A269" s="9">
        <v>2287</v>
      </c>
      <c r="B269" s="9" t="s">
        <v>353</v>
      </c>
      <c r="C269" s="9" t="s">
        <v>1785</v>
      </c>
      <c r="D269" s="9" t="s">
        <v>1786</v>
      </c>
      <c r="E269" s="9" t="s">
        <v>1787</v>
      </c>
      <c r="F269" s="9" t="s">
        <v>1788</v>
      </c>
      <c r="G269" s="9" t="s">
        <v>534</v>
      </c>
      <c r="H269" s="9" t="s">
        <v>534</v>
      </c>
      <c r="I269" s="9" t="s">
        <v>1700</v>
      </c>
      <c r="J269" s="9" t="s">
        <v>492</v>
      </c>
      <c r="K269" s="9" t="s">
        <v>492</v>
      </c>
      <c r="L269" s="9" t="s">
        <v>496</v>
      </c>
      <c r="M269" s="9"/>
    </row>
    <row r="270" spans="1:13" x14ac:dyDescent="0.2">
      <c r="A270" s="9">
        <v>2292</v>
      </c>
      <c r="B270" s="9" t="s">
        <v>39</v>
      </c>
      <c r="C270" s="9" t="s">
        <v>1789</v>
      </c>
      <c r="D270" s="9" t="s">
        <v>1790</v>
      </c>
      <c r="E270" s="9" t="s">
        <v>1791</v>
      </c>
      <c r="F270" s="9" t="s">
        <v>1792</v>
      </c>
      <c r="G270" s="9" t="s">
        <v>600</v>
      </c>
      <c r="H270" s="9" t="s">
        <v>872</v>
      </c>
      <c r="I270" s="9" t="s">
        <v>872</v>
      </c>
      <c r="J270" s="9" t="s">
        <v>873</v>
      </c>
      <c r="K270" s="9" t="s">
        <v>492</v>
      </c>
      <c r="L270" s="9" t="s">
        <v>1242</v>
      </c>
      <c r="M270" s="9" t="s">
        <v>1793</v>
      </c>
    </row>
    <row r="271" spans="1:13" x14ac:dyDescent="0.2">
      <c r="A271" s="9">
        <v>2327</v>
      </c>
      <c r="B271" s="9" t="s">
        <v>173</v>
      </c>
      <c r="C271" s="9" t="s">
        <v>1794</v>
      </c>
      <c r="D271" s="9" t="s">
        <v>1795</v>
      </c>
      <c r="E271" s="9" t="s">
        <v>1796</v>
      </c>
      <c r="F271" s="9" t="s">
        <v>1797</v>
      </c>
      <c r="G271" s="9" t="s">
        <v>589</v>
      </c>
      <c r="H271" s="9" t="s">
        <v>955</v>
      </c>
      <c r="I271" s="9" t="s">
        <v>956</v>
      </c>
      <c r="J271" s="9" t="s">
        <v>492</v>
      </c>
      <c r="K271" s="9" t="s">
        <v>492</v>
      </c>
      <c r="L271" s="9" t="s">
        <v>536</v>
      </c>
      <c r="M271" s="9" t="s">
        <v>1798</v>
      </c>
    </row>
    <row r="272" spans="1:13" x14ac:dyDescent="0.2">
      <c r="A272" s="9">
        <v>2331</v>
      </c>
      <c r="B272" s="9" t="s">
        <v>137</v>
      </c>
      <c r="C272" s="9" t="s">
        <v>1799</v>
      </c>
      <c r="D272" s="9" t="s">
        <v>1800</v>
      </c>
      <c r="E272" s="9" t="s">
        <v>1801</v>
      </c>
      <c r="F272" s="9" t="s">
        <v>1802</v>
      </c>
      <c r="G272" s="9" t="s">
        <v>534</v>
      </c>
      <c r="H272" s="9" t="s">
        <v>534</v>
      </c>
      <c r="I272" s="9" t="s">
        <v>908</v>
      </c>
      <c r="J272" s="9" t="s">
        <v>492</v>
      </c>
      <c r="K272" s="9" t="s">
        <v>492</v>
      </c>
      <c r="L272" s="9" t="s">
        <v>496</v>
      </c>
      <c r="M272" s="9" t="s">
        <v>916</v>
      </c>
    </row>
    <row r="273" spans="1:13" x14ac:dyDescent="0.2">
      <c r="A273" s="9">
        <v>2376</v>
      </c>
      <c r="B273" s="9" t="s">
        <v>354</v>
      </c>
      <c r="C273" s="9" t="s">
        <v>1803</v>
      </c>
      <c r="D273" s="9" t="s">
        <v>1804</v>
      </c>
      <c r="E273" s="9" t="s">
        <v>1805</v>
      </c>
      <c r="F273" s="9" t="s">
        <v>1806</v>
      </c>
      <c r="G273" s="9" t="s">
        <v>493</v>
      </c>
      <c r="H273" s="9" t="s">
        <v>506</v>
      </c>
      <c r="I273" s="9" t="s">
        <v>1807</v>
      </c>
      <c r="J273" s="9" t="s">
        <v>492</v>
      </c>
      <c r="K273" s="9" t="s">
        <v>492</v>
      </c>
      <c r="L273" s="9" t="s">
        <v>576</v>
      </c>
      <c r="M273" s="9" t="s">
        <v>1808</v>
      </c>
    </row>
    <row r="274" spans="1:13" x14ac:dyDescent="0.2">
      <c r="A274" s="9">
        <v>2377</v>
      </c>
      <c r="B274" s="9" t="s">
        <v>355</v>
      </c>
      <c r="C274" s="9" t="s">
        <v>1809</v>
      </c>
      <c r="D274" s="9" t="s">
        <v>1810</v>
      </c>
      <c r="E274" s="9" t="s">
        <v>1811</v>
      </c>
      <c r="F274" s="9" t="s">
        <v>1812</v>
      </c>
      <c r="G274" s="9" t="s">
        <v>493</v>
      </c>
      <c r="H274" s="9" t="s">
        <v>564</v>
      </c>
      <c r="I274" s="9" t="s">
        <v>1813</v>
      </c>
      <c r="J274" s="9" t="s">
        <v>492</v>
      </c>
      <c r="K274" s="9" t="s">
        <v>492</v>
      </c>
      <c r="L274" s="9" t="s">
        <v>496</v>
      </c>
      <c r="M274" s="9"/>
    </row>
    <row r="275" spans="1:13" x14ac:dyDescent="0.2">
      <c r="A275" s="9">
        <v>2378</v>
      </c>
      <c r="B275" s="9" t="s">
        <v>356</v>
      </c>
      <c r="C275" s="9" t="s">
        <v>1814</v>
      </c>
      <c r="D275" s="9" t="s">
        <v>1815</v>
      </c>
      <c r="E275" s="9" t="s">
        <v>1816</v>
      </c>
      <c r="F275" s="9" t="s">
        <v>1817</v>
      </c>
      <c r="G275" s="9" t="s">
        <v>493</v>
      </c>
      <c r="H275" s="9" t="s">
        <v>494</v>
      </c>
      <c r="I275" s="9" t="s">
        <v>717</v>
      </c>
      <c r="J275" s="9" t="s">
        <v>523</v>
      </c>
      <c r="K275" s="9" t="s">
        <v>492</v>
      </c>
      <c r="L275" s="9" t="s">
        <v>496</v>
      </c>
      <c r="M275" s="9" t="s">
        <v>1818</v>
      </c>
    </row>
    <row r="276" spans="1:13" x14ac:dyDescent="0.2">
      <c r="A276" s="9">
        <v>2379</v>
      </c>
      <c r="B276" s="9" t="s">
        <v>357</v>
      </c>
      <c r="C276" s="9" t="s">
        <v>1819</v>
      </c>
      <c r="D276" s="9" t="s">
        <v>1820</v>
      </c>
      <c r="E276" s="9" t="s">
        <v>1821</v>
      </c>
      <c r="F276" s="9" t="s">
        <v>1822</v>
      </c>
      <c r="G276" s="9" t="s">
        <v>523</v>
      </c>
      <c r="H276" s="9" t="s">
        <v>494</v>
      </c>
      <c r="I276" s="9" t="s">
        <v>1823</v>
      </c>
      <c r="J276" s="9" t="s">
        <v>493</v>
      </c>
      <c r="K276" s="9" t="s">
        <v>492</v>
      </c>
      <c r="L276" s="9" t="s">
        <v>496</v>
      </c>
      <c r="M276" s="9" t="s">
        <v>1824</v>
      </c>
    </row>
    <row r="277" spans="1:13" x14ac:dyDescent="0.2">
      <c r="A277" s="9">
        <v>2380</v>
      </c>
      <c r="B277" s="9" t="s">
        <v>358</v>
      </c>
      <c r="C277" s="9" t="s">
        <v>1825</v>
      </c>
      <c r="D277" s="9" t="s">
        <v>1826</v>
      </c>
      <c r="E277" s="9" t="s">
        <v>1827</v>
      </c>
      <c r="F277" s="9" t="s">
        <v>1828</v>
      </c>
      <c r="G277" s="9" t="s">
        <v>493</v>
      </c>
      <c r="H277" s="9" t="s">
        <v>564</v>
      </c>
      <c r="I277" s="9" t="s">
        <v>565</v>
      </c>
      <c r="J277" s="9" t="s">
        <v>492</v>
      </c>
      <c r="K277" s="9" t="s">
        <v>492</v>
      </c>
      <c r="L277" s="9" t="s">
        <v>496</v>
      </c>
      <c r="M277" s="9"/>
    </row>
    <row r="278" spans="1:13" x14ac:dyDescent="0.2">
      <c r="A278" s="9">
        <v>2381</v>
      </c>
      <c r="B278" s="9" t="s">
        <v>359</v>
      </c>
      <c r="C278" s="9" t="s">
        <v>1829</v>
      </c>
      <c r="D278" s="9" t="s">
        <v>1830</v>
      </c>
      <c r="E278" s="9" t="s">
        <v>1831</v>
      </c>
      <c r="F278" s="9" t="s">
        <v>1832</v>
      </c>
      <c r="G278" s="9" t="s">
        <v>493</v>
      </c>
      <c r="H278" s="9" t="s">
        <v>494</v>
      </c>
      <c r="I278" s="9" t="s">
        <v>1833</v>
      </c>
      <c r="J278" s="9" t="s">
        <v>492</v>
      </c>
      <c r="K278" s="9" t="s">
        <v>492</v>
      </c>
      <c r="L278" s="9" t="s">
        <v>496</v>
      </c>
      <c r="M278" s="9" t="s">
        <v>1834</v>
      </c>
    </row>
    <row r="279" spans="1:13" x14ac:dyDescent="0.2">
      <c r="A279" s="9">
        <v>2382</v>
      </c>
      <c r="B279" s="9" t="s">
        <v>360</v>
      </c>
      <c r="C279" s="9" t="s">
        <v>1835</v>
      </c>
      <c r="D279" s="9" t="s">
        <v>1836</v>
      </c>
      <c r="E279" s="9" t="s">
        <v>1837</v>
      </c>
      <c r="F279" s="9" t="s">
        <v>1838</v>
      </c>
      <c r="G279" s="9" t="s">
        <v>493</v>
      </c>
      <c r="H279" s="9" t="s">
        <v>564</v>
      </c>
      <c r="I279" s="9" t="s">
        <v>817</v>
      </c>
      <c r="J279" s="9" t="s">
        <v>492</v>
      </c>
      <c r="K279" s="9" t="s">
        <v>492</v>
      </c>
      <c r="L279" s="9" t="s">
        <v>496</v>
      </c>
      <c r="M279" s="9"/>
    </row>
    <row r="280" spans="1:13" x14ac:dyDescent="0.2">
      <c r="A280" s="9">
        <v>2383</v>
      </c>
      <c r="B280" s="9" t="s">
        <v>361</v>
      </c>
      <c r="C280" s="9" t="s">
        <v>1839</v>
      </c>
      <c r="D280" s="9" t="s">
        <v>1840</v>
      </c>
      <c r="E280" s="9" t="s">
        <v>1841</v>
      </c>
      <c r="F280" s="9" t="s">
        <v>1842</v>
      </c>
      <c r="G280" s="9" t="s">
        <v>523</v>
      </c>
      <c r="H280" s="9" t="s">
        <v>494</v>
      </c>
      <c r="I280" s="9" t="s">
        <v>1843</v>
      </c>
      <c r="J280" s="9" t="s">
        <v>493</v>
      </c>
      <c r="K280" s="9" t="s">
        <v>492</v>
      </c>
      <c r="L280" s="9" t="s">
        <v>496</v>
      </c>
      <c r="M280" s="9"/>
    </row>
    <row r="281" spans="1:13" x14ac:dyDescent="0.2">
      <c r="A281" s="9">
        <v>2384</v>
      </c>
      <c r="B281" s="9" t="s">
        <v>362</v>
      </c>
      <c r="C281" s="9" t="s">
        <v>1844</v>
      </c>
      <c r="D281" s="9" t="s">
        <v>1845</v>
      </c>
      <c r="E281" s="9" t="s">
        <v>1846</v>
      </c>
      <c r="F281" s="9" t="s">
        <v>1847</v>
      </c>
      <c r="G281" s="9" t="s">
        <v>493</v>
      </c>
      <c r="H281" s="9" t="s">
        <v>564</v>
      </c>
      <c r="I281" s="9" t="s">
        <v>1848</v>
      </c>
      <c r="J281" s="9" t="s">
        <v>492</v>
      </c>
      <c r="K281" s="9" t="s">
        <v>492</v>
      </c>
      <c r="L281" s="9" t="s">
        <v>496</v>
      </c>
      <c r="M281" s="9"/>
    </row>
    <row r="282" spans="1:13" x14ac:dyDescent="0.2">
      <c r="A282" s="9">
        <v>2385</v>
      </c>
      <c r="B282" s="9" t="s">
        <v>363</v>
      </c>
      <c r="C282" s="9" t="s">
        <v>1849</v>
      </c>
      <c r="D282" s="9" t="s">
        <v>1850</v>
      </c>
      <c r="E282" s="9" t="s">
        <v>1851</v>
      </c>
      <c r="F282" s="9" t="s">
        <v>1852</v>
      </c>
      <c r="G282" s="9" t="s">
        <v>493</v>
      </c>
      <c r="H282" s="9" t="s">
        <v>564</v>
      </c>
      <c r="I282" s="9" t="s">
        <v>629</v>
      </c>
      <c r="J282" s="9" t="s">
        <v>492</v>
      </c>
      <c r="K282" s="9" t="s">
        <v>492</v>
      </c>
      <c r="L282" s="9" t="s">
        <v>496</v>
      </c>
      <c r="M282" s="9"/>
    </row>
    <row r="283" spans="1:13" x14ac:dyDescent="0.2">
      <c r="A283" s="9">
        <v>2386</v>
      </c>
      <c r="B283" s="9" t="s">
        <v>203</v>
      </c>
      <c r="C283" s="9" t="s">
        <v>1853</v>
      </c>
      <c r="D283" s="9" t="s">
        <v>1854</v>
      </c>
      <c r="E283" s="9" t="s">
        <v>1855</v>
      </c>
      <c r="F283" s="9" t="s">
        <v>1856</v>
      </c>
      <c r="G283" s="9" t="s">
        <v>493</v>
      </c>
      <c r="H283" s="9" t="s">
        <v>494</v>
      </c>
      <c r="I283" s="9" t="s">
        <v>717</v>
      </c>
      <c r="J283" s="9" t="s">
        <v>523</v>
      </c>
      <c r="K283" s="9" t="s">
        <v>492</v>
      </c>
      <c r="L283" s="9" t="s">
        <v>576</v>
      </c>
      <c r="M283" s="9" t="s">
        <v>1857</v>
      </c>
    </row>
    <row r="284" spans="1:13" x14ac:dyDescent="0.2">
      <c r="A284" s="9">
        <v>2387</v>
      </c>
      <c r="B284" s="9" t="s">
        <v>364</v>
      </c>
      <c r="C284" s="9" t="s">
        <v>1858</v>
      </c>
      <c r="D284" s="9" t="s">
        <v>1859</v>
      </c>
      <c r="E284" s="9" t="s">
        <v>1860</v>
      </c>
      <c r="F284" s="9" t="s">
        <v>1861</v>
      </c>
      <c r="G284" s="9" t="s">
        <v>493</v>
      </c>
      <c r="H284" s="9" t="s">
        <v>494</v>
      </c>
      <c r="I284" s="9" t="s">
        <v>717</v>
      </c>
      <c r="J284" s="9" t="s">
        <v>523</v>
      </c>
      <c r="K284" s="9" t="s">
        <v>492</v>
      </c>
      <c r="L284" s="9" t="s">
        <v>576</v>
      </c>
      <c r="M284" s="9" t="s">
        <v>1857</v>
      </c>
    </row>
    <row r="285" spans="1:13" x14ac:dyDescent="0.2">
      <c r="A285" s="9">
        <v>2389</v>
      </c>
      <c r="B285" s="9" t="s">
        <v>365</v>
      </c>
      <c r="C285" s="9" t="s">
        <v>1862</v>
      </c>
      <c r="D285" s="9" t="s">
        <v>1863</v>
      </c>
      <c r="E285" s="9" t="s">
        <v>1864</v>
      </c>
      <c r="F285" s="9" t="s">
        <v>1865</v>
      </c>
      <c r="G285" s="9" t="s">
        <v>493</v>
      </c>
      <c r="H285" s="9" t="s">
        <v>506</v>
      </c>
      <c r="I285" s="9" t="s">
        <v>1866</v>
      </c>
      <c r="J285" s="9" t="s">
        <v>492</v>
      </c>
      <c r="K285" s="9" t="s">
        <v>492</v>
      </c>
      <c r="L285" s="9" t="s">
        <v>496</v>
      </c>
      <c r="M285" s="9"/>
    </row>
    <row r="286" spans="1:13" x14ac:dyDescent="0.2">
      <c r="A286" s="9">
        <v>2390</v>
      </c>
      <c r="B286" s="9" t="s">
        <v>366</v>
      </c>
      <c r="C286" s="9" t="s">
        <v>1867</v>
      </c>
      <c r="D286" s="9" t="s">
        <v>1868</v>
      </c>
      <c r="E286" s="9" t="s">
        <v>1869</v>
      </c>
      <c r="F286" s="9" t="s">
        <v>1870</v>
      </c>
      <c r="G286" s="9" t="s">
        <v>493</v>
      </c>
      <c r="H286" s="9" t="s">
        <v>506</v>
      </c>
      <c r="I286" s="9" t="s">
        <v>1871</v>
      </c>
      <c r="J286" s="9" t="s">
        <v>492</v>
      </c>
      <c r="K286" s="9" t="s">
        <v>492</v>
      </c>
      <c r="L286" s="9" t="s">
        <v>496</v>
      </c>
      <c r="M286" s="9"/>
    </row>
    <row r="287" spans="1:13" x14ac:dyDescent="0.2">
      <c r="A287" s="9">
        <v>2391</v>
      </c>
      <c r="B287" s="9" t="s">
        <v>367</v>
      </c>
      <c r="C287" s="9" t="s">
        <v>1872</v>
      </c>
      <c r="D287" s="9" t="s">
        <v>1873</v>
      </c>
      <c r="E287" s="9" t="s">
        <v>1874</v>
      </c>
      <c r="F287" s="9" t="s">
        <v>1875</v>
      </c>
      <c r="G287" s="9" t="s">
        <v>493</v>
      </c>
      <c r="H287" s="9" t="s">
        <v>564</v>
      </c>
      <c r="I287" s="9" t="s">
        <v>629</v>
      </c>
      <c r="J287" s="9" t="s">
        <v>492</v>
      </c>
      <c r="K287" s="9" t="s">
        <v>492</v>
      </c>
      <c r="L287" s="9" t="s">
        <v>496</v>
      </c>
      <c r="M287" s="9"/>
    </row>
    <row r="288" spans="1:13" x14ac:dyDescent="0.2">
      <c r="A288" s="9">
        <v>2392</v>
      </c>
      <c r="B288" s="9" t="s">
        <v>368</v>
      </c>
      <c r="C288" s="9" t="s">
        <v>1876</v>
      </c>
      <c r="D288" s="9" t="s">
        <v>1877</v>
      </c>
      <c r="E288" s="9" t="s">
        <v>1878</v>
      </c>
      <c r="F288" s="9" t="s">
        <v>1879</v>
      </c>
      <c r="G288" s="9" t="s">
        <v>493</v>
      </c>
      <c r="H288" s="9" t="s">
        <v>506</v>
      </c>
      <c r="I288" s="9" t="s">
        <v>1880</v>
      </c>
      <c r="J288" s="9" t="s">
        <v>492</v>
      </c>
      <c r="K288" s="9" t="s">
        <v>492</v>
      </c>
      <c r="L288" s="9" t="s">
        <v>496</v>
      </c>
      <c r="M288" s="9"/>
    </row>
    <row r="289" spans="1:13" x14ac:dyDescent="0.2">
      <c r="A289" s="9">
        <v>2393</v>
      </c>
      <c r="B289" s="9" t="s">
        <v>369</v>
      </c>
      <c r="C289" s="9" t="s">
        <v>1881</v>
      </c>
      <c r="D289" s="9" t="s">
        <v>1882</v>
      </c>
      <c r="E289" s="9" t="s">
        <v>1883</v>
      </c>
      <c r="F289" s="9" t="s">
        <v>1884</v>
      </c>
      <c r="G289" s="9" t="s">
        <v>493</v>
      </c>
      <c r="H289" s="9" t="s">
        <v>494</v>
      </c>
      <c r="I289" s="9" t="s">
        <v>717</v>
      </c>
      <c r="J289" s="9" t="s">
        <v>523</v>
      </c>
      <c r="K289" s="9" t="s">
        <v>492</v>
      </c>
      <c r="L289" s="9" t="s">
        <v>576</v>
      </c>
      <c r="M289" s="9" t="s">
        <v>1885</v>
      </c>
    </row>
    <row r="290" spans="1:13" x14ac:dyDescent="0.2">
      <c r="A290" s="9">
        <v>2394</v>
      </c>
      <c r="B290" s="9" t="s">
        <v>370</v>
      </c>
      <c r="C290" s="9" t="s">
        <v>1886</v>
      </c>
      <c r="D290" s="9" t="s">
        <v>1887</v>
      </c>
      <c r="E290" s="9" t="s">
        <v>1888</v>
      </c>
      <c r="F290" s="9" t="s">
        <v>1889</v>
      </c>
      <c r="G290" s="9" t="s">
        <v>493</v>
      </c>
      <c r="H290" s="9" t="s">
        <v>494</v>
      </c>
      <c r="I290" s="9" t="s">
        <v>717</v>
      </c>
      <c r="J290" s="9" t="s">
        <v>492</v>
      </c>
      <c r="K290" s="9" t="s">
        <v>492</v>
      </c>
      <c r="L290" s="9" t="s">
        <v>496</v>
      </c>
      <c r="M290" s="9" t="s">
        <v>1890</v>
      </c>
    </row>
    <row r="291" spans="1:13" x14ac:dyDescent="0.2">
      <c r="A291" s="9">
        <v>2395</v>
      </c>
      <c r="B291" s="9" t="s">
        <v>371</v>
      </c>
      <c r="C291" s="9" t="s">
        <v>1891</v>
      </c>
      <c r="D291" s="9" t="s">
        <v>1892</v>
      </c>
      <c r="E291" s="9" t="s">
        <v>1893</v>
      </c>
      <c r="F291" s="9" t="s">
        <v>1894</v>
      </c>
      <c r="G291" s="9" t="s">
        <v>523</v>
      </c>
      <c r="H291" s="9" t="s">
        <v>494</v>
      </c>
      <c r="I291" s="9" t="s">
        <v>1833</v>
      </c>
      <c r="J291" s="9" t="s">
        <v>493</v>
      </c>
      <c r="K291" s="9" t="s">
        <v>492</v>
      </c>
      <c r="L291" s="9" t="s">
        <v>496</v>
      </c>
      <c r="M291" s="9"/>
    </row>
    <row r="292" spans="1:13" x14ac:dyDescent="0.2">
      <c r="A292" s="9">
        <v>2396</v>
      </c>
      <c r="B292" s="9" t="s">
        <v>372</v>
      </c>
      <c r="C292" s="9" t="s">
        <v>1895</v>
      </c>
      <c r="D292" s="9" t="s">
        <v>1896</v>
      </c>
      <c r="E292" s="9" t="s">
        <v>1897</v>
      </c>
      <c r="F292" s="9" t="s">
        <v>1898</v>
      </c>
      <c r="G292" s="9" t="s">
        <v>493</v>
      </c>
      <c r="H292" s="9" t="s">
        <v>506</v>
      </c>
      <c r="I292" s="9" t="s">
        <v>771</v>
      </c>
      <c r="J292" s="9" t="s">
        <v>492</v>
      </c>
      <c r="K292" s="9" t="s">
        <v>492</v>
      </c>
      <c r="L292" s="9" t="s">
        <v>496</v>
      </c>
      <c r="M292" s="9" t="s">
        <v>1553</v>
      </c>
    </row>
    <row r="293" spans="1:13" x14ac:dyDescent="0.2">
      <c r="A293" s="9">
        <v>2418</v>
      </c>
      <c r="B293" s="9" t="s">
        <v>373</v>
      </c>
      <c r="C293" s="9" t="s">
        <v>1899</v>
      </c>
      <c r="D293" s="9" t="s">
        <v>1900</v>
      </c>
      <c r="E293" s="9" t="s">
        <v>1901</v>
      </c>
      <c r="F293" s="9" t="s">
        <v>1902</v>
      </c>
      <c r="G293" s="9" t="s">
        <v>534</v>
      </c>
      <c r="H293" s="9" t="s">
        <v>534</v>
      </c>
      <c r="I293" s="9" t="s">
        <v>535</v>
      </c>
      <c r="J293" s="9" t="s">
        <v>492</v>
      </c>
      <c r="K293" s="9" t="s">
        <v>492</v>
      </c>
      <c r="L293" s="9" t="s">
        <v>496</v>
      </c>
      <c r="M293" s="9" t="s">
        <v>1903</v>
      </c>
    </row>
    <row r="294" spans="1:13" x14ac:dyDescent="0.2">
      <c r="A294" s="9">
        <v>2419</v>
      </c>
      <c r="B294" s="9" t="s">
        <v>374</v>
      </c>
      <c r="C294" s="9" t="s">
        <v>1904</v>
      </c>
      <c r="D294" s="9" t="s">
        <v>1905</v>
      </c>
      <c r="E294" s="9" t="s">
        <v>1906</v>
      </c>
      <c r="F294" s="9" t="s">
        <v>1907</v>
      </c>
      <c r="G294" s="9" t="s">
        <v>523</v>
      </c>
      <c r="H294" s="9" t="s">
        <v>888</v>
      </c>
      <c r="I294" s="9" t="s">
        <v>535</v>
      </c>
      <c r="J294" s="9" t="s">
        <v>492</v>
      </c>
      <c r="K294" s="9" t="s">
        <v>492</v>
      </c>
      <c r="L294" s="9" t="s">
        <v>496</v>
      </c>
      <c r="M294" s="9" t="s">
        <v>1908</v>
      </c>
    </row>
    <row r="295" spans="1:13" x14ac:dyDescent="0.2">
      <c r="A295" s="9">
        <v>2421</v>
      </c>
      <c r="B295" s="9" t="s">
        <v>72</v>
      </c>
      <c r="C295" s="9" t="s">
        <v>1909</v>
      </c>
      <c r="D295" s="9" t="s">
        <v>1910</v>
      </c>
      <c r="E295" s="9" t="s">
        <v>1911</v>
      </c>
      <c r="F295" s="9" t="s">
        <v>1912</v>
      </c>
      <c r="G295" s="9" t="s">
        <v>597</v>
      </c>
      <c r="H295" s="9" t="s">
        <v>663</v>
      </c>
      <c r="I295" s="9" t="s">
        <v>1185</v>
      </c>
      <c r="J295" s="9" t="s">
        <v>492</v>
      </c>
      <c r="K295" s="9" t="s">
        <v>492</v>
      </c>
      <c r="L295" s="9" t="s">
        <v>576</v>
      </c>
      <c r="M295" s="9" t="s">
        <v>1913</v>
      </c>
    </row>
    <row r="296" spans="1:13" x14ac:dyDescent="0.2">
      <c r="A296" s="9">
        <v>2425</v>
      </c>
      <c r="B296" s="9" t="s">
        <v>28</v>
      </c>
      <c r="C296" s="9" t="s">
        <v>1914</v>
      </c>
      <c r="D296" s="9" t="s">
        <v>1915</v>
      </c>
      <c r="E296" s="9" t="s">
        <v>1916</v>
      </c>
      <c r="F296" s="9" t="s">
        <v>1917</v>
      </c>
      <c r="G296" s="9" t="s">
        <v>493</v>
      </c>
      <c r="H296" s="9" t="s">
        <v>506</v>
      </c>
      <c r="I296" s="9" t="s">
        <v>723</v>
      </c>
      <c r="J296" s="9" t="s">
        <v>492</v>
      </c>
      <c r="K296" s="9" t="s">
        <v>492</v>
      </c>
      <c r="L296" s="9" t="s">
        <v>576</v>
      </c>
      <c r="M296" s="9" t="s">
        <v>1918</v>
      </c>
    </row>
    <row r="297" spans="1:13" x14ac:dyDescent="0.2">
      <c r="A297" s="9">
        <v>2426</v>
      </c>
      <c r="B297" s="9" t="s">
        <v>60</v>
      </c>
      <c r="C297" s="9" t="s">
        <v>1919</v>
      </c>
      <c r="D297" s="9" t="s">
        <v>1920</v>
      </c>
      <c r="E297" s="9" t="s">
        <v>1921</v>
      </c>
      <c r="F297" s="9" t="s">
        <v>1922</v>
      </c>
      <c r="G297" s="9" t="s">
        <v>493</v>
      </c>
      <c r="H297" s="9" t="s">
        <v>506</v>
      </c>
      <c r="I297" s="9" t="s">
        <v>723</v>
      </c>
      <c r="J297" s="9" t="s">
        <v>492</v>
      </c>
      <c r="K297" s="9" t="s">
        <v>492</v>
      </c>
      <c r="L297" s="9" t="s">
        <v>576</v>
      </c>
      <c r="M297" s="9" t="s">
        <v>1923</v>
      </c>
    </row>
    <row r="298" spans="1:13" x14ac:dyDescent="0.2">
      <c r="A298" s="9">
        <v>2431</v>
      </c>
      <c r="B298" s="9" t="s">
        <v>169</v>
      </c>
      <c r="C298" s="9" t="s">
        <v>1924</v>
      </c>
      <c r="D298" s="9" t="s">
        <v>1925</v>
      </c>
      <c r="E298" s="9" t="s">
        <v>1926</v>
      </c>
      <c r="F298" s="9" t="s">
        <v>1927</v>
      </c>
      <c r="G298" s="9" t="s">
        <v>1928</v>
      </c>
      <c r="H298" s="9" t="s">
        <v>1929</v>
      </c>
      <c r="I298" s="9" t="s">
        <v>1929</v>
      </c>
      <c r="J298" s="9" t="s">
        <v>492</v>
      </c>
      <c r="K298" s="9" t="s">
        <v>492</v>
      </c>
      <c r="L298" s="9" t="s">
        <v>576</v>
      </c>
      <c r="M298" s="9" t="s">
        <v>1930</v>
      </c>
    </row>
    <row r="299" spans="1:13" x14ac:dyDescent="0.2">
      <c r="A299" s="9">
        <v>2432</v>
      </c>
      <c r="B299" s="9" t="s">
        <v>375</v>
      </c>
      <c r="C299" s="9" t="s">
        <v>1931</v>
      </c>
      <c r="D299" s="9" t="s">
        <v>1932</v>
      </c>
      <c r="E299" s="9" t="s">
        <v>1933</v>
      </c>
      <c r="F299" s="9" t="s">
        <v>1934</v>
      </c>
      <c r="G299" s="9" t="s">
        <v>597</v>
      </c>
      <c r="H299" s="9" t="s">
        <v>663</v>
      </c>
      <c r="I299" s="9" t="s">
        <v>1185</v>
      </c>
      <c r="J299" s="9" t="s">
        <v>492</v>
      </c>
      <c r="K299" s="9" t="s">
        <v>492</v>
      </c>
      <c r="L299" s="9" t="s">
        <v>496</v>
      </c>
      <c r="M299" s="9"/>
    </row>
    <row r="300" spans="1:13" x14ac:dyDescent="0.2">
      <c r="A300" s="9">
        <v>2433</v>
      </c>
      <c r="B300" s="9" t="s">
        <v>376</v>
      </c>
      <c r="C300" s="9" t="s">
        <v>1935</v>
      </c>
      <c r="D300" s="9" t="s">
        <v>1936</v>
      </c>
      <c r="E300" s="9" t="s">
        <v>1937</v>
      </c>
      <c r="F300" s="9" t="s">
        <v>1938</v>
      </c>
      <c r="G300" s="9" t="s">
        <v>597</v>
      </c>
      <c r="H300" s="9" t="s">
        <v>663</v>
      </c>
      <c r="I300" s="9" t="s">
        <v>1185</v>
      </c>
      <c r="J300" s="9" t="s">
        <v>492</v>
      </c>
      <c r="K300" s="9" t="s">
        <v>492</v>
      </c>
      <c r="L300" s="9" t="s">
        <v>496</v>
      </c>
      <c r="M300" s="9"/>
    </row>
    <row r="301" spans="1:13" x14ac:dyDescent="0.2">
      <c r="A301" s="9">
        <v>2434</v>
      </c>
      <c r="B301" s="9" t="s">
        <v>377</v>
      </c>
      <c r="C301" s="9" t="s">
        <v>1939</v>
      </c>
      <c r="D301" s="9" t="s">
        <v>1940</v>
      </c>
      <c r="E301" s="9" t="s">
        <v>1941</v>
      </c>
      <c r="F301" s="9" t="s">
        <v>1942</v>
      </c>
      <c r="G301" s="9" t="s">
        <v>1928</v>
      </c>
      <c r="H301" s="9" t="s">
        <v>1929</v>
      </c>
      <c r="I301" s="9" t="s">
        <v>1929</v>
      </c>
      <c r="J301" s="9" t="s">
        <v>492</v>
      </c>
      <c r="K301" s="9" t="s">
        <v>492</v>
      </c>
      <c r="L301" s="9" t="s">
        <v>496</v>
      </c>
      <c r="M301" s="9" t="s">
        <v>1943</v>
      </c>
    </row>
    <row r="302" spans="1:13" x14ac:dyDescent="0.2">
      <c r="A302" s="9">
        <v>2436</v>
      </c>
      <c r="B302" s="9" t="s">
        <v>198</v>
      </c>
      <c r="C302" s="9" t="s">
        <v>1944</v>
      </c>
      <c r="D302" s="9" t="s">
        <v>1945</v>
      </c>
      <c r="E302" s="9" t="s">
        <v>1946</v>
      </c>
      <c r="F302" s="9" t="s">
        <v>1947</v>
      </c>
      <c r="G302" s="9" t="s">
        <v>523</v>
      </c>
      <c r="H302" s="9" t="s">
        <v>494</v>
      </c>
      <c r="I302" s="9" t="s">
        <v>613</v>
      </c>
      <c r="J302" s="9" t="s">
        <v>493</v>
      </c>
      <c r="K302" s="9" t="s">
        <v>492</v>
      </c>
      <c r="L302" s="9" t="s">
        <v>576</v>
      </c>
      <c r="M302" s="9" t="s">
        <v>1948</v>
      </c>
    </row>
    <row r="303" spans="1:13" x14ac:dyDescent="0.2">
      <c r="A303" s="9">
        <v>2437</v>
      </c>
      <c r="B303" s="9" t="s">
        <v>190</v>
      </c>
      <c r="C303" s="9" t="s">
        <v>1949</v>
      </c>
      <c r="D303" s="9" t="s">
        <v>1950</v>
      </c>
      <c r="E303" s="9" t="s">
        <v>1951</v>
      </c>
      <c r="F303" s="9" t="s">
        <v>1952</v>
      </c>
      <c r="G303" s="9" t="s">
        <v>523</v>
      </c>
      <c r="H303" s="9" t="s">
        <v>494</v>
      </c>
      <c r="I303" s="9" t="s">
        <v>613</v>
      </c>
      <c r="J303" s="9" t="s">
        <v>493</v>
      </c>
      <c r="K303" s="9" t="s">
        <v>492</v>
      </c>
      <c r="L303" s="9" t="s">
        <v>576</v>
      </c>
      <c r="M303" s="9" t="s">
        <v>1948</v>
      </c>
    </row>
    <row r="304" spans="1:13" x14ac:dyDescent="0.2">
      <c r="A304" s="9">
        <v>2438</v>
      </c>
      <c r="B304" s="9" t="s">
        <v>50</v>
      </c>
      <c r="C304" s="9" t="s">
        <v>1953</v>
      </c>
      <c r="D304" s="9" t="s">
        <v>1954</v>
      </c>
      <c r="E304" s="9" t="s">
        <v>1955</v>
      </c>
      <c r="F304" s="9" t="s">
        <v>1956</v>
      </c>
      <c r="G304" s="9" t="s">
        <v>597</v>
      </c>
      <c r="H304" s="9" t="s">
        <v>663</v>
      </c>
      <c r="I304" s="9" t="s">
        <v>1185</v>
      </c>
      <c r="J304" s="9" t="s">
        <v>492</v>
      </c>
      <c r="K304" s="9" t="s">
        <v>492</v>
      </c>
      <c r="L304" s="9" t="s">
        <v>496</v>
      </c>
      <c r="M304" s="9"/>
    </row>
    <row r="305" spans="1:13" x14ac:dyDescent="0.2">
      <c r="A305" s="9">
        <v>2439</v>
      </c>
      <c r="B305" s="9" t="s">
        <v>77</v>
      </c>
      <c r="C305" s="9" t="s">
        <v>1957</v>
      </c>
      <c r="D305" s="9" t="s">
        <v>1958</v>
      </c>
      <c r="E305" s="9" t="s">
        <v>1959</v>
      </c>
      <c r="F305" s="9" t="s">
        <v>1960</v>
      </c>
      <c r="G305" s="9" t="s">
        <v>597</v>
      </c>
      <c r="H305" s="9" t="s">
        <v>663</v>
      </c>
      <c r="I305" s="9" t="s">
        <v>1185</v>
      </c>
      <c r="J305" s="9" t="s">
        <v>492</v>
      </c>
      <c r="K305" s="9" t="s">
        <v>492</v>
      </c>
      <c r="L305" s="9" t="s">
        <v>496</v>
      </c>
      <c r="M305" s="9"/>
    </row>
    <row r="306" spans="1:13" x14ac:dyDescent="0.2">
      <c r="A306" s="9">
        <v>2440</v>
      </c>
      <c r="B306" s="9" t="s">
        <v>191</v>
      </c>
      <c r="C306" s="9" t="s">
        <v>1961</v>
      </c>
      <c r="D306" s="9" t="s">
        <v>1962</v>
      </c>
      <c r="E306" s="9" t="s">
        <v>1963</v>
      </c>
      <c r="F306" s="9" t="s">
        <v>1964</v>
      </c>
      <c r="G306" s="9" t="s">
        <v>523</v>
      </c>
      <c r="H306" s="9" t="s">
        <v>494</v>
      </c>
      <c r="I306" s="9" t="s">
        <v>613</v>
      </c>
      <c r="J306" s="9" t="s">
        <v>493</v>
      </c>
      <c r="K306" s="9" t="s">
        <v>492</v>
      </c>
      <c r="L306" s="9" t="s">
        <v>576</v>
      </c>
      <c r="M306" s="9" t="s">
        <v>1948</v>
      </c>
    </row>
    <row r="307" spans="1:13" x14ac:dyDescent="0.2">
      <c r="A307" s="9">
        <v>2441</v>
      </c>
      <c r="B307" s="9" t="s">
        <v>378</v>
      </c>
      <c r="C307" s="9" t="s">
        <v>1965</v>
      </c>
      <c r="D307" s="9" t="s">
        <v>1966</v>
      </c>
      <c r="E307" s="9" t="s">
        <v>1967</v>
      </c>
      <c r="F307" s="9" t="s">
        <v>1968</v>
      </c>
      <c r="G307" s="9" t="s">
        <v>589</v>
      </c>
      <c r="H307" s="9" t="s">
        <v>1969</v>
      </c>
      <c r="I307" s="9" t="s">
        <v>1970</v>
      </c>
      <c r="J307" s="9" t="s">
        <v>492</v>
      </c>
      <c r="K307" s="9" t="s">
        <v>492</v>
      </c>
      <c r="L307" s="9" t="s">
        <v>496</v>
      </c>
      <c r="M307" s="9" t="s">
        <v>1971</v>
      </c>
    </row>
    <row r="308" spans="1:13" x14ac:dyDescent="0.2">
      <c r="A308" s="9">
        <v>2454</v>
      </c>
      <c r="B308" s="9" t="s">
        <v>379</v>
      </c>
      <c r="C308" s="9" t="s">
        <v>1972</v>
      </c>
      <c r="D308" s="9" t="s">
        <v>1973</v>
      </c>
      <c r="E308" s="9" t="s">
        <v>1974</v>
      </c>
      <c r="F308" s="9" t="s">
        <v>1975</v>
      </c>
      <c r="G308" s="9" t="s">
        <v>493</v>
      </c>
      <c r="H308" s="9" t="s">
        <v>506</v>
      </c>
      <c r="I308" s="9" t="s">
        <v>723</v>
      </c>
      <c r="J308" s="9" t="s">
        <v>492</v>
      </c>
      <c r="K308" s="9" t="s">
        <v>492</v>
      </c>
      <c r="L308" s="9" t="s">
        <v>576</v>
      </c>
      <c r="M308" s="9" t="s">
        <v>1918</v>
      </c>
    </row>
    <row r="309" spans="1:13" x14ac:dyDescent="0.2">
      <c r="A309" s="9">
        <v>2455</v>
      </c>
      <c r="B309" s="9" t="s">
        <v>17</v>
      </c>
      <c r="C309" s="9" t="s">
        <v>1976</v>
      </c>
      <c r="D309" s="9" t="s">
        <v>1977</v>
      </c>
      <c r="E309" s="9" t="s">
        <v>1978</v>
      </c>
      <c r="F309" s="9" t="s">
        <v>1979</v>
      </c>
      <c r="G309" s="9" t="s">
        <v>589</v>
      </c>
      <c r="H309" s="9" t="s">
        <v>590</v>
      </c>
      <c r="I309" s="9" t="s">
        <v>1085</v>
      </c>
      <c r="J309" s="9" t="s">
        <v>492</v>
      </c>
      <c r="K309" s="9" t="s">
        <v>492</v>
      </c>
      <c r="L309" s="9" t="s">
        <v>496</v>
      </c>
      <c r="M309" s="9"/>
    </row>
    <row r="310" spans="1:13" x14ac:dyDescent="0.2">
      <c r="A310" s="9">
        <v>2478</v>
      </c>
      <c r="B310" s="9" t="s">
        <v>202</v>
      </c>
      <c r="C310" s="9" t="s">
        <v>1980</v>
      </c>
      <c r="D310" s="9" t="s">
        <v>1981</v>
      </c>
      <c r="E310" s="9" t="s">
        <v>1982</v>
      </c>
      <c r="F310" s="9" t="s">
        <v>1983</v>
      </c>
      <c r="G310" s="9" t="s">
        <v>534</v>
      </c>
      <c r="H310" s="9" t="s">
        <v>534</v>
      </c>
      <c r="I310" s="9" t="s">
        <v>1700</v>
      </c>
      <c r="J310" s="9" t="s">
        <v>1984</v>
      </c>
      <c r="K310" s="9" t="s">
        <v>1985</v>
      </c>
      <c r="L310" s="9" t="s">
        <v>496</v>
      </c>
      <c r="M310" s="9"/>
    </row>
    <row r="311" spans="1:13" x14ac:dyDescent="0.2">
      <c r="A311" s="9">
        <v>2483</v>
      </c>
      <c r="B311" s="9" t="s">
        <v>207</v>
      </c>
      <c r="C311" s="9" t="s">
        <v>1986</v>
      </c>
      <c r="D311" s="9" t="s">
        <v>1987</v>
      </c>
      <c r="E311" s="9" t="s">
        <v>1988</v>
      </c>
      <c r="F311" s="9" t="s">
        <v>1989</v>
      </c>
      <c r="G311" s="9" t="s">
        <v>534</v>
      </c>
      <c r="H311" s="9" t="s">
        <v>534</v>
      </c>
      <c r="I311" s="9" t="s">
        <v>1700</v>
      </c>
      <c r="J311" s="9" t="s">
        <v>1984</v>
      </c>
      <c r="K311" s="9" t="s">
        <v>1985</v>
      </c>
      <c r="L311" s="9" t="s">
        <v>576</v>
      </c>
      <c r="M311" s="9" t="s">
        <v>1990</v>
      </c>
    </row>
    <row r="312" spans="1:13" x14ac:dyDescent="0.2">
      <c r="A312" s="9">
        <v>2502</v>
      </c>
      <c r="B312" s="9" t="s">
        <v>380</v>
      </c>
      <c r="C312" s="9" t="s">
        <v>1991</v>
      </c>
      <c r="D312" s="9" t="s">
        <v>1992</v>
      </c>
      <c r="E312" s="9" t="s">
        <v>1993</v>
      </c>
      <c r="F312" s="9" t="s">
        <v>1994</v>
      </c>
      <c r="G312" s="9" t="s">
        <v>600</v>
      </c>
      <c r="H312" s="9" t="s">
        <v>1623</v>
      </c>
      <c r="I312" s="9" t="s">
        <v>1624</v>
      </c>
      <c r="J312" s="9" t="s">
        <v>492</v>
      </c>
      <c r="K312" s="9" t="s">
        <v>492</v>
      </c>
      <c r="L312" s="9" t="s">
        <v>496</v>
      </c>
      <c r="M312" s="9" t="s">
        <v>1625</v>
      </c>
    </row>
    <row r="313" spans="1:13" x14ac:dyDescent="0.2">
      <c r="A313" s="9">
        <v>2505</v>
      </c>
      <c r="B313" s="9" t="s">
        <v>153</v>
      </c>
      <c r="C313" s="9" t="s">
        <v>1995</v>
      </c>
      <c r="D313" s="9" t="s">
        <v>1996</v>
      </c>
      <c r="E313" s="9" t="s">
        <v>1997</v>
      </c>
      <c r="F313" s="9" t="s">
        <v>1998</v>
      </c>
      <c r="G313" s="9" t="s">
        <v>600</v>
      </c>
      <c r="H313" s="9" t="s">
        <v>1999</v>
      </c>
      <c r="I313" s="9" t="s">
        <v>2000</v>
      </c>
      <c r="J313" s="9" t="s">
        <v>873</v>
      </c>
      <c r="K313" s="9" t="s">
        <v>492</v>
      </c>
      <c r="L313" s="9" t="s">
        <v>496</v>
      </c>
      <c r="M313" s="9" t="s">
        <v>2001</v>
      </c>
    </row>
    <row r="314" spans="1:13" x14ac:dyDescent="0.2">
      <c r="A314" s="9">
        <v>2690</v>
      </c>
      <c r="B314" s="9" t="s">
        <v>154</v>
      </c>
      <c r="C314" s="9" t="s">
        <v>2002</v>
      </c>
      <c r="D314" s="9" t="s">
        <v>2003</v>
      </c>
      <c r="E314" s="9" t="s">
        <v>2004</v>
      </c>
      <c r="F314" s="9" t="s">
        <v>2005</v>
      </c>
      <c r="G314" s="9" t="s">
        <v>534</v>
      </c>
      <c r="H314" s="9" t="s">
        <v>534</v>
      </c>
      <c r="I314" s="9" t="s">
        <v>575</v>
      </c>
      <c r="J314" s="9" t="s">
        <v>909</v>
      </c>
      <c r="K314" s="9" t="s">
        <v>2683</v>
      </c>
      <c r="L314" s="9" t="s">
        <v>536</v>
      </c>
      <c r="M314" s="9" t="s">
        <v>2684</v>
      </c>
    </row>
    <row r="315" spans="1:13" x14ac:dyDescent="0.2">
      <c r="A315" s="9">
        <v>2733</v>
      </c>
      <c r="B315" s="9" t="s">
        <v>192</v>
      </c>
      <c r="C315" s="9" t="s">
        <v>2006</v>
      </c>
      <c r="D315" s="9" t="s">
        <v>2007</v>
      </c>
      <c r="E315" s="9" t="s">
        <v>2008</v>
      </c>
      <c r="F315" s="9" t="s">
        <v>2009</v>
      </c>
      <c r="G315" s="9" t="s">
        <v>493</v>
      </c>
      <c r="H315" s="9" t="s">
        <v>564</v>
      </c>
      <c r="I315" s="9" t="s">
        <v>629</v>
      </c>
      <c r="J315" s="9" t="s">
        <v>492</v>
      </c>
      <c r="K315" s="9" t="s">
        <v>492</v>
      </c>
      <c r="L315" s="9" t="s">
        <v>576</v>
      </c>
      <c r="M315" s="9" t="s">
        <v>2010</v>
      </c>
    </row>
    <row r="316" spans="1:13" x14ac:dyDescent="0.2">
      <c r="A316" s="9">
        <v>2738</v>
      </c>
      <c r="B316" s="9" t="s">
        <v>35</v>
      </c>
      <c r="C316" s="9" t="s">
        <v>2011</v>
      </c>
      <c r="D316" s="9" t="s">
        <v>2012</v>
      </c>
      <c r="E316" s="9" t="s">
        <v>2013</v>
      </c>
      <c r="F316" s="9" t="s">
        <v>2014</v>
      </c>
      <c r="G316" s="9" t="s">
        <v>909</v>
      </c>
      <c r="H316" s="9" t="s">
        <v>955</v>
      </c>
      <c r="I316" s="9" t="s">
        <v>2015</v>
      </c>
      <c r="J316" s="9" t="s">
        <v>534</v>
      </c>
      <c r="K316" s="9" t="s">
        <v>534</v>
      </c>
      <c r="L316" s="9" t="s">
        <v>496</v>
      </c>
      <c r="M316" s="9"/>
    </row>
    <row r="317" spans="1:13" x14ac:dyDescent="0.2">
      <c r="A317" s="9">
        <v>2762</v>
      </c>
      <c r="B317" s="9" t="s">
        <v>381</v>
      </c>
      <c r="C317" s="9" t="s">
        <v>2016</v>
      </c>
      <c r="D317" s="9" t="s">
        <v>2017</v>
      </c>
      <c r="E317" s="9" t="s">
        <v>2018</v>
      </c>
      <c r="F317" s="9" t="s">
        <v>2019</v>
      </c>
      <c r="G317" s="9" t="s">
        <v>534</v>
      </c>
      <c r="H317" s="9" t="s">
        <v>534</v>
      </c>
      <c r="I317" s="9" t="s">
        <v>1710</v>
      </c>
      <c r="J317" s="9" t="s">
        <v>600</v>
      </c>
      <c r="K317" s="9" t="s">
        <v>2682</v>
      </c>
      <c r="L317" s="9" t="s">
        <v>496</v>
      </c>
      <c r="M317" s="9"/>
    </row>
    <row r="318" spans="1:13" x14ac:dyDescent="0.2">
      <c r="A318" s="9">
        <v>2775</v>
      </c>
      <c r="B318" s="9" t="s">
        <v>47</v>
      </c>
      <c r="C318" s="9" t="s">
        <v>2020</v>
      </c>
      <c r="D318" s="9" t="s">
        <v>2021</v>
      </c>
      <c r="E318" s="9" t="s">
        <v>2022</v>
      </c>
      <c r="F318" s="9" t="s">
        <v>2023</v>
      </c>
      <c r="G318" s="9" t="s">
        <v>589</v>
      </c>
      <c r="H318" s="9" t="s">
        <v>590</v>
      </c>
      <c r="I318" s="9" t="s">
        <v>1085</v>
      </c>
      <c r="J318" s="9" t="s">
        <v>492</v>
      </c>
      <c r="K318" s="9" t="s">
        <v>492</v>
      </c>
      <c r="L318" s="9" t="s">
        <v>496</v>
      </c>
      <c r="M318" s="9"/>
    </row>
    <row r="319" spans="1:13" x14ac:dyDescent="0.2">
      <c r="A319" s="9">
        <v>2777</v>
      </c>
      <c r="B319" s="9" t="s">
        <v>382</v>
      </c>
      <c r="C319" s="9" t="s">
        <v>2024</v>
      </c>
      <c r="D319" s="9" t="s">
        <v>2025</v>
      </c>
      <c r="E319" s="9" t="s">
        <v>2026</v>
      </c>
      <c r="F319" s="9" t="s">
        <v>2027</v>
      </c>
      <c r="G319" s="9" t="s">
        <v>493</v>
      </c>
      <c r="H319" s="9" t="s">
        <v>494</v>
      </c>
      <c r="I319" s="9" t="s">
        <v>2028</v>
      </c>
      <c r="J319" s="9" t="s">
        <v>492</v>
      </c>
      <c r="K319" s="9" t="s">
        <v>492</v>
      </c>
      <c r="L319" s="9" t="s">
        <v>496</v>
      </c>
      <c r="M319" s="9" t="s">
        <v>2029</v>
      </c>
    </row>
    <row r="320" spans="1:13" x14ac:dyDescent="0.2">
      <c r="A320" s="9">
        <v>2786</v>
      </c>
      <c r="B320" s="9" t="s">
        <v>383</v>
      </c>
      <c r="C320" s="9" t="s">
        <v>2030</v>
      </c>
      <c r="D320" s="9" t="s">
        <v>2031</v>
      </c>
      <c r="E320" s="9" t="s">
        <v>2032</v>
      </c>
      <c r="F320" s="9" t="s">
        <v>2033</v>
      </c>
      <c r="G320" s="9" t="s">
        <v>493</v>
      </c>
      <c r="H320" s="9" t="s">
        <v>564</v>
      </c>
      <c r="I320" s="9" t="s">
        <v>2034</v>
      </c>
      <c r="J320" s="9" t="s">
        <v>492</v>
      </c>
      <c r="K320" s="9" t="s">
        <v>492</v>
      </c>
      <c r="L320" s="9" t="s">
        <v>496</v>
      </c>
      <c r="M320" s="9" t="s">
        <v>2035</v>
      </c>
    </row>
    <row r="321" spans="1:13" x14ac:dyDescent="0.2">
      <c r="A321" s="9">
        <v>2803</v>
      </c>
      <c r="B321" s="9" t="s">
        <v>384</v>
      </c>
      <c r="C321" s="9" t="s">
        <v>2036</v>
      </c>
      <c r="D321" s="9" t="s">
        <v>2037</v>
      </c>
      <c r="E321" s="9" t="s">
        <v>2038</v>
      </c>
      <c r="F321" s="9" t="s">
        <v>2039</v>
      </c>
      <c r="G321" s="9" t="s">
        <v>493</v>
      </c>
      <c r="H321" s="9" t="s">
        <v>564</v>
      </c>
      <c r="I321" s="9" t="s">
        <v>524</v>
      </c>
      <c r="J321" s="9" t="s">
        <v>492</v>
      </c>
      <c r="K321" s="9" t="s">
        <v>492</v>
      </c>
      <c r="L321" s="9" t="s">
        <v>496</v>
      </c>
      <c r="M321" s="9" t="s">
        <v>2040</v>
      </c>
    </row>
    <row r="322" spans="1:13" x14ac:dyDescent="0.2">
      <c r="A322" s="9">
        <v>2804</v>
      </c>
      <c r="B322" s="9" t="s">
        <v>385</v>
      </c>
      <c r="C322" s="9" t="s">
        <v>2041</v>
      </c>
      <c r="D322" s="9" t="s">
        <v>2042</v>
      </c>
      <c r="E322" s="9" t="s">
        <v>2043</v>
      </c>
      <c r="F322" s="9" t="s">
        <v>2044</v>
      </c>
      <c r="G322" s="9" t="s">
        <v>493</v>
      </c>
      <c r="H322" s="9" t="s">
        <v>506</v>
      </c>
      <c r="I322" s="9" t="s">
        <v>644</v>
      </c>
      <c r="J322" s="9" t="s">
        <v>492</v>
      </c>
      <c r="K322" s="9" t="s">
        <v>492</v>
      </c>
      <c r="L322" s="9" t="s">
        <v>496</v>
      </c>
      <c r="M322" s="9"/>
    </row>
    <row r="323" spans="1:13" x14ac:dyDescent="0.2">
      <c r="A323" s="9">
        <v>2872</v>
      </c>
      <c r="B323" s="9" t="s">
        <v>124</v>
      </c>
      <c r="C323" s="9" t="s">
        <v>2045</v>
      </c>
      <c r="D323" s="9" t="s">
        <v>2046</v>
      </c>
      <c r="E323" s="9" t="s">
        <v>2047</v>
      </c>
      <c r="F323" s="9" t="s">
        <v>2048</v>
      </c>
      <c r="G323" s="9" t="s">
        <v>493</v>
      </c>
      <c r="H323" s="9" t="s">
        <v>564</v>
      </c>
      <c r="I323" s="9" t="s">
        <v>565</v>
      </c>
      <c r="J323" s="9" t="s">
        <v>492</v>
      </c>
      <c r="K323" s="9" t="s">
        <v>492</v>
      </c>
      <c r="L323" s="9" t="s">
        <v>496</v>
      </c>
      <c r="M323" s="9" t="s">
        <v>2049</v>
      </c>
    </row>
    <row r="324" spans="1:13" x14ac:dyDescent="0.2">
      <c r="A324" s="9">
        <v>2931</v>
      </c>
      <c r="B324" s="9" t="s">
        <v>107</v>
      </c>
      <c r="C324" s="9" t="s">
        <v>2050</v>
      </c>
      <c r="D324" s="9" t="s">
        <v>2051</v>
      </c>
      <c r="E324" s="9" t="s">
        <v>2052</v>
      </c>
      <c r="F324" s="9" t="s">
        <v>2053</v>
      </c>
      <c r="G324" s="9" t="s">
        <v>493</v>
      </c>
      <c r="H324" s="9" t="s">
        <v>564</v>
      </c>
      <c r="I324" s="9" t="s">
        <v>606</v>
      </c>
      <c r="J324" s="9" t="s">
        <v>492</v>
      </c>
      <c r="K324" s="9" t="s">
        <v>492</v>
      </c>
      <c r="L324" s="9" t="s">
        <v>496</v>
      </c>
      <c r="M324" s="9"/>
    </row>
    <row r="325" spans="1:13" x14ac:dyDescent="0.2">
      <c r="A325" s="9">
        <v>2985</v>
      </c>
      <c r="B325" s="9" t="s">
        <v>386</v>
      </c>
      <c r="C325" s="9" t="s">
        <v>2054</v>
      </c>
      <c r="D325" s="9" t="s">
        <v>2055</v>
      </c>
      <c r="E325" s="9" t="s">
        <v>2056</v>
      </c>
      <c r="F325" s="9" t="s">
        <v>2057</v>
      </c>
      <c r="G325" s="9" t="s">
        <v>493</v>
      </c>
      <c r="H325" s="9" t="s">
        <v>564</v>
      </c>
      <c r="I325" s="9" t="s">
        <v>606</v>
      </c>
      <c r="J325" s="9" t="s">
        <v>492</v>
      </c>
      <c r="K325" s="9" t="s">
        <v>492</v>
      </c>
      <c r="L325" s="9" t="s">
        <v>496</v>
      </c>
      <c r="M325" s="9" t="s">
        <v>2035</v>
      </c>
    </row>
    <row r="326" spans="1:13" x14ac:dyDescent="0.2">
      <c r="A326" s="9">
        <v>2994</v>
      </c>
      <c r="B326" s="9" t="s">
        <v>387</v>
      </c>
      <c r="C326" s="9" t="s">
        <v>2058</v>
      </c>
      <c r="D326" s="9" t="s">
        <v>2059</v>
      </c>
      <c r="E326" s="9" t="s">
        <v>2060</v>
      </c>
      <c r="F326" s="9" t="s">
        <v>2061</v>
      </c>
      <c r="G326" s="9" t="s">
        <v>493</v>
      </c>
      <c r="H326" s="9" t="s">
        <v>564</v>
      </c>
      <c r="I326" s="9" t="s">
        <v>2062</v>
      </c>
      <c r="J326" s="9" t="s">
        <v>492</v>
      </c>
      <c r="K326" s="9" t="s">
        <v>492</v>
      </c>
      <c r="L326" s="9" t="s">
        <v>496</v>
      </c>
      <c r="M326" s="9"/>
    </row>
    <row r="327" spans="1:13" x14ac:dyDescent="0.2">
      <c r="A327" s="9">
        <v>3001</v>
      </c>
      <c r="B327" s="9" t="s">
        <v>388</v>
      </c>
      <c r="C327" s="9" t="s">
        <v>2063</v>
      </c>
      <c r="D327" s="9" t="s">
        <v>2064</v>
      </c>
      <c r="E327" s="9" t="s">
        <v>2065</v>
      </c>
      <c r="F327" s="9" t="s">
        <v>2066</v>
      </c>
      <c r="G327" s="9" t="s">
        <v>493</v>
      </c>
      <c r="H327" s="9" t="s">
        <v>494</v>
      </c>
      <c r="I327" s="9" t="s">
        <v>2067</v>
      </c>
      <c r="J327" s="9" t="s">
        <v>492</v>
      </c>
      <c r="K327" s="9" t="s">
        <v>1563</v>
      </c>
      <c r="L327" s="9" t="s">
        <v>496</v>
      </c>
      <c r="M327" s="9"/>
    </row>
    <row r="328" spans="1:13" x14ac:dyDescent="0.2">
      <c r="A328" s="9">
        <v>3016</v>
      </c>
      <c r="B328" s="9" t="s">
        <v>389</v>
      </c>
      <c r="C328" s="9" t="s">
        <v>2068</v>
      </c>
      <c r="D328" s="9" t="s">
        <v>2069</v>
      </c>
      <c r="E328" s="9" t="s">
        <v>2070</v>
      </c>
      <c r="F328" s="9" t="s">
        <v>2071</v>
      </c>
      <c r="G328" s="9" t="s">
        <v>493</v>
      </c>
      <c r="H328" s="9" t="s">
        <v>564</v>
      </c>
      <c r="I328" s="9" t="s">
        <v>1871</v>
      </c>
      <c r="J328" s="9" t="s">
        <v>492</v>
      </c>
      <c r="K328" s="9" t="s">
        <v>492</v>
      </c>
      <c r="L328" s="9" t="s">
        <v>496</v>
      </c>
      <c r="M328" s="9"/>
    </row>
    <row r="329" spans="1:13" x14ac:dyDescent="0.2">
      <c r="A329" s="9">
        <v>3027</v>
      </c>
      <c r="B329" s="9" t="s">
        <v>390</v>
      </c>
      <c r="C329" s="9" t="s">
        <v>2072</v>
      </c>
      <c r="D329" s="9" t="s">
        <v>2073</v>
      </c>
      <c r="E329" s="9" t="s">
        <v>2074</v>
      </c>
      <c r="F329" s="9" t="s">
        <v>2075</v>
      </c>
      <c r="G329" s="9" t="s">
        <v>493</v>
      </c>
      <c r="H329" s="9" t="s">
        <v>564</v>
      </c>
      <c r="I329" s="9" t="s">
        <v>2076</v>
      </c>
      <c r="J329" s="9" t="s">
        <v>492</v>
      </c>
      <c r="K329" s="9" t="s">
        <v>492</v>
      </c>
      <c r="L329" s="9" t="s">
        <v>496</v>
      </c>
      <c r="M329" s="9"/>
    </row>
    <row r="330" spans="1:13" x14ac:dyDescent="0.2">
      <c r="A330" s="9">
        <v>3028</v>
      </c>
      <c r="B330" s="9" t="s">
        <v>391</v>
      </c>
      <c r="C330" s="9" t="s">
        <v>2077</v>
      </c>
      <c r="D330" s="9" t="s">
        <v>2078</v>
      </c>
      <c r="E330" s="9" t="s">
        <v>2079</v>
      </c>
      <c r="F330" s="9" t="s">
        <v>2080</v>
      </c>
      <c r="G330" s="9" t="s">
        <v>493</v>
      </c>
      <c r="H330" s="9" t="s">
        <v>564</v>
      </c>
      <c r="I330" s="9" t="s">
        <v>565</v>
      </c>
      <c r="J330" s="9" t="s">
        <v>492</v>
      </c>
      <c r="K330" s="9" t="s">
        <v>492</v>
      </c>
      <c r="L330" s="9" t="s">
        <v>496</v>
      </c>
      <c r="M330" s="9" t="s">
        <v>497</v>
      </c>
    </row>
    <row r="331" spans="1:13" x14ac:dyDescent="0.2">
      <c r="A331" s="9">
        <v>3052</v>
      </c>
      <c r="B331" s="9" t="s">
        <v>161</v>
      </c>
      <c r="C331" s="9" t="s">
        <v>2081</v>
      </c>
      <c r="D331" s="9" t="s">
        <v>2082</v>
      </c>
      <c r="E331" s="9" t="s">
        <v>2083</v>
      </c>
      <c r="F331" s="9" t="s">
        <v>2084</v>
      </c>
      <c r="G331" s="9" t="s">
        <v>493</v>
      </c>
      <c r="H331" s="9" t="s">
        <v>506</v>
      </c>
      <c r="I331" s="9" t="s">
        <v>2085</v>
      </c>
      <c r="J331" s="9" t="s">
        <v>492</v>
      </c>
      <c r="K331" s="9" t="s">
        <v>492</v>
      </c>
      <c r="L331" s="9" t="s">
        <v>496</v>
      </c>
      <c r="M331" s="9" t="s">
        <v>497</v>
      </c>
    </row>
    <row r="332" spans="1:13" x14ac:dyDescent="0.2">
      <c r="A332" s="9">
        <v>3067</v>
      </c>
      <c r="B332" s="9" t="s">
        <v>392</v>
      </c>
      <c r="C332" s="9" t="s">
        <v>2086</v>
      </c>
      <c r="D332" s="9" t="s">
        <v>2087</v>
      </c>
      <c r="E332" s="9" t="s">
        <v>2088</v>
      </c>
      <c r="F332" s="9" t="s">
        <v>2089</v>
      </c>
      <c r="G332" s="9" t="s">
        <v>493</v>
      </c>
      <c r="H332" s="9" t="s">
        <v>564</v>
      </c>
      <c r="I332" s="9" t="s">
        <v>678</v>
      </c>
      <c r="J332" s="9" t="s">
        <v>492</v>
      </c>
      <c r="K332" s="9" t="s">
        <v>492</v>
      </c>
      <c r="L332" s="9" t="s">
        <v>496</v>
      </c>
      <c r="M332" s="9"/>
    </row>
    <row r="333" spans="1:13" x14ac:dyDescent="0.2">
      <c r="A333" s="9">
        <v>3073</v>
      </c>
      <c r="B333" s="9" t="s">
        <v>393</v>
      </c>
      <c r="C333" s="9" t="s">
        <v>2090</v>
      </c>
      <c r="D333" s="9" t="s">
        <v>2091</v>
      </c>
      <c r="E333" s="9" t="s">
        <v>2092</v>
      </c>
      <c r="F333" s="9" t="s">
        <v>2093</v>
      </c>
      <c r="G333" s="9" t="s">
        <v>493</v>
      </c>
      <c r="H333" s="9" t="s">
        <v>564</v>
      </c>
      <c r="I333" s="9" t="s">
        <v>1813</v>
      </c>
      <c r="J333" s="9" t="s">
        <v>492</v>
      </c>
      <c r="K333" s="9" t="s">
        <v>492</v>
      </c>
      <c r="L333" s="9" t="s">
        <v>496</v>
      </c>
      <c r="M333" s="9" t="s">
        <v>2035</v>
      </c>
    </row>
    <row r="334" spans="1:13" x14ac:dyDescent="0.2">
      <c r="A334" s="9">
        <v>3076</v>
      </c>
      <c r="B334" s="9" t="s">
        <v>394</v>
      </c>
      <c r="C334" s="9" t="s">
        <v>2094</v>
      </c>
      <c r="D334" s="9" t="s">
        <v>2095</v>
      </c>
      <c r="E334" s="9"/>
      <c r="F334" s="9"/>
      <c r="G334" s="9" t="s">
        <v>534</v>
      </c>
      <c r="H334" s="9" t="s">
        <v>1151</v>
      </c>
      <c r="I334" s="9" t="s">
        <v>1151</v>
      </c>
      <c r="J334" s="9" t="s">
        <v>492</v>
      </c>
      <c r="K334" s="9" t="s">
        <v>492</v>
      </c>
      <c r="L334" s="9" t="s">
        <v>496</v>
      </c>
      <c r="M334" s="9" t="s">
        <v>2096</v>
      </c>
    </row>
    <row r="335" spans="1:13" x14ac:dyDescent="0.2">
      <c r="A335" s="9">
        <v>3078</v>
      </c>
      <c r="B335" s="9" t="s">
        <v>122</v>
      </c>
      <c r="C335" s="9" t="s">
        <v>2097</v>
      </c>
      <c r="D335" s="9" t="s">
        <v>2098</v>
      </c>
      <c r="E335" s="9" t="s">
        <v>2099</v>
      </c>
      <c r="F335" s="9" t="s">
        <v>2100</v>
      </c>
      <c r="G335" s="9" t="s">
        <v>597</v>
      </c>
      <c r="H335" s="9" t="s">
        <v>663</v>
      </c>
      <c r="I335" s="9" t="s">
        <v>1185</v>
      </c>
      <c r="J335" s="9" t="s">
        <v>492</v>
      </c>
      <c r="K335" s="9" t="s">
        <v>492</v>
      </c>
      <c r="L335" s="9" t="s">
        <v>496</v>
      </c>
      <c r="M335" s="9" t="s">
        <v>2101</v>
      </c>
    </row>
    <row r="336" spans="1:13" x14ac:dyDescent="0.2">
      <c r="A336" s="9">
        <v>3087</v>
      </c>
      <c r="B336" s="9" t="s">
        <v>395</v>
      </c>
      <c r="C336" s="9" t="s">
        <v>2102</v>
      </c>
      <c r="D336" s="9" t="s">
        <v>2103</v>
      </c>
      <c r="E336" s="9" t="s">
        <v>2104</v>
      </c>
      <c r="F336" s="9" t="s">
        <v>2105</v>
      </c>
      <c r="G336" s="9" t="s">
        <v>1928</v>
      </c>
      <c r="H336" s="9" t="s">
        <v>1929</v>
      </c>
      <c r="I336" s="9" t="s">
        <v>1929</v>
      </c>
      <c r="J336" s="9" t="s">
        <v>492</v>
      </c>
      <c r="K336" s="9" t="s">
        <v>492</v>
      </c>
      <c r="L336" s="9" t="s">
        <v>576</v>
      </c>
      <c r="M336" s="9" t="s">
        <v>1930</v>
      </c>
    </row>
    <row r="337" spans="1:13" x14ac:dyDescent="0.2">
      <c r="A337" s="9">
        <v>3088</v>
      </c>
      <c r="B337" s="9" t="s">
        <v>396</v>
      </c>
      <c r="C337" s="9" t="s">
        <v>2106</v>
      </c>
      <c r="D337" s="9" t="s">
        <v>2107</v>
      </c>
      <c r="E337" s="9" t="s">
        <v>2108</v>
      </c>
      <c r="F337" s="9" t="s">
        <v>2109</v>
      </c>
      <c r="G337" s="9" t="s">
        <v>493</v>
      </c>
      <c r="H337" s="9" t="s">
        <v>506</v>
      </c>
      <c r="I337" s="9" t="s">
        <v>752</v>
      </c>
      <c r="J337" s="9" t="s">
        <v>492</v>
      </c>
      <c r="K337" s="9" t="s">
        <v>492</v>
      </c>
      <c r="L337" s="9" t="s">
        <v>496</v>
      </c>
      <c r="M337" s="9"/>
    </row>
    <row r="338" spans="1:13" x14ac:dyDescent="0.2">
      <c r="A338" s="9">
        <v>3089</v>
      </c>
      <c r="B338" s="9" t="s">
        <v>397</v>
      </c>
      <c r="C338" s="9" t="s">
        <v>2110</v>
      </c>
      <c r="D338" s="9" t="s">
        <v>2111</v>
      </c>
      <c r="E338" s="9" t="s">
        <v>2112</v>
      </c>
      <c r="F338" s="9" t="s">
        <v>2113</v>
      </c>
      <c r="G338" s="9" t="s">
        <v>534</v>
      </c>
      <c r="H338" s="9" t="s">
        <v>534</v>
      </c>
      <c r="I338" s="9" t="s">
        <v>908</v>
      </c>
      <c r="J338" s="9" t="s">
        <v>492</v>
      </c>
      <c r="K338" s="9" t="s">
        <v>492</v>
      </c>
      <c r="L338" s="9" t="s">
        <v>496</v>
      </c>
      <c r="M338" s="9" t="s">
        <v>916</v>
      </c>
    </row>
    <row r="339" spans="1:13" x14ac:dyDescent="0.2">
      <c r="A339" s="9">
        <v>3090</v>
      </c>
      <c r="B339" s="9" t="s">
        <v>398</v>
      </c>
      <c r="C339" s="9" t="s">
        <v>2114</v>
      </c>
      <c r="D339" s="9" t="s">
        <v>2115</v>
      </c>
      <c r="E339" s="9" t="s">
        <v>2116</v>
      </c>
      <c r="F339" s="9" t="s">
        <v>2117</v>
      </c>
      <c r="G339" s="9" t="s">
        <v>534</v>
      </c>
      <c r="H339" s="9" t="s">
        <v>534</v>
      </c>
      <c r="I339" s="9" t="s">
        <v>908</v>
      </c>
      <c r="J339" s="9" t="s">
        <v>492</v>
      </c>
      <c r="K339" s="9" t="s">
        <v>492</v>
      </c>
      <c r="L339" s="9" t="s">
        <v>496</v>
      </c>
      <c r="M339" s="9" t="s">
        <v>916</v>
      </c>
    </row>
    <row r="340" spans="1:13" x14ac:dyDescent="0.2">
      <c r="A340" s="9">
        <v>3092</v>
      </c>
      <c r="B340" s="9" t="s">
        <v>399</v>
      </c>
      <c r="C340" s="9" t="s">
        <v>2118</v>
      </c>
      <c r="D340" s="9" t="s">
        <v>2119</v>
      </c>
      <c r="E340" s="9" t="s">
        <v>2120</v>
      </c>
      <c r="F340" s="9" t="s">
        <v>2121</v>
      </c>
      <c r="G340" s="9" t="s">
        <v>600</v>
      </c>
      <c r="H340" s="9" t="s">
        <v>1999</v>
      </c>
      <c r="I340" s="9" t="s">
        <v>2000</v>
      </c>
      <c r="J340" s="9" t="s">
        <v>873</v>
      </c>
      <c r="K340" s="9" t="s">
        <v>492</v>
      </c>
      <c r="L340" s="9" t="s">
        <v>496</v>
      </c>
      <c r="M340" s="9" t="s">
        <v>2001</v>
      </c>
    </row>
    <row r="341" spans="1:13" x14ac:dyDescent="0.2">
      <c r="A341" s="9">
        <v>3093</v>
      </c>
      <c r="B341" s="9" t="s">
        <v>400</v>
      </c>
      <c r="C341" s="9" t="s">
        <v>2122</v>
      </c>
      <c r="D341" s="9" t="s">
        <v>2123</v>
      </c>
      <c r="E341" s="9" t="s">
        <v>2124</v>
      </c>
      <c r="F341" s="9" t="s">
        <v>2125</v>
      </c>
      <c r="G341" s="9" t="s">
        <v>600</v>
      </c>
      <c r="H341" s="9" t="s">
        <v>1999</v>
      </c>
      <c r="I341" s="9" t="s">
        <v>2000</v>
      </c>
      <c r="J341" s="9" t="s">
        <v>873</v>
      </c>
      <c r="K341" s="9" t="s">
        <v>492</v>
      </c>
      <c r="L341" s="9" t="s">
        <v>496</v>
      </c>
      <c r="M341" s="9" t="s">
        <v>2001</v>
      </c>
    </row>
    <row r="342" spans="1:13" x14ac:dyDescent="0.2">
      <c r="A342" s="9">
        <v>3094</v>
      </c>
      <c r="B342" s="9" t="s">
        <v>155</v>
      </c>
      <c r="C342" s="9" t="s">
        <v>2126</v>
      </c>
      <c r="D342" s="9" t="s">
        <v>2127</v>
      </c>
      <c r="E342" s="9" t="s">
        <v>2128</v>
      </c>
      <c r="F342" s="9" t="s">
        <v>2129</v>
      </c>
      <c r="G342" s="9" t="s">
        <v>600</v>
      </c>
      <c r="H342" s="9" t="s">
        <v>1999</v>
      </c>
      <c r="I342" s="9" t="s">
        <v>2000</v>
      </c>
      <c r="J342" s="9" t="s">
        <v>873</v>
      </c>
      <c r="K342" s="9" t="s">
        <v>492</v>
      </c>
      <c r="L342" s="9" t="s">
        <v>496</v>
      </c>
      <c r="M342" s="9" t="s">
        <v>2001</v>
      </c>
    </row>
    <row r="343" spans="1:13" x14ac:dyDescent="0.2">
      <c r="A343" s="9">
        <v>3096</v>
      </c>
      <c r="B343" s="9" t="s">
        <v>401</v>
      </c>
      <c r="C343" s="9" t="s">
        <v>2130</v>
      </c>
      <c r="D343" s="9" t="s">
        <v>2131</v>
      </c>
      <c r="E343" s="9" t="s">
        <v>2132</v>
      </c>
      <c r="F343" s="9" t="s">
        <v>2133</v>
      </c>
      <c r="G343" s="9" t="s">
        <v>600</v>
      </c>
      <c r="H343" s="9" t="s">
        <v>1999</v>
      </c>
      <c r="I343" s="9" t="s">
        <v>2000</v>
      </c>
      <c r="J343" s="9" t="s">
        <v>873</v>
      </c>
      <c r="K343" s="9" t="s">
        <v>492</v>
      </c>
      <c r="L343" s="9" t="s">
        <v>496</v>
      </c>
      <c r="M343" s="9" t="s">
        <v>2001</v>
      </c>
    </row>
    <row r="344" spans="1:13" x14ac:dyDescent="0.2">
      <c r="A344" s="9">
        <v>3097</v>
      </c>
      <c r="B344" s="9" t="s">
        <v>206</v>
      </c>
      <c r="C344" s="9" t="s">
        <v>2134</v>
      </c>
      <c r="D344" s="9" t="s">
        <v>2135</v>
      </c>
      <c r="E344" s="9" t="s">
        <v>2136</v>
      </c>
      <c r="F344" s="9" t="s">
        <v>2137</v>
      </c>
      <c r="G344" s="9" t="s">
        <v>493</v>
      </c>
      <c r="H344" s="9" t="s">
        <v>564</v>
      </c>
      <c r="I344" s="9" t="s">
        <v>629</v>
      </c>
      <c r="J344" s="9" t="s">
        <v>492</v>
      </c>
      <c r="K344" s="9" t="s">
        <v>492</v>
      </c>
      <c r="L344" s="9" t="s">
        <v>496</v>
      </c>
      <c r="M344" s="9"/>
    </row>
    <row r="345" spans="1:13" x14ac:dyDescent="0.2">
      <c r="A345" s="9">
        <v>3098</v>
      </c>
      <c r="B345" s="9" t="s">
        <v>59</v>
      </c>
      <c r="C345" s="9" t="s">
        <v>2138</v>
      </c>
      <c r="D345" s="9" t="s">
        <v>2139</v>
      </c>
      <c r="E345" s="9" t="s">
        <v>2140</v>
      </c>
      <c r="F345" s="9" t="s">
        <v>2141</v>
      </c>
      <c r="G345" s="9" t="s">
        <v>589</v>
      </c>
      <c r="H345" s="9" t="s">
        <v>1969</v>
      </c>
      <c r="I345" s="9" t="s">
        <v>2142</v>
      </c>
      <c r="J345" s="9" t="s">
        <v>492</v>
      </c>
      <c r="K345" s="9" t="s">
        <v>590</v>
      </c>
      <c r="L345" s="9" t="s">
        <v>496</v>
      </c>
      <c r="M345" s="9" t="s">
        <v>2143</v>
      </c>
    </row>
    <row r="346" spans="1:13" x14ac:dyDescent="0.2">
      <c r="A346" s="9">
        <v>3101</v>
      </c>
      <c r="B346" s="9" t="s">
        <v>402</v>
      </c>
      <c r="C346" s="9" t="s">
        <v>2144</v>
      </c>
      <c r="D346" s="9" t="s">
        <v>2145</v>
      </c>
      <c r="E346" s="9" t="s">
        <v>2146</v>
      </c>
      <c r="F346" s="9" t="s">
        <v>2147</v>
      </c>
      <c r="G346" s="9" t="s">
        <v>493</v>
      </c>
      <c r="H346" s="9" t="s">
        <v>506</v>
      </c>
      <c r="I346" s="9" t="s">
        <v>2148</v>
      </c>
      <c r="J346" s="9" t="s">
        <v>492</v>
      </c>
      <c r="K346" s="9" t="s">
        <v>492</v>
      </c>
      <c r="L346" s="9" t="s">
        <v>496</v>
      </c>
      <c r="M346" s="9"/>
    </row>
    <row r="347" spans="1:13" x14ac:dyDescent="0.2">
      <c r="A347" s="9">
        <v>3104</v>
      </c>
      <c r="B347" s="9" t="s">
        <v>403</v>
      </c>
      <c r="C347" s="9" t="s">
        <v>2149</v>
      </c>
      <c r="D347" s="9" t="s">
        <v>2150</v>
      </c>
      <c r="E347" s="9" t="s">
        <v>2151</v>
      </c>
      <c r="F347" s="9" t="s">
        <v>2152</v>
      </c>
      <c r="G347" s="9" t="s">
        <v>493</v>
      </c>
      <c r="H347" s="9" t="s">
        <v>494</v>
      </c>
      <c r="I347" s="9" t="s">
        <v>2153</v>
      </c>
      <c r="J347" s="9" t="s">
        <v>492</v>
      </c>
      <c r="K347" s="9" t="s">
        <v>492</v>
      </c>
      <c r="L347" s="9" t="s">
        <v>496</v>
      </c>
      <c r="M347" s="9"/>
    </row>
    <row r="348" spans="1:13" x14ac:dyDescent="0.2">
      <c r="A348" s="9">
        <v>3105</v>
      </c>
      <c r="B348" s="9" t="s">
        <v>404</v>
      </c>
      <c r="C348" s="9" t="s">
        <v>2154</v>
      </c>
      <c r="D348" s="9" t="s">
        <v>2155</v>
      </c>
      <c r="E348" s="9" t="s">
        <v>2156</v>
      </c>
      <c r="F348" s="9" t="s">
        <v>2157</v>
      </c>
      <c r="G348" s="9" t="s">
        <v>493</v>
      </c>
      <c r="H348" s="9" t="s">
        <v>506</v>
      </c>
      <c r="I348" s="9" t="s">
        <v>1871</v>
      </c>
      <c r="J348" s="9" t="s">
        <v>492</v>
      </c>
      <c r="K348" s="9" t="s">
        <v>492</v>
      </c>
      <c r="L348" s="9" t="s">
        <v>496</v>
      </c>
      <c r="M348" s="9"/>
    </row>
    <row r="349" spans="1:13" x14ac:dyDescent="0.2">
      <c r="A349" s="9">
        <v>3106</v>
      </c>
      <c r="B349" s="9" t="s">
        <v>167</v>
      </c>
      <c r="C349" s="9" t="s">
        <v>2158</v>
      </c>
      <c r="D349" s="9" t="s">
        <v>2159</v>
      </c>
      <c r="E349" s="9" t="s">
        <v>2160</v>
      </c>
      <c r="F349" s="9" t="s">
        <v>2161</v>
      </c>
      <c r="G349" s="9" t="s">
        <v>534</v>
      </c>
      <c r="H349" s="9" t="s">
        <v>1151</v>
      </c>
      <c r="I349" s="9" t="s">
        <v>1151</v>
      </c>
      <c r="J349" s="9" t="s">
        <v>492</v>
      </c>
      <c r="K349" s="9" t="s">
        <v>492</v>
      </c>
      <c r="L349" s="9" t="s">
        <v>496</v>
      </c>
      <c r="M349" s="9" t="s">
        <v>2162</v>
      </c>
    </row>
    <row r="350" spans="1:13" x14ac:dyDescent="0.2">
      <c r="A350" s="9">
        <v>3107</v>
      </c>
      <c r="B350" s="9" t="s">
        <v>405</v>
      </c>
      <c r="C350" s="9" t="s">
        <v>2163</v>
      </c>
      <c r="D350" s="9" t="s">
        <v>2164</v>
      </c>
      <c r="E350" s="9" t="s">
        <v>2165</v>
      </c>
      <c r="F350" s="9" t="s">
        <v>2166</v>
      </c>
      <c r="G350" s="9" t="s">
        <v>493</v>
      </c>
      <c r="H350" s="9" t="s">
        <v>506</v>
      </c>
      <c r="I350" s="9" t="s">
        <v>723</v>
      </c>
      <c r="J350" s="9" t="s">
        <v>492</v>
      </c>
      <c r="K350" s="9" t="s">
        <v>492</v>
      </c>
      <c r="L350" s="9" t="s">
        <v>576</v>
      </c>
      <c r="M350" s="9" t="s">
        <v>1264</v>
      </c>
    </row>
    <row r="351" spans="1:13" x14ac:dyDescent="0.2">
      <c r="A351" s="9">
        <v>3109</v>
      </c>
      <c r="B351" s="9" t="s">
        <v>406</v>
      </c>
      <c r="C351" s="9" t="s">
        <v>2167</v>
      </c>
      <c r="D351" s="9" t="s">
        <v>2168</v>
      </c>
      <c r="E351" s="9" t="s">
        <v>2169</v>
      </c>
      <c r="F351" s="9" t="s">
        <v>2170</v>
      </c>
      <c r="G351" s="9" t="s">
        <v>534</v>
      </c>
      <c r="H351" s="9" t="s">
        <v>534</v>
      </c>
      <c r="I351" s="9" t="s">
        <v>1022</v>
      </c>
      <c r="J351" s="9" t="s">
        <v>492</v>
      </c>
      <c r="K351" s="9" t="s">
        <v>492</v>
      </c>
      <c r="L351" s="9" t="s">
        <v>496</v>
      </c>
      <c r="M351" s="9" t="s">
        <v>2171</v>
      </c>
    </row>
    <row r="352" spans="1:13" x14ac:dyDescent="0.2">
      <c r="A352" s="9">
        <v>3113</v>
      </c>
      <c r="B352" s="9" t="s">
        <v>407</v>
      </c>
      <c r="C352" s="9" t="s">
        <v>2172</v>
      </c>
      <c r="D352" s="9" t="s">
        <v>2173</v>
      </c>
      <c r="E352" s="9" t="s">
        <v>2174</v>
      </c>
      <c r="F352" s="9" t="s">
        <v>2175</v>
      </c>
      <c r="G352" s="9" t="s">
        <v>493</v>
      </c>
      <c r="H352" s="9" t="s">
        <v>506</v>
      </c>
      <c r="I352" s="9" t="s">
        <v>613</v>
      </c>
      <c r="J352" s="9" t="s">
        <v>492</v>
      </c>
      <c r="K352" s="9" t="s">
        <v>492</v>
      </c>
      <c r="L352" s="9" t="s">
        <v>496</v>
      </c>
      <c r="M352" s="9"/>
    </row>
    <row r="353" spans="1:13" x14ac:dyDescent="0.2">
      <c r="A353" s="9">
        <v>3117</v>
      </c>
      <c r="B353" s="9" t="s">
        <v>408</v>
      </c>
      <c r="C353" s="9" t="s">
        <v>2176</v>
      </c>
      <c r="D353" s="9" t="s">
        <v>2177</v>
      </c>
      <c r="E353" s="9" t="s">
        <v>2178</v>
      </c>
      <c r="F353" s="9" t="s">
        <v>2179</v>
      </c>
      <c r="G353" s="9" t="s">
        <v>493</v>
      </c>
      <c r="H353" s="9" t="s">
        <v>494</v>
      </c>
      <c r="I353" s="9" t="s">
        <v>495</v>
      </c>
      <c r="J353" s="9" t="s">
        <v>492</v>
      </c>
      <c r="K353" s="9" t="s">
        <v>492</v>
      </c>
      <c r="L353" s="9" t="s">
        <v>496</v>
      </c>
      <c r="M353" s="9" t="s">
        <v>497</v>
      </c>
    </row>
    <row r="354" spans="1:13" x14ac:dyDescent="0.2">
      <c r="A354" s="9">
        <v>3123</v>
      </c>
      <c r="B354" s="9" t="s">
        <v>409</v>
      </c>
      <c r="C354" s="9" t="s">
        <v>2180</v>
      </c>
      <c r="D354" s="9" t="s">
        <v>2181</v>
      </c>
      <c r="E354" s="9" t="s">
        <v>2182</v>
      </c>
      <c r="F354" s="9" t="s">
        <v>2183</v>
      </c>
      <c r="G354" s="9" t="s">
        <v>493</v>
      </c>
      <c r="H354" s="9" t="s">
        <v>494</v>
      </c>
      <c r="I354" s="9" t="s">
        <v>683</v>
      </c>
      <c r="J354" s="9" t="s">
        <v>492</v>
      </c>
      <c r="K354" s="9" t="s">
        <v>492</v>
      </c>
      <c r="L354" s="9" t="s">
        <v>496</v>
      </c>
      <c r="M354" s="9" t="s">
        <v>2029</v>
      </c>
    </row>
    <row r="355" spans="1:13" x14ac:dyDescent="0.2">
      <c r="A355" s="9">
        <v>3127</v>
      </c>
      <c r="B355" s="9" t="s">
        <v>410</v>
      </c>
      <c r="C355" s="9" t="s">
        <v>2184</v>
      </c>
      <c r="D355" s="9" t="s">
        <v>2185</v>
      </c>
      <c r="E355" s="9" t="s">
        <v>2186</v>
      </c>
      <c r="F355" s="9" t="s">
        <v>2187</v>
      </c>
      <c r="G355" s="9" t="s">
        <v>493</v>
      </c>
      <c r="H355" s="9" t="s">
        <v>494</v>
      </c>
      <c r="I355" s="9" t="s">
        <v>517</v>
      </c>
      <c r="J355" s="9" t="s">
        <v>492</v>
      </c>
      <c r="K355" s="9" t="s">
        <v>492</v>
      </c>
      <c r="L355" s="9" t="s">
        <v>496</v>
      </c>
      <c r="M355" s="9" t="s">
        <v>1553</v>
      </c>
    </row>
    <row r="356" spans="1:13" x14ac:dyDescent="0.2">
      <c r="A356" s="9">
        <v>3130</v>
      </c>
      <c r="B356" s="9" t="s">
        <v>411</v>
      </c>
      <c r="C356" s="9" t="s">
        <v>2188</v>
      </c>
      <c r="D356" s="9" t="s">
        <v>2189</v>
      </c>
      <c r="E356" s="9" t="s">
        <v>2190</v>
      </c>
      <c r="F356" s="9" t="s">
        <v>2191</v>
      </c>
      <c r="G356" s="9" t="s">
        <v>523</v>
      </c>
      <c r="H356" s="9" t="s">
        <v>494</v>
      </c>
      <c r="I356" s="9" t="s">
        <v>1843</v>
      </c>
      <c r="J356" s="9" t="s">
        <v>493</v>
      </c>
      <c r="K356" s="9" t="s">
        <v>492</v>
      </c>
      <c r="L356" s="9" t="s">
        <v>496</v>
      </c>
      <c r="M356" s="9" t="s">
        <v>497</v>
      </c>
    </row>
    <row r="357" spans="1:13" x14ac:dyDescent="0.2">
      <c r="A357" s="9">
        <v>3142</v>
      </c>
      <c r="B357" s="9" t="s">
        <v>412</v>
      </c>
      <c r="C357" s="9" t="s">
        <v>2192</v>
      </c>
      <c r="D357" s="9" t="s">
        <v>2193</v>
      </c>
      <c r="E357" s="9" t="s">
        <v>2194</v>
      </c>
      <c r="F357" s="9" t="s">
        <v>2195</v>
      </c>
      <c r="G357" s="9" t="s">
        <v>493</v>
      </c>
      <c r="H357" s="9" t="s">
        <v>494</v>
      </c>
      <c r="I357" s="9" t="s">
        <v>2196</v>
      </c>
      <c r="J357" s="9" t="s">
        <v>492</v>
      </c>
      <c r="K357" s="9" t="s">
        <v>1563</v>
      </c>
      <c r="L357" s="9" t="s">
        <v>496</v>
      </c>
      <c r="M357" s="9"/>
    </row>
    <row r="358" spans="1:13" x14ac:dyDescent="0.2">
      <c r="A358" s="9">
        <v>3153</v>
      </c>
      <c r="B358" s="9" t="s">
        <v>413</v>
      </c>
      <c r="C358" s="9" t="s">
        <v>2197</v>
      </c>
      <c r="D358" s="9" t="s">
        <v>2198</v>
      </c>
      <c r="E358" s="9" t="s">
        <v>2199</v>
      </c>
      <c r="F358" s="9" t="s">
        <v>2200</v>
      </c>
      <c r="G358" s="9" t="s">
        <v>493</v>
      </c>
      <c r="H358" s="9" t="s">
        <v>506</v>
      </c>
      <c r="I358" s="9" t="s">
        <v>2201</v>
      </c>
      <c r="J358" s="9" t="s">
        <v>492</v>
      </c>
      <c r="K358" s="9" t="s">
        <v>492</v>
      </c>
      <c r="L358" s="9" t="s">
        <v>496</v>
      </c>
      <c r="M358" s="9" t="s">
        <v>2202</v>
      </c>
    </row>
    <row r="359" spans="1:13" x14ac:dyDescent="0.2">
      <c r="A359" s="9">
        <v>3155</v>
      </c>
      <c r="B359" s="9" t="s">
        <v>414</v>
      </c>
      <c r="C359" s="9" t="s">
        <v>2203</v>
      </c>
      <c r="D359" s="9" t="s">
        <v>2204</v>
      </c>
      <c r="E359" s="9" t="s">
        <v>2205</v>
      </c>
      <c r="F359" s="9" t="s">
        <v>2206</v>
      </c>
      <c r="G359" s="9" t="s">
        <v>493</v>
      </c>
      <c r="H359" s="9" t="s">
        <v>494</v>
      </c>
      <c r="I359" s="9" t="s">
        <v>495</v>
      </c>
      <c r="J359" s="9" t="s">
        <v>492</v>
      </c>
      <c r="K359" s="9" t="s">
        <v>492</v>
      </c>
      <c r="L359" s="9" t="s">
        <v>496</v>
      </c>
      <c r="M359" s="9" t="s">
        <v>497</v>
      </c>
    </row>
    <row r="360" spans="1:13" x14ac:dyDescent="0.2">
      <c r="A360" s="9">
        <v>3168</v>
      </c>
      <c r="B360" s="9" t="s">
        <v>2643</v>
      </c>
      <c r="C360" s="9" t="s">
        <v>2207</v>
      </c>
      <c r="D360" s="9" t="s">
        <v>2208</v>
      </c>
      <c r="E360" s="9" t="s">
        <v>2209</v>
      </c>
      <c r="F360" s="9" t="s">
        <v>2210</v>
      </c>
      <c r="G360" s="9" t="s">
        <v>493</v>
      </c>
      <c r="H360" s="9" t="s">
        <v>494</v>
      </c>
      <c r="I360" s="9" t="s">
        <v>495</v>
      </c>
      <c r="J360" s="9" t="s">
        <v>492</v>
      </c>
      <c r="K360" s="9" t="s">
        <v>492</v>
      </c>
      <c r="L360" s="9" t="s">
        <v>496</v>
      </c>
      <c r="M360" s="9" t="s">
        <v>497</v>
      </c>
    </row>
    <row r="361" spans="1:13" x14ac:dyDescent="0.2">
      <c r="A361" s="9">
        <v>3176</v>
      </c>
      <c r="B361" s="9" t="s">
        <v>416</v>
      </c>
      <c r="C361" s="9" t="s">
        <v>2211</v>
      </c>
      <c r="D361" s="9" t="s">
        <v>2212</v>
      </c>
      <c r="E361" s="9" t="s">
        <v>2213</v>
      </c>
      <c r="F361" s="9" t="s">
        <v>2214</v>
      </c>
      <c r="G361" s="9" t="s">
        <v>493</v>
      </c>
      <c r="H361" s="9" t="s">
        <v>494</v>
      </c>
      <c r="I361" s="9" t="s">
        <v>495</v>
      </c>
      <c r="J361" s="9" t="s">
        <v>492</v>
      </c>
      <c r="K361" s="9" t="s">
        <v>492</v>
      </c>
      <c r="L361" s="9" t="s">
        <v>496</v>
      </c>
      <c r="M361" s="9" t="s">
        <v>497</v>
      </c>
    </row>
    <row r="362" spans="1:13" x14ac:dyDescent="0.2">
      <c r="A362" s="9">
        <v>3178</v>
      </c>
      <c r="B362" s="9" t="s">
        <v>417</v>
      </c>
      <c r="C362" s="9" t="s">
        <v>2215</v>
      </c>
      <c r="D362" s="9" t="s">
        <v>2216</v>
      </c>
      <c r="E362" s="9" t="s">
        <v>2217</v>
      </c>
      <c r="F362" s="9" t="s">
        <v>2218</v>
      </c>
      <c r="G362" s="9" t="s">
        <v>493</v>
      </c>
      <c r="H362" s="9" t="s">
        <v>506</v>
      </c>
      <c r="I362" s="9" t="s">
        <v>683</v>
      </c>
      <c r="J362" s="9" t="s">
        <v>492</v>
      </c>
      <c r="K362" s="9" t="s">
        <v>492</v>
      </c>
      <c r="L362" s="9" t="s">
        <v>496</v>
      </c>
      <c r="M362" s="9"/>
    </row>
    <row r="363" spans="1:13" x14ac:dyDescent="0.2">
      <c r="A363" s="9">
        <v>3187</v>
      </c>
      <c r="B363" s="9" t="s">
        <v>418</v>
      </c>
      <c r="C363" s="9" t="s">
        <v>2219</v>
      </c>
      <c r="D363" s="9" t="s">
        <v>2220</v>
      </c>
      <c r="E363" s="9" t="s">
        <v>2221</v>
      </c>
      <c r="F363" s="9" t="s">
        <v>2222</v>
      </c>
      <c r="G363" s="9" t="s">
        <v>493</v>
      </c>
      <c r="H363" s="9" t="s">
        <v>506</v>
      </c>
      <c r="I363" s="9" t="s">
        <v>752</v>
      </c>
      <c r="J363" s="9" t="s">
        <v>492</v>
      </c>
      <c r="K363" s="9" t="s">
        <v>492</v>
      </c>
      <c r="L363" s="9" t="s">
        <v>496</v>
      </c>
      <c r="M363" s="9"/>
    </row>
    <row r="364" spans="1:13" x14ac:dyDescent="0.2">
      <c r="A364" s="9">
        <v>3202</v>
      </c>
      <c r="B364" s="9" t="s">
        <v>150</v>
      </c>
      <c r="C364" s="9" t="s">
        <v>2223</v>
      </c>
      <c r="D364" s="9" t="s">
        <v>2224</v>
      </c>
      <c r="E364" s="9" t="s">
        <v>2225</v>
      </c>
      <c r="F364" s="9" t="s">
        <v>2226</v>
      </c>
      <c r="G364" s="9" t="s">
        <v>493</v>
      </c>
      <c r="H364" s="9" t="s">
        <v>564</v>
      </c>
      <c r="I364" s="9" t="s">
        <v>629</v>
      </c>
      <c r="J364" s="9" t="s">
        <v>492</v>
      </c>
      <c r="K364" s="9" t="s">
        <v>492</v>
      </c>
      <c r="L364" s="9" t="s">
        <v>576</v>
      </c>
      <c r="M364" s="9" t="s">
        <v>2227</v>
      </c>
    </row>
    <row r="365" spans="1:13" x14ac:dyDescent="0.2">
      <c r="A365" s="9">
        <v>3222</v>
      </c>
      <c r="B365" s="9" t="s">
        <v>419</v>
      </c>
      <c r="C365" s="9" t="s">
        <v>2228</v>
      </c>
      <c r="D365" s="9" t="s">
        <v>2229</v>
      </c>
      <c r="E365" s="9" t="s">
        <v>2230</v>
      </c>
      <c r="F365" s="9" t="s">
        <v>2231</v>
      </c>
      <c r="G365" s="9" t="s">
        <v>493</v>
      </c>
      <c r="H365" s="9" t="s">
        <v>506</v>
      </c>
      <c r="I365" s="9" t="s">
        <v>524</v>
      </c>
      <c r="J365" s="9" t="s">
        <v>492</v>
      </c>
      <c r="K365" s="9" t="s">
        <v>492</v>
      </c>
      <c r="L365" s="9" t="s">
        <v>576</v>
      </c>
      <c r="M365" s="9" t="s">
        <v>2232</v>
      </c>
    </row>
    <row r="366" spans="1:13" x14ac:dyDescent="0.2">
      <c r="A366" s="9">
        <v>3253</v>
      </c>
      <c r="B366" s="9" t="s">
        <v>52</v>
      </c>
      <c r="C366" s="9" t="s">
        <v>2233</v>
      </c>
      <c r="D366" s="9" t="s">
        <v>2234</v>
      </c>
      <c r="E366" s="9" t="s">
        <v>2235</v>
      </c>
      <c r="F366" s="9" t="s">
        <v>2236</v>
      </c>
      <c r="G366" s="9" t="s">
        <v>493</v>
      </c>
      <c r="H366" s="9" t="s">
        <v>506</v>
      </c>
      <c r="I366" s="9" t="s">
        <v>678</v>
      </c>
      <c r="J366" s="9" t="s">
        <v>492</v>
      </c>
      <c r="K366" s="9" t="s">
        <v>492</v>
      </c>
      <c r="L366" s="9" t="s">
        <v>576</v>
      </c>
      <c r="M366" s="9" t="s">
        <v>2237</v>
      </c>
    </row>
    <row r="367" spans="1:13" x14ac:dyDescent="0.2">
      <c r="A367" s="9">
        <v>3276</v>
      </c>
      <c r="B367" s="9" t="s">
        <v>420</v>
      </c>
      <c r="C367" s="9" t="s">
        <v>2238</v>
      </c>
      <c r="D367" s="9" t="s">
        <v>2239</v>
      </c>
      <c r="E367" s="9" t="s">
        <v>2240</v>
      </c>
      <c r="F367" s="9" t="s">
        <v>2241</v>
      </c>
      <c r="G367" s="9" t="s">
        <v>493</v>
      </c>
      <c r="H367" s="9" t="s">
        <v>506</v>
      </c>
      <c r="I367" s="9" t="s">
        <v>2242</v>
      </c>
      <c r="J367" s="9" t="s">
        <v>492</v>
      </c>
      <c r="K367" s="9" t="s">
        <v>492</v>
      </c>
      <c r="L367" s="9" t="s">
        <v>536</v>
      </c>
      <c r="M367" s="9" t="s">
        <v>2243</v>
      </c>
    </row>
    <row r="368" spans="1:13" x14ac:dyDescent="0.2">
      <c r="A368" s="9">
        <v>3344</v>
      </c>
      <c r="B368" s="9" t="s">
        <v>151</v>
      </c>
      <c r="C368" s="9" t="s">
        <v>2244</v>
      </c>
      <c r="D368" s="9" t="s">
        <v>2245</v>
      </c>
      <c r="E368" s="9" t="s">
        <v>2246</v>
      </c>
      <c r="F368" s="9" t="s">
        <v>2247</v>
      </c>
      <c r="G368" s="9" t="s">
        <v>493</v>
      </c>
      <c r="H368" s="9" t="s">
        <v>506</v>
      </c>
      <c r="I368" s="9" t="s">
        <v>669</v>
      </c>
      <c r="J368" s="9" t="s">
        <v>492</v>
      </c>
      <c r="K368" s="9" t="s">
        <v>492</v>
      </c>
      <c r="L368" s="9" t="s">
        <v>576</v>
      </c>
      <c r="M368" s="9" t="s">
        <v>2248</v>
      </c>
    </row>
    <row r="369" spans="1:13" x14ac:dyDescent="0.2">
      <c r="A369" s="9">
        <v>3345</v>
      </c>
      <c r="B369" s="9" t="s">
        <v>36</v>
      </c>
      <c r="C369" s="9" t="s">
        <v>2249</v>
      </c>
      <c r="D369" s="9" t="s">
        <v>2250</v>
      </c>
      <c r="E369" s="9" t="s">
        <v>2251</v>
      </c>
      <c r="F369" s="9" t="s">
        <v>2252</v>
      </c>
      <c r="G369" s="9" t="s">
        <v>493</v>
      </c>
      <c r="H369" s="9" t="s">
        <v>506</v>
      </c>
      <c r="I369" s="9" t="s">
        <v>723</v>
      </c>
      <c r="J369" s="9" t="s">
        <v>492</v>
      </c>
      <c r="K369" s="9" t="s">
        <v>492</v>
      </c>
      <c r="L369" s="9" t="s">
        <v>576</v>
      </c>
      <c r="M369" s="9" t="s">
        <v>1923</v>
      </c>
    </row>
    <row r="370" spans="1:13" x14ac:dyDescent="0.2">
      <c r="A370" s="9">
        <v>3474</v>
      </c>
      <c r="B370" s="9" t="s">
        <v>421</v>
      </c>
      <c r="C370" s="9" t="s">
        <v>2253</v>
      </c>
      <c r="D370" s="9" t="s">
        <v>2254</v>
      </c>
      <c r="E370" s="9" t="s">
        <v>2255</v>
      </c>
      <c r="F370" s="9" t="s">
        <v>2256</v>
      </c>
      <c r="G370" s="9" t="s">
        <v>493</v>
      </c>
      <c r="H370" s="9" t="s">
        <v>506</v>
      </c>
      <c r="I370" s="9" t="s">
        <v>2242</v>
      </c>
      <c r="J370" s="9" t="s">
        <v>492</v>
      </c>
      <c r="K370" s="9" t="s">
        <v>492</v>
      </c>
      <c r="L370" s="9" t="s">
        <v>536</v>
      </c>
      <c r="M370" s="9" t="s">
        <v>2257</v>
      </c>
    </row>
    <row r="371" spans="1:13" x14ac:dyDescent="0.2">
      <c r="A371" s="9">
        <v>3495</v>
      </c>
      <c r="B371" s="9" t="s">
        <v>187</v>
      </c>
      <c r="C371" s="9" t="s">
        <v>2258</v>
      </c>
      <c r="D371" s="9" t="s">
        <v>2259</v>
      </c>
      <c r="E371" s="9" t="s">
        <v>2260</v>
      </c>
      <c r="F371" s="9" t="s">
        <v>2261</v>
      </c>
      <c r="G371" s="9" t="s">
        <v>493</v>
      </c>
      <c r="H371" s="9" t="s">
        <v>506</v>
      </c>
      <c r="I371" s="9" t="s">
        <v>2242</v>
      </c>
      <c r="J371" s="9" t="s">
        <v>492</v>
      </c>
      <c r="K371" s="9" t="s">
        <v>492</v>
      </c>
      <c r="L371" s="9" t="s">
        <v>576</v>
      </c>
      <c r="M371" s="9" t="s">
        <v>2262</v>
      </c>
    </row>
    <row r="372" spans="1:13" x14ac:dyDescent="0.2">
      <c r="A372" s="9">
        <v>3501</v>
      </c>
      <c r="B372" s="9" t="s">
        <v>16</v>
      </c>
      <c r="C372" s="9" t="s">
        <v>2263</v>
      </c>
      <c r="D372" s="9" t="s">
        <v>2264</v>
      </c>
      <c r="E372" s="9" t="s">
        <v>2265</v>
      </c>
      <c r="F372" s="9" t="s">
        <v>2266</v>
      </c>
      <c r="G372" s="9" t="s">
        <v>493</v>
      </c>
      <c r="H372" s="9" t="s">
        <v>564</v>
      </c>
      <c r="I372" s="9" t="s">
        <v>1052</v>
      </c>
      <c r="J372" s="9" t="s">
        <v>492</v>
      </c>
      <c r="K372" s="9" t="s">
        <v>492</v>
      </c>
      <c r="L372" s="9" t="s">
        <v>576</v>
      </c>
      <c r="M372" s="9" t="s">
        <v>1053</v>
      </c>
    </row>
    <row r="373" spans="1:13" x14ac:dyDescent="0.2">
      <c r="A373" s="9">
        <v>3526</v>
      </c>
      <c r="B373" s="9" t="s">
        <v>422</v>
      </c>
      <c r="C373" s="9" t="s">
        <v>2267</v>
      </c>
      <c r="D373" s="9" t="s">
        <v>2268</v>
      </c>
      <c r="E373" s="9" t="s">
        <v>2269</v>
      </c>
      <c r="F373" s="9" t="s">
        <v>2270</v>
      </c>
      <c r="G373" s="9" t="s">
        <v>493</v>
      </c>
      <c r="H373" s="9" t="s">
        <v>494</v>
      </c>
      <c r="I373" s="9" t="s">
        <v>2271</v>
      </c>
      <c r="J373" s="9" t="s">
        <v>492</v>
      </c>
      <c r="K373" s="9" t="s">
        <v>492</v>
      </c>
      <c r="L373" s="9" t="s">
        <v>496</v>
      </c>
      <c r="M373" s="9" t="s">
        <v>2272</v>
      </c>
    </row>
    <row r="374" spans="1:13" x14ac:dyDescent="0.2">
      <c r="A374" s="9">
        <v>3532</v>
      </c>
      <c r="B374" s="9" t="s">
        <v>423</v>
      </c>
      <c r="C374" s="9" t="s">
        <v>2273</v>
      </c>
      <c r="D374" s="9" t="s">
        <v>2274</v>
      </c>
      <c r="E374" s="9" t="s">
        <v>2275</v>
      </c>
      <c r="F374" s="9" t="s">
        <v>2276</v>
      </c>
      <c r="G374" s="9" t="s">
        <v>493</v>
      </c>
      <c r="H374" s="9" t="s">
        <v>494</v>
      </c>
      <c r="I374" s="9" t="s">
        <v>2271</v>
      </c>
      <c r="J374" s="9" t="s">
        <v>492</v>
      </c>
      <c r="K374" s="9" t="s">
        <v>492</v>
      </c>
      <c r="L374" s="9" t="s">
        <v>496</v>
      </c>
      <c r="M374" s="9"/>
    </row>
    <row r="375" spans="1:13" x14ac:dyDescent="0.2">
      <c r="A375" s="9">
        <v>3534</v>
      </c>
      <c r="B375" s="9" t="s">
        <v>424</v>
      </c>
      <c r="C375" s="9" t="s">
        <v>2277</v>
      </c>
      <c r="D375" s="9" t="s">
        <v>2278</v>
      </c>
      <c r="E375" s="9" t="s">
        <v>2279</v>
      </c>
      <c r="F375" s="9" t="s">
        <v>2280</v>
      </c>
      <c r="G375" s="9" t="s">
        <v>493</v>
      </c>
      <c r="H375" s="9" t="s">
        <v>564</v>
      </c>
      <c r="I375" s="9" t="s">
        <v>565</v>
      </c>
      <c r="J375" s="9" t="s">
        <v>492</v>
      </c>
      <c r="K375" s="9" t="s">
        <v>492</v>
      </c>
      <c r="L375" s="9" t="s">
        <v>496</v>
      </c>
      <c r="M375" s="9"/>
    </row>
    <row r="376" spans="1:13" x14ac:dyDescent="0.2">
      <c r="A376" s="9">
        <v>3576</v>
      </c>
      <c r="B376" s="9" t="s">
        <v>425</v>
      </c>
      <c r="C376" s="9" t="s">
        <v>2281</v>
      </c>
      <c r="D376" s="9" t="s">
        <v>2282</v>
      </c>
      <c r="E376" s="9" t="s">
        <v>2283</v>
      </c>
      <c r="F376" s="9" t="s">
        <v>2284</v>
      </c>
      <c r="G376" s="9" t="s">
        <v>523</v>
      </c>
      <c r="H376" s="9" t="s">
        <v>494</v>
      </c>
      <c r="I376" s="9" t="s">
        <v>717</v>
      </c>
      <c r="J376" s="9" t="s">
        <v>493</v>
      </c>
      <c r="K376" s="9" t="s">
        <v>492</v>
      </c>
      <c r="L376" s="9" t="s">
        <v>496</v>
      </c>
      <c r="M376" s="9" t="s">
        <v>497</v>
      </c>
    </row>
    <row r="377" spans="1:13" x14ac:dyDescent="0.2">
      <c r="A377" s="9">
        <v>3605</v>
      </c>
      <c r="B377" s="9" t="s">
        <v>426</v>
      </c>
      <c r="C377" s="9" t="s">
        <v>2285</v>
      </c>
      <c r="D377" s="9" t="s">
        <v>2286</v>
      </c>
      <c r="E377" s="9" t="s">
        <v>2287</v>
      </c>
      <c r="F377" s="9" t="s">
        <v>2288</v>
      </c>
      <c r="G377" s="9" t="s">
        <v>493</v>
      </c>
      <c r="H377" s="9" t="s">
        <v>494</v>
      </c>
      <c r="I377" s="9" t="s">
        <v>2289</v>
      </c>
      <c r="J377" s="9" t="s">
        <v>492</v>
      </c>
      <c r="K377" s="9" t="s">
        <v>1563</v>
      </c>
      <c r="L377" s="9" t="s">
        <v>496</v>
      </c>
      <c r="M377" s="9" t="s">
        <v>2290</v>
      </c>
    </row>
    <row r="378" spans="1:13" x14ac:dyDescent="0.2">
      <c r="A378" s="9">
        <v>3625</v>
      </c>
      <c r="B378" s="9" t="s">
        <v>427</v>
      </c>
      <c r="C378" s="9" t="s">
        <v>2291</v>
      </c>
      <c r="D378" s="9" t="s">
        <v>2292</v>
      </c>
      <c r="E378" s="9" t="s">
        <v>2293</v>
      </c>
      <c r="F378" s="9" t="s">
        <v>2294</v>
      </c>
      <c r="G378" s="9" t="s">
        <v>493</v>
      </c>
      <c r="H378" s="9" t="s">
        <v>564</v>
      </c>
      <c r="I378" s="9" t="s">
        <v>817</v>
      </c>
      <c r="J378" s="9" t="s">
        <v>492</v>
      </c>
      <c r="K378" s="9" t="s">
        <v>492</v>
      </c>
      <c r="L378" s="9" t="s">
        <v>576</v>
      </c>
      <c r="M378" s="9" t="s">
        <v>2295</v>
      </c>
    </row>
    <row r="379" spans="1:13" x14ac:dyDescent="0.2">
      <c r="A379" s="9">
        <v>3663</v>
      </c>
      <c r="B379" s="9" t="s">
        <v>109</v>
      </c>
      <c r="C379" s="9" t="s">
        <v>2296</v>
      </c>
      <c r="D379" s="9" t="s">
        <v>2297</v>
      </c>
      <c r="E379" s="9" t="s">
        <v>2298</v>
      </c>
      <c r="F379" s="9" t="s">
        <v>2299</v>
      </c>
      <c r="G379" s="9" t="s">
        <v>589</v>
      </c>
      <c r="H379" s="9" t="s">
        <v>957</v>
      </c>
      <c r="I379" s="9" t="s">
        <v>2300</v>
      </c>
      <c r="J379" s="9" t="s">
        <v>492</v>
      </c>
      <c r="K379" s="9" t="s">
        <v>492</v>
      </c>
      <c r="L379" s="9" t="s">
        <v>496</v>
      </c>
      <c r="M379" s="9" t="s">
        <v>2301</v>
      </c>
    </row>
    <row r="380" spans="1:13" x14ac:dyDescent="0.2">
      <c r="A380" s="9">
        <v>3680</v>
      </c>
      <c r="B380" s="9" t="s">
        <v>135</v>
      </c>
      <c r="C380" s="9" t="s">
        <v>2302</v>
      </c>
      <c r="D380" s="9" t="s">
        <v>2303</v>
      </c>
      <c r="E380" s="9" t="s">
        <v>2304</v>
      </c>
      <c r="F380" s="9" t="s">
        <v>2305</v>
      </c>
      <c r="G380" s="9" t="s">
        <v>493</v>
      </c>
      <c r="H380" s="9" t="s">
        <v>564</v>
      </c>
      <c r="I380" s="9" t="s">
        <v>1871</v>
      </c>
      <c r="J380" s="9" t="s">
        <v>492</v>
      </c>
      <c r="K380" s="9" t="s">
        <v>492</v>
      </c>
      <c r="L380" s="9" t="s">
        <v>496</v>
      </c>
      <c r="M380" s="9"/>
    </row>
    <row r="381" spans="1:13" x14ac:dyDescent="0.2">
      <c r="A381" s="9">
        <v>3725</v>
      </c>
      <c r="B381" s="9" t="s">
        <v>428</v>
      </c>
      <c r="C381" s="9" t="s">
        <v>2306</v>
      </c>
      <c r="D381" s="9" t="s">
        <v>2307</v>
      </c>
      <c r="E381" s="9" t="s">
        <v>2308</v>
      </c>
      <c r="F381" s="9" t="s">
        <v>2309</v>
      </c>
      <c r="G381" s="9" t="s">
        <v>493</v>
      </c>
      <c r="H381" s="9" t="s">
        <v>564</v>
      </c>
      <c r="I381" s="9" t="s">
        <v>606</v>
      </c>
      <c r="J381" s="9" t="s">
        <v>492</v>
      </c>
      <c r="K381" s="9" t="s">
        <v>492</v>
      </c>
      <c r="L381" s="9" t="s">
        <v>576</v>
      </c>
      <c r="M381" s="9" t="s">
        <v>2310</v>
      </c>
    </row>
    <row r="382" spans="1:13" x14ac:dyDescent="0.2">
      <c r="A382" s="9">
        <v>3733</v>
      </c>
      <c r="B382" s="9" t="s">
        <v>170</v>
      </c>
      <c r="C382" s="9" t="s">
        <v>2311</v>
      </c>
      <c r="D382" s="9" t="s">
        <v>2312</v>
      </c>
      <c r="E382" s="9" t="s">
        <v>2313</v>
      </c>
      <c r="F382" s="9" t="s">
        <v>2314</v>
      </c>
      <c r="G382" s="9" t="s">
        <v>493</v>
      </c>
      <c r="H382" s="9" t="s">
        <v>564</v>
      </c>
      <c r="I382" s="9" t="s">
        <v>2067</v>
      </c>
      <c r="J382" s="9" t="s">
        <v>492</v>
      </c>
      <c r="K382" s="9" t="s">
        <v>492</v>
      </c>
      <c r="L382" s="9" t="s">
        <v>496</v>
      </c>
      <c r="M382" s="9" t="s">
        <v>497</v>
      </c>
    </row>
    <row r="383" spans="1:13" x14ac:dyDescent="0.2">
      <c r="A383" s="9">
        <v>3908</v>
      </c>
      <c r="B383" s="9" t="s">
        <v>157</v>
      </c>
      <c r="C383" s="9" t="s">
        <v>2315</v>
      </c>
      <c r="D383" s="9" t="s">
        <v>2316</v>
      </c>
      <c r="E383" s="9" t="s">
        <v>2317</v>
      </c>
      <c r="F383" s="9" t="s">
        <v>2318</v>
      </c>
      <c r="G383" s="9" t="s">
        <v>493</v>
      </c>
      <c r="H383" s="9" t="s">
        <v>564</v>
      </c>
      <c r="I383" s="9" t="s">
        <v>2067</v>
      </c>
      <c r="J383" s="9" t="s">
        <v>492</v>
      </c>
      <c r="K383" s="9" t="s">
        <v>492</v>
      </c>
      <c r="L383" s="9" t="s">
        <v>496</v>
      </c>
      <c r="M383" s="9"/>
    </row>
    <row r="384" spans="1:13" x14ac:dyDescent="0.2">
      <c r="A384" s="9">
        <v>3935</v>
      </c>
      <c r="B384" s="9" t="s">
        <v>144</v>
      </c>
      <c r="C384" s="9" t="s">
        <v>2319</v>
      </c>
      <c r="D384" s="9" t="s">
        <v>2320</v>
      </c>
      <c r="E384" s="9" t="s">
        <v>2321</v>
      </c>
      <c r="F384" s="9" t="s">
        <v>2322</v>
      </c>
      <c r="G384" s="9" t="s">
        <v>493</v>
      </c>
      <c r="H384" s="9" t="s">
        <v>506</v>
      </c>
      <c r="I384" s="9" t="s">
        <v>808</v>
      </c>
      <c r="J384" s="9" t="s">
        <v>492</v>
      </c>
      <c r="K384" s="9" t="s">
        <v>492</v>
      </c>
      <c r="L384" s="9" t="s">
        <v>576</v>
      </c>
      <c r="M384" s="9" t="s">
        <v>846</v>
      </c>
    </row>
    <row r="385" spans="1:13" x14ac:dyDescent="0.2">
      <c r="A385" s="9">
        <v>4014</v>
      </c>
      <c r="B385" s="9" t="s">
        <v>429</v>
      </c>
      <c r="C385" s="9" t="s">
        <v>2323</v>
      </c>
      <c r="D385" s="9" t="s">
        <v>2324</v>
      </c>
      <c r="E385" s="9" t="s">
        <v>2325</v>
      </c>
      <c r="F385" s="9" t="s">
        <v>2326</v>
      </c>
      <c r="G385" s="9" t="s">
        <v>493</v>
      </c>
      <c r="H385" s="9" t="s">
        <v>494</v>
      </c>
      <c r="I385" s="9" t="s">
        <v>2327</v>
      </c>
      <c r="J385" s="9" t="s">
        <v>523</v>
      </c>
      <c r="K385" s="9" t="s">
        <v>492</v>
      </c>
      <c r="L385" s="9" t="s">
        <v>496</v>
      </c>
      <c r="M385" s="9" t="s">
        <v>2328</v>
      </c>
    </row>
    <row r="386" spans="1:13" x14ac:dyDescent="0.2">
      <c r="A386" s="9">
        <v>4034</v>
      </c>
      <c r="B386" s="9" t="s">
        <v>156</v>
      </c>
      <c r="C386" s="9" t="s">
        <v>2329</v>
      </c>
      <c r="D386" s="9" t="s">
        <v>2330</v>
      </c>
      <c r="E386" s="9" t="s">
        <v>2331</v>
      </c>
      <c r="F386" s="9" t="s">
        <v>2332</v>
      </c>
      <c r="G386" s="9" t="s">
        <v>493</v>
      </c>
      <c r="H386" s="9" t="s">
        <v>506</v>
      </c>
      <c r="I386" s="9" t="s">
        <v>757</v>
      </c>
      <c r="J386" s="9" t="s">
        <v>492</v>
      </c>
      <c r="K386" s="9" t="s">
        <v>492</v>
      </c>
      <c r="L386" s="9" t="s">
        <v>576</v>
      </c>
      <c r="M386" s="9" t="s">
        <v>2333</v>
      </c>
    </row>
    <row r="387" spans="1:13" x14ac:dyDescent="0.2">
      <c r="A387" s="9">
        <v>4038</v>
      </c>
      <c r="B387" s="9" t="s">
        <v>430</v>
      </c>
      <c r="C387" s="9" t="s">
        <v>2334</v>
      </c>
      <c r="D387" s="9" t="s">
        <v>2335</v>
      </c>
      <c r="E387" s="9" t="s">
        <v>2336</v>
      </c>
      <c r="F387" s="9" t="s">
        <v>2337</v>
      </c>
      <c r="G387" s="9" t="s">
        <v>493</v>
      </c>
      <c r="H387" s="9" t="s">
        <v>494</v>
      </c>
      <c r="I387" s="9" t="s">
        <v>698</v>
      </c>
      <c r="J387" s="9" t="s">
        <v>492</v>
      </c>
      <c r="K387" s="9" t="s">
        <v>492</v>
      </c>
      <c r="L387" s="9" t="s">
        <v>576</v>
      </c>
      <c r="M387" s="9" t="s">
        <v>2338</v>
      </c>
    </row>
    <row r="388" spans="1:13" x14ac:dyDescent="0.2">
      <c r="A388" s="9">
        <v>4053</v>
      </c>
      <c r="B388" s="9" t="s">
        <v>431</v>
      </c>
      <c r="C388" s="9" t="s">
        <v>2339</v>
      </c>
      <c r="D388" s="9" t="s">
        <v>2340</v>
      </c>
      <c r="E388" s="9" t="s">
        <v>2341</v>
      </c>
      <c r="F388" s="9" t="s">
        <v>2342</v>
      </c>
      <c r="G388" s="9" t="s">
        <v>534</v>
      </c>
      <c r="H388" s="9" t="s">
        <v>534</v>
      </c>
      <c r="I388" s="9" t="s">
        <v>908</v>
      </c>
      <c r="J388" s="9" t="s">
        <v>492</v>
      </c>
      <c r="K388" s="9" t="s">
        <v>492</v>
      </c>
      <c r="L388" s="9" t="s">
        <v>496</v>
      </c>
      <c r="M388" s="9" t="s">
        <v>916</v>
      </c>
    </row>
    <row r="389" spans="1:13" x14ac:dyDescent="0.2">
      <c r="A389" s="9">
        <v>4058</v>
      </c>
      <c r="B389" s="9" t="s">
        <v>432</v>
      </c>
      <c r="C389" s="9" t="s">
        <v>2343</v>
      </c>
      <c r="D389" s="9" t="s">
        <v>2344</v>
      </c>
      <c r="E389" s="9" t="s">
        <v>2345</v>
      </c>
      <c r="F389" s="9" t="s">
        <v>2346</v>
      </c>
      <c r="G389" s="9" t="s">
        <v>589</v>
      </c>
      <c r="H389" s="9" t="s">
        <v>1969</v>
      </c>
      <c r="I389" s="9" t="s">
        <v>2142</v>
      </c>
      <c r="J389" s="9" t="s">
        <v>492</v>
      </c>
      <c r="K389" s="9" t="s">
        <v>590</v>
      </c>
      <c r="L389" s="9" t="s">
        <v>496</v>
      </c>
      <c r="M389" s="9" t="s">
        <v>2347</v>
      </c>
    </row>
    <row r="390" spans="1:13" x14ac:dyDescent="0.2">
      <c r="A390" s="9">
        <v>4059</v>
      </c>
      <c r="B390" s="9" t="s">
        <v>433</v>
      </c>
      <c r="C390" s="9" t="s">
        <v>2348</v>
      </c>
      <c r="D390" s="9" t="s">
        <v>2349</v>
      </c>
      <c r="E390" s="9" t="s">
        <v>2350</v>
      </c>
      <c r="F390" s="9" t="s">
        <v>2351</v>
      </c>
      <c r="G390" s="9" t="s">
        <v>493</v>
      </c>
      <c r="H390" s="9" t="s">
        <v>506</v>
      </c>
      <c r="I390" s="9" t="s">
        <v>723</v>
      </c>
      <c r="J390" s="9" t="s">
        <v>492</v>
      </c>
      <c r="K390" s="9" t="s">
        <v>492</v>
      </c>
      <c r="L390" s="9" t="s">
        <v>576</v>
      </c>
      <c r="M390" s="9" t="s">
        <v>1918</v>
      </c>
    </row>
    <row r="391" spans="1:13" x14ac:dyDescent="0.2">
      <c r="A391" s="9">
        <v>4064</v>
      </c>
      <c r="B391" s="9" t="s">
        <v>434</v>
      </c>
      <c r="C391" s="9" t="s">
        <v>2352</v>
      </c>
      <c r="D391" s="9" t="s">
        <v>2353</v>
      </c>
      <c r="E391" s="9" t="s">
        <v>2354</v>
      </c>
      <c r="F391" s="9" t="s">
        <v>2355</v>
      </c>
      <c r="G391" s="9" t="s">
        <v>493</v>
      </c>
      <c r="H391" s="9" t="s">
        <v>564</v>
      </c>
      <c r="I391" s="9" t="s">
        <v>629</v>
      </c>
      <c r="J391" s="9" t="s">
        <v>492</v>
      </c>
      <c r="K391" s="9" t="s">
        <v>492</v>
      </c>
      <c r="L391" s="9" t="s">
        <v>576</v>
      </c>
      <c r="M391" s="9" t="s">
        <v>2010</v>
      </c>
    </row>
    <row r="392" spans="1:13" x14ac:dyDescent="0.2">
      <c r="A392" s="9">
        <v>4065</v>
      </c>
      <c r="B392" s="9" t="s">
        <v>435</v>
      </c>
      <c r="C392" s="9" t="s">
        <v>2356</v>
      </c>
      <c r="D392" s="9" t="s">
        <v>2357</v>
      </c>
      <c r="E392" s="9" t="s">
        <v>2358</v>
      </c>
      <c r="F392" s="9" t="s">
        <v>2359</v>
      </c>
      <c r="G392" s="9" t="s">
        <v>493</v>
      </c>
      <c r="H392" s="9" t="s">
        <v>564</v>
      </c>
      <c r="I392" s="9" t="s">
        <v>629</v>
      </c>
      <c r="J392" s="9" t="s">
        <v>492</v>
      </c>
      <c r="K392" s="9" t="s">
        <v>492</v>
      </c>
      <c r="L392" s="9" t="s">
        <v>576</v>
      </c>
      <c r="M392" s="9" t="s">
        <v>2010</v>
      </c>
    </row>
    <row r="393" spans="1:13" x14ac:dyDescent="0.2">
      <c r="A393" s="9">
        <v>4066</v>
      </c>
      <c r="B393" s="9" t="s">
        <v>436</v>
      </c>
      <c r="C393" s="9" t="s">
        <v>2360</v>
      </c>
      <c r="D393" s="9" t="s">
        <v>2361</v>
      </c>
      <c r="E393" s="9" t="s">
        <v>2362</v>
      </c>
      <c r="F393" s="9" t="s">
        <v>2363</v>
      </c>
      <c r="G393" s="9" t="s">
        <v>597</v>
      </c>
      <c r="H393" s="9" t="s">
        <v>598</v>
      </c>
      <c r="I393" s="9" t="s">
        <v>495</v>
      </c>
      <c r="J393" s="9" t="s">
        <v>492</v>
      </c>
      <c r="K393" s="9" t="s">
        <v>836</v>
      </c>
      <c r="L393" s="9" t="s">
        <v>496</v>
      </c>
      <c r="M393" s="9"/>
    </row>
    <row r="394" spans="1:13" x14ac:dyDescent="0.2">
      <c r="A394" s="9">
        <v>4079</v>
      </c>
      <c r="B394" s="9" t="s">
        <v>85</v>
      </c>
      <c r="C394" s="9" t="s">
        <v>2364</v>
      </c>
      <c r="D394" s="9" t="s">
        <v>2365</v>
      </c>
      <c r="E394" s="9" t="s">
        <v>2366</v>
      </c>
      <c r="F394" s="9" t="s">
        <v>2367</v>
      </c>
      <c r="G394" s="9" t="s">
        <v>493</v>
      </c>
      <c r="H394" s="9" t="s">
        <v>506</v>
      </c>
      <c r="I394" s="9" t="s">
        <v>678</v>
      </c>
      <c r="J394" s="9" t="s">
        <v>492</v>
      </c>
      <c r="K394" s="9" t="s">
        <v>492</v>
      </c>
      <c r="L394" s="9" t="s">
        <v>576</v>
      </c>
      <c r="M394" s="9" t="s">
        <v>2237</v>
      </c>
    </row>
    <row r="395" spans="1:13" x14ac:dyDescent="0.2">
      <c r="A395" s="9">
        <v>4080</v>
      </c>
      <c r="B395" s="9" t="s">
        <v>437</v>
      </c>
      <c r="C395" s="9" t="s">
        <v>2368</v>
      </c>
      <c r="D395" s="9" t="s">
        <v>2369</v>
      </c>
      <c r="E395" s="9" t="s">
        <v>2370</v>
      </c>
      <c r="F395" s="9" t="s">
        <v>2371</v>
      </c>
      <c r="G395" s="9" t="s">
        <v>493</v>
      </c>
      <c r="H395" s="9" t="s">
        <v>506</v>
      </c>
      <c r="I395" s="9" t="s">
        <v>723</v>
      </c>
      <c r="J395" s="9" t="s">
        <v>492</v>
      </c>
      <c r="K395" s="9" t="s">
        <v>492</v>
      </c>
      <c r="L395" s="9" t="s">
        <v>576</v>
      </c>
      <c r="M395" s="9" t="s">
        <v>1264</v>
      </c>
    </row>
    <row r="396" spans="1:13" x14ac:dyDescent="0.2">
      <c r="A396" s="9">
        <v>4081</v>
      </c>
      <c r="B396" s="9" t="s">
        <v>438</v>
      </c>
      <c r="C396" s="9" t="s">
        <v>2372</v>
      </c>
      <c r="D396" s="9" t="s">
        <v>2373</v>
      </c>
      <c r="E396" s="9" t="s">
        <v>2374</v>
      </c>
      <c r="F396" s="9" t="s">
        <v>2375</v>
      </c>
      <c r="G396" s="9" t="s">
        <v>493</v>
      </c>
      <c r="H396" s="9" t="s">
        <v>506</v>
      </c>
      <c r="I396" s="9" t="s">
        <v>723</v>
      </c>
      <c r="J396" s="9" t="s">
        <v>492</v>
      </c>
      <c r="K396" s="9" t="s">
        <v>492</v>
      </c>
      <c r="L396" s="9" t="s">
        <v>576</v>
      </c>
      <c r="M396" s="9" t="s">
        <v>1264</v>
      </c>
    </row>
    <row r="397" spans="1:13" x14ac:dyDescent="0.2">
      <c r="A397" s="9">
        <v>4083</v>
      </c>
      <c r="B397" s="9" t="s">
        <v>439</v>
      </c>
      <c r="C397" s="9" t="s">
        <v>2376</v>
      </c>
      <c r="D397" s="9" t="s">
        <v>2377</v>
      </c>
      <c r="E397" s="9" t="s">
        <v>2378</v>
      </c>
      <c r="F397" s="9" t="s">
        <v>2379</v>
      </c>
      <c r="G397" s="9" t="s">
        <v>493</v>
      </c>
      <c r="H397" s="9" t="s">
        <v>564</v>
      </c>
      <c r="I397" s="9" t="s">
        <v>606</v>
      </c>
      <c r="J397" s="9" t="s">
        <v>492</v>
      </c>
      <c r="K397" s="9" t="s">
        <v>492</v>
      </c>
      <c r="L397" s="9" t="s">
        <v>576</v>
      </c>
      <c r="M397" s="9" t="s">
        <v>2310</v>
      </c>
    </row>
    <row r="398" spans="1:13" x14ac:dyDescent="0.2">
      <c r="A398" s="9">
        <v>4087</v>
      </c>
      <c r="B398" s="9" t="s">
        <v>143</v>
      </c>
      <c r="C398" s="9" t="s">
        <v>2380</v>
      </c>
      <c r="D398" s="9" t="s">
        <v>2381</v>
      </c>
      <c r="E398" s="9" t="s">
        <v>2382</v>
      </c>
      <c r="F398" s="9" t="s">
        <v>2383</v>
      </c>
      <c r="G398" s="9" t="s">
        <v>493</v>
      </c>
      <c r="H398" s="9" t="s">
        <v>506</v>
      </c>
      <c r="I398" s="9" t="s">
        <v>723</v>
      </c>
      <c r="J398" s="9" t="s">
        <v>492</v>
      </c>
      <c r="K398" s="9" t="s">
        <v>492</v>
      </c>
      <c r="L398" s="9" t="s">
        <v>576</v>
      </c>
      <c r="M398" s="9" t="s">
        <v>1918</v>
      </c>
    </row>
    <row r="399" spans="1:13" x14ac:dyDescent="0.2">
      <c r="A399" s="9">
        <v>4088</v>
      </c>
      <c r="B399" s="9" t="s">
        <v>440</v>
      </c>
      <c r="C399" s="9" t="s">
        <v>2384</v>
      </c>
      <c r="D399" s="9" t="s">
        <v>2385</v>
      </c>
      <c r="E399" s="9" t="s">
        <v>2386</v>
      </c>
      <c r="F399" s="9" t="s">
        <v>2387</v>
      </c>
      <c r="G399" s="9" t="s">
        <v>493</v>
      </c>
      <c r="H399" s="9" t="s">
        <v>506</v>
      </c>
      <c r="I399" s="9" t="s">
        <v>723</v>
      </c>
      <c r="J399" s="9" t="s">
        <v>492</v>
      </c>
      <c r="K399" s="9" t="s">
        <v>492</v>
      </c>
      <c r="L399" s="9" t="s">
        <v>576</v>
      </c>
      <c r="M399" s="9" t="s">
        <v>1918</v>
      </c>
    </row>
    <row r="400" spans="1:13" x14ac:dyDescent="0.2">
      <c r="A400" s="9">
        <v>4089</v>
      </c>
      <c r="B400" s="9" t="s">
        <v>441</v>
      </c>
      <c r="C400" s="9" t="s">
        <v>2388</v>
      </c>
      <c r="D400" s="9" t="s">
        <v>2389</v>
      </c>
      <c r="E400" s="9" t="s">
        <v>2390</v>
      </c>
      <c r="F400" s="9" t="s">
        <v>2391</v>
      </c>
      <c r="G400" s="9" t="s">
        <v>493</v>
      </c>
      <c r="H400" s="9" t="s">
        <v>506</v>
      </c>
      <c r="I400" s="9" t="s">
        <v>1807</v>
      </c>
      <c r="J400" s="9" t="s">
        <v>492</v>
      </c>
      <c r="K400" s="9" t="s">
        <v>492</v>
      </c>
      <c r="L400" s="9" t="s">
        <v>576</v>
      </c>
      <c r="M400" s="9" t="s">
        <v>1808</v>
      </c>
    </row>
    <row r="401" spans="1:13" x14ac:dyDescent="0.2">
      <c r="A401" s="9">
        <v>4090</v>
      </c>
      <c r="B401" s="9" t="s">
        <v>76</v>
      </c>
      <c r="C401" s="9" t="s">
        <v>2392</v>
      </c>
      <c r="D401" s="9" t="s">
        <v>2393</v>
      </c>
      <c r="E401" s="9" t="s">
        <v>2394</v>
      </c>
      <c r="F401" s="9" t="s">
        <v>2395</v>
      </c>
      <c r="G401" s="9" t="s">
        <v>493</v>
      </c>
      <c r="H401" s="9" t="s">
        <v>506</v>
      </c>
      <c r="I401" s="9" t="s">
        <v>808</v>
      </c>
      <c r="J401" s="9" t="s">
        <v>492</v>
      </c>
      <c r="K401" s="9" t="s">
        <v>492</v>
      </c>
      <c r="L401" s="9" t="s">
        <v>576</v>
      </c>
      <c r="M401" s="9" t="s">
        <v>2396</v>
      </c>
    </row>
    <row r="402" spans="1:13" x14ac:dyDescent="0.2">
      <c r="A402" s="9">
        <v>4100</v>
      </c>
      <c r="B402" s="9" t="s">
        <v>442</v>
      </c>
      <c r="C402" s="9" t="s">
        <v>2397</v>
      </c>
      <c r="D402" s="9" t="s">
        <v>2398</v>
      </c>
      <c r="E402" s="9" t="s">
        <v>2399</v>
      </c>
      <c r="F402" s="9" t="s">
        <v>2400</v>
      </c>
      <c r="G402" s="9" t="s">
        <v>534</v>
      </c>
      <c r="H402" s="9" t="s">
        <v>534</v>
      </c>
      <c r="I402" s="9" t="s">
        <v>2015</v>
      </c>
      <c r="J402" s="9" t="s">
        <v>909</v>
      </c>
      <c r="K402" s="9" t="s">
        <v>957</v>
      </c>
      <c r="L402" s="9" t="s">
        <v>496</v>
      </c>
      <c r="M402" s="9"/>
    </row>
    <row r="403" spans="1:13" x14ac:dyDescent="0.2">
      <c r="A403" s="9">
        <v>4101</v>
      </c>
      <c r="B403" s="9" t="s">
        <v>443</v>
      </c>
      <c r="C403" s="9" t="s">
        <v>2401</v>
      </c>
      <c r="D403" s="9" t="s">
        <v>2402</v>
      </c>
      <c r="E403" s="9" t="s">
        <v>2403</v>
      </c>
      <c r="F403" s="9" t="s">
        <v>2404</v>
      </c>
      <c r="G403" s="9" t="s">
        <v>589</v>
      </c>
      <c r="H403" s="9" t="s">
        <v>590</v>
      </c>
      <c r="I403" s="9" t="s">
        <v>2015</v>
      </c>
      <c r="J403" s="9" t="s">
        <v>534</v>
      </c>
      <c r="K403" s="9" t="s">
        <v>590</v>
      </c>
      <c r="L403" s="9" t="s">
        <v>576</v>
      </c>
      <c r="M403" s="9" t="s">
        <v>2405</v>
      </c>
    </row>
    <row r="404" spans="1:13" x14ac:dyDescent="0.2">
      <c r="A404" s="9">
        <v>4102</v>
      </c>
      <c r="B404" s="9" t="s">
        <v>444</v>
      </c>
      <c r="C404" s="9" t="s">
        <v>2406</v>
      </c>
      <c r="D404" s="9" t="s">
        <v>2407</v>
      </c>
      <c r="E404" s="9" t="s">
        <v>2408</v>
      </c>
      <c r="F404" s="9" t="s">
        <v>2409</v>
      </c>
      <c r="G404" s="9" t="s">
        <v>600</v>
      </c>
      <c r="H404" s="9" t="s">
        <v>1623</v>
      </c>
      <c r="I404" s="9" t="s">
        <v>1624</v>
      </c>
      <c r="J404" s="9" t="s">
        <v>492</v>
      </c>
      <c r="K404" s="9" t="s">
        <v>492</v>
      </c>
      <c r="L404" s="9" t="s">
        <v>496</v>
      </c>
      <c r="M404" s="9" t="s">
        <v>1625</v>
      </c>
    </row>
    <row r="405" spans="1:13" x14ac:dyDescent="0.2">
      <c r="A405" s="9">
        <v>4106</v>
      </c>
      <c r="B405" s="9" t="s">
        <v>63</v>
      </c>
      <c r="C405" s="9" t="s">
        <v>2410</v>
      </c>
      <c r="D405" s="9" t="s">
        <v>2411</v>
      </c>
      <c r="E405" s="9" t="s">
        <v>2412</v>
      </c>
      <c r="F405" s="9" t="s">
        <v>2413</v>
      </c>
      <c r="G405" s="9" t="s">
        <v>523</v>
      </c>
      <c r="H405" s="9" t="s">
        <v>888</v>
      </c>
      <c r="I405" s="9" t="s">
        <v>1022</v>
      </c>
      <c r="J405" s="9" t="s">
        <v>492</v>
      </c>
      <c r="K405" s="9" t="s">
        <v>492</v>
      </c>
      <c r="L405" s="9" t="s">
        <v>496</v>
      </c>
      <c r="M405" s="9"/>
    </row>
    <row r="406" spans="1:13" x14ac:dyDescent="0.2">
      <c r="A406" s="9">
        <v>4107</v>
      </c>
      <c r="B406" s="9" t="s">
        <v>96</v>
      </c>
      <c r="C406" s="9" t="s">
        <v>2414</v>
      </c>
      <c r="D406" s="9" t="s">
        <v>2415</v>
      </c>
      <c r="E406" s="9" t="s">
        <v>2416</v>
      </c>
      <c r="F406" s="9" t="s">
        <v>2417</v>
      </c>
      <c r="G406" s="9" t="s">
        <v>589</v>
      </c>
      <c r="H406" s="9" t="s">
        <v>590</v>
      </c>
      <c r="I406" s="9" t="s">
        <v>591</v>
      </c>
      <c r="J406" s="9" t="s">
        <v>492</v>
      </c>
      <c r="K406" s="9" t="s">
        <v>492</v>
      </c>
      <c r="L406" s="9" t="s">
        <v>496</v>
      </c>
      <c r="M406" s="9" t="s">
        <v>2418</v>
      </c>
    </row>
    <row r="407" spans="1:13" x14ac:dyDescent="0.2">
      <c r="A407" s="9">
        <v>4108</v>
      </c>
      <c r="B407" s="9" t="s">
        <v>445</v>
      </c>
      <c r="C407" s="9" t="s">
        <v>2419</v>
      </c>
      <c r="D407" s="9" t="s">
        <v>2420</v>
      </c>
      <c r="E407" s="9" t="s">
        <v>2421</v>
      </c>
      <c r="F407" s="9" t="s">
        <v>2422</v>
      </c>
      <c r="G407" s="9" t="s">
        <v>589</v>
      </c>
      <c r="H407" s="9" t="s">
        <v>590</v>
      </c>
      <c r="I407" s="9" t="s">
        <v>2015</v>
      </c>
      <c r="J407" s="9" t="s">
        <v>534</v>
      </c>
      <c r="K407" s="9" t="s">
        <v>590</v>
      </c>
      <c r="L407" s="9" t="s">
        <v>496</v>
      </c>
      <c r="M407" s="9" t="s">
        <v>2423</v>
      </c>
    </row>
    <row r="408" spans="1:13" x14ac:dyDescent="0.2">
      <c r="A408" s="9">
        <v>4109</v>
      </c>
      <c r="B408" s="9" t="s">
        <v>446</v>
      </c>
      <c r="C408" s="9" t="s">
        <v>2424</v>
      </c>
      <c r="D408" s="9" t="s">
        <v>2425</v>
      </c>
      <c r="E408" s="9" t="s">
        <v>2426</v>
      </c>
      <c r="F408" s="9" t="s">
        <v>2427</v>
      </c>
      <c r="G408" s="9" t="s">
        <v>589</v>
      </c>
      <c r="H408" s="9" t="s">
        <v>590</v>
      </c>
      <c r="I408" s="9" t="s">
        <v>2015</v>
      </c>
      <c r="J408" s="9" t="s">
        <v>534</v>
      </c>
      <c r="K408" s="9" t="s">
        <v>492</v>
      </c>
      <c r="L408" s="9" t="s">
        <v>496</v>
      </c>
      <c r="M408" s="9"/>
    </row>
    <row r="409" spans="1:13" x14ac:dyDescent="0.2">
      <c r="A409" s="9">
        <v>4110</v>
      </c>
      <c r="B409" s="9" t="s">
        <v>447</v>
      </c>
      <c r="C409" s="9" t="s">
        <v>2428</v>
      </c>
      <c r="D409" s="9" t="s">
        <v>2429</v>
      </c>
      <c r="E409" s="9" t="s">
        <v>2430</v>
      </c>
      <c r="F409" s="9" t="s">
        <v>2431</v>
      </c>
      <c r="G409" s="9" t="s">
        <v>909</v>
      </c>
      <c r="H409" s="9" t="s">
        <v>957</v>
      </c>
      <c r="I409" s="9" t="s">
        <v>2015</v>
      </c>
      <c r="J409" s="9" t="s">
        <v>534</v>
      </c>
      <c r="K409" s="9" t="s">
        <v>534</v>
      </c>
      <c r="L409" s="9" t="s">
        <v>496</v>
      </c>
      <c r="M409" s="9" t="s">
        <v>2423</v>
      </c>
    </row>
    <row r="410" spans="1:13" x14ac:dyDescent="0.2">
      <c r="A410" s="9">
        <v>4113</v>
      </c>
      <c r="B410" s="9" t="s">
        <v>448</v>
      </c>
      <c r="C410" s="9" t="s">
        <v>2432</v>
      </c>
      <c r="D410" s="9" t="s">
        <v>2433</v>
      </c>
      <c r="E410" s="9" t="s">
        <v>2434</v>
      </c>
      <c r="F410" s="9" t="s">
        <v>2435</v>
      </c>
      <c r="G410" s="9" t="s">
        <v>600</v>
      </c>
      <c r="H410" s="9" t="s">
        <v>1999</v>
      </c>
      <c r="I410" s="9" t="s">
        <v>1999</v>
      </c>
      <c r="J410" s="9" t="s">
        <v>873</v>
      </c>
      <c r="K410" s="9" t="s">
        <v>492</v>
      </c>
      <c r="L410" s="9" t="s">
        <v>496</v>
      </c>
      <c r="M410" s="9" t="s">
        <v>2436</v>
      </c>
    </row>
    <row r="411" spans="1:13" x14ac:dyDescent="0.2">
      <c r="A411" s="9">
        <v>4117</v>
      </c>
      <c r="B411" s="9" t="s">
        <v>74</v>
      </c>
      <c r="C411" s="9" t="s">
        <v>2437</v>
      </c>
      <c r="D411" s="9" t="s">
        <v>2438</v>
      </c>
      <c r="E411" s="9" t="s">
        <v>2439</v>
      </c>
      <c r="F411" s="9" t="s">
        <v>2440</v>
      </c>
      <c r="G411" s="9" t="s">
        <v>534</v>
      </c>
      <c r="H411" s="9" t="s">
        <v>534</v>
      </c>
      <c r="I411" s="9" t="s">
        <v>1700</v>
      </c>
      <c r="J411" s="9" t="s">
        <v>1984</v>
      </c>
      <c r="K411" s="9" t="s">
        <v>1985</v>
      </c>
      <c r="L411" s="9" t="s">
        <v>496</v>
      </c>
      <c r="M411" s="9"/>
    </row>
    <row r="412" spans="1:13" x14ac:dyDescent="0.2">
      <c r="A412" s="9">
        <v>4207</v>
      </c>
      <c r="B412" s="9" t="s">
        <v>449</v>
      </c>
      <c r="C412" s="9" t="s">
        <v>2441</v>
      </c>
      <c r="D412" s="9" t="s">
        <v>2442</v>
      </c>
      <c r="E412" s="9" t="s">
        <v>2443</v>
      </c>
      <c r="F412" s="9" t="s">
        <v>2444</v>
      </c>
      <c r="G412" s="9" t="s">
        <v>493</v>
      </c>
      <c r="H412" s="9" t="s">
        <v>494</v>
      </c>
      <c r="I412" s="9" t="s">
        <v>717</v>
      </c>
      <c r="J412" s="9" t="s">
        <v>492</v>
      </c>
      <c r="K412" s="9" t="s">
        <v>492</v>
      </c>
      <c r="L412" s="9" t="s">
        <v>496</v>
      </c>
      <c r="M412" s="9"/>
    </row>
    <row r="413" spans="1:13" x14ac:dyDescent="0.2">
      <c r="A413" s="9">
        <v>4246</v>
      </c>
      <c r="B413" s="9" t="s">
        <v>450</v>
      </c>
      <c r="C413" s="9" t="s">
        <v>2445</v>
      </c>
      <c r="D413" s="9" t="s">
        <v>2446</v>
      </c>
      <c r="E413" s="9" t="s">
        <v>2447</v>
      </c>
      <c r="F413" s="9" t="s">
        <v>2448</v>
      </c>
      <c r="G413" s="9" t="s">
        <v>597</v>
      </c>
      <c r="H413" s="9" t="s">
        <v>663</v>
      </c>
      <c r="I413" s="9" t="s">
        <v>1185</v>
      </c>
      <c r="J413" s="9" t="s">
        <v>534</v>
      </c>
      <c r="K413" s="9" t="s">
        <v>534</v>
      </c>
      <c r="L413" s="9" t="s">
        <v>496</v>
      </c>
      <c r="M413" s="9"/>
    </row>
    <row r="414" spans="1:13" x14ac:dyDescent="0.2">
      <c r="A414" s="9">
        <v>4735</v>
      </c>
      <c r="B414" s="9" t="s">
        <v>65</v>
      </c>
      <c r="C414" s="9" t="s">
        <v>2449</v>
      </c>
      <c r="D414" s="9" t="s">
        <v>2450</v>
      </c>
      <c r="E414" s="9" t="s">
        <v>2451</v>
      </c>
      <c r="F414" s="9" t="s">
        <v>2452</v>
      </c>
      <c r="G414" s="9" t="s">
        <v>589</v>
      </c>
      <c r="H414" s="9" t="s">
        <v>2677</v>
      </c>
      <c r="I414" s="9" t="s">
        <v>644</v>
      </c>
      <c r="J414" s="9" t="s">
        <v>492</v>
      </c>
      <c r="K414" s="9" t="s">
        <v>492</v>
      </c>
      <c r="L414" s="9" t="s">
        <v>496</v>
      </c>
      <c r="M414" s="9"/>
    </row>
    <row r="415" spans="1:13" x14ac:dyDescent="0.2">
      <c r="A415" s="9">
        <v>4805</v>
      </c>
      <c r="B415" s="9" t="s">
        <v>95</v>
      </c>
      <c r="C415" s="9" t="s">
        <v>2453</v>
      </c>
      <c r="D415" s="9" t="s">
        <v>2454</v>
      </c>
      <c r="E415" s="9" t="s">
        <v>2455</v>
      </c>
      <c r="F415" s="9" t="s">
        <v>2456</v>
      </c>
      <c r="G415" s="9" t="s">
        <v>534</v>
      </c>
      <c r="H415" s="9" t="s">
        <v>534</v>
      </c>
      <c r="I415" s="9" t="s">
        <v>1710</v>
      </c>
      <c r="J415" s="9" t="s">
        <v>492</v>
      </c>
      <c r="K415" s="9" t="s">
        <v>492</v>
      </c>
      <c r="L415" s="9" t="s">
        <v>496</v>
      </c>
      <c r="M415" s="9"/>
    </row>
    <row r="416" spans="1:13" x14ac:dyDescent="0.2">
      <c r="A416" s="9">
        <v>4808</v>
      </c>
      <c r="B416" s="9" t="s">
        <v>29</v>
      </c>
      <c r="C416" s="9" t="s">
        <v>2457</v>
      </c>
      <c r="D416" s="9" t="s">
        <v>2458</v>
      </c>
      <c r="E416" s="9" t="s">
        <v>2459</v>
      </c>
      <c r="F416" s="9" t="s">
        <v>2460</v>
      </c>
      <c r="G416" s="9" t="s">
        <v>589</v>
      </c>
      <c r="H416" s="9" t="s">
        <v>2461</v>
      </c>
      <c r="I416" s="9" t="s">
        <v>678</v>
      </c>
      <c r="J416" s="9" t="s">
        <v>492</v>
      </c>
      <c r="K416" s="9" t="s">
        <v>492</v>
      </c>
      <c r="L416" s="9" t="s">
        <v>496</v>
      </c>
      <c r="M416" s="9" t="s">
        <v>2462</v>
      </c>
    </row>
    <row r="417" spans="1:13" x14ac:dyDescent="0.2">
      <c r="A417" s="9">
        <v>4811</v>
      </c>
      <c r="B417" s="9" t="s">
        <v>2644</v>
      </c>
      <c r="C417" s="9" t="s">
        <v>2463</v>
      </c>
      <c r="D417" s="9" t="s">
        <v>2464</v>
      </c>
      <c r="E417" s="9" t="s">
        <v>2465</v>
      </c>
      <c r="F417" s="9" t="s">
        <v>2466</v>
      </c>
      <c r="G417" s="9" t="s">
        <v>597</v>
      </c>
      <c r="H417" s="9" t="s">
        <v>663</v>
      </c>
      <c r="I417" s="9" t="s">
        <v>1185</v>
      </c>
      <c r="J417" s="9" t="s">
        <v>492</v>
      </c>
      <c r="K417" s="9" t="s">
        <v>492</v>
      </c>
      <c r="L417" s="9" t="s">
        <v>496</v>
      </c>
      <c r="M417" s="9"/>
    </row>
    <row r="418" spans="1:13" x14ac:dyDescent="0.2">
      <c r="A418" s="9">
        <v>4812</v>
      </c>
      <c r="B418" s="9" t="s">
        <v>94</v>
      </c>
      <c r="C418" s="9" t="s">
        <v>2467</v>
      </c>
      <c r="D418" s="9" t="s">
        <v>2468</v>
      </c>
      <c r="E418" s="9" t="s">
        <v>2469</v>
      </c>
      <c r="F418" s="9" t="s">
        <v>2470</v>
      </c>
      <c r="G418" s="9" t="s">
        <v>873</v>
      </c>
      <c r="H418" s="9" t="s">
        <v>971</v>
      </c>
      <c r="I418" s="9" t="s">
        <v>972</v>
      </c>
      <c r="J418" s="9" t="s">
        <v>492</v>
      </c>
      <c r="K418" s="9" t="s">
        <v>492</v>
      </c>
      <c r="L418" s="9" t="s">
        <v>496</v>
      </c>
      <c r="M418" s="9"/>
    </row>
    <row r="419" spans="1:13" x14ac:dyDescent="0.2">
      <c r="A419" s="9">
        <v>4814</v>
      </c>
      <c r="B419" s="9" t="s">
        <v>205</v>
      </c>
      <c r="C419" s="9" t="s">
        <v>2471</v>
      </c>
      <c r="D419" s="9" t="s">
        <v>2472</v>
      </c>
      <c r="E419" s="9" t="s">
        <v>2473</v>
      </c>
      <c r="F419" s="9" t="s">
        <v>2474</v>
      </c>
      <c r="G419" s="9" t="s">
        <v>909</v>
      </c>
      <c r="H419" s="9" t="s">
        <v>957</v>
      </c>
      <c r="I419" s="9" t="s">
        <v>1022</v>
      </c>
      <c r="J419" s="9" t="s">
        <v>492</v>
      </c>
      <c r="K419" s="9" t="s">
        <v>492</v>
      </c>
      <c r="L419" s="9" t="s">
        <v>496</v>
      </c>
      <c r="M419" s="9" t="s">
        <v>2475</v>
      </c>
    </row>
    <row r="420" spans="1:13" x14ac:dyDescent="0.2">
      <c r="A420" s="9">
        <v>4819</v>
      </c>
      <c r="B420" s="9" t="s">
        <v>452</v>
      </c>
      <c r="C420" s="9" t="s">
        <v>2476</v>
      </c>
      <c r="D420" s="9" t="s">
        <v>2477</v>
      </c>
      <c r="E420" s="9" t="s">
        <v>2478</v>
      </c>
      <c r="F420" s="9" t="s">
        <v>2479</v>
      </c>
      <c r="G420" s="9" t="s">
        <v>493</v>
      </c>
      <c r="H420" s="9" t="s">
        <v>506</v>
      </c>
      <c r="I420" s="9" t="s">
        <v>678</v>
      </c>
      <c r="J420" s="9" t="s">
        <v>492</v>
      </c>
      <c r="K420" s="9" t="s">
        <v>492</v>
      </c>
      <c r="L420" s="9" t="s">
        <v>576</v>
      </c>
      <c r="M420" s="9" t="s">
        <v>2480</v>
      </c>
    </row>
    <row r="421" spans="1:13" x14ac:dyDescent="0.2">
      <c r="A421" s="9">
        <v>4822</v>
      </c>
      <c r="B421" s="9" t="s">
        <v>112</v>
      </c>
      <c r="C421" s="9" t="s">
        <v>2481</v>
      </c>
      <c r="D421" s="9" t="s">
        <v>2482</v>
      </c>
      <c r="E421" s="9" t="s">
        <v>2483</v>
      </c>
      <c r="F421" s="9" t="s">
        <v>2484</v>
      </c>
      <c r="G421" s="9" t="s">
        <v>523</v>
      </c>
      <c r="H421" s="9" t="s">
        <v>940</v>
      </c>
      <c r="I421" s="9" t="s">
        <v>940</v>
      </c>
      <c r="J421" s="9" t="s">
        <v>492</v>
      </c>
      <c r="K421" s="9" t="s">
        <v>492</v>
      </c>
      <c r="L421" s="9" t="s">
        <v>576</v>
      </c>
      <c r="M421" s="9" t="s">
        <v>2485</v>
      </c>
    </row>
    <row r="422" spans="1:13" x14ac:dyDescent="0.2">
      <c r="A422" s="9">
        <v>4823</v>
      </c>
      <c r="B422" s="9" t="s">
        <v>152</v>
      </c>
      <c r="C422" s="9" t="s">
        <v>2486</v>
      </c>
      <c r="D422" s="9" t="s">
        <v>2487</v>
      </c>
      <c r="E422" s="9" t="s">
        <v>2488</v>
      </c>
      <c r="F422" s="9" t="s">
        <v>2489</v>
      </c>
      <c r="G422" s="9" t="s">
        <v>523</v>
      </c>
      <c r="H422" s="9" t="s">
        <v>940</v>
      </c>
      <c r="I422" s="9" t="s">
        <v>940</v>
      </c>
      <c r="J422" s="9" t="s">
        <v>534</v>
      </c>
      <c r="K422" s="9" t="s">
        <v>534</v>
      </c>
      <c r="L422" s="9" t="s">
        <v>1242</v>
      </c>
      <c r="M422" s="9" t="s">
        <v>2485</v>
      </c>
    </row>
    <row r="423" spans="1:13" x14ac:dyDescent="0.2">
      <c r="A423" s="9">
        <v>4825</v>
      </c>
      <c r="B423" s="9" t="s">
        <v>66</v>
      </c>
      <c r="C423" s="9" t="s">
        <v>2490</v>
      </c>
      <c r="D423" s="9" t="s">
        <v>2491</v>
      </c>
      <c r="E423" s="9" t="s">
        <v>2492</v>
      </c>
      <c r="F423" s="9" t="s">
        <v>2493</v>
      </c>
      <c r="G423" s="9" t="s">
        <v>589</v>
      </c>
      <c r="H423" s="9" t="s">
        <v>649</v>
      </c>
      <c r="I423" s="9" t="s">
        <v>650</v>
      </c>
      <c r="J423" s="9" t="s">
        <v>492</v>
      </c>
      <c r="K423" s="9" t="s">
        <v>492</v>
      </c>
      <c r="L423" s="9" t="s">
        <v>496</v>
      </c>
      <c r="M423" s="9"/>
    </row>
    <row r="424" spans="1:13" x14ac:dyDescent="0.2">
      <c r="A424" s="9">
        <v>4830</v>
      </c>
      <c r="B424" s="9" t="s">
        <v>75</v>
      </c>
      <c r="C424" s="9" t="s">
        <v>2494</v>
      </c>
      <c r="D424" s="9" t="s">
        <v>2495</v>
      </c>
      <c r="E424" s="9" t="s">
        <v>2496</v>
      </c>
      <c r="F424" s="9" t="s">
        <v>2497</v>
      </c>
      <c r="G424" s="9" t="s">
        <v>597</v>
      </c>
      <c r="H424" s="9" t="s">
        <v>663</v>
      </c>
      <c r="I424" s="9" t="s">
        <v>1185</v>
      </c>
      <c r="J424" s="9" t="s">
        <v>492</v>
      </c>
      <c r="K424" s="9" t="s">
        <v>492</v>
      </c>
      <c r="L424" s="9" t="s">
        <v>496</v>
      </c>
      <c r="M424" s="9"/>
    </row>
    <row r="425" spans="1:13" x14ac:dyDescent="0.2">
      <c r="A425" s="9">
        <v>4840</v>
      </c>
      <c r="B425" s="9" t="s">
        <v>453</v>
      </c>
      <c r="C425" s="9" t="s">
        <v>2498</v>
      </c>
      <c r="D425" s="9" t="s">
        <v>2499</v>
      </c>
      <c r="E425" s="9" t="s">
        <v>2500</v>
      </c>
      <c r="F425" s="9" t="s">
        <v>2501</v>
      </c>
      <c r="G425" s="9" t="s">
        <v>597</v>
      </c>
      <c r="H425" s="9" t="s">
        <v>663</v>
      </c>
      <c r="I425" s="9" t="s">
        <v>1185</v>
      </c>
      <c r="J425" s="9" t="s">
        <v>492</v>
      </c>
      <c r="K425" s="9" t="s">
        <v>492</v>
      </c>
      <c r="L425" s="9" t="s">
        <v>496</v>
      </c>
      <c r="M425" s="9"/>
    </row>
    <row r="426" spans="1:13" x14ac:dyDescent="0.2">
      <c r="A426" s="9">
        <v>4854</v>
      </c>
      <c r="B426" s="9" t="s">
        <v>454</v>
      </c>
      <c r="C426" s="9" t="s">
        <v>2502</v>
      </c>
      <c r="D426" s="9" t="s">
        <v>2503</v>
      </c>
      <c r="E426" s="9" t="s">
        <v>2504</v>
      </c>
      <c r="F426" s="9" t="s">
        <v>2505</v>
      </c>
      <c r="G426" s="9" t="s">
        <v>597</v>
      </c>
      <c r="H426" s="9" t="s">
        <v>663</v>
      </c>
      <c r="I426" s="9" t="s">
        <v>1185</v>
      </c>
      <c r="J426" s="9" t="s">
        <v>492</v>
      </c>
      <c r="K426" s="9" t="s">
        <v>492</v>
      </c>
      <c r="L426" s="9" t="s">
        <v>496</v>
      </c>
      <c r="M426" s="9"/>
    </row>
    <row r="427" spans="1:13" x14ac:dyDescent="0.2">
      <c r="A427" s="9">
        <v>4856</v>
      </c>
      <c r="B427" s="9" t="s">
        <v>141</v>
      </c>
      <c r="C427" s="9" t="s">
        <v>2506</v>
      </c>
      <c r="D427" s="9" t="s">
        <v>2507</v>
      </c>
      <c r="E427" s="9" t="s">
        <v>2508</v>
      </c>
      <c r="F427" s="9" t="s">
        <v>2509</v>
      </c>
      <c r="G427" s="9" t="s">
        <v>589</v>
      </c>
      <c r="H427" s="9" t="s">
        <v>590</v>
      </c>
      <c r="I427" s="9" t="s">
        <v>2510</v>
      </c>
      <c r="J427" s="9" t="s">
        <v>492</v>
      </c>
      <c r="K427" s="9" t="s">
        <v>492</v>
      </c>
      <c r="L427" s="9" t="s">
        <v>496</v>
      </c>
      <c r="M427" s="9"/>
    </row>
    <row r="428" spans="1:13" x14ac:dyDescent="0.2">
      <c r="A428" s="9">
        <v>4858</v>
      </c>
      <c r="B428" s="9" t="s">
        <v>32</v>
      </c>
      <c r="C428" s="9" t="s">
        <v>2511</v>
      </c>
      <c r="D428" s="9" t="s">
        <v>2512</v>
      </c>
      <c r="E428" s="9" t="s">
        <v>2513</v>
      </c>
      <c r="F428" s="9" t="s">
        <v>2514</v>
      </c>
      <c r="G428" s="9" t="s">
        <v>873</v>
      </c>
      <c r="H428" s="9" t="s">
        <v>971</v>
      </c>
      <c r="I428" s="9" t="s">
        <v>972</v>
      </c>
      <c r="J428" s="9" t="s">
        <v>492</v>
      </c>
      <c r="K428" s="9" t="s">
        <v>492</v>
      </c>
      <c r="L428" s="9" t="s">
        <v>496</v>
      </c>
      <c r="M428" s="9"/>
    </row>
    <row r="429" spans="1:13" x14ac:dyDescent="0.2">
      <c r="A429" s="9">
        <v>4860</v>
      </c>
      <c r="B429" s="9" t="s">
        <v>105</v>
      </c>
      <c r="C429" s="9" t="s">
        <v>2515</v>
      </c>
      <c r="D429" s="9" t="s">
        <v>2516</v>
      </c>
      <c r="E429" s="9" t="s">
        <v>2517</v>
      </c>
      <c r="F429" s="9" t="s">
        <v>2518</v>
      </c>
      <c r="G429" s="9" t="s">
        <v>589</v>
      </c>
      <c r="H429" s="9" t="s">
        <v>2519</v>
      </c>
      <c r="I429" s="9" t="s">
        <v>535</v>
      </c>
      <c r="J429" s="9" t="s">
        <v>492</v>
      </c>
      <c r="K429" s="9" t="s">
        <v>492</v>
      </c>
      <c r="L429" s="9" t="s">
        <v>496</v>
      </c>
      <c r="M429" s="9" t="s">
        <v>2520</v>
      </c>
    </row>
    <row r="430" spans="1:13" x14ac:dyDescent="0.2">
      <c r="A430" s="9">
        <v>4861</v>
      </c>
      <c r="B430" s="9" t="s">
        <v>86</v>
      </c>
      <c r="C430" s="9" t="s">
        <v>2521</v>
      </c>
      <c r="D430" s="9" t="s">
        <v>2522</v>
      </c>
      <c r="E430" s="9" t="s">
        <v>2523</v>
      </c>
      <c r="F430" s="9" t="s">
        <v>2524</v>
      </c>
      <c r="G430" s="9" t="s">
        <v>873</v>
      </c>
      <c r="H430" s="9" t="s">
        <v>971</v>
      </c>
      <c r="I430" s="9" t="s">
        <v>2525</v>
      </c>
      <c r="J430" s="9" t="s">
        <v>492</v>
      </c>
      <c r="K430" s="9" t="s">
        <v>492</v>
      </c>
      <c r="L430" s="9" t="s">
        <v>496</v>
      </c>
      <c r="M430" s="9"/>
    </row>
    <row r="431" spans="1:13" x14ac:dyDescent="0.2">
      <c r="A431" s="9">
        <v>4865</v>
      </c>
      <c r="B431" s="9" t="s">
        <v>34</v>
      </c>
      <c r="C431" s="9" t="s">
        <v>2526</v>
      </c>
      <c r="D431" s="9" t="s">
        <v>2527</v>
      </c>
      <c r="E431" s="9" t="s">
        <v>2528</v>
      </c>
      <c r="F431" s="9" t="s">
        <v>2529</v>
      </c>
      <c r="G431" s="9" t="s">
        <v>597</v>
      </c>
      <c r="H431" s="9" t="s">
        <v>663</v>
      </c>
      <c r="I431" s="9" t="s">
        <v>1185</v>
      </c>
      <c r="J431" s="9" t="s">
        <v>492</v>
      </c>
      <c r="K431" s="9" t="s">
        <v>492</v>
      </c>
      <c r="L431" s="9" t="s">
        <v>496</v>
      </c>
      <c r="M431" s="9"/>
    </row>
    <row r="432" spans="1:13" x14ac:dyDescent="0.2">
      <c r="A432" s="9">
        <v>4867</v>
      </c>
      <c r="B432" s="9" t="s">
        <v>158</v>
      </c>
      <c r="C432" s="9" t="s">
        <v>2530</v>
      </c>
      <c r="D432" s="9" t="s">
        <v>2531</v>
      </c>
      <c r="E432" s="9" t="s">
        <v>2532</v>
      </c>
      <c r="F432" s="9" t="s">
        <v>2533</v>
      </c>
      <c r="G432" s="9" t="s">
        <v>589</v>
      </c>
      <c r="H432" s="9" t="s">
        <v>2534</v>
      </c>
      <c r="I432" s="9" t="s">
        <v>2535</v>
      </c>
      <c r="J432" s="9" t="s">
        <v>492</v>
      </c>
      <c r="K432" s="9" t="s">
        <v>492</v>
      </c>
      <c r="L432" s="9" t="s">
        <v>496</v>
      </c>
      <c r="M432" s="9" t="s">
        <v>2520</v>
      </c>
    </row>
    <row r="433" spans="1:13" x14ac:dyDescent="0.2">
      <c r="A433" s="9">
        <v>4868</v>
      </c>
      <c r="B433" s="9" t="s">
        <v>455</v>
      </c>
      <c r="C433" s="9" t="s">
        <v>2536</v>
      </c>
      <c r="D433" s="9" t="s">
        <v>2537</v>
      </c>
      <c r="E433" s="9" t="s">
        <v>2538</v>
      </c>
      <c r="F433" s="9" t="s">
        <v>2539</v>
      </c>
      <c r="G433" s="9" t="s">
        <v>534</v>
      </c>
      <c r="H433" s="9" t="s">
        <v>534</v>
      </c>
      <c r="I433" s="9" t="s">
        <v>908</v>
      </c>
      <c r="J433" s="9" t="s">
        <v>909</v>
      </c>
      <c r="K433" s="9" t="s">
        <v>910</v>
      </c>
      <c r="L433" s="9" t="s">
        <v>496</v>
      </c>
      <c r="M433" s="9" t="s">
        <v>2540</v>
      </c>
    </row>
    <row r="434" spans="1:13" x14ac:dyDescent="0.2">
      <c r="A434" s="9">
        <v>4870</v>
      </c>
      <c r="B434" s="9" t="s">
        <v>83</v>
      </c>
      <c r="C434" s="9" t="s">
        <v>2541</v>
      </c>
      <c r="D434" s="9" t="s">
        <v>2542</v>
      </c>
      <c r="E434" s="9" t="s">
        <v>2543</v>
      </c>
      <c r="F434" s="9" t="s">
        <v>2544</v>
      </c>
      <c r="G434" s="9" t="s">
        <v>873</v>
      </c>
      <c r="H434" s="9" t="s">
        <v>971</v>
      </c>
      <c r="I434" s="9" t="s">
        <v>972</v>
      </c>
      <c r="J434" s="9" t="s">
        <v>492</v>
      </c>
      <c r="K434" s="9" t="s">
        <v>492</v>
      </c>
      <c r="L434" s="9" t="s">
        <v>496</v>
      </c>
      <c r="M434" s="9"/>
    </row>
    <row r="435" spans="1:13" x14ac:dyDescent="0.2">
      <c r="A435" s="9">
        <v>4873</v>
      </c>
      <c r="B435" s="9" t="s">
        <v>89</v>
      </c>
      <c r="C435" s="9" t="s">
        <v>2545</v>
      </c>
      <c r="D435" s="9" t="s">
        <v>2546</v>
      </c>
      <c r="E435" s="9" t="s">
        <v>2547</v>
      </c>
      <c r="F435" s="9" t="s">
        <v>2548</v>
      </c>
      <c r="G435" s="9" t="s">
        <v>589</v>
      </c>
      <c r="H435" s="9" t="s">
        <v>590</v>
      </c>
      <c r="I435" s="9" t="s">
        <v>2510</v>
      </c>
      <c r="J435" s="9" t="s">
        <v>492</v>
      </c>
      <c r="K435" s="9" t="s">
        <v>492</v>
      </c>
      <c r="L435" s="9" t="s">
        <v>496</v>
      </c>
      <c r="M435" s="9"/>
    </row>
    <row r="436" spans="1:13" x14ac:dyDescent="0.2">
      <c r="A436" s="9">
        <v>4874</v>
      </c>
      <c r="B436" s="9" t="s">
        <v>456</v>
      </c>
      <c r="C436" s="9" t="s">
        <v>2549</v>
      </c>
      <c r="D436" s="9" t="s">
        <v>2550</v>
      </c>
      <c r="E436" s="9" t="s">
        <v>2551</v>
      </c>
      <c r="F436" s="9" t="s">
        <v>2552</v>
      </c>
      <c r="G436" s="9" t="s">
        <v>589</v>
      </c>
      <c r="H436" s="9" t="s">
        <v>590</v>
      </c>
      <c r="I436" s="9" t="s">
        <v>2510</v>
      </c>
      <c r="J436" s="9" t="s">
        <v>492</v>
      </c>
      <c r="K436" s="9" t="s">
        <v>492</v>
      </c>
      <c r="L436" s="9" t="s">
        <v>496</v>
      </c>
      <c r="M436" s="9"/>
    </row>
    <row r="437" spans="1:13" x14ac:dyDescent="0.2">
      <c r="A437" s="9">
        <v>4879</v>
      </c>
      <c r="B437" s="9" t="s">
        <v>457</v>
      </c>
      <c r="C437" s="9" t="s">
        <v>2553</v>
      </c>
      <c r="D437" s="9" t="s">
        <v>2554</v>
      </c>
      <c r="E437" s="9" t="s">
        <v>2555</v>
      </c>
      <c r="F437" s="9" t="s">
        <v>2556</v>
      </c>
      <c r="G437" s="9" t="s">
        <v>597</v>
      </c>
      <c r="H437" s="9" t="s">
        <v>663</v>
      </c>
      <c r="I437" s="9" t="s">
        <v>1185</v>
      </c>
      <c r="J437" s="9" t="s">
        <v>492</v>
      </c>
      <c r="K437" s="9" t="s">
        <v>492</v>
      </c>
      <c r="L437" s="9" t="s">
        <v>496</v>
      </c>
      <c r="M437" s="9"/>
    </row>
    <row r="438" spans="1:13" x14ac:dyDescent="0.2">
      <c r="A438" s="9">
        <v>4887</v>
      </c>
      <c r="B438" s="9" t="s">
        <v>30</v>
      </c>
      <c r="C438" s="9" t="s">
        <v>2557</v>
      </c>
      <c r="D438" s="9" t="s">
        <v>2558</v>
      </c>
      <c r="E438" s="9" t="s">
        <v>2559</v>
      </c>
      <c r="F438" s="9" t="s">
        <v>2560</v>
      </c>
      <c r="G438" s="9" t="s">
        <v>873</v>
      </c>
      <c r="H438" s="9" t="s">
        <v>971</v>
      </c>
      <c r="I438" s="9" t="s">
        <v>972</v>
      </c>
      <c r="J438" s="9" t="s">
        <v>492</v>
      </c>
      <c r="K438" s="9" t="s">
        <v>492</v>
      </c>
      <c r="L438" s="9" t="s">
        <v>496</v>
      </c>
      <c r="M438" s="9"/>
    </row>
    <row r="439" spans="1:13" x14ac:dyDescent="0.2">
      <c r="A439" s="9">
        <v>4942</v>
      </c>
      <c r="B439" s="9" t="s">
        <v>2645</v>
      </c>
      <c r="C439" s="9" t="s">
        <v>2561</v>
      </c>
      <c r="D439" s="9" t="s">
        <v>2562</v>
      </c>
      <c r="E439" s="9" t="s">
        <v>2563</v>
      </c>
      <c r="F439" s="9" t="s">
        <v>2564</v>
      </c>
      <c r="G439" s="9" t="s">
        <v>597</v>
      </c>
      <c r="H439" s="9" t="s">
        <v>663</v>
      </c>
      <c r="I439" s="9" t="s">
        <v>664</v>
      </c>
      <c r="J439" s="9" t="s">
        <v>492</v>
      </c>
      <c r="K439" s="9" t="s">
        <v>492</v>
      </c>
      <c r="L439" s="9" t="s">
        <v>576</v>
      </c>
      <c r="M439" s="9" t="s">
        <v>2565</v>
      </c>
    </row>
    <row r="440" spans="1:13" x14ac:dyDescent="0.2">
      <c r="A440" s="9">
        <v>5043</v>
      </c>
      <c r="B440" s="9" t="s">
        <v>459</v>
      </c>
      <c r="C440" s="9" t="s">
        <v>2566</v>
      </c>
      <c r="D440" s="9" t="s">
        <v>2567</v>
      </c>
      <c r="E440" s="9" t="s">
        <v>2568</v>
      </c>
      <c r="F440" s="9" t="s">
        <v>2569</v>
      </c>
      <c r="G440" s="9" t="s">
        <v>523</v>
      </c>
      <c r="H440" s="9" t="s">
        <v>888</v>
      </c>
      <c r="I440" s="9" t="s">
        <v>921</v>
      </c>
      <c r="J440" s="9" t="s">
        <v>492</v>
      </c>
      <c r="K440" s="9" t="s">
        <v>492</v>
      </c>
      <c r="L440" s="9" t="s">
        <v>496</v>
      </c>
      <c r="M440" s="9" t="s">
        <v>497</v>
      </c>
    </row>
    <row r="441" spans="1:13" x14ac:dyDescent="0.2">
      <c r="A441" s="9">
        <v>5052</v>
      </c>
      <c r="B441" s="9" t="s">
        <v>121</v>
      </c>
      <c r="C441" s="9" t="s">
        <v>2570</v>
      </c>
      <c r="D441" s="9" t="s">
        <v>2571</v>
      </c>
      <c r="E441" s="9" t="s">
        <v>2572</v>
      </c>
      <c r="F441" s="9" t="s">
        <v>2573</v>
      </c>
      <c r="G441" s="9" t="s">
        <v>597</v>
      </c>
      <c r="H441" s="9" t="s">
        <v>598</v>
      </c>
      <c r="I441" s="9" t="s">
        <v>599</v>
      </c>
      <c r="J441" s="9" t="s">
        <v>909</v>
      </c>
      <c r="K441" s="9" t="s">
        <v>957</v>
      </c>
      <c r="L441" s="9" t="s">
        <v>496</v>
      </c>
      <c r="M441" s="9" t="s">
        <v>2574</v>
      </c>
    </row>
    <row r="442" spans="1:13" x14ac:dyDescent="0.2">
      <c r="A442" s="9">
        <v>5056</v>
      </c>
      <c r="B442" s="9" t="s">
        <v>460</v>
      </c>
      <c r="C442" s="9" t="s">
        <v>2575</v>
      </c>
      <c r="D442" s="9" t="s">
        <v>2576</v>
      </c>
      <c r="E442" s="9" t="s">
        <v>2577</v>
      </c>
      <c r="F442" s="9" t="s">
        <v>2578</v>
      </c>
      <c r="G442" s="9" t="s">
        <v>493</v>
      </c>
      <c r="H442" s="9" t="s">
        <v>506</v>
      </c>
      <c r="I442" s="9" t="s">
        <v>723</v>
      </c>
      <c r="J442" s="9" t="s">
        <v>492</v>
      </c>
      <c r="K442" s="9" t="s">
        <v>492</v>
      </c>
      <c r="L442" s="9" t="s">
        <v>576</v>
      </c>
      <c r="M442" s="9" t="s">
        <v>1923</v>
      </c>
    </row>
    <row r="443" spans="1:13" x14ac:dyDescent="0.2">
      <c r="A443" s="9">
        <v>5071</v>
      </c>
      <c r="B443" s="9" t="s">
        <v>119</v>
      </c>
      <c r="C443" s="9" t="s">
        <v>2579</v>
      </c>
      <c r="D443" s="9" t="s">
        <v>2580</v>
      </c>
      <c r="E443" s="9" t="s">
        <v>2581</v>
      </c>
      <c r="F443" s="9" t="s">
        <v>2582</v>
      </c>
      <c r="G443" s="9" t="s">
        <v>597</v>
      </c>
      <c r="H443" s="9" t="s">
        <v>1426</v>
      </c>
      <c r="I443" s="9" t="s">
        <v>2583</v>
      </c>
      <c r="J443" s="9" t="s">
        <v>492</v>
      </c>
      <c r="K443" s="9" t="s">
        <v>492</v>
      </c>
      <c r="L443" s="9" t="s">
        <v>496</v>
      </c>
      <c r="M443" s="9"/>
    </row>
    <row r="444" spans="1:13" x14ac:dyDescent="0.2">
      <c r="A444" s="9">
        <v>5083</v>
      </c>
      <c r="B444" s="9" t="s">
        <v>461</v>
      </c>
      <c r="C444" s="9" t="s">
        <v>2584</v>
      </c>
      <c r="D444" s="9" t="s">
        <v>2585</v>
      </c>
      <c r="E444" s="9" t="s">
        <v>2586</v>
      </c>
      <c r="F444" s="9" t="s">
        <v>2587</v>
      </c>
      <c r="G444" s="9" t="s">
        <v>597</v>
      </c>
      <c r="H444" s="9" t="s">
        <v>1426</v>
      </c>
      <c r="I444" s="9" t="s">
        <v>2583</v>
      </c>
      <c r="J444" s="9" t="s">
        <v>492</v>
      </c>
      <c r="K444" s="9" t="s">
        <v>492</v>
      </c>
      <c r="L444" s="9" t="s">
        <v>496</v>
      </c>
      <c r="M444" s="9"/>
    </row>
    <row r="445" spans="1:13" x14ac:dyDescent="0.2">
      <c r="A445" s="9">
        <v>5085</v>
      </c>
      <c r="B445" s="9" t="s">
        <v>462</v>
      </c>
      <c r="C445" s="9" t="s">
        <v>2588</v>
      </c>
      <c r="D445" s="9" t="s">
        <v>2589</v>
      </c>
      <c r="E445" s="9" t="s">
        <v>2590</v>
      </c>
      <c r="F445" s="9" t="s">
        <v>2591</v>
      </c>
      <c r="G445" s="9" t="s">
        <v>597</v>
      </c>
      <c r="H445" s="9" t="s">
        <v>649</v>
      </c>
      <c r="I445" s="9" t="s">
        <v>956</v>
      </c>
      <c r="J445" s="9" t="s">
        <v>492</v>
      </c>
      <c r="K445" s="9" t="s">
        <v>492</v>
      </c>
      <c r="L445" s="9" t="s">
        <v>496</v>
      </c>
      <c r="M445" s="9"/>
    </row>
    <row r="446" spans="1:13" x14ac:dyDescent="0.2">
      <c r="A446" s="9">
        <v>5093</v>
      </c>
      <c r="B446" s="9" t="s">
        <v>463</v>
      </c>
      <c r="C446" s="9" t="s">
        <v>2592</v>
      </c>
      <c r="D446" s="9" t="s">
        <v>2593</v>
      </c>
      <c r="E446" s="9" t="s">
        <v>2594</v>
      </c>
      <c r="F446" s="9" t="s">
        <v>2595</v>
      </c>
      <c r="G446" s="9" t="s">
        <v>493</v>
      </c>
      <c r="H446" s="9" t="s">
        <v>506</v>
      </c>
      <c r="I446" s="9" t="s">
        <v>1248</v>
      </c>
      <c r="J446" s="9" t="s">
        <v>492</v>
      </c>
      <c r="K446" s="9" t="s">
        <v>492</v>
      </c>
      <c r="L446" s="9" t="s">
        <v>496</v>
      </c>
      <c r="M446" s="9" t="s">
        <v>497</v>
      </c>
    </row>
    <row r="447" spans="1:13" x14ac:dyDescent="0.2">
      <c r="A447" s="9">
        <v>5157</v>
      </c>
      <c r="B447" s="9" t="s">
        <v>464</v>
      </c>
      <c r="C447" s="9" t="s">
        <v>2596</v>
      </c>
      <c r="D447" s="9" t="s">
        <v>2597</v>
      </c>
      <c r="E447" s="9" t="s">
        <v>2598</v>
      </c>
      <c r="F447" s="9" t="s">
        <v>2599</v>
      </c>
      <c r="G447" s="9" t="s">
        <v>1724</v>
      </c>
      <c r="H447" s="9" t="s">
        <v>1725</v>
      </c>
      <c r="I447" s="9" t="s">
        <v>1725</v>
      </c>
      <c r="J447" s="9" t="s">
        <v>873</v>
      </c>
      <c r="K447" s="9" t="s">
        <v>492</v>
      </c>
      <c r="L447" s="9" t="s">
        <v>576</v>
      </c>
      <c r="M447" s="9" t="s">
        <v>2600</v>
      </c>
    </row>
    <row r="448" spans="1:13" x14ac:dyDescent="0.2">
      <c r="A448" s="9">
        <v>5177</v>
      </c>
      <c r="B448" s="9" t="s">
        <v>25</v>
      </c>
      <c r="C448" s="9" t="s">
        <v>2601</v>
      </c>
      <c r="D448" s="9" t="s">
        <v>2602</v>
      </c>
      <c r="E448" s="9" t="s">
        <v>2603</v>
      </c>
      <c r="F448" s="9" t="s">
        <v>2604</v>
      </c>
      <c r="G448" s="9" t="s">
        <v>534</v>
      </c>
      <c r="H448" s="9" t="s">
        <v>534</v>
      </c>
      <c r="I448" s="9" t="s">
        <v>2681</v>
      </c>
      <c r="J448" s="9" t="s">
        <v>2634</v>
      </c>
      <c r="K448" s="9" t="s">
        <v>2634</v>
      </c>
      <c r="L448" s="9" t="s">
        <v>496</v>
      </c>
      <c r="M448" s="9"/>
    </row>
    <row r="449" spans="1:13" x14ac:dyDescent="0.2">
      <c r="A449" s="9">
        <v>5178</v>
      </c>
      <c r="B449" s="9" t="s">
        <v>465</v>
      </c>
      <c r="C449" s="9" t="s">
        <v>2605</v>
      </c>
      <c r="D449" s="9" t="s">
        <v>2606</v>
      </c>
      <c r="E449" s="9" t="s">
        <v>2607</v>
      </c>
      <c r="F449" s="9" t="s">
        <v>2608</v>
      </c>
      <c r="G449" s="9" t="s">
        <v>909</v>
      </c>
      <c r="H449" s="9" t="s">
        <v>955</v>
      </c>
      <c r="I449" s="9" t="s">
        <v>1710</v>
      </c>
      <c r="J449" s="9" t="s">
        <v>534</v>
      </c>
      <c r="K449" s="9" t="s">
        <v>534</v>
      </c>
      <c r="L449" s="9" t="s">
        <v>496</v>
      </c>
      <c r="M449" s="9" t="s">
        <v>2609</v>
      </c>
    </row>
    <row r="450" spans="1:13" x14ac:dyDescent="0.2">
      <c r="A450" s="9">
        <v>5184</v>
      </c>
      <c r="B450" s="9" t="s">
        <v>466</v>
      </c>
      <c r="C450" s="9" t="s">
        <v>2610</v>
      </c>
      <c r="D450" s="9" t="s">
        <v>2611</v>
      </c>
      <c r="E450" s="9" t="s">
        <v>2612</v>
      </c>
      <c r="F450" s="9" t="s">
        <v>2613</v>
      </c>
      <c r="G450" s="9" t="s">
        <v>548</v>
      </c>
      <c r="H450" s="9" t="s">
        <v>550</v>
      </c>
      <c r="I450" s="9" t="s">
        <v>2680</v>
      </c>
      <c r="J450" s="9" t="s">
        <v>492</v>
      </c>
      <c r="K450" s="9" t="s">
        <v>492</v>
      </c>
      <c r="L450" s="9" t="s">
        <v>496</v>
      </c>
      <c r="M450" s="9"/>
    </row>
    <row r="451" spans="1:13" x14ac:dyDescent="0.2">
      <c r="A451" s="9">
        <v>5185</v>
      </c>
      <c r="B451" s="9" t="s">
        <v>467</v>
      </c>
      <c r="C451" s="9" t="s">
        <v>2614</v>
      </c>
      <c r="D451" s="9" t="s">
        <v>2615</v>
      </c>
      <c r="E451" s="9" t="s">
        <v>2616</v>
      </c>
      <c r="F451" s="9" t="s">
        <v>2617</v>
      </c>
      <c r="G451" s="9" t="s">
        <v>548</v>
      </c>
      <c r="H451" s="9" t="s">
        <v>550</v>
      </c>
      <c r="I451" s="9" t="s">
        <v>2680</v>
      </c>
      <c r="J451" s="9" t="s">
        <v>492</v>
      </c>
      <c r="K451" s="9" t="s">
        <v>492</v>
      </c>
      <c r="L451" s="9" t="s">
        <v>496</v>
      </c>
      <c r="M451" s="9"/>
    </row>
    <row r="452" spans="1:13" x14ac:dyDescent="0.2">
      <c r="A452" s="9">
        <v>5187</v>
      </c>
      <c r="B452" s="9" t="s">
        <v>468</v>
      </c>
      <c r="C452" s="9" t="s">
        <v>2618</v>
      </c>
      <c r="D452" s="9" t="s">
        <v>2619</v>
      </c>
      <c r="E452" s="9" t="s">
        <v>2620</v>
      </c>
      <c r="F452" s="9" t="s">
        <v>2621</v>
      </c>
      <c r="G452" s="9" t="s">
        <v>597</v>
      </c>
      <c r="H452" s="9" t="s">
        <v>663</v>
      </c>
      <c r="I452" s="9" t="s">
        <v>1185</v>
      </c>
      <c r="J452" s="9" t="s">
        <v>492</v>
      </c>
      <c r="K452" s="9" t="s">
        <v>492</v>
      </c>
      <c r="L452" s="9" t="s">
        <v>496</v>
      </c>
      <c r="M452" s="9"/>
    </row>
    <row r="453" spans="1:13" x14ac:dyDescent="0.2">
      <c r="A453" s="9">
        <v>5190</v>
      </c>
      <c r="B453" s="9" t="s">
        <v>469</v>
      </c>
      <c r="C453" s="9" t="s">
        <v>2622</v>
      </c>
      <c r="D453" s="9" t="s">
        <v>2623</v>
      </c>
      <c r="E453" s="9" t="s">
        <v>2624</v>
      </c>
      <c r="F453" s="9" t="s">
        <v>2625</v>
      </c>
      <c r="G453" s="9" t="s">
        <v>523</v>
      </c>
      <c r="H453" s="9" t="s">
        <v>888</v>
      </c>
      <c r="I453" s="9" t="s">
        <v>1022</v>
      </c>
      <c r="J453" s="9" t="s">
        <v>492</v>
      </c>
      <c r="K453" s="9" t="s">
        <v>492</v>
      </c>
      <c r="L453" s="9" t="s">
        <v>496</v>
      </c>
      <c r="M453" s="9"/>
    </row>
    <row r="454" spans="1:13" x14ac:dyDescent="0.2">
      <c r="A454" s="9">
        <v>5191</v>
      </c>
      <c r="B454" s="9" t="s">
        <v>470</v>
      </c>
      <c r="C454" s="9" t="s">
        <v>2626</v>
      </c>
      <c r="D454" s="9" t="s">
        <v>2627</v>
      </c>
      <c r="E454" s="9" t="s">
        <v>2628</v>
      </c>
      <c r="F454" s="9" t="s">
        <v>2629</v>
      </c>
      <c r="G454" s="9" t="s">
        <v>523</v>
      </c>
      <c r="H454" s="9" t="s">
        <v>888</v>
      </c>
      <c r="I454" s="9" t="s">
        <v>1022</v>
      </c>
      <c r="J454" s="9" t="s">
        <v>492</v>
      </c>
      <c r="K454" s="9" t="s">
        <v>492</v>
      </c>
      <c r="L454" s="9" t="s">
        <v>496</v>
      </c>
      <c r="M454" s="9"/>
    </row>
    <row r="455" spans="1:13" x14ac:dyDescent="0.2">
      <c r="A455" s="9">
        <v>5216</v>
      </c>
      <c r="B455" s="9" t="s">
        <v>471</v>
      </c>
      <c r="C455" s="9" t="s">
        <v>2630</v>
      </c>
      <c r="D455" s="9" t="s">
        <v>2631</v>
      </c>
      <c r="E455" s="9" t="s">
        <v>2632</v>
      </c>
      <c r="F455" s="9" t="s">
        <v>2633</v>
      </c>
      <c r="G455" s="9" t="s">
        <v>534</v>
      </c>
      <c r="H455" s="9" t="s">
        <v>534</v>
      </c>
      <c r="I455" s="9" t="s">
        <v>1022</v>
      </c>
      <c r="J455" s="9" t="s">
        <v>2634</v>
      </c>
      <c r="K455" s="9" t="s">
        <v>2634</v>
      </c>
      <c r="L455" s="9" t="s">
        <v>496</v>
      </c>
      <c r="M455" s="9" t="s">
        <v>2635</v>
      </c>
    </row>
  </sheetData>
  <autoFilter ref="A1:M455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ngL pond water</vt:lpstr>
      <vt:lpstr>compound info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Krauss</dc:creator>
  <cp:lastModifiedBy>Revathi   Thangaraj</cp:lastModifiedBy>
  <dcterms:created xsi:type="dcterms:W3CDTF">2023-12-07T13:49:21Z</dcterms:created>
  <dcterms:modified xsi:type="dcterms:W3CDTF">2025-05-21T11:44:42Z</dcterms:modified>
</cp:coreProperties>
</file>