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96" windowWidth="12000" windowHeight="5544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Q647" i="1" l="1"/>
  <c r="O647" i="1"/>
  <c r="Q646" i="1"/>
  <c r="O646" i="1"/>
  <c r="Q645" i="1"/>
  <c r="O645" i="1"/>
  <c r="Q644" i="1"/>
  <c r="O644" i="1"/>
  <c r="Q643" i="1"/>
  <c r="O643" i="1"/>
  <c r="Q642" i="1"/>
  <c r="O642" i="1"/>
  <c r="Q641" i="1"/>
  <c r="O641" i="1"/>
  <c r="Q640" i="1"/>
  <c r="O640" i="1"/>
  <c r="Q639" i="1"/>
  <c r="O639" i="1"/>
  <c r="Q638" i="1"/>
  <c r="O638" i="1"/>
  <c r="Q637" i="1"/>
  <c r="O637" i="1"/>
  <c r="Q636" i="1"/>
  <c r="O636" i="1"/>
  <c r="Q635" i="1"/>
  <c r="O635" i="1"/>
  <c r="Q634" i="1"/>
  <c r="O634" i="1"/>
  <c r="Q633" i="1"/>
  <c r="O633" i="1"/>
  <c r="Q632" i="1"/>
  <c r="O632" i="1"/>
  <c r="Q631" i="1"/>
  <c r="O631" i="1"/>
  <c r="Q630" i="1"/>
  <c r="O630" i="1"/>
  <c r="Q629" i="1"/>
  <c r="O629" i="1"/>
  <c r="Q628" i="1"/>
  <c r="O628" i="1"/>
  <c r="Q627" i="1"/>
  <c r="O627" i="1"/>
  <c r="Q626" i="1"/>
  <c r="O626" i="1"/>
  <c r="Q625" i="1"/>
  <c r="O625" i="1"/>
  <c r="Q624" i="1"/>
  <c r="O624" i="1"/>
  <c r="Q623" i="1"/>
  <c r="O623" i="1"/>
  <c r="Q622" i="1"/>
  <c r="O622" i="1"/>
  <c r="Q621" i="1"/>
  <c r="O621" i="1"/>
  <c r="Q620" i="1"/>
  <c r="O620" i="1"/>
  <c r="Q619" i="1"/>
  <c r="O619" i="1"/>
  <c r="Q618" i="1"/>
  <c r="O618" i="1"/>
  <c r="Q617" i="1"/>
  <c r="O617" i="1"/>
  <c r="Q616" i="1"/>
  <c r="O616" i="1"/>
  <c r="Q615" i="1"/>
  <c r="O615" i="1"/>
  <c r="Q614" i="1"/>
  <c r="O614" i="1"/>
  <c r="Q613" i="1"/>
  <c r="O613" i="1"/>
  <c r="Q612" i="1"/>
  <c r="O612" i="1"/>
  <c r="Q611" i="1"/>
  <c r="O611" i="1"/>
  <c r="Q610" i="1"/>
  <c r="O610" i="1"/>
  <c r="Q609" i="1"/>
  <c r="O609" i="1"/>
  <c r="Q608" i="1"/>
  <c r="O608" i="1"/>
  <c r="Q607" i="1"/>
  <c r="O607" i="1"/>
  <c r="Q606" i="1"/>
  <c r="O606" i="1"/>
  <c r="Q605" i="1"/>
  <c r="O605" i="1"/>
  <c r="Q604" i="1"/>
  <c r="O604" i="1"/>
  <c r="Q603" i="1"/>
  <c r="O603" i="1"/>
  <c r="Q602" i="1"/>
  <c r="O602" i="1"/>
  <c r="Q601" i="1"/>
  <c r="O601" i="1"/>
  <c r="Q600" i="1"/>
  <c r="O600" i="1"/>
  <c r="Q599" i="1"/>
  <c r="O599" i="1"/>
  <c r="Q598" i="1"/>
  <c r="O598" i="1"/>
  <c r="Q597" i="1"/>
  <c r="O597" i="1"/>
  <c r="Q596" i="1"/>
  <c r="O596" i="1"/>
  <c r="Q595" i="1"/>
  <c r="O595" i="1"/>
  <c r="Q594" i="1"/>
  <c r="O594" i="1"/>
  <c r="Q593" i="1"/>
  <c r="O593" i="1"/>
  <c r="Q592" i="1"/>
  <c r="O592" i="1"/>
  <c r="Q591" i="1"/>
  <c r="O591" i="1"/>
  <c r="Q590" i="1"/>
  <c r="O590" i="1"/>
  <c r="Q589" i="1"/>
  <c r="O589" i="1"/>
  <c r="Q588" i="1"/>
  <c r="O588" i="1"/>
  <c r="Q587" i="1"/>
  <c r="O587" i="1"/>
  <c r="Q586" i="1"/>
  <c r="O586" i="1"/>
  <c r="Q585" i="1"/>
  <c r="O585" i="1"/>
  <c r="Q584" i="1"/>
  <c r="O584" i="1"/>
  <c r="Q583" i="1"/>
  <c r="O583" i="1"/>
  <c r="Q582" i="1"/>
  <c r="O582" i="1"/>
  <c r="Q581" i="1"/>
  <c r="O581" i="1"/>
  <c r="Q580" i="1"/>
  <c r="O580" i="1"/>
  <c r="Q579" i="1"/>
  <c r="O579" i="1"/>
  <c r="Q578" i="1"/>
  <c r="O578" i="1"/>
  <c r="Q577" i="1"/>
  <c r="O577" i="1"/>
  <c r="Q576" i="1"/>
  <c r="O576" i="1"/>
  <c r="Q575" i="1"/>
  <c r="O575" i="1"/>
  <c r="Q574" i="1"/>
  <c r="O574" i="1"/>
  <c r="Q573" i="1"/>
  <c r="O573" i="1"/>
  <c r="Q572" i="1"/>
  <c r="O572" i="1"/>
  <c r="Q571" i="1"/>
  <c r="O571" i="1"/>
  <c r="Q570" i="1"/>
  <c r="O570" i="1"/>
  <c r="Q569" i="1"/>
  <c r="O569" i="1"/>
  <c r="Q568" i="1"/>
  <c r="O568" i="1"/>
  <c r="Q567" i="1"/>
  <c r="O567" i="1"/>
  <c r="Q566" i="1"/>
  <c r="O566" i="1"/>
  <c r="Q565" i="1"/>
  <c r="O565" i="1"/>
  <c r="Q564" i="1"/>
  <c r="O564" i="1"/>
  <c r="Q563" i="1"/>
  <c r="O563" i="1"/>
  <c r="Q562" i="1"/>
  <c r="O562" i="1"/>
  <c r="Q561" i="1"/>
  <c r="O561" i="1"/>
  <c r="Q560" i="1"/>
  <c r="O560" i="1"/>
  <c r="Q559" i="1"/>
  <c r="O559" i="1"/>
  <c r="Q558" i="1"/>
  <c r="O558" i="1"/>
  <c r="Q557" i="1"/>
  <c r="O557" i="1"/>
  <c r="Q556" i="1"/>
  <c r="O556" i="1"/>
  <c r="Q555" i="1"/>
  <c r="O555" i="1"/>
  <c r="Q554" i="1"/>
  <c r="O554" i="1"/>
  <c r="Q553" i="1"/>
  <c r="O553" i="1"/>
  <c r="Q552" i="1"/>
  <c r="O552" i="1"/>
  <c r="Q551" i="1"/>
  <c r="O551" i="1"/>
  <c r="Q550" i="1"/>
  <c r="O550" i="1"/>
  <c r="Q549" i="1"/>
  <c r="O549" i="1"/>
  <c r="Q548" i="1"/>
  <c r="O548" i="1"/>
  <c r="Q547" i="1"/>
  <c r="O547" i="1"/>
  <c r="Q546" i="1"/>
  <c r="O546" i="1"/>
  <c r="Q545" i="1"/>
  <c r="O545" i="1"/>
  <c r="Q544" i="1"/>
  <c r="O544" i="1"/>
  <c r="Q543" i="1"/>
  <c r="O543" i="1"/>
  <c r="Q542" i="1"/>
  <c r="O542" i="1"/>
  <c r="Q541" i="1"/>
  <c r="O541" i="1"/>
  <c r="Q540" i="1"/>
  <c r="O540" i="1"/>
  <c r="Q539" i="1"/>
  <c r="O539" i="1"/>
  <c r="Q538" i="1"/>
  <c r="O538" i="1"/>
  <c r="Q537" i="1"/>
  <c r="O537" i="1"/>
  <c r="Q536" i="1"/>
  <c r="O536" i="1"/>
  <c r="Q535" i="1"/>
  <c r="O535" i="1"/>
  <c r="Q534" i="1"/>
  <c r="O534" i="1"/>
  <c r="Q533" i="1"/>
  <c r="O533" i="1"/>
  <c r="Q532" i="1"/>
  <c r="O532" i="1"/>
  <c r="Q531" i="1"/>
  <c r="O531" i="1"/>
  <c r="Q530" i="1"/>
  <c r="O530" i="1"/>
  <c r="Q529" i="1"/>
  <c r="O529" i="1"/>
  <c r="Q528" i="1"/>
  <c r="O528" i="1"/>
  <c r="Q527" i="1"/>
  <c r="O527" i="1"/>
  <c r="Q526" i="1"/>
  <c r="O526" i="1"/>
  <c r="Q525" i="1"/>
  <c r="O525" i="1"/>
  <c r="Q524" i="1"/>
  <c r="O524" i="1"/>
  <c r="Q523" i="1"/>
  <c r="O523" i="1"/>
  <c r="Q522" i="1"/>
  <c r="O522" i="1"/>
  <c r="Q521" i="1"/>
  <c r="O521" i="1"/>
  <c r="Q520" i="1"/>
  <c r="O520" i="1"/>
  <c r="Q519" i="1"/>
  <c r="O519" i="1"/>
  <c r="Q518" i="1"/>
  <c r="O518" i="1"/>
  <c r="Q517" i="1"/>
  <c r="O517" i="1"/>
  <c r="Q516" i="1"/>
  <c r="O516" i="1"/>
  <c r="Q515" i="1"/>
  <c r="O515" i="1"/>
  <c r="Q514" i="1"/>
  <c r="O514" i="1"/>
  <c r="Q513" i="1"/>
  <c r="O513" i="1"/>
  <c r="Q512" i="1"/>
  <c r="O512" i="1"/>
  <c r="Q511" i="1"/>
  <c r="O511" i="1"/>
  <c r="Q510" i="1"/>
  <c r="O510" i="1"/>
  <c r="Q509" i="1"/>
  <c r="O509" i="1"/>
  <c r="Q508" i="1"/>
  <c r="O508" i="1"/>
  <c r="Q507" i="1"/>
  <c r="O507" i="1"/>
  <c r="Q506" i="1"/>
  <c r="O506" i="1"/>
  <c r="Q505" i="1"/>
  <c r="O505" i="1"/>
  <c r="Q504" i="1"/>
  <c r="O504" i="1"/>
  <c r="Q503" i="1"/>
  <c r="O503" i="1"/>
  <c r="Q481" i="1" l="1"/>
  <c r="O481" i="1"/>
  <c r="Q480" i="1"/>
  <c r="O480" i="1"/>
  <c r="Q479" i="1"/>
  <c r="O479" i="1"/>
  <c r="Q478" i="1"/>
  <c r="O478" i="1"/>
  <c r="Q477" i="1"/>
  <c r="O477" i="1"/>
  <c r="Q476" i="1"/>
  <c r="O476" i="1"/>
  <c r="Q475" i="1"/>
  <c r="O475" i="1"/>
  <c r="Q474" i="1"/>
  <c r="O474" i="1"/>
  <c r="Q473" i="1"/>
  <c r="O473" i="1"/>
  <c r="Q472" i="1"/>
  <c r="O472" i="1"/>
  <c r="Q471" i="1"/>
  <c r="O471" i="1"/>
  <c r="Q470" i="1"/>
  <c r="O470" i="1"/>
  <c r="Q469" i="1"/>
  <c r="O469" i="1"/>
  <c r="Q468" i="1"/>
  <c r="O468" i="1"/>
  <c r="Q467" i="1"/>
  <c r="O467" i="1"/>
  <c r="Q466" i="1"/>
  <c r="O466" i="1"/>
  <c r="Q465" i="1"/>
  <c r="O465" i="1"/>
  <c r="Q464" i="1"/>
  <c r="O464" i="1"/>
  <c r="Q463" i="1"/>
  <c r="O463" i="1"/>
  <c r="Q462" i="1"/>
  <c r="O462" i="1"/>
  <c r="Q461" i="1"/>
  <c r="O461" i="1"/>
  <c r="Q460" i="1"/>
  <c r="O460" i="1"/>
  <c r="Q459" i="1"/>
  <c r="O459" i="1"/>
  <c r="Q458" i="1"/>
  <c r="O458" i="1"/>
  <c r="Q457" i="1"/>
  <c r="O457" i="1"/>
  <c r="Q456" i="1"/>
  <c r="O456" i="1"/>
  <c r="Q455" i="1"/>
  <c r="O455" i="1"/>
  <c r="Q454" i="1"/>
  <c r="O454" i="1"/>
  <c r="Q453" i="1"/>
  <c r="O453" i="1"/>
  <c r="Q452" i="1"/>
  <c r="O452" i="1"/>
  <c r="Q451" i="1"/>
  <c r="O451" i="1"/>
  <c r="Q450" i="1"/>
  <c r="O450" i="1"/>
  <c r="Q449" i="1"/>
  <c r="O449" i="1"/>
  <c r="Q448" i="1"/>
  <c r="O448" i="1"/>
  <c r="Q447" i="1"/>
  <c r="O447" i="1"/>
  <c r="Q446" i="1"/>
  <c r="O446" i="1"/>
  <c r="Q445" i="1"/>
  <c r="O445" i="1"/>
  <c r="Q444" i="1"/>
  <c r="O444" i="1"/>
  <c r="Q443" i="1"/>
  <c r="O443" i="1"/>
  <c r="Q442" i="1"/>
  <c r="O442" i="1"/>
  <c r="Q441" i="1"/>
  <c r="O441" i="1"/>
  <c r="Q440" i="1"/>
  <c r="O440" i="1"/>
  <c r="Q439" i="1"/>
  <c r="O439" i="1"/>
  <c r="Q438" i="1"/>
  <c r="O438" i="1"/>
  <c r="Q437" i="1"/>
  <c r="O437" i="1"/>
  <c r="Q436" i="1"/>
  <c r="O436" i="1"/>
  <c r="Q435" i="1"/>
  <c r="O435" i="1"/>
  <c r="Q434" i="1"/>
  <c r="O434" i="1"/>
  <c r="Q433" i="1"/>
  <c r="O433" i="1"/>
  <c r="Q432" i="1"/>
  <c r="O432" i="1"/>
  <c r="Q431" i="1"/>
  <c r="O431" i="1"/>
  <c r="Q430" i="1"/>
  <c r="O430" i="1"/>
  <c r="Q429" i="1"/>
  <c r="O429" i="1"/>
  <c r="Q428" i="1"/>
  <c r="O428" i="1"/>
  <c r="Q427" i="1"/>
  <c r="O427" i="1"/>
  <c r="Q426" i="1"/>
  <c r="O426" i="1"/>
  <c r="Q425" i="1"/>
  <c r="O425" i="1"/>
  <c r="Q424" i="1"/>
  <c r="O424" i="1"/>
  <c r="Q423" i="1"/>
  <c r="O423" i="1"/>
  <c r="Q422" i="1"/>
  <c r="O422" i="1"/>
  <c r="Q421" i="1"/>
  <c r="O421" i="1"/>
  <c r="Q420" i="1"/>
  <c r="O420" i="1"/>
  <c r="Q419" i="1"/>
  <c r="O419" i="1"/>
  <c r="Q418" i="1"/>
  <c r="O418" i="1"/>
  <c r="Q417" i="1"/>
  <c r="O417" i="1"/>
  <c r="Q416" i="1"/>
  <c r="O416" i="1"/>
  <c r="Q415" i="1"/>
  <c r="O415" i="1"/>
  <c r="Q414" i="1"/>
  <c r="O414" i="1"/>
  <c r="Q413" i="1"/>
  <c r="O413" i="1"/>
  <c r="Q412" i="1"/>
  <c r="O412" i="1"/>
  <c r="Q411" i="1"/>
  <c r="O411" i="1"/>
  <c r="Q410" i="1"/>
  <c r="O410" i="1"/>
  <c r="Q409" i="1"/>
  <c r="O409" i="1"/>
  <c r="Q408" i="1"/>
  <c r="O408" i="1"/>
  <c r="Q407" i="1"/>
  <c r="O407" i="1"/>
  <c r="Q406" i="1"/>
  <c r="O406" i="1"/>
  <c r="Q405" i="1"/>
  <c r="O405" i="1"/>
  <c r="Q404" i="1"/>
  <c r="O404" i="1"/>
  <c r="Q403" i="1"/>
  <c r="O403" i="1"/>
  <c r="Q402" i="1"/>
  <c r="O402" i="1"/>
  <c r="Q401" i="1"/>
  <c r="O401" i="1"/>
  <c r="Q400" i="1"/>
  <c r="O400" i="1"/>
  <c r="Q399" i="1"/>
  <c r="O399" i="1"/>
  <c r="Q398" i="1"/>
  <c r="O398" i="1"/>
  <c r="Q397" i="1"/>
  <c r="O397" i="1"/>
  <c r="Q396" i="1"/>
  <c r="O396" i="1"/>
  <c r="Q395" i="1"/>
  <c r="O395" i="1"/>
  <c r="Q394" i="1"/>
  <c r="O394" i="1"/>
  <c r="Q393" i="1"/>
  <c r="O393" i="1"/>
  <c r="Q392" i="1"/>
  <c r="O392" i="1"/>
  <c r="Q391" i="1"/>
  <c r="O391" i="1"/>
  <c r="Q390" i="1"/>
  <c r="O390" i="1"/>
  <c r="Q389" i="1"/>
  <c r="O389" i="1"/>
  <c r="Q388" i="1"/>
  <c r="O388" i="1"/>
  <c r="Q387" i="1"/>
  <c r="O387" i="1"/>
  <c r="Q386" i="1"/>
  <c r="O386" i="1"/>
  <c r="Q385" i="1"/>
  <c r="O385" i="1"/>
  <c r="Q384" i="1"/>
  <c r="O384" i="1"/>
  <c r="Q383" i="1"/>
  <c r="O383" i="1"/>
  <c r="Q382" i="1"/>
  <c r="O382" i="1"/>
  <c r="Q381" i="1"/>
  <c r="O381" i="1"/>
  <c r="Q380" i="1"/>
  <c r="O380" i="1"/>
  <c r="Q379" i="1"/>
  <c r="O379" i="1"/>
  <c r="Q378" i="1"/>
  <c r="O378" i="1"/>
  <c r="Q377" i="1"/>
  <c r="O377" i="1"/>
  <c r="Q376" i="1"/>
  <c r="O376" i="1"/>
  <c r="Q375" i="1"/>
  <c r="O375" i="1"/>
  <c r="Q374" i="1"/>
  <c r="O374" i="1"/>
  <c r="Q373" i="1"/>
  <c r="O373" i="1"/>
  <c r="Q372" i="1"/>
  <c r="O372" i="1"/>
  <c r="Q371" i="1"/>
  <c r="O371" i="1"/>
  <c r="Q370" i="1"/>
  <c r="O370" i="1"/>
  <c r="Q369" i="1"/>
  <c r="O369" i="1"/>
  <c r="Q368" i="1"/>
  <c r="O368" i="1"/>
  <c r="Q367" i="1"/>
  <c r="O367" i="1"/>
  <c r="Q366" i="1"/>
  <c r="O366" i="1"/>
  <c r="Q365" i="1"/>
  <c r="O365" i="1"/>
  <c r="Q364" i="1"/>
  <c r="O364" i="1"/>
  <c r="Q363" i="1"/>
  <c r="O363" i="1"/>
  <c r="Q362" i="1"/>
  <c r="O362" i="1"/>
  <c r="Q361" i="1"/>
  <c r="O361" i="1"/>
  <c r="Q360" i="1"/>
  <c r="O360" i="1"/>
  <c r="Q359" i="1"/>
  <c r="O359" i="1"/>
  <c r="Q358" i="1"/>
  <c r="O358" i="1"/>
  <c r="Q357" i="1"/>
  <c r="O357" i="1"/>
  <c r="Q356" i="1"/>
  <c r="O356" i="1"/>
  <c r="Q355" i="1"/>
  <c r="O355" i="1"/>
  <c r="Q354" i="1"/>
  <c r="O354" i="1"/>
  <c r="Q353" i="1"/>
  <c r="O353" i="1"/>
  <c r="Q352" i="1"/>
  <c r="O352" i="1"/>
  <c r="Q351" i="1"/>
  <c r="O351" i="1"/>
  <c r="Q350" i="1"/>
  <c r="O350" i="1"/>
  <c r="Q349" i="1"/>
  <c r="O349" i="1"/>
  <c r="Q348" i="1"/>
  <c r="O348" i="1"/>
  <c r="Q347" i="1"/>
  <c r="O347" i="1"/>
  <c r="Q346" i="1"/>
  <c r="O346" i="1"/>
  <c r="Q345" i="1"/>
  <c r="O345" i="1"/>
  <c r="Q344" i="1"/>
  <c r="O344" i="1"/>
  <c r="Q343" i="1"/>
  <c r="O343" i="1"/>
  <c r="Q342" i="1"/>
  <c r="O342" i="1"/>
  <c r="Q341" i="1"/>
  <c r="O341" i="1"/>
  <c r="Q340" i="1"/>
  <c r="O340" i="1"/>
  <c r="Q339" i="1"/>
  <c r="O339" i="1"/>
  <c r="Q338" i="1"/>
  <c r="O338" i="1"/>
  <c r="Q337" i="1"/>
  <c r="O337" i="1"/>
  <c r="Q314" i="1" l="1"/>
  <c r="O314" i="1"/>
  <c r="Q313" i="1"/>
  <c r="O313" i="1"/>
  <c r="Q312" i="1"/>
  <c r="O312" i="1"/>
  <c r="Q311" i="1"/>
  <c r="O311" i="1"/>
  <c r="Q310" i="1"/>
  <c r="O310" i="1"/>
  <c r="Q309" i="1"/>
  <c r="O309" i="1"/>
  <c r="Q308" i="1"/>
  <c r="O308" i="1"/>
  <c r="Q307" i="1"/>
  <c r="O307" i="1"/>
  <c r="Q306" i="1"/>
  <c r="O306" i="1"/>
  <c r="Q305" i="1"/>
  <c r="O305" i="1"/>
  <c r="Q304" i="1"/>
  <c r="O304" i="1"/>
  <c r="Q303" i="1"/>
  <c r="O303" i="1"/>
  <c r="Q302" i="1"/>
  <c r="O302" i="1"/>
  <c r="Q301" i="1"/>
  <c r="O301" i="1"/>
  <c r="Q300" i="1"/>
  <c r="O300" i="1"/>
  <c r="Q299" i="1"/>
  <c r="O299" i="1"/>
  <c r="Q298" i="1"/>
  <c r="O298" i="1"/>
  <c r="Q297" i="1"/>
  <c r="O297" i="1"/>
  <c r="Q296" i="1"/>
  <c r="O296" i="1"/>
  <c r="Q295" i="1"/>
  <c r="O295" i="1"/>
  <c r="Q294" i="1"/>
  <c r="O294" i="1"/>
  <c r="Q293" i="1"/>
  <c r="O293" i="1"/>
  <c r="Q292" i="1"/>
  <c r="O292" i="1"/>
  <c r="Q291" i="1"/>
  <c r="O291" i="1"/>
  <c r="Q290" i="1"/>
  <c r="O290" i="1"/>
  <c r="Q289" i="1"/>
  <c r="O289" i="1"/>
  <c r="Q288" i="1"/>
  <c r="O288" i="1"/>
  <c r="Q287" i="1"/>
  <c r="O287" i="1"/>
  <c r="Q286" i="1"/>
  <c r="O286" i="1"/>
  <c r="Q285" i="1"/>
  <c r="O285" i="1"/>
  <c r="Q284" i="1"/>
  <c r="O284" i="1"/>
  <c r="Q283" i="1"/>
  <c r="O283" i="1"/>
  <c r="Q282" i="1"/>
  <c r="O282" i="1"/>
  <c r="Q281" i="1"/>
  <c r="O281" i="1"/>
  <c r="Q280" i="1"/>
  <c r="O280" i="1"/>
  <c r="Q279" i="1"/>
  <c r="O279" i="1"/>
  <c r="Q278" i="1"/>
  <c r="O278" i="1"/>
  <c r="Q277" i="1"/>
  <c r="O277" i="1"/>
  <c r="Q276" i="1"/>
  <c r="O276" i="1"/>
  <c r="Q275" i="1"/>
  <c r="O275" i="1"/>
  <c r="Q274" i="1"/>
  <c r="O274" i="1"/>
  <c r="Q273" i="1"/>
  <c r="O273" i="1"/>
  <c r="Q272" i="1"/>
  <c r="O272" i="1"/>
  <c r="Q271" i="1"/>
  <c r="O271" i="1"/>
  <c r="Q270" i="1"/>
  <c r="O270" i="1"/>
  <c r="Q269" i="1"/>
  <c r="O269" i="1"/>
  <c r="Q268" i="1"/>
  <c r="O268" i="1"/>
  <c r="Q267" i="1"/>
  <c r="O267" i="1"/>
  <c r="Q266" i="1"/>
  <c r="O266" i="1"/>
  <c r="Q265" i="1"/>
  <c r="O265" i="1"/>
  <c r="Q264" i="1"/>
  <c r="O264" i="1"/>
  <c r="Q263" i="1"/>
  <c r="O263" i="1"/>
  <c r="Q262" i="1"/>
  <c r="O262" i="1"/>
  <c r="Q261" i="1"/>
  <c r="O261" i="1"/>
  <c r="Q260" i="1"/>
  <c r="O260" i="1"/>
  <c r="Q259" i="1"/>
  <c r="O259" i="1"/>
  <c r="Q258" i="1"/>
  <c r="O258" i="1"/>
  <c r="Q257" i="1"/>
  <c r="O257" i="1"/>
  <c r="Q256" i="1"/>
  <c r="O256" i="1"/>
  <c r="Q255" i="1"/>
  <c r="O255" i="1"/>
  <c r="Q254" i="1"/>
  <c r="O254" i="1"/>
  <c r="Q253" i="1"/>
  <c r="O253" i="1"/>
  <c r="Q252" i="1"/>
  <c r="O252" i="1"/>
  <c r="Q251" i="1"/>
  <c r="O251" i="1"/>
  <c r="Q250" i="1"/>
  <c r="O250" i="1"/>
  <c r="Q249" i="1"/>
  <c r="O249" i="1"/>
  <c r="Q248" i="1"/>
  <c r="O248" i="1"/>
  <c r="Q247" i="1"/>
  <c r="O247" i="1"/>
  <c r="Q246" i="1"/>
  <c r="O246" i="1"/>
  <c r="Q245" i="1"/>
  <c r="O245" i="1"/>
  <c r="Q244" i="1"/>
  <c r="O244" i="1"/>
  <c r="Q243" i="1"/>
  <c r="O243" i="1"/>
  <c r="Q242" i="1"/>
  <c r="O242" i="1"/>
  <c r="Q241" i="1"/>
  <c r="O241" i="1"/>
  <c r="Q240" i="1"/>
  <c r="O240" i="1"/>
  <c r="Q239" i="1"/>
  <c r="O239" i="1"/>
  <c r="Q238" i="1"/>
  <c r="O238" i="1"/>
  <c r="Q237" i="1"/>
  <c r="O237" i="1"/>
  <c r="Q236" i="1"/>
  <c r="O236" i="1"/>
  <c r="Q235" i="1"/>
  <c r="O235" i="1"/>
  <c r="Q234" i="1"/>
  <c r="O234" i="1"/>
  <c r="Q233" i="1"/>
  <c r="O233" i="1"/>
  <c r="Q232" i="1"/>
  <c r="O232" i="1"/>
  <c r="Q231" i="1"/>
  <c r="O231" i="1"/>
  <c r="Q230" i="1"/>
  <c r="O230" i="1"/>
  <c r="Q229" i="1"/>
  <c r="O229" i="1"/>
  <c r="Q228" i="1"/>
  <c r="O228" i="1"/>
  <c r="Q227" i="1"/>
  <c r="O227" i="1"/>
  <c r="Q226" i="1"/>
  <c r="O226" i="1"/>
  <c r="Q225" i="1"/>
  <c r="O225" i="1"/>
  <c r="Q224" i="1"/>
  <c r="O224" i="1"/>
  <c r="Q223" i="1"/>
  <c r="O223" i="1"/>
  <c r="Q222" i="1"/>
  <c r="O222" i="1"/>
  <c r="Q221" i="1"/>
  <c r="O221" i="1"/>
  <c r="Q220" i="1"/>
  <c r="O220" i="1"/>
  <c r="Q219" i="1"/>
  <c r="O219" i="1"/>
  <c r="Q218" i="1"/>
  <c r="O218" i="1"/>
  <c r="Q217" i="1"/>
  <c r="O217" i="1"/>
  <c r="Q216" i="1"/>
  <c r="O216" i="1"/>
  <c r="Q215" i="1"/>
  <c r="O215" i="1"/>
  <c r="Q214" i="1"/>
  <c r="O214" i="1"/>
  <c r="Q213" i="1"/>
  <c r="O213" i="1"/>
  <c r="Q212" i="1"/>
  <c r="O212" i="1"/>
  <c r="Q211" i="1"/>
  <c r="O211" i="1"/>
  <c r="Q210" i="1"/>
  <c r="O210" i="1"/>
  <c r="Q209" i="1"/>
  <c r="O209" i="1"/>
  <c r="Q208" i="1"/>
  <c r="O208" i="1"/>
  <c r="Q207" i="1"/>
  <c r="O207" i="1"/>
  <c r="Q206" i="1"/>
  <c r="O206" i="1"/>
  <c r="Q205" i="1"/>
  <c r="O205" i="1"/>
  <c r="Q204" i="1"/>
  <c r="O204" i="1"/>
  <c r="Q203" i="1"/>
  <c r="O203" i="1"/>
  <c r="Q202" i="1"/>
  <c r="O202" i="1"/>
  <c r="Q201" i="1"/>
  <c r="O201" i="1"/>
  <c r="Q200" i="1"/>
  <c r="O200" i="1"/>
  <c r="Q199" i="1"/>
  <c r="O199" i="1"/>
  <c r="Q198" i="1"/>
  <c r="O198" i="1"/>
  <c r="Q197" i="1"/>
  <c r="O197" i="1"/>
  <c r="Q196" i="1"/>
  <c r="O196" i="1"/>
  <c r="Q195" i="1"/>
  <c r="O195" i="1"/>
  <c r="Q194" i="1"/>
  <c r="O194" i="1"/>
  <c r="Q193" i="1"/>
  <c r="O193" i="1"/>
  <c r="Q192" i="1"/>
  <c r="O192" i="1"/>
  <c r="Q191" i="1"/>
  <c r="O191" i="1"/>
  <c r="Q190" i="1"/>
  <c r="O190" i="1"/>
  <c r="Q189" i="1"/>
  <c r="O189" i="1"/>
  <c r="Q188" i="1"/>
  <c r="O188" i="1"/>
  <c r="Q187" i="1"/>
  <c r="O187" i="1"/>
  <c r="Q186" i="1"/>
  <c r="O186" i="1"/>
  <c r="Q185" i="1"/>
  <c r="O185" i="1"/>
  <c r="Q184" i="1"/>
  <c r="O184" i="1"/>
  <c r="Q183" i="1"/>
  <c r="O183" i="1"/>
  <c r="Q182" i="1"/>
  <c r="O182" i="1"/>
  <c r="Q181" i="1"/>
  <c r="O181" i="1"/>
  <c r="Q180" i="1"/>
  <c r="O180" i="1"/>
  <c r="Q179" i="1"/>
  <c r="O179" i="1"/>
  <c r="Q178" i="1"/>
  <c r="O178" i="1"/>
  <c r="Q177" i="1"/>
  <c r="O177" i="1"/>
  <c r="Q176" i="1"/>
  <c r="O176" i="1"/>
  <c r="Q175" i="1"/>
  <c r="O175" i="1"/>
  <c r="Q174" i="1"/>
  <c r="O174" i="1"/>
  <c r="Q173" i="1"/>
  <c r="O173" i="1"/>
  <c r="Q172" i="1"/>
  <c r="O172" i="1"/>
  <c r="Q171" i="1"/>
  <c r="O171" i="1"/>
  <c r="Q170" i="1"/>
  <c r="O170" i="1"/>
  <c r="Q148" i="1" l="1"/>
  <c r="O148" i="1"/>
  <c r="Q147" i="1"/>
  <c r="O147" i="1"/>
  <c r="Q146" i="1"/>
  <c r="O146" i="1"/>
  <c r="Q145" i="1"/>
  <c r="O145" i="1"/>
  <c r="Q144" i="1"/>
  <c r="O144" i="1"/>
  <c r="Q143" i="1"/>
  <c r="O143" i="1"/>
  <c r="Q142" i="1"/>
  <c r="O142" i="1"/>
  <c r="Q141" i="1"/>
  <c r="O141" i="1"/>
  <c r="Q140" i="1"/>
  <c r="O140" i="1"/>
  <c r="Q139" i="1"/>
  <c r="O139" i="1"/>
  <c r="Q138" i="1"/>
  <c r="O138" i="1"/>
  <c r="Q137" i="1"/>
  <c r="O137" i="1"/>
  <c r="Q136" i="1"/>
  <c r="O136" i="1"/>
  <c r="Q135" i="1"/>
  <c r="O135" i="1"/>
  <c r="Q134" i="1"/>
  <c r="O134" i="1"/>
  <c r="Q133" i="1"/>
  <c r="O133" i="1"/>
  <c r="Q132" i="1"/>
  <c r="O132" i="1"/>
  <c r="Q131" i="1"/>
  <c r="O131" i="1"/>
  <c r="Q130" i="1"/>
  <c r="O130" i="1"/>
  <c r="Q129" i="1"/>
  <c r="O129" i="1"/>
  <c r="Q128" i="1"/>
  <c r="O128" i="1"/>
  <c r="Q127" i="1"/>
  <c r="O127" i="1"/>
  <c r="Q126" i="1"/>
  <c r="O126" i="1"/>
  <c r="Q125" i="1"/>
  <c r="O125" i="1"/>
  <c r="Q124" i="1"/>
  <c r="O124" i="1"/>
  <c r="Q123" i="1"/>
  <c r="O123" i="1"/>
  <c r="Q122" i="1"/>
  <c r="O122" i="1"/>
  <c r="Q121" i="1"/>
  <c r="O121" i="1"/>
  <c r="Q120" i="1"/>
  <c r="O120" i="1"/>
  <c r="Q119" i="1"/>
  <c r="O119" i="1"/>
  <c r="Q118" i="1"/>
  <c r="O118" i="1"/>
  <c r="Q117" i="1"/>
  <c r="O117" i="1"/>
  <c r="Q116" i="1"/>
  <c r="O116" i="1"/>
  <c r="Q115" i="1"/>
  <c r="O115" i="1"/>
  <c r="Q114" i="1"/>
  <c r="O114" i="1"/>
  <c r="Q113" i="1"/>
  <c r="O113" i="1"/>
  <c r="Q112" i="1"/>
  <c r="O112" i="1"/>
  <c r="Q111" i="1"/>
  <c r="O111" i="1"/>
  <c r="Q110" i="1"/>
  <c r="O110" i="1"/>
  <c r="Q109" i="1"/>
  <c r="O109" i="1"/>
  <c r="Q108" i="1"/>
  <c r="O108" i="1"/>
  <c r="Q107" i="1"/>
  <c r="O107" i="1"/>
  <c r="Q106" i="1"/>
  <c r="O106" i="1"/>
  <c r="Q105" i="1"/>
  <c r="O105" i="1"/>
  <c r="Q104" i="1"/>
  <c r="O104" i="1"/>
  <c r="Q103" i="1"/>
  <c r="O103" i="1"/>
  <c r="Q102" i="1"/>
  <c r="O102" i="1"/>
  <c r="Q101" i="1"/>
  <c r="O101" i="1"/>
  <c r="Q100" i="1"/>
  <c r="O100" i="1"/>
  <c r="Q99" i="1"/>
  <c r="O99" i="1"/>
  <c r="Q98" i="1"/>
  <c r="O98" i="1"/>
  <c r="Q97" i="1"/>
  <c r="O97" i="1"/>
  <c r="Q96" i="1"/>
  <c r="O96" i="1"/>
  <c r="Q95" i="1"/>
  <c r="O95" i="1"/>
  <c r="Q94" i="1"/>
  <c r="O94" i="1"/>
  <c r="Q93" i="1"/>
  <c r="O93" i="1"/>
  <c r="Q92" i="1"/>
  <c r="O92" i="1"/>
  <c r="Q91" i="1"/>
  <c r="O91" i="1"/>
  <c r="Q90" i="1"/>
  <c r="O90" i="1"/>
  <c r="Q89" i="1"/>
  <c r="O89" i="1"/>
  <c r="Q88" i="1"/>
  <c r="O88" i="1"/>
  <c r="Q87" i="1"/>
  <c r="O87" i="1"/>
  <c r="Q86" i="1"/>
  <c r="O86" i="1"/>
  <c r="Q85" i="1"/>
  <c r="O85" i="1"/>
  <c r="Q84" i="1"/>
  <c r="O84" i="1"/>
  <c r="Q83" i="1"/>
  <c r="O83" i="1"/>
  <c r="Q82" i="1"/>
  <c r="O82" i="1"/>
  <c r="Q81" i="1"/>
  <c r="O81" i="1"/>
  <c r="Q80" i="1"/>
  <c r="O80" i="1"/>
  <c r="Q79" i="1"/>
  <c r="O79" i="1"/>
  <c r="Q78" i="1"/>
  <c r="O78" i="1"/>
  <c r="Q77" i="1"/>
  <c r="O77" i="1"/>
  <c r="Q76" i="1"/>
  <c r="O76" i="1"/>
  <c r="Q75" i="1"/>
  <c r="O75" i="1"/>
  <c r="Q74" i="1"/>
  <c r="O74" i="1"/>
  <c r="Q73" i="1"/>
  <c r="O73" i="1"/>
  <c r="Q72" i="1"/>
  <c r="O72" i="1"/>
  <c r="Q71" i="1"/>
  <c r="O71" i="1"/>
  <c r="Q70" i="1"/>
  <c r="O70" i="1"/>
  <c r="Q69" i="1"/>
  <c r="O69" i="1"/>
  <c r="Q68" i="1"/>
  <c r="O68" i="1"/>
  <c r="Q67" i="1"/>
  <c r="O67" i="1"/>
  <c r="Q66" i="1"/>
  <c r="O66" i="1"/>
  <c r="Q65" i="1"/>
  <c r="O65" i="1"/>
  <c r="Q64" i="1"/>
  <c r="O64" i="1"/>
  <c r="Q63" i="1"/>
  <c r="O63" i="1"/>
  <c r="Q62" i="1"/>
  <c r="O62" i="1"/>
  <c r="Q61" i="1"/>
  <c r="O61" i="1"/>
  <c r="Q60" i="1"/>
  <c r="O60" i="1"/>
  <c r="Q59" i="1"/>
  <c r="O59" i="1"/>
  <c r="Q58" i="1"/>
  <c r="O58" i="1"/>
  <c r="Q57" i="1"/>
  <c r="O57" i="1"/>
  <c r="Q56" i="1"/>
  <c r="O56" i="1"/>
  <c r="Q55" i="1"/>
  <c r="O55" i="1"/>
  <c r="Q54" i="1"/>
  <c r="O54" i="1"/>
  <c r="Q53" i="1"/>
  <c r="O53" i="1"/>
  <c r="Q52" i="1"/>
  <c r="O52" i="1"/>
  <c r="Q51" i="1"/>
  <c r="O51" i="1"/>
  <c r="Q50" i="1"/>
  <c r="O50" i="1"/>
  <c r="Q49" i="1"/>
  <c r="O49" i="1"/>
  <c r="Q48" i="1"/>
  <c r="O48" i="1"/>
  <c r="Q47" i="1"/>
  <c r="O47" i="1"/>
  <c r="Q46" i="1"/>
  <c r="O46" i="1"/>
  <c r="Q45" i="1"/>
  <c r="O45" i="1"/>
  <c r="Q44" i="1"/>
  <c r="O44" i="1"/>
  <c r="Q43" i="1"/>
  <c r="O43" i="1"/>
  <c r="Q42" i="1"/>
  <c r="O42" i="1"/>
  <c r="Q41" i="1"/>
  <c r="O41" i="1"/>
  <c r="Q40" i="1"/>
  <c r="O40" i="1"/>
  <c r="Q39" i="1"/>
  <c r="O39" i="1"/>
  <c r="Q38" i="1"/>
  <c r="O38" i="1"/>
  <c r="Q37" i="1"/>
  <c r="O37" i="1"/>
  <c r="Q36" i="1"/>
  <c r="O36" i="1"/>
  <c r="Q35" i="1"/>
  <c r="O35" i="1"/>
  <c r="Q34" i="1"/>
  <c r="O34" i="1"/>
  <c r="Q33" i="1"/>
  <c r="O33" i="1"/>
  <c r="Q32" i="1"/>
  <c r="O32" i="1"/>
  <c r="Q31" i="1"/>
  <c r="O31" i="1"/>
  <c r="Q30" i="1"/>
  <c r="O30" i="1"/>
  <c r="Q29" i="1"/>
  <c r="O29" i="1"/>
  <c r="Q28" i="1"/>
  <c r="O28" i="1"/>
  <c r="Q27" i="1"/>
  <c r="O27" i="1"/>
  <c r="Q26" i="1"/>
  <c r="O26" i="1"/>
  <c r="Q25" i="1"/>
  <c r="O25" i="1"/>
  <c r="Q24" i="1"/>
  <c r="O24" i="1"/>
  <c r="Q23" i="1"/>
  <c r="O23" i="1"/>
  <c r="Q22" i="1"/>
  <c r="O22" i="1"/>
  <c r="Q21" i="1"/>
  <c r="O21" i="1"/>
  <c r="Q20" i="1"/>
  <c r="O20" i="1"/>
  <c r="Q19" i="1"/>
  <c r="O19" i="1"/>
  <c r="Q18" i="1"/>
  <c r="O18" i="1"/>
  <c r="Q17" i="1"/>
  <c r="O17" i="1"/>
  <c r="Q16" i="1"/>
  <c r="O16" i="1"/>
  <c r="Q15" i="1"/>
  <c r="O15" i="1"/>
  <c r="Q14" i="1"/>
  <c r="O14" i="1"/>
  <c r="Q13" i="1"/>
  <c r="O13" i="1"/>
  <c r="Q12" i="1"/>
  <c r="O12" i="1"/>
  <c r="Q11" i="1"/>
  <c r="O11" i="1"/>
  <c r="Q10" i="1"/>
  <c r="O10" i="1"/>
  <c r="Q9" i="1"/>
  <c r="O9" i="1"/>
  <c r="Q8" i="1"/>
  <c r="O8" i="1"/>
  <c r="Q7" i="1"/>
  <c r="O7" i="1"/>
  <c r="Q6" i="1"/>
  <c r="O6" i="1"/>
  <c r="Q5" i="1"/>
  <c r="O5" i="1"/>
  <c r="Q4" i="1"/>
  <c r="O4" i="1"/>
</calcChain>
</file>

<file path=xl/sharedStrings.xml><?xml version="1.0" encoding="utf-8"?>
<sst xmlns="http://schemas.openxmlformats.org/spreadsheetml/2006/main" count="601" uniqueCount="43">
  <si>
    <t>Time points (h) post-IMI</t>
  </si>
  <si>
    <r>
      <t>FDR</t>
    </r>
    <r>
      <rPr>
        <b/>
        <vertAlign val="subscript"/>
        <sz val="12"/>
        <rFont val="Times New Roman"/>
        <family val="1"/>
      </rPr>
      <t>exp</t>
    </r>
  </si>
  <si>
    <r>
      <t>log</t>
    </r>
    <r>
      <rPr>
        <b/>
        <vertAlign val="subscript"/>
        <sz val="12"/>
        <rFont val="Times New Roman"/>
        <family val="1"/>
      </rPr>
      <t>2</t>
    </r>
    <r>
      <rPr>
        <b/>
        <sz val="12"/>
        <rFont val="Times New Roman"/>
        <family val="1"/>
      </rPr>
      <t>(FC)</t>
    </r>
  </si>
  <si>
    <r>
      <t>NO.SNP</t>
    </r>
    <r>
      <rPr>
        <b/>
        <vertAlign val="subscript"/>
        <sz val="12"/>
        <rFont val="Times New Roman"/>
        <family val="1"/>
      </rPr>
      <t>f</t>
    </r>
  </si>
  <si>
    <r>
      <t>g</t>
    </r>
    <r>
      <rPr>
        <b/>
        <vertAlign val="subscript"/>
        <sz val="12"/>
        <rFont val="Times New Roman"/>
        <family val="1"/>
      </rPr>
      <t>f</t>
    </r>
  </si>
  <si>
    <r>
      <t>SE</t>
    </r>
    <r>
      <rPr>
        <b/>
        <vertAlign val="subscript"/>
        <sz val="12"/>
        <rFont val="Times New Roman"/>
        <family val="1"/>
      </rPr>
      <t>gf</t>
    </r>
  </si>
  <si>
    <r>
      <t>NO.SNP</t>
    </r>
    <r>
      <rPr>
        <b/>
        <vertAlign val="subscript"/>
        <sz val="12"/>
        <rFont val="Times New Roman"/>
        <family val="1"/>
      </rPr>
      <t>-f</t>
    </r>
  </si>
  <si>
    <r>
      <t>g</t>
    </r>
    <r>
      <rPr>
        <b/>
        <vertAlign val="subscript"/>
        <sz val="12"/>
        <rFont val="Times New Roman"/>
        <family val="1"/>
      </rPr>
      <t>-f</t>
    </r>
  </si>
  <si>
    <r>
      <t>g</t>
    </r>
    <r>
      <rPr>
        <b/>
        <vertAlign val="subscript"/>
        <sz val="12"/>
        <rFont val="Times New Roman"/>
        <family val="1"/>
      </rPr>
      <t>e</t>
    </r>
  </si>
  <si>
    <r>
      <t>SE</t>
    </r>
    <r>
      <rPr>
        <b/>
        <vertAlign val="subscript"/>
        <sz val="12"/>
        <rFont val="Times New Roman"/>
        <family val="1"/>
      </rPr>
      <t>ge</t>
    </r>
  </si>
  <si>
    <r>
      <t>H</t>
    </r>
    <r>
      <rPr>
        <b/>
        <vertAlign val="superscript"/>
        <sz val="12"/>
        <rFont val="Times New Roman"/>
        <family val="1"/>
      </rPr>
      <t>2</t>
    </r>
    <r>
      <rPr>
        <b/>
        <vertAlign val="subscript"/>
        <sz val="12"/>
        <rFont val="Times New Roman"/>
        <family val="1"/>
      </rPr>
      <t xml:space="preserve">f </t>
    </r>
  </si>
  <si>
    <t>r</t>
  </si>
  <si>
    <t>Δr</t>
  </si>
  <si>
    <r>
      <t>%SNP</t>
    </r>
    <r>
      <rPr>
        <b/>
        <vertAlign val="subscript"/>
        <sz val="12"/>
        <rFont val="Times New Roman"/>
        <family val="1"/>
      </rPr>
      <t>f</t>
    </r>
  </si>
  <si>
    <r>
      <t>h</t>
    </r>
    <r>
      <rPr>
        <b/>
        <vertAlign val="superscript"/>
        <sz val="12"/>
        <rFont val="Times New Roman"/>
        <family val="1"/>
      </rPr>
      <t>2</t>
    </r>
    <r>
      <rPr>
        <b/>
        <vertAlign val="subscript"/>
        <sz val="12"/>
        <rFont val="Times New Roman"/>
        <family val="1"/>
      </rPr>
      <t>GFBLUP</t>
    </r>
  </si>
  <si>
    <r>
      <t>h</t>
    </r>
    <r>
      <rPr>
        <b/>
        <vertAlign val="superscript"/>
        <sz val="12"/>
        <rFont val="Times New Roman"/>
        <family val="1"/>
      </rPr>
      <t>2</t>
    </r>
    <r>
      <rPr>
        <b/>
        <vertAlign val="subscript"/>
        <sz val="12"/>
        <rFont val="Times New Roman"/>
        <family val="1"/>
      </rPr>
      <t>GBLUP</t>
    </r>
  </si>
  <si>
    <t>&gt; 1</t>
  </si>
  <si>
    <t>&gt; 2</t>
  </si>
  <si>
    <t>&lt; -1</t>
  </si>
  <si>
    <t>&lt; -2</t>
  </si>
  <si>
    <r>
      <t>SE</t>
    </r>
    <r>
      <rPr>
        <b/>
        <vertAlign val="subscript"/>
        <sz val="12"/>
        <rFont val="Times New Roman"/>
        <family val="1"/>
      </rPr>
      <t>g-f</t>
    </r>
  </si>
  <si>
    <t xml:space="preserve">Table S7. The results of GFBLUP  for mastitis in Jersey population </t>
  </si>
  <si>
    <t>b</t>
  </si>
  <si>
    <r>
      <t>FDR</t>
    </r>
    <r>
      <rPr>
        <b/>
        <vertAlign val="subscript"/>
        <sz val="12"/>
        <rFont val="Times New Roman"/>
        <family val="1"/>
      </rPr>
      <t>exp</t>
    </r>
    <r>
      <rPr>
        <b/>
        <sz val="12"/>
        <rFont val="Times New Roman"/>
        <family val="1"/>
      </rPr>
      <t xml:space="preserve"> is the FDR cut-offs from RNA-Seq analysis used to define the genomic features</t>
    </r>
  </si>
  <si>
    <r>
      <t>log</t>
    </r>
    <r>
      <rPr>
        <b/>
        <vertAlign val="subscript"/>
        <sz val="12"/>
        <rFont val="Times New Roman"/>
        <family val="1"/>
      </rPr>
      <t>2</t>
    </r>
    <r>
      <rPr>
        <b/>
        <sz val="12"/>
        <rFont val="Times New Roman"/>
        <family val="1"/>
      </rPr>
      <t>(FC) is the log2-transformed fold-change values from RNA-Seq used to define the genomic features</t>
    </r>
  </si>
  <si>
    <r>
      <t>NO.SNP</t>
    </r>
    <r>
      <rPr>
        <b/>
        <vertAlign val="subscript"/>
        <sz val="12"/>
        <rFont val="Times New Roman"/>
        <family val="1"/>
      </rPr>
      <t>f</t>
    </r>
    <r>
      <rPr>
        <b/>
        <sz val="12"/>
        <rFont val="Times New Roman"/>
        <family val="1"/>
      </rPr>
      <t xml:space="preserve"> is the number of SNPs located in the genomic features</t>
    </r>
  </si>
  <si>
    <r>
      <t>g</t>
    </r>
    <r>
      <rPr>
        <b/>
        <vertAlign val="subscript"/>
        <sz val="12"/>
        <rFont val="Times New Roman"/>
        <family val="1"/>
      </rPr>
      <t xml:space="preserve">f </t>
    </r>
    <r>
      <rPr>
        <b/>
        <sz val="12"/>
        <rFont val="Times New Roman"/>
        <family val="1"/>
      </rPr>
      <t>is the genomic variance explained by the genomic features</t>
    </r>
  </si>
  <si>
    <r>
      <t>SE</t>
    </r>
    <r>
      <rPr>
        <b/>
        <vertAlign val="subscript"/>
        <sz val="12"/>
        <rFont val="Times New Roman"/>
        <family val="1"/>
      </rPr>
      <t>gf</t>
    </r>
    <r>
      <rPr>
        <b/>
        <sz val="12"/>
        <rFont val="Times New Roman"/>
        <family val="1"/>
      </rPr>
      <t xml:space="preserve"> is standard error of g</t>
    </r>
    <r>
      <rPr>
        <b/>
        <vertAlign val="subscript"/>
        <sz val="12"/>
        <rFont val="Times New Roman"/>
        <family val="1"/>
      </rPr>
      <t>f</t>
    </r>
  </si>
  <si>
    <r>
      <t>NO.SNP</t>
    </r>
    <r>
      <rPr>
        <b/>
        <vertAlign val="subscript"/>
        <sz val="12"/>
        <rFont val="Times New Roman"/>
        <family val="1"/>
      </rPr>
      <t xml:space="preserve">-f </t>
    </r>
    <r>
      <rPr>
        <b/>
        <sz val="12"/>
        <rFont val="Times New Roman"/>
        <family val="1"/>
      </rPr>
      <t>is the number of SNPs located in the remaining genome</t>
    </r>
  </si>
  <si>
    <r>
      <t>g</t>
    </r>
    <r>
      <rPr>
        <b/>
        <vertAlign val="subscript"/>
        <sz val="12"/>
        <rFont val="Times New Roman"/>
        <family val="1"/>
      </rPr>
      <t xml:space="preserve">-f </t>
    </r>
    <r>
      <rPr>
        <b/>
        <sz val="12"/>
        <rFont val="Times New Roman"/>
        <family val="1"/>
      </rPr>
      <t>is the genomic variance explained by the remaining genome</t>
    </r>
  </si>
  <si>
    <r>
      <t>SE</t>
    </r>
    <r>
      <rPr>
        <b/>
        <vertAlign val="subscript"/>
        <sz val="12"/>
        <rFont val="Times New Roman"/>
        <family val="1"/>
      </rPr>
      <t xml:space="preserve">g-f </t>
    </r>
    <r>
      <rPr>
        <b/>
        <sz val="12"/>
        <rFont val="Times New Roman"/>
        <family val="1"/>
      </rPr>
      <t>is the  standard error of g</t>
    </r>
    <r>
      <rPr>
        <b/>
        <vertAlign val="subscript"/>
        <sz val="12"/>
        <rFont val="Times New Roman"/>
        <family val="1"/>
      </rPr>
      <t>-f</t>
    </r>
  </si>
  <si>
    <r>
      <t>g</t>
    </r>
    <r>
      <rPr>
        <b/>
        <vertAlign val="subscript"/>
        <sz val="12"/>
        <rFont val="Times New Roman"/>
        <family val="1"/>
      </rPr>
      <t>e</t>
    </r>
    <r>
      <rPr>
        <b/>
        <sz val="12"/>
        <rFont val="Times New Roman"/>
        <family val="1"/>
      </rPr>
      <t xml:space="preserve"> is the residual variance</t>
    </r>
  </si>
  <si>
    <r>
      <t>SE</t>
    </r>
    <r>
      <rPr>
        <b/>
        <vertAlign val="subscript"/>
        <sz val="12"/>
        <rFont val="Times New Roman"/>
        <family val="1"/>
      </rPr>
      <t>ge</t>
    </r>
    <r>
      <rPr>
        <b/>
        <sz val="12"/>
        <rFont val="Times New Roman"/>
        <family val="1"/>
      </rPr>
      <t xml:space="preserve"> is the  standard error of g</t>
    </r>
    <r>
      <rPr>
        <b/>
        <vertAlign val="subscript"/>
        <sz val="12"/>
        <rFont val="Times New Roman"/>
        <family val="1"/>
      </rPr>
      <t>e</t>
    </r>
  </si>
  <si>
    <r>
      <t>H</t>
    </r>
    <r>
      <rPr>
        <b/>
        <vertAlign val="superscript"/>
        <sz val="12"/>
        <rFont val="Times New Roman"/>
        <family val="1"/>
      </rPr>
      <t>2</t>
    </r>
    <r>
      <rPr>
        <b/>
        <vertAlign val="subscript"/>
        <sz val="12"/>
        <rFont val="Times New Roman"/>
        <family val="1"/>
      </rPr>
      <t xml:space="preserve">f  </t>
    </r>
    <r>
      <rPr>
        <b/>
        <sz val="12"/>
        <rFont val="Times New Roman"/>
        <family val="1"/>
      </rPr>
      <t>is proportion of genomic variance explained by the genomic features</t>
    </r>
  </si>
  <si>
    <t>r is the prediction accuracy with GFBLUP</t>
  </si>
  <si>
    <t>b is the regression coefficient of DRP on GEBV</t>
  </si>
  <si>
    <t>Δr is the change of prediciton accuracy with GFBLUP compared with GBLUP</t>
  </si>
  <si>
    <r>
      <t>%SNP</t>
    </r>
    <r>
      <rPr>
        <b/>
        <vertAlign val="subscript"/>
        <sz val="12"/>
        <rFont val="Times New Roman"/>
        <family val="1"/>
      </rPr>
      <t xml:space="preserve">f </t>
    </r>
    <r>
      <rPr>
        <b/>
        <sz val="12"/>
        <rFont val="Times New Roman"/>
        <family val="1"/>
      </rPr>
      <t>is the percentage of SNPs over the whole genome loacted in the genomic features</t>
    </r>
  </si>
  <si>
    <r>
      <t>h</t>
    </r>
    <r>
      <rPr>
        <b/>
        <vertAlign val="superscript"/>
        <sz val="12"/>
        <rFont val="Times New Roman"/>
        <family val="1"/>
      </rPr>
      <t>2</t>
    </r>
    <r>
      <rPr>
        <b/>
        <vertAlign val="subscript"/>
        <sz val="12"/>
        <rFont val="Times New Roman"/>
        <family val="1"/>
      </rPr>
      <t xml:space="preserve">GFBLUP </t>
    </r>
    <r>
      <rPr>
        <b/>
        <sz val="12"/>
        <rFont val="Times New Roman"/>
        <family val="1"/>
      </rPr>
      <t>is the total heritability estimated with GFBLUP</t>
    </r>
  </si>
  <si>
    <r>
      <t>h</t>
    </r>
    <r>
      <rPr>
        <b/>
        <vertAlign val="superscript"/>
        <sz val="12"/>
        <rFont val="Times New Roman"/>
        <family val="1"/>
      </rPr>
      <t>2</t>
    </r>
    <r>
      <rPr>
        <b/>
        <vertAlign val="subscript"/>
        <sz val="12"/>
        <rFont val="Times New Roman"/>
        <family val="1"/>
      </rPr>
      <t xml:space="preserve">GBLUP </t>
    </r>
    <r>
      <rPr>
        <b/>
        <sz val="12"/>
        <rFont val="Times New Roman"/>
        <family val="1"/>
      </rPr>
      <t xml:space="preserve"> is the total heritability estimated with GBLUP</t>
    </r>
  </si>
  <si>
    <t xml:space="preserve">Table S8. The results of GFBLUP  for protein yield in Jersey population </t>
  </si>
  <si>
    <t xml:space="preserve">Table S9. The results of GFBLUP for milk yield in Jersey population </t>
  </si>
  <si>
    <t xml:space="preserve">Table S10. The results of GFBLUP  for fat yield in Jersey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</si>
</sst>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E+00"/>
    <numFmt numFmtId="165" formatCode="0.0000"/>
    <numFmt numFmtId="166" formatCode="0.000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b/>
      <vertAlign val="subscript"/>
      <sz val="12"/>
      <name val="Times New Roman"/>
      <family val="1"/>
    </font>
    <font>
      <b/>
      <vertAlign val="superscript"/>
      <sz val="12"/>
      <name val="Times New Roman"/>
      <family val="1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vertical="center"/>
    </xf>
    <xf numFmtId="165" fontId="2" fillId="0" borderId="0" xfId="0" applyNumberFormat="1" applyFont="1" applyAlignment="1">
      <alignment vertical="center"/>
    </xf>
    <xf numFmtId="1" fontId="2" fillId="0" borderId="0" xfId="0" applyNumberFormat="1" applyFont="1" applyAlignment="1">
      <alignment vertical="center"/>
    </xf>
    <xf numFmtId="165" fontId="2" fillId="0" borderId="0" xfId="0" applyNumberFormat="1" applyFont="1"/>
    <xf numFmtId="0" fontId="5" fillId="0" borderId="0" xfId="0" applyFont="1"/>
    <xf numFmtId="166" fontId="0" fillId="0" borderId="0" xfId="0" applyNumberFormat="1"/>
    <xf numFmtId="1" fontId="0" fillId="0" borderId="0" xfId="0" applyNumberFormat="1"/>
    <xf numFmtId="164" fontId="1" fillId="0" borderId="0" xfId="0" applyNumberFormat="1" applyFont="1"/>
    <xf numFmtId="164" fontId="0" fillId="0" borderId="0" xfId="0" applyNumberFormat="1"/>
    <xf numFmtId="0" fontId="0" fillId="0" borderId="0" xfId="0" applyFill="1"/>
    <xf numFmtId="164" fontId="0" fillId="0" borderId="0" xfId="0" applyNumberFormat="1" applyFill="1"/>
    <xf numFmtId="166" fontId="0" fillId="0" borderId="0" xfId="0" applyNumberFormat="1" applyFill="1"/>
    <xf numFmtId="1" fontId="0" fillId="0" borderId="0" xfId="0" applyNumberFormat="1" applyFill="1"/>
    <xf numFmtId="11" fontId="2" fillId="0" borderId="0" xfId="0" applyNumberFormat="1" applyFont="1" applyAlignment="1">
      <alignment vertical="center"/>
    </xf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65"/>
  <sheetViews>
    <sheetView tabSelected="1" topLeftCell="A483" workbookViewId="0">
      <selection activeCell="A500" sqref="A500:Q665"/>
    </sheetView>
  </sheetViews>
  <sheetFormatPr defaultRowHeight="14.4" x14ac:dyDescent="0.3"/>
  <cols>
    <col min="1" max="1" width="23.88671875" customWidth="1"/>
    <col min="2" max="2" width="15.77734375" style="12" customWidth="1"/>
    <col min="3" max="3" width="15.77734375" customWidth="1"/>
    <col min="4" max="4" width="10.5546875" customWidth="1"/>
    <col min="7" max="7" width="12.77734375" style="10" customWidth="1"/>
  </cols>
  <sheetData>
    <row r="1" spans="1:18" ht="15.6" x14ac:dyDescent="0.3">
      <c r="A1" s="1" t="s">
        <v>21</v>
      </c>
      <c r="B1" s="11"/>
      <c r="C1" s="1"/>
    </row>
    <row r="3" spans="1:18" s="8" customFormat="1" ht="18" x14ac:dyDescent="0.4">
      <c r="A3" s="2" t="s">
        <v>0</v>
      </c>
      <c r="B3" s="3" t="s">
        <v>1</v>
      </c>
      <c r="C3" s="2" t="s">
        <v>2</v>
      </c>
      <c r="D3" s="4" t="s">
        <v>3</v>
      </c>
      <c r="E3" s="5" t="s">
        <v>4</v>
      </c>
      <c r="F3" s="5" t="s">
        <v>5</v>
      </c>
      <c r="G3" s="6" t="s">
        <v>6</v>
      </c>
      <c r="H3" s="5" t="s">
        <v>7</v>
      </c>
      <c r="I3" s="5" t="s">
        <v>20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22</v>
      </c>
      <c r="O3" s="7" t="s">
        <v>12</v>
      </c>
      <c r="P3" s="5" t="s">
        <v>13</v>
      </c>
      <c r="Q3" s="5" t="s">
        <v>14</v>
      </c>
      <c r="R3" s="5" t="s">
        <v>15</v>
      </c>
    </row>
    <row r="4" spans="1:18" x14ac:dyDescent="0.3">
      <c r="A4">
        <v>9</v>
      </c>
      <c r="B4" s="12">
        <v>1E-10</v>
      </c>
      <c r="C4" t="s">
        <v>16</v>
      </c>
      <c r="D4">
        <v>79313</v>
      </c>
      <c r="E4" s="9">
        <v>10.604312</v>
      </c>
      <c r="F4" s="9">
        <v>4.9977197999999996</v>
      </c>
      <c r="G4" s="10">
        <v>17293188</v>
      </c>
      <c r="H4" s="9">
        <v>56.543125000000003</v>
      </c>
      <c r="I4" s="9">
        <v>7.5386277000000002</v>
      </c>
      <c r="J4" s="9">
        <v>91.828925999999996</v>
      </c>
      <c r="K4" s="9">
        <v>12.350917000000001</v>
      </c>
      <c r="L4" s="9">
        <v>0.157925789483223</v>
      </c>
      <c r="M4" s="9">
        <v>0.56699999999999995</v>
      </c>
      <c r="N4" s="9">
        <v>0.92709385853231996</v>
      </c>
      <c r="O4" s="9">
        <f>M4-0.549</f>
        <v>1.7999999999999905E-2</v>
      </c>
      <c r="P4" s="9">
        <v>0.45654336125811706</v>
      </c>
      <c r="Q4" s="9">
        <f>(E4+H4)/(E4+H4+J4)</f>
        <v>0.42237371476412505</v>
      </c>
      <c r="R4" s="9">
        <v>0.41249999999999998</v>
      </c>
    </row>
    <row r="5" spans="1:18" x14ac:dyDescent="0.3">
      <c r="A5">
        <v>12</v>
      </c>
      <c r="B5" s="12">
        <v>0.01</v>
      </c>
      <c r="D5">
        <v>690880</v>
      </c>
      <c r="E5" s="9">
        <v>24.648834999999998</v>
      </c>
      <c r="F5" s="9">
        <v>10.327187</v>
      </c>
      <c r="G5" s="10">
        <v>16681621</v>
      </c>
      <c r="H5" s="9">
        <v>41.420051000000001</v>
      </c>
      <c r="I5" s="9">
        <v>10.964843</v>
      </c>
      <c r="J5" s="9">
        <v>94.728099</v>
      </c>
      <c r="K5" s="9">
        <v>12.464805</v>
      </c>
      <c r="L5" s="9">
        <v>0.37307780548925901</v>
      </c>
      <c r="M5" s="9">
        <v>0.56599999999999995</v>
      </c>
      <c r="N5" s="9">
        <v>0.93040154593493896</v>
      </c>
      <c r="O5" s="9">
        <f t="shared" ref="O5:O68" si="0">M5-0.549</f>
        <v>1.6999999999999904E-2</v>
      </c>
      <c r="P5" s="9">
        <v>3.976859750936264</v>
      </c>
      <c r="Q5" s="9">
        <f t="shared" ref="Q5:Q68" si="1">(E5+H5)/(E5+H5+J5)</f>
        <v>0.41088386078880762</v>
      </c>
      <c r="R5" s="9"/>
    </row>
    <row r="6" spans="1:18" x14ac:dyDescent="0.3">
      <c r="A6">
        <v>9</v>
      </c>
      <c r="B6" s="12">
        <v>1E-10</v>
      </c>
      <c r="D6">
        <v>227995</v>
      </c>
      <c r="E6" s="9">
        <v>18.151698</v>
      </c>
      <c r="F6" s="9">
        <v>7.0716915</v>
      </c>
      <c r="G6" s="10">
        <v>17144506</v>
      </c>
      <c r="H6" s="9">
        <v>49.985613000000001</v>
      </c>
      <c r="I6" s="9">
        <v>8.4320977999999993</v>
      </c>
      <c r="J6" s="9">
        <v>90.617694999999998</v>
      </c>
      <c r="K6" s="9">
        <v>12.38274</v>
      </c>
      <c r="L6" s="9">
        <v>0.266398801678569</v>
      </c>
      <c r="M6" s="9">
        <v>0.56399999999999995</v>
      </c>
      <c r="N6" s="9">
        <v>0.92143760355301096</v>
      </c>
      <c r="O6" s="9">
        <f t="shared" si="0"/>
        <v>1.4999999999999902E-2</v>
      </c>
      <c r="P6" s="9">
        <v>1.3123901964374618</v>
      </c>
      <c r="Q6" s="9">
        <f t="shared" si="1"/>
        <v>0.42919787360910061</v>
      </c>
      <c r="R6" s="9"/>
    </row>
    <row r="7" spans="1:18" x14ac:dyDescent="0.3">
      <c r="A7">
        <v>12</v>
      </c>
      <c r="B7" s="12">
        <v>1E-10</v>
      </c>
      <c r="C7" t="s">
        <v>18</v>
      </c>
      <c r="D7">
        <v>123760</v>
      </c>
      <c r="E7" s="9">
        <v>10.795353</v>
      </c>
      <c r="F7" s="9">
        <v>5.6800132999999997</v>
      </c>
      <c r="G7" s="10">
        <v>17248741</v>
      </c>
      <c r="H7" s="9">
        <v>56.040885000000003</v>
      </c>
      <c r="I7" s="9">
        <v>8.0283276000000008</v>
      </c>
      <c r="J7" s="9">
        <v>93.063671999999997</v>
      </c>
      <c r="K7" s="9">
        <v>12.567247</v>
      </c>
      <c r="L7" s="9">
        <v>0.16151945894979899</v>
      </c>
      <c r="M7" s="9">
        <v>0.56399999999999995</v>
      </c>
      <c r="N7" s="9">
        <v>0.92504541614749403</v>
      </c>
      <c r="O7" s="9">
        <f t="shared" si="0"/>
        <v>1.4999999999999902E-2</v>
      </c>
      <c r="P7" s="9">
        <v>0.71239023097480325</v>
      </c>
      <c r="Q7" s="9">
        <f t="shared" si="1"/>
        <v>0.41798796509641567</v>
      </c>
      <c r="R7" s="9"/>
    </row>
    <row r="8" spans="1:18" s="13" customFormat="1" x14ac:dyDescent="0.3">
      <c r="A8" s="13">
        <v>6</v>
      </c>
      <c r="B8" s="14">
        <v>0.01</v>
      </c>
      <c r="C8" s="13" t="s">
        <v>18</v>
      </c>
      <c r="D8" s="13">
        <v>290884</v>
      </c>
      <c r="E8" s="15">
        <v>18.895959999999999</v>
      </c>
      <c r="F8" s="15">
        <v>7.6146455</v>
      </c>
      <c r="G8" s="16">
        <v>17081617</v>
      </c>
      <c r="H8" s="15">
        <v>46.975344999999997</v>
      </c>
      <c r="I8" s="15">
        <v>9.0078191000000007</v>
      </c>
      <c r="J8" s="15">
        <v>94.768040999999997</v>
      </c>
      <c r="K8" s="15">
        <v>12.500899</v>
      </c>
      <c r="L8" s="15">
        <v>0.28686178298729598</v>
      </c>
      <c r="M8" s="15">
        <v>0.56299999999999994</v>
      </c>
      <c r="N8" s="15">
        <v>0.92304245120337103</v>
      </c>
      <c r="O8" s="15">
        <f t="shared" si="0"/>
        <v>1.3999999999999901E-2</v>
      </c>
      <c r="P8" s="15">
        <v>1.6743933415229044</v>
      </c>
      <c r="Q8" s="15">
        <f t="shared" si="1"/>
        <v>0.41005710394264178</v>
      </c>
      <c r="R8" s="15"/>
    </row>
    <row r="9" spans="1:18" x14ac:dyDescent="0.3">
      <c r="A9">
        <v>12</v>
      </c>
      <c r="B9" s="12">
        <v>9.9999999999999995E-7</v>
      </c>
      <c r="D9">
        <v>287368</v>
      </c>
      <c r="E9" s="9">
        <v>20.526738999999999</v>
      </c>
      <c r="F9" s="9">
        <v>7.8642500000000002</v>
      </c>
      <c r="G9" s="10">
        <v>17085133</v>
      </c>
      <c r="H9" s="9">
        <v>47.140227000000003</v>
      </c>
      <c r="I9" s="9">
        <v>8.9346184999999991</v>
      </c>
      <c r="J9" s="9">
        <v>91.724571999999995</v>
      </c>
      <c r="K9" s="9">
        <v>12.457261000000001</v>
      </c>
      <c r="L9" s="9">
        <v>0.30334948074958801</v>
      </c>
      <c r="M9" s="9">
        <v>0.56299999999999994</v>
      </c>
      <c r="N9" s="9">
        <v>0.91212550324608599</v>
      </c>
      <c r="O9" s="9">
        <f t="shared" si="0"/>
        <v>1.3999999999999901E-2</v>
      </c>
      <c r="P9" s="9">
        <v>1.6541544593953399</v>
      </c>
      <c r="Q9" s="9">
        <f t="shared" si="1"/>
        <v>0.42453298869604988</v>
      </c>
      <c r="R9" s="9"/>
    </row>
    <row r="10" spans="1:18" x14ac:dyDescent="0.3">
      <c r="A10">
        <v>12</v>
      </c>
      <c r="B10" s="12">
        <v>1E-8</v>
      </c>
      <c r="D10">
        <v>212430</v>
      </c>
      <c r="E10" s="9">
        <v>18.921741999999998</v>
      </c>
      <c r="F10" s="9">
        <v>7.2943068999999996</v>
      </c>
      <c r="G10" s="10">
        <v>17160071</v>
      </c>
      <c r="H10" s="9">
        <v>49.204315000000001</v>
      </c>
      <c r="I10" s="9">
        <v>8.5702818999999995</v>
      </c>
      <c r="J10" s="9">
        <v>90.936127999999997</v>
      </c>
      <c r="K10" s="9">
        <v>12.476708</v>
      </c>
      <c r="L10" s="9">
        <v>0.27774603188909103</v>
      </c>
      <c r="M10" s="9">
        <v>0.56299999999999994</v>
      </c>
      <c r="N10" s="9">
        <v>0.91933407219532004</v>
      </c>
      <c r="O10" s="9">
        <f t="shared" si="0"/>
        <v>1.3999999999999901E-2</v>
      </c>
      <c r="P10" s="9">
        <v>1.2227945763249632</v>
      </c>
      <c r="Q10" s="9">
        <f t="shared" si="1"/>
        <v>0.42829825957690698</v>
      </c>
      <c r="R10" s="9"/>
    </row>
    <row r="11" spans="1:18" x14ac:dyDescent="0.3">
      <c r="A11">
        <v>12</v>
      </c>
      <c r="B11" s="12">
        <v>1E-10</v>
      </c>
      <c r="D11">
        <v>166147</v>
      </c>
      <c r="E11" s="9">
        <v>16.933852999999999</v>
      </c>
      <c r="F11" s="9">
        <v>6.7025759999999996</v>
      </c>
      <c r="G11" s="10">
        <v>17206354</v>
      </c>
      <c r="H11" s="9">
        <v>50.606527999999997</v>
      </c>
      <c r="I11" s="9">
        <v>8.3007060999999993</v>
      </c>
      <c r="J11" s="9">
        <v>92.250010000000003</v>
      </c>
      <c r="K11" s="9">
        <v>12.491674</v>
      </c>
      <c r="L11" s="9">
        <v>0.25072190516662901</v>
      </c>
      <c r="M11" s="9">
        <v>0.56200000000000006</v>
      </c>
      <c r="N11" s="9">
        <v>0.91504364279080797</v>
      </c>
      <c r="O11" s="9">
        <f t="shared" si="0"/>
        <v>1.3000000000000012E-2</v>
      </c>
      <c r="P11" s="9">
        <v>0.95637928010480466</v>
      </c>
      <c r="Q11" s="9">
        <f t="shared" si="1"/>
        <v>0.42268111728946201</v>
      </c>
      <c r="R11" s="9"/>
    </row>
    <row r="12" spans="1:18" x14ac:dyDescent="0.3">
      <c r="A12">
        <v>3</v>
      </c>
      <c r="B12" s="12">
        <v>9.9999999999999995E-7</v>
      </c>
      <c r="C12" t="s">
        <v>16</v>
      </c>
      <c r="D12">
        <v>18061</v>
      </c>
      <c r="E12" s="9">
        <v>4.3186001000000003</v>
      </c>
      <c r="F12" s="9">
        <v>3.0797392000000001</v>
      </c>
      <c r="G12" s="10">
        <v>17354440</v>
      </c>
      <c r="H12" s="9">
        <v>61.327219999999997</v>
      </c>
      <c r="I12" s="9">
        <v>7.1460771000000003</v>
      </c>
      <c r="J12" s="9">
        <v>94.276611000000003</v>
      </c>
      <c r="K12" s="9">
        <v>12.495455</v>
      </c>
      <c r="L12" s="9">
        <v>6.5786368323548505E-2</v>
      </c>
      <c r="M12" s="9">
        <v>0.56200000000000006</v>
      </c>
      <c r="N12" s="9">
        <v>0.92893398981582798</v>
      </c>
      <c r="O12" s="9">
        <f t="shared" si="0"/>
        <v>1.3000000000000012E-2</v>
      </c>
      <c r="P12" s="9">
        <v>0.10396315418257855</v>
      </c>
      <c r="Q12" s="9">
        <f t="shared" si="1"/>
        <v>0.41048538124680872</v>
      </c>
      <c r="R12" s="9"/>
    </row>
    <row r="13" spans="1:18" x14ac:dyDescent="0.3">
      <c r="A13">
        <v>12</v>
      </c>
      <c r="B13" s="12">
        <v>1E-8</v>
      </c>
      <c r="C13" t="s">
        <v>16</v>
      </c>
      <c r="D13">
        <v>60021</v>
      </c>
      <c r="E13" s="9">
        <v>9.4203761000000004</v>
      </c>
      <c r="F13" s="9">
        <v>4.9032593999999996</v>
      </c>
      <c r="G13" s="10">
        <v>17312480</v>
      </c>
      <c r="H13" s="9">
        <v>57.196803000000003</v>
      </c>
      <c r="I13" s="9">
        <v>7.6033610999999999</v>
      </c>
      <c r="J13" s="9">
        <v>93.127063000000007</v>
      </c>
      <c r="K13" s="9">
        <v>12.434051</v>
      </c>
      <c r="L13" s="9">
        <v>0.141410612506707</v>
      </c>
      <c r="M13" s="9">
        <v>0.56200000000000006</v>
      </c>
      <c r="N13" s="9">
        <v>0.91854884034409301</v>
      </c>
      <c r="O13" s="9">
        <f t="shared" si="0"/>
        <v>1.3000000000000012E-2</v>
      </c>
      <c r="P13" s="9">
        <v>0.34549429584145652</v>
      </c>
      <c r="Q13" s="9">
        <f t="shared" si="1"/>
        <v>0.41702397672836056</v>
      </c>
      <c r="R13" s="9"/>
    </row>
    <row r="14" spans="1:18" x14ac:dyDescent="0.3">
      <c r="A14">
        <v>12</v>
      </c>
      <c r="B14" s="12">
        <v>0.05</v>
      </c>
      <c r="D14">
        <v>875446</v>
      </c>
      <c r="E14" s="9">
        <v>33.783934000000002</v>
      </c>
      <c r="F14" s="9">
        <v>11.041684999999999</v>
      </c>
      <c r="G14" s="10">
        <v>16497055</v>
      </c>
      <c r="H14" s="9">
        <v>32.291901000000003</v>
      </c>
      <c r="I14" s="9">
        <v>11.171663000000001</v>
      </c>
      <c r="J14" s="9">
        <v>95.065263000000002</v>
      </c>
      <c r="K14" s="9">
        <v>12.382002</v>
      </c>
      <c r="L14" s="9">
        <v>0.51129030756856897</v>
      </c>
      <c r="M14" s="9">
        <v>0.56100000000000005</v>
      </c>
      <c r="N14" s="9">
        <v>0.92262466893662898</v>
      </c>
      <c r="O14" s="9">
        <f t="shared" si="0"/>
        <v>1.2000000000000011E-2</v>
      </c>
      <c r="P14" s="9">
        <v>5.0392629132673523</v>
      </c>
      <c r="Q14" s="9">
        <f t="shared" si="1"/>
        <v>0.41004955172888302</v>
      </c>
      <c r="R14" s="9"/>
    </row>
    <row r="15" spans="1:18" x14ac:dyDescent="0.3">
      <c r="A15">
        <v>12</v>
      </c>
      <c r="B15" s="12">
        <v>0.01</v>
      </c>
      <c r="C15" t="s">
        <v>18</v>
      </c>
      <c r="D15">
        <v>430527</v>
      </c>
      <c r="E15" s="9">
        <v>12.917526000000001</v>
      </c>
      <c r="F15" s="9">
        <v>8.2475258999999994</v>
      </c>
      <c r="G15" s="10">
        <v>16941974</v>
      </c>
      <c r="H15" s="9">
        <v>52.875810000000001</v>
      </c>
      <c r="I15" s="9">
        <v>9.8476228999999993</v>
      </c>
      <c r="J15" s="9">
        <v>94.773104000000004</v>
      </c>
      <c r="K15" s="9">
        <v>12.553485999999999</v>
      </c>
      <c r="L15" s="9">
        <v>0.19633486892958299</v>
      </c>
      <c r="M15" s="9">
        <v>0.56100000000000005</v>
      </c>
      <c r="N15" s="9">
        <v>0.92608231692832699</v>
      </c>
      <c r="O15" s="9">
        <f t="shared" si="0"/>
        <v>1.2000000000000011E-2</v>
      </c>
      <c r="P15" s="9">
        <v>2.4782096717104811</v>
      </c>
      <c r="Q15" s="9">
        <f t="shared" si="1"/>
        <v>0.40975770528386873</v>
      </c>
      <c r="R15" s="9"/>
    </row>
    <row r="16" spans="1:18" x14ac:dyDescent="0.3">
      <c r="A16">
        <v>9</v>
      </c>
      <c r="B16" s="12">
        <v>1E-3</v>
      </c>
      <c r="D16">
        <v>651640</v>
      </c>
      <c r="E16" s="9">
        <v>19.990033</v>
      </c>
      <c r="F16" s="9">
        <v>9.927111</v>
      </c>
      <c r="G16" s="10">
        <v>16720861</v>
      </c>
      <c r="H16" s="9">
        <v>46.852977000000003</v>
      </c>
      <c r="I16" s="9">
        <v>10.693728999999999</v>
      </c>
      <c r="J16" s="9">
        <v>92.947395999999998</v>
      </c>
      <c r="K16" s="9">
        <v>12.480421</v>
      </c>
      <c r="L16" s="9">
        <v>0.29905943792776501</v>
      </c>
      <c r="M16" s="9">
        <v>0.56000000000000005</v>
      </c>
      <c r="N16" s="9">
        <v>0.91875299085897</v>
      </c>
      <c r="O16" s="9">
        <f t="shared" si="0"/>
        <v>1.100000000000001E-2</v>
      </c>
      <c r="P16" s="9">
        <v>3.7509855374306786</v>
      </c>
      <c r="Q16" s="9">
        <f t="shared" si="1"/>
        <v>0.41831679181039194</v>
      </c>
      <c r="R16" s="9"/>
    </row>
    <row r="17" spans="1:18" x14ac:dyDescent="0.3">
      <c r="A17">
        <v>12</v>
      </c>
      <c r="B17" s="12">
        <v>0.01</v>
      </c>
      <c r="C17" t="s">
        <v>16</v>
      </c>
      <c r="D17">
        <v>260353</v>
      </c>
      <c r="E17" s="9">
        <v>15.021452999999999</v>
      </c>
      <c r="F17" s="9">
        <v>7.6293717000000001</v>
      </c>
      <c r="G17" s="10">
        <v>17112148</v>
      </c>
      <c r="H17" s="9">
        <v>50.774737000000002</v>
      </c>
      <c r="I17" s="9">
        <v>9.2791248</v>
      </c>
      <c r="J17" s="9">
        <v>94.517830000000004</v>
      </c>
      <c r="K17" s="9">
        <v>12.434744999999999</v>
      </c>
      <c r="L17" s="9">
        <v>0.22830277862593601</v>
      </c>
      <c r="M17" s="9">
        <v>0.56000000000000005</v>
      </c>
      <c r="N17" s="9">
        <v>0.92485143751532894</v>
      </c>
      <c r="O17" s="9">
        <f t="shared" si="0"/>
        <v>1.100000000000001E-2</v>
      </c>
      <c r="P17" s="9">
        <v>1.4986500792257833</v>
      </c>
      <c r="Q17" s="9">
        <f t="shared" si="1"/>
        <v>0.41042068560192052</v>
      </c>
      <c r="R17" s="9"/>
    </row>
    <row r="18" spans="1:18" x14ac:dyDescent="0.3">
      <c r="A18">
        <v>12</v>
      </c>
      <c r="B18" s="12">
        <v>9.9999999999999995E-7</v>
      </c>
      <c r="C18" t="s">
        <v>16</v>
      </c>
      <c r="D18">
        <v>90041</v>
      </c>
      <c r="E18" s="9">
        <v>6.2758965</v>
      </c>
      <c r="F18" s="9">
        <v>4.7585050000000004</v>
      </c>
      <c r="G18" s="10">
        <v>17282460</v>
      </c>
      <c r="H18" s="9">
        <v>59.861046999999999</v>
      </c>
      <c r="I18" s="9">
        <v>7.7892871000000001</v>
      </c>
      <c r="J18" s="9">
        <v>93.667863999999994</v>
      </c>
      <c r="K18" s="9">
        <v>12.498205</v>
      </c>
      <c r="L18" s="9">
        <v>9.4892448424079304E-2</v>
      </c>
      <c r="M18" s="9">
        <v>0.55900000000000005</v>
      </c>
      <c r="N18" s="9">
        <v>0.91695796331189205</v>
      </c>
      <c r="O18" s="9">
        <f t="shared" si="0"/>
        <v>1.0000000000000009E-2</v>
      </c>
      <c r="P18" s="9">
        <v>0.51829612788624968</v>
      </c>
      <c r="Q18" s="9">
        <f t="shared" si="1"/>
        <v>0.41386078763619177</v>
      </c>
      <c r="R18" s="9"/>
    </row>
    <row r="19" spans="1:18" x14ac:dyDescent="0.3">
      <c r="A19">
        <v>12</v>
      </c>
      <c r="B19" s="12">
        <v>0.05</v>
      </c>
      <c r="C19" t="s">
        <v>18</v>
      </c>
      <c r="D19">
        <v>525054</v>
      </c>
      <c r="E19" s="9">
        <v>23.365190999999999</v>
      </c>
      <c r="F19" s="9">
        <v>9.4174632000000003</v>
      </c>
      <c r="G19" s="10">
        <v>16847447</v>
      </c>
      <c r="H19" s="9">
        <v>42.945900999999999</v>
      </c>
      <c r="I19" s="9">
        <v>10.159768</v>
      </c>
      <c r="J19" s="9">
        <v>94.685955000000007</v>
      </c>
      <c r="K19" s="9">
        <v>12.472766999999999</v>
      </c>
      <c r="L19" s="9">
        <v>0.35235720443270602</v>
      </c>
      <c r="M19" s="9">
        <v>0.55900000000000005</v>
      </c>
      <c r="N19" s="9">
        <v>0.91607113215587299</v>
      </c>
      <c r="O19" s="9">
        <f t="shared" si="0"/>
        <v>1.0000000000000009E-2</v>
      </c>
      <c r="P19" s="9">
        <v>3.0223282186024916</v>
      </c>
      <c r="Q19" s="9">
        <f t="shared" si="1"/>
        <v>0.41187769114796247</v>
      </c>
      <c r="R19" s="9"/>
    </row>
    <row r="20" spans="1:18" x14ac:dyDescent="0.3">
      <c r="A20">
        <v>3</v>
      </c>
      <c r="B20" s="12">
        <v>9.9999999999999995E-7</v>
      </c>
      <c r="D20">
        <v>19064</v>
      </c>
      <c r="E20" s="9">
        <v>4.6910885999999996</v>
      </c>
      <c r="F20" s="9">
        <v>3.1741204999999999</v>
      </c>
      <c r="G20" s="10">
        <v>17353437</v>
      </c>
      <c r="H20" s="9">
        <v>60.923105</v>
      </c>
      <c r="I20" s="9">
        <v>7.1521906</v>
      </c>
      <c r="J20" s="9">
        <v>94.323150999999996</v>
      </c>
      <c r="K20" s="9">
        <v>12.487178999999999</v>
      </c>
      <c r="L20" s="9">
        <v>7.14950278684824E-2</v>
      </c>
      <c r="M20" s="9">
        <v>0.55900000000000005</v>
      </c>
      <c r="N20" s="9">
        <v>0.92403385520701797</v>
      </c>
      <c r="O20" s="9">
        <f t="shared" si="0"/>
        <v>1.0000000000000009E-2</v>
      </c>
      <c r="P20" s="9">
        <v>0.10973664643910511</v>
      </c>
      <c r="Q20" s="9">
        <f t="shared" si="1"/>
        <v>0.41024936211176782</v>
      </c>
      <c r="R20" s="9"/>
    </row>
    <row r="21" spans="1:18" x14ac:dyDescent="0.3">
      <c r="A21">
        <v>6</v>
      </c>
      <c r="B21" s="12">
        <v>1E-3</v>
      </c>
      <c r="D21">
        <v>587353</v>
      </c>
      <c r="E21" s="9">
        <v>29.429302</v>
      </c>
      <c r="F21" s="9">
        <v>9.4404350000000008</v>
      </c>
      <c r="G21" s="10">
        <v>16785148</v>
      </c>
      <c r="H21" s="9">
        <v>37.845734</v>
      </c>
      <c r="I21" s="9">
        <v>9.8369602</v>
      </c>
      <c r="J21" s="9">
        <v>92.110382000000001</v>
      </c>
      <c r="K21" s="9">
        <v>12.303051999999999</v>
      </c>
      <c r="L21" s="9">
        <v>0.43744758456911098</v>
      </c>
      <c r="M21" s="9">
        <v>0.55800000000000005</v>
      </c>
      <c r="N21" s="9">
        <v>0.91327142666317596</v>
      </c>
      <c r="O21" s="9">
        <f t="shared" si="0"/>
        <v>9.000000000000008E-3</v>
      </c>
      <c r="P21" s="9">
        <v>3.38093519177233</v>
      </c>
      <c r="Q21" s="9">
        <f t="shared" si="1"/>
        <v>0.42209028180984531</v>
      </c>
      <c r="R21" s="9"/>
    </row>
    <row r="22" spans="1:18" x14ac:dyDescent="0.3">
      <c r="A22">
        <v>9</v>
      </c>
      <c r="B22" s="12">
        <v>1E-3</v>
      </c>
      <c r="C22" t="s">
        <v>18</v>
      </c>
      <c r="D22">
        <v>401340</v>
      </c>
      <c r="E22" s="9">
        <v>9.9660322000000008</v>
      </c>
      <c r="F22" s="9">
        <v>7.9803630999999999</v>
      </c>
      <c r="G22" s="10">
        <v>16971161</v>
      </c>
      <c r="H22" s="9">
        <v>56.016745999999998</v>
      </c>
      <c r="I22" s="9">
        <v>9.7466285999999993</v>
      </c>
      <c r="J22" s="9">
        <v>94.179603</v>
      </c>
      <c r="K22" s="9">
        <v>12.558227</v>
      </c>
      <c r="L22" s="9">
        <v>0.151039899680975</v>
      </c>
      <c r="M22" s="9">
        <v>0.55800000000000005</v>
      </c>
      <c r="N22" s="9">
        <v>0.92001654436444802</v>
      </c>
      <c r="O22" s="9">
        <f t="shared" si="0"/>
        <v>9.000000000000008E-3</v>
      </c>
      <c r="P22" s="9">
        <v>2.3102027739126334</v>
      </c>
      <c r="Q22" s="9">
        <f t="shared" si="1"/>
        <v>0.41197425828481626</v>
      </c>
      <c r="R22" s="9"/>
    </row>
    <row r="23" spans="1:18" x14ac:dyDescent="0.3">
      <c r="A23">
        <v>9</v>
      </c>
      <c r="B23" s="12">
        <v>0.05</v>
      </c>
      <c r="C23" t="s">
        <v>18</v>
      </c>
      <c r="D23">
        <v>664011</v>
      </c>
      <c r="E23" s="9">
        <v>16.988097</v>
      </c>
      <c r="F23" s="9">
        <v>9.8997755999999999</v>
      </c>
      <c r="G23" s="10">
        <v>16708490</v>
      </c>
      <c r="H23" s="9">
        <v>49.098916000000003</v>
      </c>
      <c r="I23" s="9">
        <v>10.928056</v>
      </c>
      <c r="J23" s="9">
        <v>94.311340999999999</v>
      </c>
      <c r="K23" s="9">
        <v>12.518774000000001</v>
      </c>
      <c r="L23" s="9">
        <v>0.25705651123920498</v>
      </c>
      <c r="M23" s="9">
        <v>0.55800000000000005</v>
      </c>
      <c r="N23" s="9">
        <v>0.916314970428597</v>
      </c>
      <c r="O23" s="9">
        <f t="shared" si="0"/>
        <v>9.000000000000008E-3</v>
      </c>
      <c r="P23" s="9">
        <v>3.8221957794102299</v>
      </c>
      <c r="Q23" s="9">
        <f t="shared" si="1"/>
        <v>0.41201802482337196</v>
      </c>
      <c r="R23" s="9"/>
    </row>
    <row r="24" spans="1:18" x14ac:dyDescent="0.3">
      <c r="A24">
        <v>6</v>
      </c>
      <c r="B24" s="12">
        <v>0.01</v>
      </c>
      <c r="C24" t="s">
        <v>18</v>
      </c>
      <c r="D24">
        <v>405329</v>
      </c>
      <c r="E24" s="9">
        <v>19.182016999999998</v>
      </c>
      <c r="F24" s="9">
        <v>8.5717099999999995</v>
      </c>
      <c r="G24" s="10">
        <v>16967172</v>
      </c>
      <c r="H24" s="9">
        <v>46.608911999999997</v>
      </c>
      <c r="I24" s="9">
        <v>9.8132439999999992</v>
      </c>
      <c r="J24" s="9">
        <v>94.932959999999994</v>
      </c>
      <c r="K24" s="9">
        <v>12.577724</v>
      </c>
      <c r="L24" s="9">
        <v>0.291560208854932</v>
      </c>
      <c r="M24" s="9">
        <v>0.55700000000000005</v>
      </c>
      <c r="N24" s="9">
        <v>0.91902249184496698</v>
      </c>
      <c r="O24" s="9">
        <f t="shared" si="0"/>
        <v>8.0000000000000071E-3</v>
      </c>
      <c r="P24" s="9">
        <v>2.3331643497962671</v>
      </c>
      <c r="Q24" s="9">
        <f t="shared" si="1"/>
        <v>0.40934132075412882</v>
      </c>
      <c r="R24" s="9"/>
    </row>
    <row r="25" spans="1:18" x14ac:dyDescent="0.3">
      <c r="A25">
        <v>12</v>
      </c>
      <c r="B25" s="12">
        <v>1E-10</v>
      </c>
      <c r="C25" t="s">
        <v>19</v>
      </c>
      <c r="D25">
        <v>85248</v>
      </c>
      <c r="E25" s="9">
        <v>5.8274176000000004</v>
      </c>
      <c r="F25" s="9">
        <v>4.6832855999999996</v>
      </c>
      <c r="G25" s="10">
        <v>17287253</v>
      </c>
      <c r="H25" s="9">
        <v>59.349769999999999</v>
      </c>
      <c r="I25" s="9">
        <v>7.9553004999999999</v>
      </c>
      <c r="J25" s="9">
        <v>95.666415000000001</v>
      </c>
      <c r="K25" s="9">
        <v>12.627136999999999</v>
      </c>
      <c r="L25" s="9">
        <v>8.9408853228886503E-2</v>
      </c>
      <c r="M25" s="9">
        <v>0.55700000000000005</v>
      </c>
      <c r="N25" s="9">
        <v>0.92457691665933395</v>
      </c>
      <c r="O25" s="9">
        <f t="shared" si="0"/>
        <v>8.0000000000000071E-3</v>
      </c>
      <c r="P25" s="9">
        <v>0.49070654823965765</v>
      </c>
      <c r="Q25" s="9">
        <f t="shared" si="1"/>
        <v>0.40522088877907286</v>
      </c>
      <c r="R25" s="9"/>
    </row>
    <row r="26" spans="1:18" x14ac:dyDescent="0.3">
      <c r="A26">
        <v>12</v>
      </c>
      <c r="B26" s="12">
        <v>1E-8</v>
      </c>
      <c r="C26" t="s">
        <v>18</v>
      </c>
      <c r="D26">
        <v>152409</v>
      </c>
      <c r="E26" s="9">
        <v>12.043623</v>
      </c>
      <c r="F26" s="9">
        <v>6.1765847999999997</v>
      </c>
      <c r="G26" s="10">
        <v>17220092</v>
      </c>
      <c r="H26" s="9">
        <v>55.131452000000003</v>
      </c>
      <c r="I26" s="9">
        <v>8.2402081000000003</v>
      </c>
      <c r="J26" s="9">
        <v>92.365388999999993</v>
      </c>
      <c r="K26" s="9">
        <v>12.562903</v>
      </c>
      <c r="L26" s="9">
        <v>0.179287079322204</v>
      </c>
      <c r="M26" s="9">
        <v>0.55700000000000005</v>
      </c>
      <c r="N26" s="9">
        <v>0.92016392138923597</v>
      </c>
      <c r="O26" s="9">
        <f t="shared" si="0"/>
        <v>8.0000000000000071E-3</v>
      </c>
      <c r="P26" s="9">
        <v>0.87730028048350672</v>
      </c>
      <c r="Q26" s="9">
        <f t="shared" si="1"/>
        <v>0.42105352658370115</v>
      </c>
      <c r="R26" s="9"/>
    </row>
    <row r="27" spans="1:18" x14ac:dyDescent="0.3">
      <c r="A27">
        <v>9</v>
      </c>
      <c r="B27" s="12">
        <v>0.05</v>
      </c>
      <c r="D27">
        <v>1047901</v>
      </c>
      <c r="E27" s="9">
        <v>28.688234999999999</v>
      </c>
      <c r="F27" s="9">
        <v>11.423603</v>
      </c>
      <c r="G27" s="10">
        <v>16324600</v>
      </c>
      <c r="H27" s="9">
        <v>38.076861999999998</v>
      </c>
      <c r="I27" s="9">
        <v>11.627418</v>
      </c>
      <c r="J27" s="9">
        <v>93.340003999999993</v>
      </c>
      <c r="K27" s="9">
        <v>12.417630000000001</v>
      </c>
      <c r="L27" s="9">
        <v>0.42968910836750501</v>
      </c>
      <c r="M27" s="9">
        <v>0.55600000000000005</v>
      </c>
      <c r="N27" s="9">
        <v>0.91434464077828803</v>
      </c>
      <c r="O27" s="9">
        <f t="shared" si="0"/>
        <v>7.0000000000000062E-3</v>
      </c>
      <c r="P27" s="9">
        <v>6.0319524517511898</v>
      </c>
      <c r="Q27" s="9">
        <f t="shared" si="1"/>
        <v>0.41700793155865784</v>
      </c>
      <c r="R27" s="9"/>
    </row>
    <row r="28" spans="1:18" x14ac:dyDescent="0.3">
      <c r="A28">
        <v>9</v>
      </c>
      <c r="B28" s="12">
        <v>1E-8</v>
      </c>
      <c r="C28" t="s">
        <v>16</v>
      </c>
      <c r="D28">
        <v>104434</v>
      </c>
      <c r="E28" s="9">
        <v>9.8866191000000008</v>
      </c>
      <c r="F28" s="9">
        <v>5.1546069000000001</v>
      </c>
      <c r="G28" s="10">
        <v>17268067</v>
      </c>
      <c r="H28" s="9">
        <v>56.882632999999998</v>
      </c>
      <c r="I28" s="9">
        <v>7.7464874999999997</v>
      </c>
      <c r="J28" s="9">
        <v>92.297628000000003</v>
      </c>
      <c r="K28" s="9">
        <v>12.410780000000001</v>
      </c>
      <c r="L28" s="9">
        <v>0.14807143691220101</v>
      </c>
      <c r="M28" s="9">
        <v>0.55600000000000005</v>
      </c>
      <c r="N28" s="9">
        <v>0.92006070270101803</v>
      </c>
      <c r="O28" s="9">
        <f t="shared" si="0"/>
        <v>7.0000000000000062E-3</v>
      </c>
      <c r="P28" s="9">
        <v>0.60114545395622654</v>
      </c>
      <c r="Q28" s="9">
        <f t="shared" si="1"/>
        <v>0.41975584142987166</v>
      </c>
      <c r="R28" s="9"/>
    </row>
    <row r="29" spans="1:18" x14ac:dyDescent="0.3">
      <c r="A29">
        <v>12</v>
      </c>
      <c r="B29" s="12">
        <v>9.9999999999999995E-7</v>
      </c>
      <c r="C29" t="s">
        <v>18</v>
      </c>
      <c r="D29">
        <v>197327</v>
      </c>
      <c r="E29" s="9">
        <v>14.845548000000001</v>
      </c>
      <c r="F29" s="9">
        <v>6.6506864999999999</v>
      </c>
      <c r="G29" s="10">
        <v>17175174</v>
      </c>
      <c r="H29" s="9">
        <v>52.149642</v>
      </c>
      <c r="I29" s="9">
        <v>8.4182047999999998</v>
      </c>
      <c r="J29" s="9">
        <v>92.726882000000003</v>
      </c>
      <c r="K29" s="9">
        <v>12.536580000000001</v>
      </c>
      <c r="L29" s="9">
        <v>0.22159125155104401</v>
      </c>
      <c r="M29" s="9">
        <v>0.55600000000000005</v>
      </c>
      <c r="N29" s="9">
        <v>0.91387949390510803</v>
      </c>
      <c r="O29" s="9">
        <f t="shared" si="0"/>
        <v>7.0000000000000062E-3</v>
      </c>
      <c r="P29" s="9">
        <v>1.1358583315090902</v>
      </c>
      <c r="Q29" s="9">
        <f t="shared" si="1"/>
        <v>0.41944854058742737</v>
      </c>
      <c r="R29" s="9"/>
    </row>
    <row r="30" spans="1:18" x14ac:dyDescent="0.3">
      <c r="A30">
        <v>9</v>
      </c>
      <c r="B30" s="12">
        <v>0.01</v>
      </c>
      <c r="C30" t="s">
        <v>18</v>
      </c>
      <c r="D30">
        <v>524238</v>
      </c>
      <c r="E30" s="9">
        <v>11.930101000000001</v>
      </c>
      <c r="F30" s="9">
        <v>8.9870994999999994</v>
      </c>
      <c r="G30" s="10">
        <v>16848263</v>
      </c>
      <c r="H30" s="9">
        <v>54.047784999999998</v>
      </c>
      <c r="I30" s="9">
        <v>10.408658000000001</v>
      </c>
      <c r="J30" s="9">
        <v>94.268319000000005</v>
      </c>
      <c r="K30" s="9">
        <v>12.531525</v>
      </c>
      <c r="L30" s="9">
        <v>0.18081969161606701</v>
      </c>
      <c r="M30" s="9">
        <v>0.55500000000000005</v>
      </c>
      <c r="N30" s="9">
        <v>0.915892292517824</v>
      </c>
      <c r="O30" s="9">
        <f t="shared" si="0"/>
        <v>6.0000000000000053E-3</v>
      </c>
      <c r="P30" s="9">
        <v>3.0176311401565035</v>
      </c>
      <c r="Q30" s="9">
        <f t="shared" si="1"/>
        <v>0.41172822782293034</v>
      </c>
      <c r="R30" s="9"/>
    </row>
    <row r="31" spans="1:18" x14ac:dyDescent="0.3">
      <c r="A31">
        <v>6</v>
      </c>
      <c r="B31" s="12">
        <v>9.9999999999999995E-7</v>
      </c>
      <c r="C31" t="s">
        <v>16</v>
      </c>
      <c r="D31">
        <v>174783</v>
      </c>
      <c r="E31" s="9">
        <v>12.570819</v>
      </c>
      <c r="F31" s="9">
        <v>6.2694434000000001</v>
      </c>
      <c r="G31" s="10">
        <v>17197718</v>
      </c>
      <c r="H31" s="9">
        <v>54.026800999999999</v>
      </c>
      <c r="I31" s="9">
        <v>8.2836069999999999</v>
      </c>
      <c r="J31" s="9">
        <v>92.975299000000007</v>
      </c>
      <c r="K31" s="9">
        <v>12.369868</v>
      </c>
      <c r="L31" s="9">
        <v>0.188757781434231</v>
      </c>
      <c r="M31" s="9">
        <v>0.55500000000000005</v>
      </c>
      <c r="N31" s="9">
        <v>0.91540618492599402</v>
      </c>
      <c r="O31" s="9">
        <f t="shared" si="0"/>
        <v>6.0000000000000053E-3</v>
      </c>
      <c r="P31" s="9">
        <v>1.0060900269915081</v>
      </c>
      <c r="Q31" s="9">
        <f t="shared" si="1"/>
        <v>0.41734913679181368</v>
      </c>
      <c r="R31" s="9"/>
    </row>
    <row r="32" spans="1:18" x14ac:dyDescent="0.3">
      <c r="A32">
        <v>9</v>
      </c>
      <c r="B32" s="12">
        <v>0.01</v>
      </c>
      <c r="D32">
        <v>845112</v>
      </c>
      <c r="E32" s="9">
        <v>21.736021999999998</v>
      </c>
      <c r="F32" s="9">
        <v>10.646976</v>
      </c>
      <c r="G32" s="10">
        <v>16527389</v>
      </c>
      <c r="H32" s="9">
        <v>44.809482000000003</v>
      </c>
      <c r="I32" s="9">
        <v>11.258094</v>
      </c>
      <c r="J32" s="9">
        <v>93.502540999999994</v>
      </c>
      <c r="K32" s="9">
        <v>12.452704000000001</v>
      </c>
      <c r="L32" s="9">
        <v>0.32663396763814401</v>
      </c>
      <c r="M32" s="9">
        <v>0.55500000000000005</v>
      </c>
      <c r="N32" s="9">
        <v>0.91421103726420305</v>
      </c>
      <c r="O32" s="9">
        <f t="shared" si="0"/>
        <v>6.0000000000000053E-3</v>
      </c>
      <c r="P32" s="9">
        <v>4.8646536270166285</v>
      </c>
      <c r="Q32" s="9">
        <f t="shared" si="1"/>
        <v>0.41578454769628703</v>
      </c>
      <c r="R32" s="9"/>
    </row>
    <row r="33" spans="1:18" x14ac:dyDescent="0.3">
      <c r="A33">
        <v>12</v>
      </c>
      <c r="B33" s="12">
        <v>1E-10</v>
      </c>
      <c r="C33" t="s">
        <v>17</v>
      </c>
      <c r="D33">
        <v>24491</v>
      </c>
      <c r="E33" s="9">
        <v>1.2904902</v>
      </c>
      <c r="F33" s="9">
        <v>2.1184295999999998</v>
      </c>
      <c r="G33" s="10">
        <v>17348010</v>
      </c>
      <c r="H33" s="9">
        <v>64.418255000000002</v>
      </c>
      <c r="I33" s="9">
        <v>7.0685463999999998</v>
      </c>
      <c r="J33" s="9">
        <v>94.253584000000004</v>
      </c>
      <c r="K33" s="9">
        <v>12.539743</v>
      </c>
      <c r="L33" s="9">
        <v>1.9639550200998199E-2</v>
      </c>
      <c r="M33" s="9">
        <v>0.55500000000000005</v>
      </c>
      <c r="N33" s="9">
        <v>0.91710218814478195</v>
      </c>
      <c r="O33" s="9">
        <f t="shared" si="0"/>
        <v>6.0000000000000053E-3</v>
      </c>
      <c r="P33" s="9">
        <v>0.14097567183907486</v>
      </c>
      <c r="Q33" s="9">
        <f t="shared" si="1"/>
        <v>0.4107763717158977</v>
      </c>
      <c r="R33" s="9"/>
    </row>
    <row r="34" spans="1:18" x14ac:dyDescent="0.3">
      <c r="A34">
        <v>3</v>
      </c>
      <c r="B34" s="12">
        <v>1E-3</v>
      </c>
      <c r="C34" t="s">
        <v>17</v>
      </c>
      <c r="D34">
        <v>13357</v>
      </c>
      <c r="E34" s="9">
        <v>1.0598528</v>
      </c>
      <c r="F34" s="9">
        <v>2.1111594</v>
      </c>
      <c r="G34" s="10">
        <v>17359144</v>
      </c>
      <c r="H34" s="9">
        <v>64.417503999999994</v>
      </c>
      <c r="I34" s="9">
        <v>7.1232582999999998</v>
      </c>
      <c r="J34" s="9">
        <v>94.618281999999994</v>
      </c>
      <c r="K34" s="9">
        <v>12.550929999999999</v>
      </c>
      <c r="L34" s="9">
        <v>1.61865544334251E-2</v>
      </c>
      <c r="M34" s="9">
        <v>0.55400000000000005</v>
      </c>
      <c r="N34" s="9">
        <v>0.91970777152967698</v>
      </c>
      <c r="O34" s="9">
        <f t="shared" si="0"/>
        <v>5.0000000000000044E-3</v>
      </c>
      <c r="P34" s="9">
        <v>7.6885878435119959E-2</v>
      </c>
      <c r="Q34" s="9">
        <f t="shared" si="1"/>
        <v>0.40898900988675774</v>
      </c>
      <c r="R34" s="9"/>
    </row>
    <row r="35" spans="1:18" x14ac:dyDescent="0.3">
      <c r="A35">
        <v>3</v>
      </c>
      <c r="B35" s="12">
        <v>0.01</v>
      </c>
      <c r="D35">
        <v>68458</v>
      </c>
      <c r="E35" s="9">
        <v>2.1692414000000002</v>
      </c>
      <c r="F35" s="9">
        <v>3.7933868999999998</v>
      </c>
      <c r="G35" s="10">
        <v>17304043</v>
      </c>
      <c r="H35" s="9">
        <v>63.338844000000002</v>
      </c>
      <c r="I35" s="9">
        <v>7.6844966000000001</v>
      </c>
      <c r="J35" s="9">
        <v>94.680875999999998</v>
      </c>
      <c r="K35" s="9">
        <v>12.546950000000001</v>
      </c>
      <c r="L35" s="9">
        <v>3.3114101667822499E-2</v>
      </c>
      <c r="M35" s="9">
        <v>0.55400000000000005</v>
      </c>
      <c r="N35" s="9">
        <v>0.92367525754463697</v>
      </c>
      <c r="O35" s="9">
        <f t="shared" si="0"/>
        <v>5.0000000000000044E-3</v>
      </c>
      <c r="P35" s="9">
        <v>0.39405955423459182</v>
      </c>
      <c r="Q35" s="9">
        <f t="shared" si="1"/>
        <v>0.40894256899776621</v>
      </c>
      <c r="R35" s="9"/>
    </row>
    <row r="36" spans="1:18" x14ac:dyDescent="0.3">
      <c r="A36">
        <v>6</v>
      </c>
      <c r="B36" s="12">
        <v>0.01</v>
      </c>
      <c r="D36">
        <v>770010</v>
      </c>
      <c r="E36" s="9">
        <v>30.021671999999999</v>
      </c>
      <c r="F36" s="9">
        <v>10.476521</v>
      </c>
      <c r="G36" s="10">
        <v>16602491</v>
      </c>
      <c r="H36" s="9">
        <v>37.051295000000003</v>
      </c>
      <c r="I36" s="9">
        <v>10.727036</v>
      </c>
      <c r="J36" s="9">
        <v>92.687000999999995</v>
      </c>
      <c r="K36" s="9">
        <v>12.396432000000001</v>
      </c>
      <c r="L36" s="9">
        <v>0.447597196647049</v>
      </c>
      <c r="M36" s="9">
        <v>0.55400000000000005</v>
      </c>
      <c r="N36" s="9">
        <v>0.91741423142274903</v>
      </c>
      <c r="O36" s="9">
        <f t="shared" si="0"/>
        <v>5.0000000000000044E-3</v>
      </c>
      <c r="P36" s="9">
        <v>4.4323497232781852</v>
      </c>
      <c r="Q36" s="9">
        <f t="shared" si="1"/>
        <v>0.41983588153948553</v>
      </c>
      <c r="R36" s="9"/>
    </row>
    <row r="37" spans="1:18" x14ac:dyDescent="0.3">
      <c r="A37">
        <v>9</v>
      </c>
      <c r="B37" s="12">
        <v>1E-3</v>
      </c>
      <c r="C37" t="s">
        <v>16</v>
      </c>
      <c r="D37">
        <v>250300</v>
      </c>
      <c r="E37" s="9">
        <v>11.819156</v>
      </c>
      <c r="F37" s="9">
        <v>7.0052250000000003</v>
      </c>
      <c r="G37" s="10">
        <v>17122201</v>
      </c>
      <c r="H37" s="9">
        <v>54.721612</v>
      </c>
      <c r="I37" s="9">
        <v>8.8593762999999992</v>
      </c>
      <c r="J37" s="9">
        <v>92.960914000000002</v>
      </c>
      <c r="K37" s="9">
        <v>12.440337</v>
      </c>
      <c r="L37" s="9">
        <v>0.177622777062026</v>
      </c>
      <c r="M37" s="9">
        <v>0.55400000000000005</v>
      </c>
      <c r="N37" s="9">
        <v>0.918869269499206</v>
      </c>
      <c r="O37" s="9">
        <f t="shared" si="0"/>
        <v>5.0000000000000044E-3</v>
      </c>
      <c r="P37" s="9">
        <v>1.440782763518045</v>
      </c>
      <c r="Q37" s="9">
        <f t="shared" si="1"/>
        <v>0.41717909908937506</v>
      </c>
      <c r="R37" s="9"/>
    </row>
    <row r="38" spans="1:18" x14ac:dyDescent="0.3">
      <c r="A38">
        <v>3</v>
      </c>
      <c r="B38" s="12">
        <v>0.01</v>
      </c>
      <c r="C38" t="s">
        <v>16</v>
      </c>
      <c r="D38">
        <v>61282</v>
      </c>
      <c r="E38" s="9">
        <v>1.4674997999999999</v>
      </c>
      <c r="F38" s="9">
        <v>3.4076138</v>
      </c>
      <c r="G38" s="10">
        <v>17311219</v>
      </c>
      <c r="H38" s="9">
        <v>64.013301999999996</v>
      </c>
      <c r="I38" s="9">
        <v>7.5818921000000001</v>
      </c>
      <c r="J38" s="9">
        <v>94.687798000000001</v>
      </c>
      <c r="K38" s="9">
        <v>12.555267000000001</v>
      </c>
      <c r="L38" s="9">
        <v>2.2411145857410698E-2</v>
      </c>
      <c r="M38" s="9">
        <v>0.55300000000000005</v>
      </c>
      <c r="N38" s="9">
        <v>0.92307122725595303</v>
      </c>
      <c r="O38" s="9">
        <f t="shared" si="0"/>
        <v>4.0000000000000036E-3</v>
      </c>
      <c r="P38" s="9">
        <v>0.35275289378311159</v>
      </c>
      <c r="Q38" s="9">
        <f t="shared" si="1"/>
        <v>0.40882421324632195</v>
      </c>
      <c r="R38" s="9"/>
    </row>
    <row r="39" spans="1:18" x14ac:dyDescent="0.3">
      <c r="A39">
        <v>48</v>
      </c>
      <c r="B39" s="12">
        <v>1E-3</v>
      </c>
      <c r="C39" t="s">
        <v>18</v>
      </c>
      <c r="D39">
        <v>1187</v>
      </c>
      <c r="E39" s="9">
        <v>0.37196425999999999</v>
      </c>
      <c r="F39" s="9">
        <v>0.87552638999999999</v>
      </c>
      <c r="G39" s="10">
        <v>17371314</v>
      </c>
      <c r="H39" s="9">
        <v>65.423193999999995</v>
      </c>
      <c r="I39" s="9">
        <v>6.9033856</v>
      </c>
      <c r="J39" s="9">
        <v>94.019148000000001</v>
      </c>
      <c r="K39" s="9">
        <v>12.576307</v>
      </c>
      <c r="L39" s="9">
        <v>5.6533682695940101E-3</v>
      </c>
      <c r="M39" s="9">
        <v>0.55300000000000005</v>
      </c>
      <c r="N39" s="9">
        <v>0.92019389501309901</v>
      </c>
      <c r="O39" s="9">
        <f t="shared" si="0"/>
        <v>4.0000000000000036E-3</v>
      </c>
      <c r="P39" s="9">
        <v>6.8326373963081078E-3</v>
      </c>
      <c r="Q39" s="9">
        <f t="shared" si="1"/>
        <v>0.41169754948570519</v>
      </c>
      <c r="R39" s="9"/>
    </row>
    <row r="40" spans="1:18" x14ac:dyDescent="0.3">
      <c r="A40">
        <v>12</v>
      </c>
      <c r="B40" s="12">
        <v>0.05</v>
      </c>
      <c r="C40" t="s">
        <v>16</v>
      </c>
      <c r="D40">
        <v>350392</v>
      </c>
      <c r="E40" s="9">
        <v>17.350981000000001</v>
      </c>
      <c r="F40" s="9">
        <v>8.1089468999999994</v>
      </c>
      <c r="G40" s="10">
        <v>17022109</v>
      </c>
      <c r="H40" s="9">
        <v>48.078957000000003</v>
      </c>
      <c r="I40" s="9">
        <v>9.5798550999999996</v>
      </c>
      <c r="J40" s="9">
        <v>95.177633</v>
      </c>
      <c r="K40" s="9">
        <v>12.440498</v>
      </c>
      <c r="L40" s="9">
        <v>0.26518412718043499</v>
      </c>
      <c r="M40" s="9">
        <v>0.55300000000000005</v>
      </c>
      <c r="N40" s="9">
        <v>0.92553759974946903</v>
      </c>
      <c r="O40" s="9">
        <f t="shared" si="0"/>
        <v>4.0000000000000036E-3</v>
      </c>
      <c r="P40" s="9">
        <v>2.0169346946648616</v>
      </c>
      <c r="Q40" s="9">
        <f t="shared" si="1"/>
        <v>0.40739012234983618</v>
      </c>
      <c r="R40" s="9"/>
    </row>
    <row r="41" spans="1:18" x14ac:dyDescent="0.3">
      <c r="A41">
        <v>9</v>
      </c>
      <c r="B41" s="12">
        <v>1E-10</v>
      </c>
      <c r="C41" t="s">
        <v>18</v>
      </c>
      <c r="D41">
        <v>148682</v>
      </c>
      <c r="E41" s="9">
        <v>9.4747410999999992</v>
      </c>
      <c r="F41" s="9">
        <v>5.5560144999999999</v>
      </c>
      <c r="G41" s="10">
        <v>17223819</v>
      </c>
      <c r="H41" s="9">
        <v>57.302999999999997</v>
      </c>
      <c r="I41" s="9">
        <v>8.0223972999999997</v>
      </c>
      <c r="J41" s="9">
        <v>92.835911999999993</v>
      </c>
      <c r="K41" s="9">
        <v>12.527877999999999</v>
      </c>
      <c r="L41" s="9">
        <v>0.141884720026865</v>
      </c>
      <c r="M41" s="9">
        <v>0.55300000000000005</v>
      </c>
      <c r="N41" s="9">
        <v>0.91722556565368496</v>
      </c>
      <c r="O41" s="9">
        <f t="shared" si="0"/>
        <v>4.0000000000000036E-3</v>
      </c>
      <c r="P41" s="9">
        <v>0.85584683517934468</v>
      </c>
      <c r="Q41" s="9">
        <f t="shared" si="1"/>
        <v>0.41837110925694365</v>
      </c>
      <c r="R41" s="9"/>
    </row>
    <row r="42" spans="1:18" x14ac:dyDescent="0.3">
      <c r="A42">
        <v>48</v>
      </c>
      <c r="B42" s="12">
        <v>1E-10</v>
      </c>
      <c r="C42" t="s">
        <v>17</v>
      </c>
      <c r="D42">
        <v>1091</v>
      </c>
      <c r="E42" s="9">
        <v>0.41738268000000001</v>
      </c>
      <c r="F42" s="9">
        <v>0.94808334999999999</v>
      </c>
      <c r="G42" s="10">
        <v>17371410</v>
      </c>
      <c r="H42" s="9">
        <v>65.042669000000004</v>
      </c>
      <c r="I42" s="9">
        <v>6.9185055999999996</v>
      </c>
      <c r="J42" s="9">
        <v>94.679372000000001</v>
      </c>
      <c r="K42" s="9">
        <v>12.566017</v>
      </c>
      <c r="L42" s="9">
        <v>6.3761434537260298E-3</v>
      </c>
      <c r="M42" s="9">
        <v>0.55300000000000005</v>
      </c>
      <c r="N42" s="9">
        <v>0.91822408957231405</v>
      </c>
      <c r="O42" s="9">
        <f t="shared" si="0"/>
        <v>4.0000000000000036E-3</v>
      </c>
      <c r="P42" s="9">
        <v>6.2800399320742592E-3</v>
      </c>
      <c r="Q42" s="9">
        <f t="shared" si="1"/>
        <v>0.40876912240427521</v>
      </c>
      <c r="R42" s="9"/>
    </row>
    <row r="43" spans="1:18" x14ac:dyDescent="0.3">
      <c r="A43">
        <v>48</v>
      </c>
      <c r="B43" s="12">
        <v>1E-10</v>
      </c>
      <c r="D43">
        <v>1294</v>
      </c>
      <c r="E43" s="9">
        <v>0.28838374</v>
      </c>
      <c r="F43" s="9">
        <v>0.89804653000000001</v>
      </c>
      <c r="G43" s="10">
        <v>17371207</v>
      </c>
      <c r="H43" s="9">
        <v>65.186319999999995</v>
      </c>
      <c r="I43" s="9">
        <v>6.9258547000000004</v>
      </c>
      <c r="J43" s="9">
        <v>94.633617000000001</v>
      </c>
      <c r="K43" s="9">
        <v>12.566065999999999</v>
      </c>
      <c r="L43" s="9">
        <v>4.4045062219016896E-3</v>
      </c>
      <c r="M43" s="9">
        <v>0.55200000000000005</v>
      </c>
      <c r="N43" s="9">
        <v>0.91852089958622096</v>
      </c>
      <c r="O43" s="9">
        <f t="shared" si="0"/>
        <v>3.0000000000000027E-3</v>
      </c>
      <c r="P43" s="9">
        <v>7.4485533199854185E-3</v>
      </c>
      <c r="Q43" s="9">
        <f t="shared" si="1"/>
        <v>0.40894004407381429</v>
      </c>
      <c r="R43" s="9"/>
    </row>
    <row r="44" spans="1:18" x14ac:dyDescent="0.3">
      <c r="A44">
        <v>48</v>
      </c>
      <c r="B44" s="12">
        <v>1E-10</v>
      </c>
      <c r="C44" t="s">
        <v>16</v>
      </c>
      <c r="D44">
        <v>1294</v>
      </c>
      <c r="E44" s="9">
        <v>0.28838373</v>
      </c>
      <c r="F44" s="9">
        <v>0.89804653999999995</v>
      </c>
      <c r="G44" s="10">
        <v>17371207</v>
      </c>
      <c r="H44" s="9">
        <v>65.186319999999995</v>
      </c>
      <c r="I44" s="9">
        <v>6.9258547000000004</v>
      </c>
      <c r="J44" s="9">
        <v>94.633617000000001</v>
      </c>
      <c r="K44" s="9">
        <v>12.566065999999999</v>
      </c>
      <c r="L44" s="9">
        <v>4.4045060698436602E-3</v>
      </c>
      <c r="M44" s="9">
        <v>0.55200000000000005</v>
      </c>
      <c r="N44" s="9">
        <v>0.918520897638339</v>
      </c>
      <c r="O44" s="9">
        <f t="shared" si="0"/>
        <v>3.0000000000000027E-3</v>
      </c>
      <c r="P44" s="9">
        <v>7.4485533199854185E-3</v>
      </c>
      <c r="Q44" s="9">
        <f t="shared" si="1"/>
        <v>0.4089400440368981</v>
      </c>
      <c r="R44" s="9"/>
    </row>
    <row r="45" spans="1:18" x14ac:dyDescent="0.3">
      <c r="A45">
        <v>12</v>
      </c>
      <c r="B45" s="12">
        <v>1E-8</v>
      </c>
      <c r="C45" t="s">
        <v>17</v>
      </c>
      <c r="D45">
        <v>30296</v>
      </c>
      <c r="E45" s="9">
        <v>1.2641325999999999</v>
      </c>
      <c r="F45" s="9">
        <v>2.2965064000000002</v>
      </c>
      <c r="G45" s="10">
        <v>17342205</v>
      </c>
      <c r="H45" s="9">
        <v>64.461702000000002</v>
      </c>
      <c r="I45" s="9">
        <v>7.1140436999999999</v>
      </c>
      <c r="J45" s="9">
        <v>94.196956999999998</v>
      </c>
      <c r="K45" s="9">
        <v>12.542964</v>
      </c>
      <c r="L45" s="9">
        <v>1.9233420278241702E-2</v>
      </c>
      <c r="M45" s="9">
        <v>0.55200000000000005</v>
      </c>
      <c r="N45" s="9">
        <v>0.91683491147922402</v>
      </c>
      <c r="O45" s="9">
        <f t="shared" si="0"/>
        <v>3.0000000000000027E-3</v>
      </c>
      <c r="P45" s="9">
        <v>0.17439054975446541</v>
      </c>
      <c r="Q45" s="9">
        <f t="shared" si="1"/>
        <v>0.41098478798690508</v>
      </c>
      <c r="R45" s="9"/>
    </row>
    <row r="46" spans="1:18" x14ac:dyDescent="0.3">
      <c r="A46">
        <v>3</v>
      </c>
      <c r="B46" s="12">
        <v>0.05</v>
      </c>
      <c r="C46" t="s">
        <v>17</v>
      </c>
      <c r="D46">
        <v>16719</v>
      </c>
      <c r="E46" s="9">
        <v>1.1337967</v>
      </c>
      <c r="F46" s="9">
        <v>2.3774464000000002</v>
      </c>
      <c r="G46" s="10">
        <v>17355782</v>
      </c>
      <c r="H46" s="9">
        <v>64.278039000000007</v>
      </c>
      <c r="I46" s="9">
        <v>7.2209222000000004</v>
      </c>
      <c r="J46" s="9">
        <v>94.783181999999996</v>
      </c>
      <c r="K46" s="9">
        <v>12.558583</v>
      </c>
      <c r="L46" s="9">
        <v>1.7333204119205001E-2</v>
      </c>
      <c r="M46" s="9">
        <v>0.55200000000000005</v>
      </c>
      <c r="N46" s="9">
        <v>0.91938791094394301</v>
      </c>
      <c r="O46" s="9">
        <f t="shared" si="0"/>
        <v>3.0000000000000027E-3</v>
      </c>
      <c r="P46" s="9">
        <v>9.6238302130476197E-2</v>
      </c>
      <c r="Q46" s="9">
        <f t="shared" si="1"/>
        <v>0.40832628029978996</v>
      </c>
      <c r="R46" s="9"/>
    </row>
    <row r="47" spans="1:18" x14ac:dyDescent="0.3">
      <c r="A47">
        <v>9</v>
      </c>
      <c r="B47" s="12">
        <v>9.9999999999999995E-7</v>
      </c>
      <c r="C47" t="s">
        <v>16</v>
      </c>
      <c r="D47">
        <v>138906</v>
      </c>
      <c r="E47" s="9">
        <v>9.6085031999999995</v>
      </c>
      <c r="F47" s="9">
        <v>5.7931992000000001</v>
      </c>
      <c r="G47" s="10">
        <v>17233595</v>
      </c>
      <c r="H47" s="9">
        <v>56.915221000000003</v>
      </c>
      <c r="I47" s="9">
        <v>8.1716958999999996</v>
      </c>
      <c r="J47" s="9">
        <v>92.836299999999994</v>
      </c>
      <c r="K47" s="9">
        <v>12.457478999999999</v>
      </c>
      <c r="L47" s="9">
        <v>0.144437241233106</v>
      </c>
      <c r="M47" s="9">
        <v>0.55100000000000005</v>
      </c>
      <c r="N47" s="9">
        <v>0.91949908523010704</v>
      </c>
      <c r="O47" s="9">
        <f t="shared" si="0"/>
        <v>2.0000000000000018E-3</v>
      </c>
      <c r="P47" s="9">
        <v>0.79957399340486435</v>
      </c>
      <c r="Q47" s="9">
        <f t="shared" si="1"/>
        <v>0.41744298505195637</v>
      </c>
      <c r="R47" s="9"/>
    </row>
    <row r="48" spans="1:18" x14ac:dyDescent="0.3">
      <c r="A48">
        <v>3</v>
      </c>
      <c r="B48" s="12">
        <v>9.9999999999999995E-7</v>
      </c>
      <c r="C48" t="s">
        <v>17</v>
      </c>
      <c r="D48">
        <v>9016</v>
      </c>
      <c r="E48" s="9">
        <v>2.6151958</v>
      </c>
      <c r="F48" s="9">
        <v>2.2198036999999999</v>
      </c>
      <c r="G48" s="10">
        <v>17363485</v>
      </c>
      <c r="H48" s="9">
        <v>62.707686000000002</v>
      </c>
      <c r="I48" s="9">
        <v>7.0121614000000001</v>
      </c>
      <c r="J48" s="9">
        <v>94.743494999999996</v>
      </c>
      <c r="K48" s="9">
        <v>12.515262999999999</v>
      </c>
      <c r="L48" s="9">
        <v>4.0034911625714598E-2</v>
      </c>
      <c r="M48" s="9">
        <v>0.55100000000000005</v>
      </c>
      <c r="N48" s="9">
        <v>0.91924720427722095</v>
      </c>
      <c r="O48" s="9">
        <f t="shared" si="0"/>
        <v>2.0000000000000018E-3</v>
      </c>
      <c r="P48" s="9">
        <v>5.1898111849295617E-2</v>
      </c>
      <c r="Q48" s="9">
        <f t="shared" si="1"/>
        <v>0.40809870945988702</v>
      </c>
      <c r="R48" s="9"/>
    </row>
    <row r="49" spans="1:18" x14ac:dyDescent="0.3">
      <c r="A49">
        <v>6</v>
      </c>
      <c r="B49" s="12">
        <v>9.9999999999999995E-7</v>
      </c>
      <c r="D49">
        <v>316245</v>
      </c>
      <c r="E49" s="9">
        <v>19.277352</v>
      </c>
      <c r="F49" s="9">
        <v>7.6796844999999996</v>
      </c>
      <c r="G49" s="10">
        <v>17056256</v>
      </c>
      <c r="H49" s="9">
        <v>47.601090999999997</v>
      </c>
      <c r="I49" s="9">
        <v>8.9297974999999994</v>
      </c>
      <c r="J49" s="9">
        <v>92.570058000000003</v>
      </c>
      <c r="K49" s="9">
        <v>12.38176</v>
      </c>
      <c r="L49" s="9">
        <v>0.28824462914006499</v>
      </c>
      <c r="M49" s="9">
        <v>0.55100000000000005</v>
      </c>
      <c r="N49" s="9">
        <v>0.91629587695138703</v>
      </c>
      <c r="O49" s="9">
        <f t="shared" si="0"/>
        <v>2.0000000000000018E-3</v>
      </c>
      <c r="P49" s="9">
        <v>1.8203769278815987</v>
      </c>
      <c r="Q49" s="9">
        <f t="shared" si="1"/>
        <v>0.4194360096241983</v>
      </c>
      <c r="R49" s="9"/>
    </row>
    <row r="50" spans="1:18" x14ac:dyDescent="0.3">
      <c r="A50">
        <v>3</v>
      </c>
      <c r="B50" s="12">
        <v>0.01</v>
      </c>
      <c r="C50" t="s">
        <v>17</v>
      </c>
      <c r="D50">
        <v>15957</v>
      </c>
      <c r="E50" s="9">
        <v>0.96762945</v>
      </c>
      <c r="F50" s="9">
        <v>2.2513166999999998</v>
      </c>
      <c r="G50" s="10">
        <v>17356544</v>
      </c>
      <c r="H50" s="9">
        <v>64.491052999999994</v>
      </c>
      <c r="I50" s="9">
        <v>7.1810137000000003</v>
      </c>
      <c r="J50" s="9">
        <v>94.674664000000007</v>
      </c>
      <c r="K50" s="9">
        <v>12.553042</v>
      </c>
      <c r="L50" s="9">
        <v>1.47822934068237E-2</v>
      </c>
      <c r="M50" s="9">
        <v>0.55100000000000005</v>
      </c>
      <c r="N50" s="9">
        <v>0.91880081069748099</v>
      </c>
      <c r="O50" s="9">
        <f t="shared" si="0"/>
        <v>2.0000000000000018E-3</v>
      </c>
      <c r="P50" s="9">
        <v>9.1852059758120025E-2</v>
      </c>
      <c r="Q50" s="9">
        <f t="shared" si="1"/>
        <v>0.40877608506382396</v>
      </c>
      <c r="R50" s="9"/>
    </row>
    <row r="51" spans="1:18" x14ac:dyDescent="0.3">
      <c r="A51">
        <v>9</v>
      </c>
      <c r="B51" s="12">
        <v>1E-8</v>
      </c>
      <c r="D51">
        <v>306766</v>
      </c>
      <c r="E51" s="9">
        <v>16.206401</v>
      </c>
      <c r="F51" s="9">
        <v>7.5450773</v>
      </c>
      <c r="G51" s="10">
        <v>17065735</v>
      </c>
      <c r="H51" s="9">
        <v>51.379962999999996</v>
      </c>
      <c r="I51" s="9">
        <v>8.9136734000000004</v>
      </c>
      <c r="J51" s="9">
        <v>91.385918000000004</v>
      </c>
      <c r="K51" s="9">
        <v>12.468481000000001</v>
      </c>
      <c r="L51" s="9">
        <v>0.23978802883966399</v>
      </c>
      <c r="M51" s="9">
        <v>0.55100000000000005</v>
      </c>
      <c r="N51" s="9">
        <v>0.91504959008053699</v>
      </c>
      <c r="O51" s="9">
        <f t="shared" si="0"/>
        <v>2.0000000000000018E-3</v>
      </c>
      <c r="P51" s="9">
        <v>1.765813684512092</v>
      </c>
      <c r="Q51" s="9">
        <f t="shared" si="1"/>
        <v>0.42514558607141339</v>
      </c>
      <c r="R51" s="9"/>
    </row>
    <row r="52" spans="1:18" x14ac:dyDescent="0.3">
      <c r="A52">
        <v>48</v>
      </c>
      <c r="B52" s="12">
        <v>9.9999999999999995E-7</v>
      </c>
      <c r="C52" t="s">
        <v>17</v>
      </c>
      <c r="D52">
        <v>1506</v>
      </c>
      <c r="E52" s="9">
        <v>0.32708610999999999</v>
      </c>
      <c r="F52" s="9">
        <v>0.99979300000000004</v>
      </c>
      <c r="G52" s="10">
        <v>17370995</v>
      </c>
      <c r="H52" s="9">
        <v>65.142893999999998</v>
      </c>
      <c r="I52" s="9">
        <v>6.9357328999999996</v>
      </c>
      <c r="J52" s="9">
        <v>94.643585999999999</v>
      </c>
      <c r="K52" s="9">
        <v>12.563584000000001</v>
      </c>
      <c r="L52" s="9">
        <v>4.9959708167078001E-3</v>
      </c>
      <c r="M52" s="9">
        <v>0.55000000000000004</v>
      </c>
      <c r="N52" s="9">
        <v>0.91794794740119501</v>
      </c>
      <c r="O52" s="9">
        <f t="shared" si="0"/>
        <v>1.0000000000000009E-3</v>
      </c>
      <c r="P52" s="9">
        <v>8.6688727201685006E-3</v>
      </c>
      <c r="Q52" s="9">
        <f t="shared" si="1"/>
        <v>0.40889714532384663</v>
      </c>
      <c r="R52" s="9"/>
    </row>
    <row r="53" spans="1:18" x14ac:dyDescent="0.3">
      <c r="A53">
        <v>48</v>
      </c>
      <c r="B53" s="12">
        <v>1E-8</v>
      </c>
      <c r="C53" t="s">
        <v>17</v>
      </c>
      <c r="D53">
        <v>1465</v>
      </c>
      <c r="E53" s="9">
        <v>0.30465572000000002</v>
      </c>
      <c r="F53" s="9">
        <v>0.98453336999999996</v>
      </c>
      <c r="G53" s="10">
        <v>17371036</v>
      </c>
      <c r="H53" s="9">
        <v>65.167094000000006</v>
      </c>
      <c r="I53" s="9">
        <v>6.9363986999999998</v>
      </c>
      <c r="J53" s="9">
        <v>94.637934999999999</v>
      </c>
      <c r="K53" s="9">
        <v>12.564064999999999</v>
      </c>
      <c r="L53" s="9">
        <v>4.6532393177653999E-3</v>
      </c>
      <c r="M53" s="9">
        <v>0.55000000000000004</v>
      </c>
      <c r="N53" s="9">
        <v>0.91804316690905796</v>
      </c>
      <c r="O53" s="9">
        <f t="shared" si="0"/>
        <v>1.0000000000000009E-3</v>
      </c>
      <c r="P53" s="9">
        <v>8.4328675531519601E-3</v>
      </c>
      <c r="Q53" s="9">
        <f t="shared" si="1"/>
        <v>0.40891811032228981</v>
      </c>
      <c r="R53" s="9"/>
    </row>
    <row r="54" spans="1:18" x14ac:dyDescent="0.3">
      <c r="A54">
        <v>9</v>
      </c>
      <c r="B54" s="12">
        <v>9.9999999999999995E-7</v>
      </c>
      <c r="C54" t="s">
        <v>18</v>
      </c>
      <c r="D54">
        <v>251163</v>
      </c>
      <c r="E54" s="9">
        <v>8.6784376999999999</v>
      </c>
      <c r="F54" s="9">
        <v>6.601127</v>
      </c>
      <c r="G54" s="10">
        <v>17121338</v>
      </c>
      <c r="H54" s="9">
        <v>57.890571000000001</v>
      </c>
      <c r="I54" s="9">
        <v>8.6927888000000006</v>
      </c>
      <c r="J54" s="9">
        <v>93.054969</v>
      </c>
      <c r="K54" s="9">
        <v>12.549918</v>
      </c>
      <c r="L54" s="9">
        <v>0.13036753692863701</v>
      </c>
      <c r="M54" s="9">
        <v>0.55000000000000004</v>
      </c>
      <c r="N54" s="9">
        <v>0.91509086513273896</v>
      </c>
      <c r="O54" s="9">
        <f t="shared" si="0"/>
        <v>1.0000000000000009E-3</v>
      </c>
      <c r="P54" s="9">
        <v>1.4457503844725639</v>
      </c>
      <c r="Q54" s="9">
        <f t="shared" si="1"/>
        <v>0.41703639803482978</v>
      </c>
      <c r="R54" s="9"/>
    </row>
    <row r="55" spans="1:18" x14ac:dyDescent="0.3">
      <c r="A55">
        <v>48</v>
      </c>
      <c r="B55" s="12">
        <v>1E-8</v>
      </c>
      <c r="D55">
        <v>1693</v>
      </c>
      <c r="E55" s="9">
        <v>0.15367977999999999</v>
      </c>
      <c r="F55" s="9">
        <v>0.93751976000000004</v>
      </c>
      <c r="G55" s="10">
        <v>17370808</v>
      </c>
      <c r="H55" s="9">
        <v>65.339524999999995</v>
      </c>
      <c r="I55" s="9">
        <v>6.9470231</v>
      </c>
      <c r="J55" s="9">
        <v>94.581799000000004</v>
      </c>
      <c r="K55" s="9">
        <v>12.564135</v>
      </c>
      <c r="L55" s="9">
        <v>2.3464996180325901E-3</v>
      </c>
      <c r="M55" s="9">
        <v>0.55000000000000004</v>
      </c>
      <c r="N55" s="9">
        <v>0.91855120211928798</v>
      </c>
      <c r="O55" s="9">
        <f t="shared" si="0"/>
        <v>1.0000000000000009E-3</v>
      </c>
      <c r="P55" s="9">
        <v>9.7452865307073519E-3</v>
      </c>
      <c r="Q55" s="9">
        <f t="shared" si="1"/>
        <v>0.40914073548928953</v>
      </c>
      <c r="R55" s="9"/>
    </row>
    <row r="56" spans="1:18" x14ac:dyDescent="0.3">
      <c r="A56">
        <v>48</v>
      </c>
      <c r="B56" s="12">
        <v>1E-8</v>
      </c>
      <c r="C56" t="s">
        <v>16</v>
      </c>
      <c r="D56">
        <v>1693</v>
      </c>
      <c r="E56" s="9">
        <v>0.15367977999999999</v>
      </c>
      <c r="F56" s="9">
        <v>0.93751976000000004</v>
      </c>
      <c r="G56" s="10">
        <v>17370808</v>
      </c>
      <c r="H56" s="9">
        <v>65.339524999999995</v>
      </c>
      <c r="I56" s="9">
        <v>6.9470231</v>
      </c>
      <c r="J56" s="9">
        <v>94.581799000000004</v>
      </c>
      <c r="K56" s="9">
        <v>12.564135</v>
      </c>
      <c r="L56" s="9">
        <v>2.3464996180325901E-3</v>
      </c>
      <c r="M56" s="9">
        <v>0.54900000000000004</v>
      </c>
      <c r="N56" s="9">
        <v>0.91855120211928798</v>
      </c>
      <c r="O56" s="9">
        <f t="shared" si="0"/>
        <v>0</v>
      </c>
      <c r="P56" s="9">
        <v>9.7452865307073519E-3</v>
      </c>
      <c r="Q56" s="9">
        <f t="shared" si="1"/>
        <v>0.40914073548928953</v>
      </c>
      <c r="R56" s="9"/>
    </row>
    <row r="57" spans="1:18" x14ac:dyDescent="0.3">
      <c r="A57">
        <v>9</v>
      </c>
      <c r="B57" s="12">
        <v>1E-8</v>
      </c>
      <c r="C57" t="s">
        <v>18</v>
      </c>
      <c r="D57">
        <v>202332</v>
      </c>
      <c r="E57" s="9">
        <v>7.2426235999999999</v>
      </c>
      <c r="F57" s="9">
        <v>5.9824519</v>
      </c>
      <c r="G57" s="10">
        <v>17170169</v>
      </c>
      <c r="H57" s="9">
        <v>59.106195</v>
      </c>
      <c r="I57" s="9">
        <v>8.408023</v>
      </c>
      <c r="J57" s="9">
        <v>93.398768000000004</v>
      </c>
      <c r="K57" s="9">
        <v>12.561811000000001</v>
      </c>
      <c r="L57" s="9">
        <v>0.1091597974587</v>
      </c>
      <c r="M57" s="9">
        <v>0.54900000000000004</v>
      </c>
      <c r="N57" s="9">
        <v>0.91788266536460095</v>
      </c>
      <c r="O57" s="9">
        <f t="shared" si="0"/>
        <v>0</v>
      </c>
      <c r="P57" s="9">
        <v>1.1646682305558653</v>
      </c>
      <c r="Q57" s="9">
        <f t="shared" si="1"/>
        <v>0.41533534253718735</v>
      </c>
      <c r="R57" s="9"/>
    </row>
    <row r="58" spans="1:18" x14ac:dyDescent="0.3">
      <c r="A58">
        <v>9</v>
      </c>
      <c r="B58" s="12">
        <v>9.9999999999999995E-7</v>
      </c>
      <c r="D58">
        <v>390069</v>
      </c>
      <c r="E58" s="9">
        <v>16.777176000000001</v>
      </c>
      <c r="F58" s="9">
        <v>8.2964620999999994</v>
      </c>
      <c r="G58" s="10">
        <v>16982432</v>
      </c>
      <c r="H58" s="9">
        <v>50.745237000000003</v>
      </c>
      <c r="I58" s="9">
        <v>9.4388891000000008</v>
      </c>
      <c r="J58" s="9">
        <v>91.525837999999993</v>
      </c>
      <c r="K58" s="9">
        <v>12.479150000000001</v>
      </c>
      <c r="L58" s="9">
        <v>0.248468253052509</v>
      </c>
      <c r="M58" s="9">
        <v>0.54900000000000004</v>
      </c>
      <c r="N58" s="9">
        <v>0.91297674025953401</v>
      </c>
      <c r="O58" s="9">
        <f t="shared" si="0"/>
        <v>0</v>
      </c>
      <c r="P58" s="9">
        <v>2.2453243778774281</v>
      </c>
      <c r="Q58" s="9">
        <f t="shared" si="1"/>
        <v>0.42454043081555171</v>
      </c>
      <c r="R58" s="9"/>
    </row>
    <row r="59" spans="1:18" x14ac:dyDescent="0.3">
      <c r="A59">
        <v>12</v>
      </c>
      <c r="B59" s="12">
        <v>9.9999999999999995E-7</v>
      </c>
      <c r="C59" t="s">
        <v>17</v>
      </c>
      <c r="D59">
        <v>32378</v>
      </c>
      <c r="E59" s="9">
        <v>1.0756652</v>
      </c>
      <c r="F59" s="9">
        <v>2.2771541000000002</v>
      </c>
      <c r="G59" s="10">
        <v>17340123</v>
      </c>
      <c r="H59" s="9">
        <v>64.612862000000007</v>
      </c>
      <c r="I59" s="9">
        <v>7.1219691000000003</v>
      </c>
      <c r="J59" s="9">
        <v>94.248164000000003</v>
      </c>
      <c r="K59" s="9">
        <v>12.547756</v>
      </c>
      <c r="L59" s="9">
        <v>1.63752369835444E-2</v>
      </c>
      <c r="M59" s="9">
        <v>0.54900000000000004</v>
      </c>
      <c r="N59" s="9">
        <v>0.91655796522751298</v>
      </c>
      <c r="O59" s="9">
        <f t="shared" si="0"/>
        <v>0</v>
      </c>
      <c r="P59" s="9">
        <v>0.186375007260037</v>
      </c>
      <c r="Q59" s="9">
        <f t="shared" si="1"/>
        <v>0.41071580703052585</v>
      </c>
      <c r="R59" s="9"/>
    </row>
    <row r="60" spans="1:18" x14ac:dyDescent="0.3">
      <c r="A60">
        <v>48</v>
      </c>
      <c r="B60" s="12">
        <v>0.01</v>
      </c>
      <c r="C60" t="s">
        <v>16</v>
      </c>
      <c r="D60">
        <v>29968</v>
      </c>
      <c r="E60" s="9">
        <v>1.9054233E-6</v>
      </c>
      <c r="F60" s="9">
        <v>2.2946553999999999</v>
      </c>
      <c r="G60" s="10">
        <v>17342533</v>
      </c>
      <c r="H60" s="9">
        <v>65.538428999999994</v>
      </c>
      <c r="I60" s="9">
        <v>7.0829466999999999</v>
      </c>
      <c r="J60" s="9">
        <v>94.425392000000002</v>
      </c>
      <c r="K60" s="9">
        <v>12.556206</v>
      </c>
      <c r="L60" s="9">
        <v>2.9073373800322801E-8</v>
      </c>
      <c r="M60" s="9">
        <v>0.54900000000000004</v>
      </c>
      <c r="N60" s="9">
        <v>0.91867670195763995</v>
      </c>
      <c r="O60" s="9">
        <f t="shared" si="0"/>
        <v>0</v>
      </c>
      <c r="P60" s="9">
        <v>0.17250250841833309</v>
      </c>
      <c r="Q60" s="9">
        <f t="shared" si="1"/>
        <v>0.40970783090231672</v>
      </c>
      <c r="R60" s="9"/>
    </row>
    <row r="61" spans="1:18" x14ac:dyDescent="0.3">
      <c r="A61">
        <v>48</v>
      </c>
      <c r="B61" s="12">
        <v>0.01</v>
      </c>
      <c r="D61">
        <v>32431</v>
      </c>
      <c r="E61" s="9">
        <v>1.8991843E-6</v>
      </c>
      <c r="F61" s="9">
        <v>2.4434195999999999</v>
      </c>
      <c r="G61" s="10">
        <v>17340070</v>
      </c>
      <c r="H61" s="9">
        <v>65.532038999999997</v>
      </c>
      <c r="I61" s="9">
        <v>7.1069462999999997</v>
      </c>
      <c r="J61" s="9">
        <v>94.436963000000006</v>
      </c>
      <c r="K61" s="9">
        <v>12.557131999999999</v>
      </c>
      <c r="L61" s="9">
        <v>2.8981003398348899E-8</v>
      </c>
      <c r="M61" s="9">
        <v>0.54900000000000004</v>
      </c>
      <c r="N61" s="9">
        <v>0.91860628394637101</v>
      </c>
      <c r="O61" s="9">
        <f t="shared" si="0"/>
        <v>0</v>
      </c>
      <c r="P61" s="9">
        <v>0.18668008711008277</v>
      </c>
      <c r="Q61" s="9">
        <f t="shared" si="1"/>
        <v>0.40965461621855137</v>
      </c>
      <c r="R61" s="9"/>
    </row>
    <row r="62" spans="1:18" x14ac:dyDescent="0.3">
      <c r="A62">
        <v>12</v>
      </c>
      <c r="B62" s="12">
        <v>1E-3</v>
      </c>
      <c r="C62" t="s">
        <v>17</v>
      </c>
      <c r="D62">
        <v>43018</v>
      </c>
      <c r="E62" s="9">
        <v>1.1213321000000001</v>
      </c>
      <c r="F62" s="9">
        <v>2.6784273000000001</v>
      </c>
      <c r="G62" s="10">
        <v>17329483</v>
      </c>
      <c r="H62" s="9">
        <v>64.486221999999998</v>
      </c>
      <c r="I62" s="9">
        <v>7.2644060000000001</v>
      </c>
      <c r="J62" s="9">
        <v>94.398172000000002</v>
      </c>
      <c r="K62" s="9">
        <v>12.549932999999999</v>
      </c>
      <c r="L62" s="9">
        <v>1.70915089791467E-2</v>
      </c>
      <c r="M62" s="9">
        <v>0.54900000000000004</v>
      </c>
      <c r="N62" s="9">
        <v>0.91723501170974697</v>
      </c>
      <c r="O62" s="9">
        <f t="shared" si="0"/>
        <v>0</v>
      </c>
      <c r="P62" s="9">
        <v>0.24762122621262189</v>
      </c>
      <c r="Q62" s="9">
        <f t="shared" si="1"/>
        <v>0.41003253882924628</v>
      </c>
      <c r="R62" s="9"/>
    </row>
    <row r="63" spans="1:18" x14ac:dyDescent="0.3">
      <c r="A63">
        <v>48</v>
      </c>
      <c r="B63" s="12">
        <v>0.05</v>
      </c>
      <c r="C63" t="s">
        <v>18</v>
      </c>
      <c r="D63">
        <v>8904</v>
      </c>
      <c r="E63" s="9">
        <v>4.3988151000000003E-2</v>
      </c>
      <c r="F63" s="9">
        <v>1.6613865000000001</v>
      </c>
      <c r="G63" s="10">
        <v>17363597</v>
      </c>
      <c r="H63" s="9">
        <v>65.481076000000002</v>
      </c>
      <c r="I63" s="9">
        <v>7.0618870999999999</v>
      </c>
      <c r="J63" s="9">
        <v>94.510544999999993</v>
      </c>
      <c r="K63" s="9">
        <v>12.559049</v>
      </c>
      <c r="L63" s="9">
        <v>6.7131793871473403E-4</v>
      </c>
      <c r="M63" s="9">
        <v>0.54900000000000004</v>
      </c>
      <c r="N63" s="9">
        <v>0.91891675721810895</v>
      </c>
      <c r="O63" s="9">
        <f t="shared" si="0"/>
        <v>0</v>
      </c>
      <c r="P63" s="9">
        <v>5.1253414807689461E-2</v>
      </c>
      <c r="Q63" s="9">
        <f t="shared" si="1"/>
        <v>0.40944052700905137</v>
      </c>
      <c r="R63" s="9"/>
    </row>
    <row r="64" spans="1:18" x14ac:dyDescent="0.3">
      <c r="A64">
        <v>48</v>
      </c>
      <c r="B64" s="12">
        <v>1E-3</v>
      </c>
      <c r="C64" t="s">
        <v>16</v>
      </c>
      <c r="D64">
        <v>19081</v>
      </c>
      <c r="E64" s="9">
        <v>2.3259186000000002E-6</v>
      </c>
      <c r="F64" s="9">
        <v>1.9356367999999999</v>
      </c>
      <c r="G64" s="10">
        <v>17353420</v>
      </c>
      <c r="H64" s="9">
        <v>65.526640999999998</v>
      </c>
      <c r="I64" s="9">
        <v>7.0200161999999997</v>
      </c>
      <c r="J64" s="9">
        <v>94.464010999999999</v>
      </c>
      <c r="K64" s="9">
        <v>12.557644</v>
      </c>
      <c r="L64" s="9">
        <v>3.5495769078713003E-8</v>
      </c>
      <c r="M64" s="9">
        <v>0.54900000000000004</v>
      </c>
      <c r="N64" s="9">
        <v>0.91862492337800605</v>
      </c>
      <c r="O64" s="9">
        <f t="shared" si="0"/>
        <v>0</v>
      </c>
      <c r="P64" s="9">
        <v>0.10983450224006318</v>
      </c>
      <c r="Q64" s="9">
        <f t="shared" si="1"/>
        <v>0.40956544369418979</v>
      </c>
      <c r="R64" s="9"/>
    </row>
    <row r="65" spans="1:18" x14ac:dyDescent="0.3">
      <c r="A65">
        <v>3</v>
      </c>
      <c r="B65" s="12">
        <v>9.9999999999999995E-7</v>
      </c>
      <c r="C65" t="s">
        <v>19</v>
      </c>
      <c r="D65">
        <v>285</v>
      </c>
      <c r="E65" s="9">
        <v>1.902172E-7</v>
      </c>
      <c r="F65" s="9">
        <v>0.73232662000000004</v>
      </c>
      <c r="G65" s="10">
        <v>17372216</v>
      </c>
      <c r="H65" s="9">
        <v>65.524850999999998</v>
      </c>
      <c r="I65" s="9">
        <v>6.8985411000000001</v>
      </c>
      <c r="J65" s="9">
        <v>94.508459000000002</v>
      </c>
      <c r="K65" s="9">
        <v>12.560086999999999</v>
      </c>
      <c r="L65" s="9">
        <v>2.90297797774166E-9</v>
      </c>
      <c r="M65" s="9">
        <v>0.54900000000000004</v>
      </c>
      <c r="N65" s="9">
        <v>0.91890430455859895</v>
      </c>
      <c r="O65" s="9">
        <f t="shared" si="0"/>
        <v>0</v>
      </c>
      <c r="P65" s="9">
        <v>1.6405237219442382E-3</v>
      </c>
      <c r="Q65" s="9">
        <f t="shared" si="1"/>
        <v>0.40944507810488762</v>
      </c>
      <c r="R65" s="9"/>
    </row>
    <row r="66" spans="1:18" x14ac:dyDescent="0.3">
      <c r="A66">
        <v>3</v>
      </c>
      <c r="B66" s="12">
        <v>1E-10</v>
      </c>
      <c r="C66" t="s">
        <v>18</v>
      </c>
      <c r="D66">
        <v>203</v>
      </c>
      <c r="E66" s="9">
        <v>3.8815755999999999E-7</v>
      </c>
      <c r="F66" s="9">
        <v>0.55067772999999998</v>
      </c>
      <c r="G66" s="10">
        <v>17372298</v>
      </c>
      <c r="H66" s="9">
        <v>65.524206000000007</v>
      </c>
      <c r="I66" s="9">
        <v>6.8928741999999996</v>
      </c>
      <c r="J66" s="9">
        <v>94.510294999999999</v>
      </c>
      <c r="K66" s="9">
        <v>12.563865</v>
      </c>
      <c r="L66" s="9">
        <v>5.9238803702650099E-9</v>
      </c>
      <c r="M66" s="9">
        <v>0.54900000000000004</v>
      </c>
      <c r="N66" s="9">
        <v>0.91890438257696705</v>
      </c>
      <c r="O66" s="9">
        <f t="shared" si="0"/>
        <v>0</v>
      </c>
      <c r="P66" s="9">
        <v>1.1685133879111591E-3</v>
      </c>
      <c r="Q66" s="9">
        <f t="shared" si="1"/>
        <v>0.40943800130467561</v>
      </c>
      <c r="R66" s="9"/>
    </row>
    <row r="67" spans="1:18" x14ac:dyDescent="0.3">
      <c r="A67">
        <v>3</v>
      </c>
      <c r="B67" s="12">
        <v>1E-10</v>
      </c>
      <c r="C67" t="s">
        <v>19</v>
      </c>
      <c r="D67">
        <v>177</v>
      </c>
      <c r="E67" s="9">
        <v>9.7316453999999997E-7</v>
      </c>
      <c r="F67" s="9">
        <v>0.50005129999999998</v>
      </c>
      <c r="G67" s="10">
        <v>17372324</v>
      </c>
      <c r="H67" s="9">
        <v>65.524279000000007</v>
      </c>
      <c r="I67" s="9">
        <v>6.8926904999999996</v>
      </c>
      <c r="J67" s="9">
        <v>94.510192000000004</v>
      </c>
      <c r="K67" s="9">
        <v>12.562258</v>
      </c>
      <c r="L67" s="9">
        <v>1.48519684672393E-8</v>
      </c>
      <c r="M67" s="9">
        <v>0.54900000000000004</v>
      </c>
      <c r="N67" s="9">
        <v>0.91890339827255796</v>
      </c>
      <c r="O67" s="9">
        <f t="shared" si="0"/>
        <v>0</v>
      </c>
      <c r="P67" s="9">
        <v>1.0188515746811584E-3</v>
      </c>
      <c r="Q67" s="9">
        <f t="shared" si="1"/>
        <v>0.40943853636828959</v>
      </c>
      <c r="R67" s="9"/>
    </row>
    <row r="68" spans="1:18" x14ac:dyDescent="0.3">
      <c r="A68">
        <v>3</v>
      </c>
      <c r="B68" s="12">
        <v>1E-8</v>
      </c>
      <c r="C68" t="s">
        <v>19</v>
      </c>
      <c r="D68">
        <v>177</v>
      </c>
      <c r="E68" s="9">
        <v>9.7322651999999991E-7</v>
      </c>
      <c r="F68" s="9">
        <v>0.50005131000000003</v>
      </c>
      <c r="G68" s="10">
        <v>17372324</v>
      </c>
      <c r="H68" s="9">
        <v>65.524279000000007</v>
      </c>
      <c r="I68" s="9">
        <v>6.8926904999999996</v>
      </c>
      <c r="J68" s="9">
        <v>94.510192000000004</v>
      </c>
      <c r="K68" s="9">
        <v>12.562258</v>
      </c>
      <c r="L68" s="9">
        <v>1.48529143761315E-8</v>
      </c>
      <c r="M68" s="9">
        <v>0.54900000000000004</v>
      </c>
      <c r="N68" s="9">
        <v>0.91890339826551604</v>
      </c>
      <c r="O68" s="9">
        <f t="shared" si="0"/>
        <v>0</v>
      </c>
      <c r="P68" s="9">
        <v>1.0188515746811584E-3</v>
      </c>
      <c r="Q68" s="9">
        <f t="shared" si="1"/>
        <v>0.40943853636851829</v>
      </c>
      <c r="R68" s="9"/>
    </row>
    <row r="69" spans="1:18" x14ac:dyDescent="0.3">
      <c r="A69">
        <v>48</v>
      </c>
      <c r="B69" s="12">
        <v>0.05</v>
      </c>
      <c r="C69" t="s">
        <v>16</v>
      </c>
      <c r="D69">
        <v>51678</v>
      </c>
      <c r="E69" s="9">
        <v>2.5880922999999999E-6</v>
      </c>
      <c r="F69" s="9">
        <v>2.9546833000000001</v>
      </c>
      <c r="G69" s="10">
        <v>17320823</v>
      </c>
      <c r="H69" s="9">
        <v>65.562926000000004</v>
      </c>
      <c r="I69" s="9">
        <v>7.3786569000000002</v>
      </c>
      <c r="J69" s="9">
        <v>94.382469</v>
      </c>
      <c r="K69" s="9">
        <v>12.556817000000001</v>
      </c>
      <c r="L69" s="9">
        <v>3.9474934322413E-8</v>
      </c>
      <c r="M69" s="9">
        <v>0.54900000000000004</v>
      </c>
      <c r="N69" s="9">
        <v>0.91807873859174705</v>
      </c>
      <c r="O69" s="9">
        <f t="shared" ref="O69:O132" si="2">M69-0.549</f>
        <v>0</v>
      </c>
      <c r="P69" s="9">
        <v>0.29747012246538362</v>
      </c>
      <c r="Q69" s="9">
        <f t="shared" ref="Q69:Q132" si="3">(E69+H69)/(E69+H69+J69)</f>
        <v>0.40990819102489368</v>
      </c>
      <c r="R69" s="9"/>
    </row>
    <row r="70" spans="1:18" x14ac:dyDescent="0.3">
      <c r="A70">
        <v>3</v>
      </c>
      <c r="B70" s="12">
        <v>1E-8</v>
      </c>
      <c r="C70" t="s">
        <v>18</v>
      </c>
      <c r="D70">
        <v>411</v>
      </c>
      <c r="E70" s="9">
        <v>5.4807660999999998E-8</v>
      </c>
      <c r="F70" s="9">
        <v>0.72294822000000003</v>
      </c>
      <c r="G70" s="10">
        <v>17372090</v>
      </c>
      <c r="H70" s="9">
        <v>65.523480000000006</v>
      </c>
      <c r="I70" s="9">
        <v>6.8893446999999997</v>
      </c>
      <c r="J70" s="9">
        <v>94.511009000000001</v>
      </c>
      <c r="K70" s="9">
        <v>12.573009000000001</v>
      </c>
      <c r="L70" s="9">
        <v>8.3645833454138403E-10</v>
      </c>
      <c r="M70" s="9">
        <v>0.54900000000000004</v>
      </c>
      <c r="N70" s="9">
        <v>0.91890692039440702</v>
      </c>
      <c r="O70" s="9">
        <f t="shared" si="2"/>
        <v>0</v>
      </c>
      <c r="P70" s="9">
        <v>2.3658078937511644E-3</v>
      </c>
      <c r="Q70" s="9">
        <f t="shared" si="3"/>
        <v>0.40943349425365161</v>
      </c>
      <c r="R70" s="9"/>
    </row>
    <row r="71" spans="1:18" x14ac:dyDescent="0.3">
      <c r="A71">
        <v>48</v>
      </c>
      <c r="B71" s="12">
        <v>9.9999999999999995E-7</v>
      </c>
      <c r="C71" t="s">
        <v>18</v>
      </c>
      <c r="D71">
        <v>179</v>
      </c>
      <c r="E71" s="9">
        <v>1.6332782999999998E-8</v>
      </c>
      <c r="F71" s="9">
        <v>0.44931231999999999</v>
      </c>
      <c r="G71" s="10">
        <v>17372322</v>
      </c>
      <c r="H71" s="9">
        <v>65.524652000000003</v>
      </c>
      <c r="I71" s="9">
        <v>6.8852760000000002</v>
      </c>
      <c r="J71" s="9">
        <v>94.508528999999996</v>
      </c>
      <c r="K71" s="9">
        <v>12.559353</v>
      </c>
      <c r="L71" s="9">
        <v>2.4926165187308198E-10</v>
      </c>
      <c r="M71" s="9">
        <v>0.54900000000000004</v>
      </c>
      <c r="N71" s="9">
        <v>0.91889361423846905</v>
      </c>
      <c r="O71" s="9">
        <f t="shared" si="2"/>
        <v>0</v>
      </c>
      <c r="P71" s="9">
        <v>1.0303640218526971E-3</v>
      </c>
      <c r="Q71" s="9">
        <f t="shared" si="3"/>
        <v>0.40944416401774469</v>
      </c>
      <c r="R71" s="9"/>
    </row>
    <row r="72" spans="1:18" x14ac:dyDescent="0.3">
      <c r="A72">
        <v>48</v>
      </c>
      <c r="B72" s="12">
        <v>0.05</v>
      </c>
      <c r="C72" t="s">
        <v>19</v>
      </c>
      <c r="D72">
        <v>562</v>
      </c>
      <c r="E72" s="9">
        <v>5.2136703E-8</v>
      </c>
      <c r="F72" s="9">
        <v>0.61764750999999996</v>
      </c>
      <c r="G72" s="10">
        <v>17371939</v>
      </c>
      <c r="H72" s="9">
        <v>65.524303000000003</v>
      </c>
      <c r="I72" s="9">
        <v>6.8962428999999998</v>
      </c>
      <c r="J72" s="9">
        <v>94.509316999999996</v>
      </c>
      <c r="K72" s="9">
        <v>12.560067999999999</v>
      </c>
      <c r="L72" s="9">
        <v>7.9568496834702099E-10</v>
      </c>
      <c r="M72" s="9">
        <v>0.54900000000000004</v>
      </c>
      <c r="N72" s="9">
        <v>0.91889202676142401</v>
      </c>
      <c r="O72" s="9">
        <f t="shared" si="2"/>
        <v>0</v>
      </c>
      <c r="P72" s="9">
        <v>3.2349976552023224E-3</v>
      </c>
      <c r="Q72" s="9">
        <f t="shared" si="3"/>
        <v>0.40944086018169057</v>
      </c>
      <c r="R72" s="9"/>
    </row>
    <row r="73" spans="1:18" x14ac:dyDescent="0.3">
      <c r="A73">
        <v>48</v>
      </c>
      <c r="B73" s="12">
        <v>1E-3</v>
      </c>
      <c r="C73" t="s">
        <v>19</v>
      </c>
      <c r="D73">
        <v>60</v>
      </c>
      <c r="E73" s="9">
        <v>5.3728286E-7</v>
      </c>
      <c r="F73" s="9">
        <v>0.57447577000000005</v>
      </c>
      <c r="G73" s="10">
        <v>17372441</v>
      </c>
      <c r="H73" s="9">
        <v>65.524996999999999</v>
      </c>
      <c r="I73" s="9">
        <v>6.9034703999999998</v>
      </c>
      <c r="J73" s="9">
        <v>94.508553000000006</v>
      </c>
      <c r="K73" s="9">
        <v>12.563243999999999</v>
      </c>
      <c r="L73" s="9">
        <v>8.1996624218763701E-9</v>
      </c>
      <c r="M73" s="9">
        <v>0.54900000000000004</v>
      </c>
      <c r="N73" s="9">
        <v>0.91889729928543395</v>
      </c>
      <c r="O73" s="9">
        <f t="shared" si="2"/>
        <v>0</v>
      </c>
      <c r="P73" s="9">
        <v>3.4537341514615541E-4</v>
      </c>
      <c r="Q73" s="9">
        <f t="shared" si="3"/>
        <v>0.40944537765546585</v>
      </c>
      <c r="R73" s="9"/>
    </row>
    <row r="74" spans="1:18" x14ac:dyDescent="0.3">
      <c r="A74">
        <v>48</v>
      </c>
      <c r="B74" s="12">
        <v>0.01</v>
      </c>
      <c r="C74" t="s">
        <v>19</v>
      </c>
      <c r="D74">
        <v>223</v>
      </c>
      <c r="E74" s="9">
        <v>7.5951461999999998E-8</v>
      </c>
      <c r="F74" s="9">
        <v>0.69648863000000005</v>
      </c>
      <c r="G74" s="10">
        <v>17372278</v>
      </c>
      <c r="H74" s="9">
        <v>65.524795999999995</v>
      </c>
      <c r="I74" s="9">
        <v>6.8951069</v>
      </c>
      <c r="J74" s="9">
        <v>94.508916999999997</v>
      </c>
      <c r="K74" s="9">
        <v>12.562595999999999</v>
      </c>
      <c r="L74" s="9">
        <v>1.1591254997873299E-9</v>
      </c>
      <c r="M74" s="9">
        <v>0.54900000000000004</v>
      </c>
      <c r="N74" s="9">
        <v>0.91888997095370195</v>
      </c>
      <c r="O74" s="9">
        <f t="shared" si="2"/>
        <v>0</v>
      </c>
      <c r="P74" s="9">
        <v>1.2836378596265442E-3</v>
      </c>
      <c r="Q74" s="9">
        <f t="shared" si="3"/>
        <v>0.40944370293310395</v>
      </c>
      <c r="R74" s="9"/>
    </row>
    <row r="75" spans="1:18" x14ac:dyDescent="0.3">
      <c r="A75">
        <v>3</v>
      </c>
      <c r="B75" s="12">
        <v>1E-3</v>
      </c>
      <c r="C75" t="s">
        <v>19</v>
      </c>
      <c r="D75">
        <v>692</v>
      </c>
      <c r="E75" s="9">
        <v>1.0081811E-7</v>
      </c>
      <c r="F75" s="9">
        <v>0.68686897999999996</v>
      </c>
      <c r="G75" s="10">
        <v>17371809</v>
      </c>
      <c r="H75" s="9">
        <v>65.526196999999996</v>
      </c>
      <c r="I75" s="9">
        <v>6.9238100999999999</v>
      </c>
      <c r="J75" s="9">
        <v>94.506009000000006</v>
      </c>
      <c r="K75" s="9">
        <v>12.561392</v>
      </c>
      <c r="L75" s="9">
        <v>1.5385924173942499E-9</v>
      </c>
      <c r="M75" s="9">
        <v>0.54900000000000004</v>
      </c>
      <c r="N75" s="9">
        <v>0.91888566390683601</v>
      </c>
      <c r="O75" s="9">
        <f t="shared" si="2"/>
        <v>0</v>
      </c>
      <c r="P75" s="9">
        <v>3.9833067213523258E-3</v>
      </c>
      <c r="Q75" s="9">
        <f t="shared" si="3"/>
        <v>0.40945631318446923</v>
      </c>
      <c r="R75" s="9"/>
    </row>
    <row r="76" spans="1:18" x14ac:dyDescent="0.3">
      <c r="A76">
        <v>48</v>
      </c>
      <c r="B76" s="12">
        <v>1E-3</v>
      </c>
      <c r="D76">
        <v>20268</v>
      </c>
      <c r="E76" s="9">
        <v>2.5199608000000001E-6</v>
      </c>
      <c r="F76" s="9">
        <v>2.0093551999999999</v>
      </c>
      <c r="G76" s="10">
        <v>17352233</v>
      </c>
      <c r="H76" s="9">
        <v>65.520764999999997</v>
      </c>
      <c r="I76" s="9">
        <v>7.0314386000000004</v>
      </c>
      <c r="J76" s="9">
        <v>94.477277000000001</v>
      </c>
      <c r="K76" s="9">
        <v>12.558438000000001</v>
      </c>
      <c r="L76" s="9">
        <v>3.8460489633798903E-8</v>
      </c>
      <c r="M76" s="9">
        <v>0.54900000000000004</v>
      </c>
      <c r="N76" s="9">
        <v>0.91857191903347701</v>
      </c>
      <c r="O76" s="9">
        <f t="shared" si="2"/>
        <v>0</v>
      </c>
      <c r="P76" s="9">
        <v>0.11666713963637129</v>
      </c>
      <c r="Q76" s="9">
        <f t="shared" si="3"/>
        <v>0.40950980192627706</v>
      </c>
      <c r="R76" s="9"/>
    </row>
    <row r="77" spans="1:18" x14ac:dyDescent="0.3">
      <c r="A77">
        <v>48</v>
      </c>
      <c r="B77" s="12">
        <v>0.01</v>
      </c>
      <c r="C77" t="s">
        <v>18</v>
      </c>
      <c r="D77">
        <v>2463</v>
      </c>
      <c r="E77" s="9">
        <v>1.8299689000000001E-7</v>
      </c>
      <c r="F77" s="9">
        <v>1.0341847</v>
      </c>
      <c r="G77" s="10">
        <v>17370038</v>
      </c>
      <c r="H77" s="9">
        <v>65.518227999999993</v>
      </c>
      <c r="I77" s="9">
        <v>6.9208702999999998</v>
      </c>
      <c r="J77" s="9">
        <v>94.521152999999998</v>
      </c>
      <c r="K77" s="9">
        <v>12.568787</v>
      </c>
      <c r="L77" s="9">
        <v>2.7930683578450401E-9</v>
      </c>
      <c r="M77" s="9">
        <v>0.54900000000000004</v>
      </c>
      <c r="N77" s="9">
        <v>0.918825120805707</v>
      </c>
      <c r="O77" s="9">
        <f t="shared" si="2"/>
        <v>0</v>
      </c>
      <c r="P77" s="9">
        <v>1.4177578691749678E-2</v>
      </c>
      <c r="Q77" s="9">
        <f t="shared" si="3"/>
        <v>0.40938816245534049</v>
      </c>
      <c r="R77" s="9"/>
    </row>
    <row r="78" spans="1:18" x14ac:dyDescent="0.3">
      <c r="A78">
        <v>48</v>
      </c>
      <c r="B78" s="12">
        <v>0.01</v>
      </c>
      <c r="C78" t="s">
        <v>17</v>
      </c>
      <c r="D78">
        <v>3339</v>
      </c>
      <c r="E78" s="9">
        <v>3.5957139999999998E-7</v>
      </c>
      <c r="F78" s="9">
        <v>1.3487184999999999</v>
      </c>
      <c r="G78" s="10">
        <v>17369162</v>
      </c>
      <c r="H78" s="9">
        <v>65.526022999999995</v>
      </c>
      <c r="I78" s="9">
        <v>7.0124374999999999</v>
      </c>
      <c r="J78" s="9">
        <v>94.504840999999999</v>
      </c>
      <c r="K78" s="9">
        <v>12.560423999999999</v>
      </c>
      <c r="L78" s="9">
        <v>5.4874595094359204E-9</v>
      </c>
      <c r="M78" s="9">
        <v>0.54900000000000004</v>
      </c>
      <c r="N78" s="9">
        <v>0.91890871877916802</v>
      </c>
      <c r="O78" s="9">
        <f t="shared" si="2"/>
        <v>0</v>
      </c>
      <c r="P78" s="9">
        <v>1.9220030552883547E-2</v>
      </c>
      <c r="Q78" s="9">
        <f t="shared" si="3"/>
        <v>0.4094586605015253</v>
      </c>
      <c r="R78" s="9"/>
    </row>
    <row r="79" spans="1:18" x14ac:dyDescent="0.3">
      <c r="A79">
        <v>9</v>
      </c>
      <c r="B79" s="12">
        <v>9.9999999999999995E-7</v>
      </c>
      <c r="C79" t="s">
        <v>17</v>
      </c>
      <c r="D79">
        <v>55128</v>
      </c>
      <c r="E79" s="9">
        <v>4.6628162</v>
      </c>
      <c r="F79" s="9">
        <v>3.7210059000000002</v>
      </c>
      <c r="G79" s="10">
        <v>17317373</v>
      </c>
      <c r="H79" s="9">
        <v>60.935741</v>
      </c>
      <c r="I79" s="9">
        <v>7.4507102999999999</v>
      </c>
      <c r="J79" s="9">
        <v>94.514898000000002</v>
      </c>
      <c r="K79" s="9">
        <v>12.520841000000001</v>
      </c>
      <c r="L79" s="9">
        <v>7.1081078594210298E-2</v>
      </c>
      <c r="M79" s="9">
        <v>0.54900000000000004</v>
      </c>
      <c r="N79" s="9">
        <v>0.91428873365539198</v>
      </c>
      <c r="O79" s="9">
        <f t="shared" si="2"/>
        <v>0</v>
      </c>
      <c r="P79" s="9">
        <v>0.3173290938362876</v>
      </c>
      <c r="Q79" s="9">
        <f t="shared" si="3"/>
        <v>0.40970046594809856</v>
      </c>
      <c r="R79" s="9"/>
    </row>
    <row r="80" spans="1:18" x14ac:dyDescent="0.3">
      <c r="A80">
        <v>12</v>
      </c>
      <c r="B80" s="12">
        <v>1E-3</v>
      </c>
      <c r="C80" t="s">
        <v>18</v>
      </c>
      <c r="D80">
        <v>314774</v>
      </c>
      <c r="E80" s="9">
        <v>17.230734999999999</v>
      </c>
      <c r="F80" s="9">
        <v>7.7442717999999999</v>
      </c>
      <c r="G80" s="10">
        <v>17057727</v>
      </c>
      <c r="H80" s="9">
        <v>49.783909999999999</v>
      </c>
      <c r="I80" s="9">
        <v>9.0815017000000005</v>
      </c>
      <c r="J80" s="9">
        <v>92.740296999999998</v>
      </c>
      <c r="K80" s="9">
        <v>12.520536</v>
      </c>
      <c r="L80" s="9">
        <v>0.25711894765688897</v>
      </c>
      <c r="M80" s="9">
        <v>0.54900000000000004</v>
      </c>
      <c r="N80" s="9">
        <v>0.92326614712252597</v>
      </c>
      <c r="O80" s="9">
        <f t="shared" si="2"/>
        <v>0</v>
      </c>
      <c r="P80" s="9">
        <v>1.811909522986932</v>
      </c>
      <c r="Q80" s="9">
        <f t="shared" si="3"/>
        <v>0.41948401821584963</v>
      </c>
      <c r="R80" s="9"/>
    </row>
    <row r="81" spans="1:18" x14ac:dyDescent="0.3">
      <c r="A81">
        <v>12</v>
      </c>
      <c r="B81" s="12">
        <v>0.01</v>
      </c>
      <c r="C81" t="s">
        <v>17</v>
      </c>
      <c r="D81">
        <v>46306</v>
      </c>
      <c r="E81" s="9">
        <v>1.1354575</v>
      </c>
      <c r="F81" s="9">
        <v>2.8014038999999999</v>
      </c>
      <c r="G81" s="10">
        <v>17326195</v>
      </c>
      <c r="H81" s="9">
        <v>64.454491000000004</v>
      </c>
      <c r="I81" s="9">
        <v>7.31271</v>
      </c>
      <c r="J81" s="9">
        <v>94.434130999999994</v>
      </c>
      <c r="K81" s="9">
        <v>12.550071000000001</v>
      </c>
      <c r="L81" s="9">
        <v>1.7311455885652999E-2</v>
      </c>
      <c r="M81" s="9">
        <v>0.54900000000000004</v>
      </c>
      <c r="N81" s="9">
        <v>0.91704631588810404</v>
      </c>
      <c r="O81" s="9">
        <f t="shared" si="2"/>
        <v>0</v>
      </c>
      <c r="P81" s="9">
        <v>0.26654768936263123</v>
      </c>
      <c r="Q81" s="9">
        <f t="shared" si="3"/>
        <v>0.40987549314414273</v>
      </c>
      <c r="R81" s="9"/>
    </row>
    <row r="82" spans="1:18" x14ac:dyDescent="0.3">
      <c r="A82">
        <v>48</v>
      </c>
      <c r="B82" s="12">
        <v>0.05</v>
      </c>
      <c r="D82">
        <v>60582</v>
      </c>
      <c r="E82" s="9">
        <v>2.820619E-6</v>
      </c>
      <c r="F82" s="9">
        <v>3.3237549</v>
      </c>
      <c r="G82" s="10">
        <v>17311919</v>
      </c>
      <c r="H82" s="9">
        <v>65.560816000000003</v>
      </c>
      <c r="I82" s="9">
        <v>7.5154356</v>
      </c>
      <c r="J82" s="9">
        <v>94.384559999999993</v>
      </c>
      <c r="K82" s="9">
        <v>12.556481</v>
      </c>
      <c r="L82" s="9">
        <v>4.3022937338801397E-8</v>
      </c>
      <c r="M82" s="9">
        <v>0.54900000000000004</v>
      </c>
      <c r="N82" s="9">
        <v>0.91779457585185498</v>
      </c>
      <c r="O82" s="9">
        <f t="shared" si="2"/>
        <v>0</v>
      </c>
      <c r="P82" s="9">
        <v>0.34872353727307315</v>
      </c>
      <c r="Q82" s="9">
        <f t="shared" si="3"/>
        <v>0.40989504857246539</v>
      </c>
      <c r="R82" s="9"/>
    </row>
    <row r="83" spans="1:18" x14ac:dyDescent="0.3">
      <c r="A83">
        <v>12</v>
      </c>
      <c r="B83" s="12">
        <v>1E-3</v>
      </c>
      <c r="D83">
        <v>502365</v>
      </c>
      <c r="E83" s="9">
        <v>23.718968</v>
      </c>
      <c r="F83" s="9">
        <v>9.2577704999999995</v>
      </c>
      <c r="G83" s="10">
        <v>16870136</v>
      </c>
      <c r="H83" s="9">
        <v>43.147688000000002</v>
      </c>
      <c r="I83" s="9">
        <v>10.010781</v>
      </c>
      <c r="J83" s="9">
        <v>93.019613000000007</v>
      </c>
      <c r="K83" s="9">
        <v>12.43993</v>
      </c>
      <c r="L83" s="9">
        <v>0.35472041550874001</v>
      </c>
      <c r="M83" s="9">
        <v>0.54900000000000004</v>
      </c>
      <c r="N83" s="9">
        <v>0.92338964096403897</v>
      </c>
      <c r="O83" s="9">
        <f t="shared" si="2"/>
        <v>0</v>
      </c>
      <c r="P83" s="9">
        <v>2.8917252616649729</v>
      </c>
      <c r="Q83" s="9">
        <f t="shared" si="3"/>
        <v>0.4182138742633365</v>
      </c>
      <c r="R83" s="9"/>
    </row>
    <row r="84" spans="1:18" x14ac:dyDescent="0.3">
      <c r="A84">
        <v>3</v>
      </c>
      <c r="B84" s="12">
        <v>1E-3</v>
      </c>
      <c r="D84">
        <v>45846</v>
      </c>
      <c r="E84" s="9">
        <v>8.1299858000000003E-2</v>
      </c>
      <c r="F84" s="9">
        <v>3.0165199999999999</v>
      </c>
      <c r="G84" s="10">
        <v>17326655</v>
      </c>
      <c r="H84" s="9">
        <v>65.455406999999994</v>
      </c>
      <c r="I84" s="9">
        <v>7.5499172999999997</v>
      </c>
      <c r="J84" s="9">
        <v>94.487875000000003</v>
      </c>
      <c r="K84" s="9">
        <v>12.564835</v>
      </c>
      <c r="L84" s="9">
        <v>1.24052400399297E-3</v>
      </c>
      <c r="M84" s="9">
        <v>0.54900000000000004</v>
      </c>
      <c r="N84" s="9">
        <v>0.91810097095613497</v>
      </c>
      <c r="O84" s="9">
        <f t="shared" si="2"/>
        <v>0</v>
      </c>
      <c r="P84" s="9">
        <v>0.26389982651317734</v>
      </c>
      <c r="Q84" s="9">
        <f t="shared" si="3"/>
        <v>0.40954149729417755</v>
      </c>
      <c r="R84" s="9"/>
    </row>
    <row r="85" spans="1:18" x14ac:dyDescent="0.3">
      <c r="A85">
        <v>9</v>
      </c>
      <c r="B85" s="12">
        <v>1E-10</v>
      </c>
      <c r="C85" t="s">
        <v>17</v>
      </c>
      <c r="D85">
        <v>45244</v>
      </c>
      <c r="E85" s="9">
        <v>5.5866324000000001</v>
      </c>
      <c r="F85" s="9">
        <v>3.6412624</v>
      </c>
      <c r="G85" s="10">
        <v>17327257</v>
      </c>
      <c r="H85" s="9">
        <v>60.228780999999998</v>
      </c>
      <c r="I85" s="9">
        <v>7.2941387000000004</v>
      </c>
      <c r="J85" s="9">
        <v>94.10951</v>
      </c>
      <c r="K85" s="9">
        <v>12.477614000000001</v>
      </c>
      <c r="L85" s="9">
        <v>8.4883344362613994E-2</v>
      </c>
      <c r="M85" s="9">
        <v>0.54900000000000004</v>
      </c>
      <c r="N85" s="9">
        <v>0.91517837986166595</v>
      </c>
      <c r="O85" s="9">
        <f t="shared" si="2"/>
        <v>0</v>
      </c>
      <c r="P85" s="9">
        <v>0.26043457991454427</v>
      </c>
      <c r="Q85" s="9">
        <f t="shared" si="3"/>
        <v>0.4115394398869538</v>
      </c>
      <c r="R85" s="9"/>
    </row>
    <row r="86" spans="1:18" x14ac:dyDescent="0.3">
      <c r="A86">
        <v>6</v>
      </c>
      <c r="B86" s="12">
        <v>1E-8</v>
      </c>
      <c r="C86" t="s">
        <v>17</v>
      </c>
      <c r="D86">
        <v>76084</v>
      </c>
      <c r="E86" s="9">
        <v>6.2802745</v>
      </c>
      <c r="F86" s="9">
        <v>4.3870905999999996</v>
      </c>
      <c r="G86" s="10">
        <v>17296417</v>
      </c>
      <c r="H86" s="9">
        <v>59.481070000000003</v>
      </c>
      <c r="I86" s="9">
        <v>7.6404905999999997</v>
      </c>
      <c r="J86" s="9">
        <v>94.360962000000001</v>
      </c>
      <c r="K86" s="9">
        <v>12.487755999999999</v>
      </c>
      <c r="L86" s="9">
        <v>9.5501005153567103E-2</v>
      </c>
      <c r="M86" s="9">
        <v>0.54900000000000004</v>
      </c>
      <c r="N86" s="9">
        <v>0.91771480615197598</v>
      </c>
      <c r="O86" s="9">
        <f t="shared" si="2"/>
        <v>0</v>
      </c>
      <c r="P86" s="9">
        <v>0.43795651529966817</v>
      </c>
      <c r="Q86" s="9">
        <f t="shared" si="3"/>
        <v>0.4106944618612523</v>
      </c>
      <c r="R86" s="9"/>
    </row>
    <row r="87" spans="1:18" x14ac:dyDescent="0.3">
      <c r="A87">
        <v>48</v>
      </c>
      <c r="B87" s="12">
        <v>1E-3</v>
      </c>
      <c r="C87" t="s">
        <v>17</v>
      </c>
      <c r="D87">
        <v>2088</v>
      </c>
      <c r="E87" s="9">
        <v>0.87498584000000001</v>
      </c>
      <c r="F87" s="9">
        <v>1.4230195000000001</v>
      </c>
      <c r="G87" s="10">
        <v>17370413</v>
      </c>
      <c r="H87" s="9">
        <v>64.679259000000002</v>
      </c>
      <c r="I87" s="9">
        <v>6.9437046999999996</v>
      </c>
      <c r="J87" s="9">
        <v>94.548165999999995</v>
      </c>
      <c r="K87" s="9">
        <v>12.556162</v>
      </c>
      <c r="L87" s="9">
        <v>1.33475084967511E-2</v>
      </c>
      <c r="M87" s="9">
        <v>0.54900000000000004</v>
      </c>
      <c r="N87" s="9">
        <v>0.91457563734454195</v>
      </c>
      <c r="O87" s="9">
        <f t="shared" si="2"/>
        <v>0</v>
      </c>
      <c r="P87" s="9">
        <v>1.2018994847086208E-2</v>
      </c>
      <c r="Q87" s="9">
        <f t="shared" si="3"/>
        <v>0.40945195325954403</v>
      </c>
      <c r="R87" s="9"/>
    </row>
    <row r="88" spans="1:18" x14ac:dyDescent="0.3">
      <c r="A88">
        <v>3</v>
      </c>
      <c r="B88" s="12">
        <v>1E-3</v>
      </c>
      <c r="C88" t="s">
        <v>16</v>
      </c>
      <c r="D88">
        <v>43205</v>
      </c>
      <c r="E88" s="9">
        <v>2.4150830000000002E-7</v>
      </c>
      <c r="F88" s="9">
        <v>2.8885413999999998</v>
      </c>
      <c r="G88" s="10">
        <v>17329296</v>
      </c>
      <c r="H88" s="9">
        <v>65.542868999999996</v>
      </c>
      <c r="I88" s="9">
        <v>7.4739523999999999</v>
      </c>
      <c r="J88" s="9">
        <v>94.464556999999999</v>
      </c>
      <c r="K88" s="9">
        <v>12.563688000000001</v>
      </c>
      <c r="L88" s="9">
        <v>3.6847379859143099E-9</v>
      </c>
      <c r="M88" s="9">
        <v>0.54800000000000004</v>
      </c>
      <c r="N88" s="9">
        <v>0.91750891614960906</v>
      </c>
      <c r="O88" s="9">
        <f t="shared" si="2"/>
        <v>-1.0000000000000009E-3</v>
      </c>
      <c r="P88" s="9">
        <v>0.24869764002316075</v>
      </c>
      <c r="Q88" s="9">
        <f t="shared" si="3"/>
        <v>0.40962392047092061</v>
      </c>
      <c r="R88" s="9"/>
    </row>
    <row r="89" spans="1:18" x14ac:dyDescent="0.3">
      <c r="A89">
        <v>9</v>
      </c>
      <c r="B89" s="12">
        <v>0.01</v>
      </c>
      <c r="C89" t="s">
        <v>16</v>
      </c>
      <c r="D89">
        <v>320874</v>
      </c>
      <c r="E89" s="9">
        <v>11.858266</v>
      </c>
      <c r="F89" s="9">
        <v>7.2952434999999998</v>
      </c>
      <c r="G89" s="10">
        <v>17051627</v>
      </c>
      <c r="H89" s="9">
        <v>54.260603000000003</v>
      </c>
      <c r="I89" s="9">
        <v>9.1477804999999996</v>
      </c>
      <c r="J89" s="9">
        <v>93.700543999999994</v>
      </c>
      <c r="K89" s="9">
        <v>12.455211</v>
      </c>
      <c r="L89" s="9">
        <v>0.17934768363929501</v>
      </c>
      <c r="M89" s="9">
        <v>0.54800000000000004</v>
      </c>
      <c r="N89" s="9">
        <v>0.91872119810644404</v>
      </c>
      <c r="O89" s="9">
        <f t="shared" si="2"/>
        <v>-1.0000000000000009E-3</v>
      </c>
      <c r="P89" s="9">
        <v>1.8470224868601246</v>
      </c>
      <c r="Q89" s="9">
        <f t="shared" si="3"/>
        <v>0.413709872654832</v>
      </c>
      <c r="R89" s="9"/>
    </row>
    <row r="90" spans="1:18" x14ac:dyDescent="0.3">
      <c r="A90">
        <v>9</v>
      </c>
      <c r="B90" s="12">
        <v>1E-8</v>
      </c>
      <c r="C90" t="s">
        <v>17</v>
      </c>
      <c r="D90">
        <v>48994</v>
      </c>
      <c r="E90" s="9">
        <v>5.3494267000000004</v>
      </c>
      <c r="F90" s="9">
        <v>3.6870028000000001</v>
      </c>
      <c r="G90" s="10">
        <v>17323507</v>
      </c>
      <c r="H90" s="9">
        <v>60.353479</v>
      </c>
      <c r="I90" s="9">
        <v>7.3544128000000004</v>
      </c>
      <c r="J90" s="9">
        <v>94.305477999999994</v>
      </c>
      <c r="K90" s="9">
        <v>12.492153999999999</v>
      </c>
      <c r="L90" s="9">
        <v>8.1418418911722495E-2</v>
      </c>
      <c r="M90" s="9">
        <v>0.54800000000000004</v>
      </c>
      <c r="N90" s="9">
        <v>0.91504905526107605</v>
      </c>
      <c r="O90" s="9">
        <f t="shared" si="2"/>
        <v>-1.0000000000000009E-3</v>
      </c>
      <c r="P90" s="9">
        <v>0.28202041836117897</v>
      </c>
      <c r="Q90" s="9">
        <f t="shared" si="3"/>
        <v>0.41062164482072699</v>
      </c>
      <c r="R90" s="9"/>
    </row>
    <row r="91" spans="1:18" x14ac:dyDescent="0.3">
      <c r="A91">
        <v>3</v>
      </c>
      <c r="B91" s="12">
        <v>1E-8</v>
      </c>
      <c r="C91" t="s">
        <v>16</v>
      </c>
      <c r="D91">
        <v>9185</v>
      </c>
      <c r="E91" s="9">
        <v>4.8000524000000002</v>
      </c>
      <c r="F91" s="9">
        <v>2.8452440000000001</v>
      </c>
      <c r="G91" s="10">
        <v>17363316</v>
      </c>
      <c r="H91" s="9">
        <v>60.605744999999999</v>
      </c>
      <c r="I91" s="9">
        <v>6.9974835000000004</v>
      </c>
      <c r="J91" s="9">
        <v>94.765387000000004</v>
      </c>
      <c r="K91" s="9">
        <v>12.452265000000001</v>
      </c>
      <c r="L91" s="9">
        <v>7.3388791067624803E-2</v>
      </c>
      <c r="M91" s="9">
        <v>0.54800000000000004</v>
      </c>
      <c r="N91" s="9">
        <v>0.922199234370914</v>
      </c>
      <c r="O91" s="9">
        <f t="shared" si="2"/>
        <v>-1.0000000000000009E-3</v>
      </c>
      <c r="P91" s="9">
        <v>5.2870913635290624E-2</v>
      </c>
      <c r="Q91" s="9">
        <f t="shared" si="3"/>
        <v>0.40834933977050614</v>
      </c>
      <c r="R91" s="9"/>
    </row>
    <row r="92" spans="1:18" x14ac:dyDescent="0.3">
      <c r="A92">
        <v>9</v>
      </c>
      <c r="B92" s="12">
        <v>1E-3</v>
      </c>
      <c r="C92" t="s">
        <v>17</v>
      </c>
      <c r="D92">
        <v>65899</v>
      </c>
      <c r="E92" s="9">
        <v>5.4228880000000004</v>
      </c>
      <c r="F92" s="9">
        <v>4.1485275000000001</v>
      </c>
      <c r="G92" s="10">
        <v>17306602</v>
      </c>
      <c r="H92" s="9">
        <v>60.128706000000001</v>
      </c>
      <c r="I92" s="9">
        <v>7.6252399000000004</v>
      </c>
      <c r="J92" s="9">
        <v>94.679389</v>
      </c>
      <c r="K92" s="9">
        <v>12.533837999999999</v>
      </c>
      <c r="L92" s="9">
        <v>8.2727019574840605E-2</v>
      </c>
      <c r="M92" s="9">
        <v>0.54800000000000004</v>
      </c>
      <c r="N92" s="9">
        <v>0.91206403482254195</v>
      </c>
      <c r="O92" s="9">
        <f t="shared" si="2"/>
        <v>-1.0000000000000009E-3</v>
      </c>
      <c r="P92" s="9">
        <v>0.37932937807860828</v>
      </c>
      <c r="Q92" s="9">
        <f t="shared" si="3"/>
        <v>0.40910685794145069</v>
      </c>
      <c r="R92" s="9"/>
    </row>
    <row r="93" spans="1:18" x14ac:dyDescent="0.3">
      <c r="A93">
        <v>12</v>
      </c>
      <c r="B93" s="12">
        <v>0.05</v>
      </c>
      <c r="C93" t="s">
        <v>17</v>
      </c>
      <c r="D93">
        <v>50804</v>
      </c>
      <c r="E93" s="9">
        <v>1.9131012000000001</v>
      </c>
      <c r="F93" s="9">
        <v>3.237921</v>
      </c>
      <c r="G93" s="10">
        <v>17321697</v>
      </c>
      <c r="H93" s="9">
        <v>63.676507999999998</v>
      </c>
      <c r="I93" s="9">
        <v>7.4420431999999996</v>
      </c>
      <c r="J93" s="9">
        <v>94.473163999999997</v>
      </c>
      <c r="K93" s="9">
        <v>12.545382</v>
      </c>
      <c r="L93" s="9">
        <v>2.91677481133704E-2</v>
      </c>
      <c r="M93" s="9">
        <v>0.54800000000000004</v>
      </c>
      <c r="N93" s="9">
        <v>0.91624196105147204</v>
      </c>
      <c r="O93" s="9">
        <f t="shared" si="2"/>
        <v>-1.0000000000000009E-3</v>
      </c>
      <c r="P93" s="9">
        <v>0.2924391830514213</v>
      </c>
      <c r="Q93" s="9">
        <f t="shared" si="3"/>
        <v>0.40977428972847513</v>
      </c>
      <c r="R93" s="9"/>
    </row>
    <row r="94" spans="1:18" x14ac:dyDescent="0.3">
      <c r="A94">
        <v>9</v>
      </c>
      <c r="B94" s="12">
        <v>0.05</v>
      </c>
      <c r="C94" t="s">
        <v>17</v>
      </c>
      <c r="D94">
        <v>75927</v>
      </c>
      <c r="E94" s="9">
        <v>8.3180916000000007</v>
      </c>
      <c r="F94" s="9">
        <v>4.6040799999999997</v>
      </c>
      <c r="G94" s="10">
        <v>17296574</v>
      </c>
      <c r="H94" s="9">
        <v>57.394387999999999</v>
      </c>
      <c r="I94" s="9">
        <v>7.6455305999999998</v>
      </c>
      <c r="J94" s="9">
        <v>94.463274999999996</v>
      </c>
      <c r="K94" s="9">
        <v>12.494579999999999</v>
      </c>
      <c r="L94" s="9">
        <v>0.12658313383748801</v>
      </c>
      <c r="M94" s="9">
        <v>0.54800000000000004</v>
      </c>
      <c r="N94" s="9">
        <v>0.90872627508150805</v>
      </c>
      <c r="O94" s="9">
        <f t="shared" si="2"/>
        <v>-1.0000000000000009E-3</v>
      </c>
      <c r="P94" s="9">
        <v>0.43705278819670235</v>
      </c>
      <c r="Q94" s="9">
        <f t="shared" si="3"/>
        <v>0.41025234914048592</v>
      </c>
      <c r="R94" s="9"/>
    </row>
    <row r="95" spans="1:18" x14ac:dyDescent="0.3">
      <c r="A95">
        <v>9</v>
      </c>
      <c r="B95" s="12">
        <v>1E-10</v>
      </c>
      <c r="C95" t="s">
        <v>19</v>
      </c>
      <c r="D95">
        <v>100450</v>
      </c>
      <c r="E95" s="9">
        <v>10.020123</v>
      </c>
      <c r="F95" s="9">
        <v>5.2122283999999999</v>
      </c>
      <c r="G95" s="10">
        <v>17272051</v>
      </c>
      <c r="H95" s="9">
        <v>56.074514000000001</v>
      </c>
      <c r="I95" s="9">
        <v>7.8194841000000004</v>
      </c>
      <c r="J95" s="9">
        <v>94.318113999999994</v>
      </c>
      <c r="K95" s="9">
        <v>12.520424</v>
      </c>
      <c r="L95" s="9">
        <v>0.15160266331442299</v>
      </c>
      <c r="M95" s="9">
        <v>0.54800000000000004</v>
      </c>
      <c r="N95" s="9">
        <v>0.91613028392101103</v>
      </c>
      <c r="O95" s="9">
        <f t="shared" si="2"/>
        <v>-1.0000000000000009E-3</v>
      </c>
      <c r="P95" s="9">
        <v>0.57821265919052189</v>
      </c>
      <c r="Q95" s="9">
        <f t="shared" si="3"/>
        <v>0.41202857371356971</v>
      </c>
      <c r="R95" s="9"/>
    </row>
    <row r="96" spans="1:18" x14ac:dyDescent="0.3">
      <c r="A96">
        <v>3</v>
      </c>
      <c r="B96" s="12">
        <v>0.05</v>
      </c>
      <c r="C96" t="s">
        <v>18</v>
      </c>
      <c r="D96">
        <v>14678</v>
      </c>
      <c r="E96" s="9">
        <v>8.5398891999999993</v>
      </c>
      <c r="F96" s="9">
        <v>3.9914508999999998</v>
      </c>
      <c r="G96" s="10">
        <v>17357823</v>
      </c>
      <c r="H96" s="9">
        <v>57.395648000000001</v>
      </c>
      <c r="I96" s="9">
        <v>7.0869210999999996</v>
      </c>
      <c r="J96" s="9">
        <v>95.155099000000007</v>
      </c>
      <c r="K96" s="9">
        <v>12.411984</v>
      </c>
      <c r="L96" s="9">
        <v>0.12951876275909099</v>
      </c>
      <c r="M96" s="9">
        <v>0.54800000000000004</v>
      </c>
      <c r="N96" s="9">
        <v>0.90302220210351802</v>
      </c>
      <c r="O96" s="9">
        <f t="shared" si="2"/>
        <v>-1.0000000000000009E-3</v>
      </c>
      <c r="P96" s="9">
        <v>8.4489849791921146E-2</v>
      </c>
      <c r="Q96" s="9">
        <f t="shared" si="3"/>
        <v>0.4093070755406204</v>
      </c>
      <c r="R96" s="9"/>
    </row>
    <row r="97" spans="1:18" x14ac:dyDescent="0.3">
      <c r="A97">
        <v>6</v>
      </c>
      <c r="B97" s="12">
        <v>1E-8</v>
      </c>
      <c r="C97" t="s">
        <v>16</v>
      </c>
      <c r="D97">
        <v>131378</v>
      </c>
      <c r="E97" s="9">
        <v>7.9531292000000002</v>
      </c>
      <c r="F97" s="9">
        <v>5.3499255000000003</v>
      </c>
      <c r="G97" s="10">
        <v>17241123</v>
      </c>
      <c r="H97" s="9">
        <v>58.421883000000001</v>
      </c>
      <c r="I97" s="9">
        <v>7.9877875999999999</v>
      </c>
      <c r="J97" s="9">
        <v>93.266463999999999</v>
      </c>
      <c r="K97" s="9">
        <v>12.445071</v>
      </c>
      <c r="L97" s="9">
        <v>0.11982113353193501</v>
      </c>
      <c r="M97" s="9">
        <v>0.54800000000000004</v>
      </c>
      <c r="N97" s="9">
        <v>0.91311061385492398</v>
      </c>
      <c r="O97" s="9">
        <f t="shared" si="2"/>
        <v>-1.0000000000000009E-3</v>
      </c>
      <c r="P97" s="9">
        <v>0.75624114225119343</v>
      </c>
      <c r="Q97" s="9">
        <f t="shared" si="3"/>
        <v>0.41577548504277739</v>
      </c>
      <c r="R97" s="9"/>
    </row>
    <row r="98" spans="1:18" x14ac:dyDescent="0.3">
      <c r="A98">
        <v>6</v>
      </c>
      <c r="B98" s="12">
        <v>1E-8</v>
      </c>
      <c r="C98" t="s">
        <v>19</v>
      </c>
      <c r="D98">
        <v>39290</v>
      </c>
      <c r="E98" s="9">
        <v>4.4784968999999997</v>
      </c>
      <c r="F98" s="9">
        <v>3.6096666000000002</v>
      </c>
      <c r="G98" s="10">
        <v>17333211</v>
      </c>
      <c r="H98" s="9">
        <v>61.065703999999997</v>
      </c>
      <c r="I98" s="9">
        <v>7.4223116999999998</v>
      </c>
      <c r="J98" s="9">
        <v>94.645285999999999</v>
      </c>
      <c r="K98" s="9">
        <v>12.560672</v>
      </c>
      <c r="L98" s="9">
        <v>6.8327889248856494E-2</v>
      </c>
      <c r="M98" s="9">
        <v>0.54800000000000004</v>
      </c>
      <c r="N98" s="9">
        <v>0.91633377764238899</v>
      </c>
      <c r="O98" s="9">
        <f t="shared" si="2"/>
        <v>-1.0000000000000009E-3</v>
      </c>
      <c r="P98" s="9">
        <v>0.22616202468487409</v>
      </c>
      <c r="Q98" s="9">
        <f t="shared" si="3"/>
        <v>0.40916668233613024</v>
      </c>
      <c r="R98" s="9"/>
    </row>
    <row r="99" spans="1:18" x14ac:dyDescent="0.3">
      <c r="A99">
        <v>3</v>
      </c>
      <c r="B99" s="12">
        <v>1E-8</v>
      </c>
      <c r="D99">
        <v>9596</v>
      </c>
      <c r="E99" s="9">
        <v>4.7755333999999996</v>
      </c>
      <c r="F99" s="9">
        <v>2.8855919000000001</v>
      </c>
      <c r="G99" s="10">
        <v>17362905</v>
      </c>
      <c r="H99" s="9">
        <v>60.759951000000001</v>
      </c>
      <c r="I99" s="9">
        <v>7.0204978999999996</v>
      </c>
      <c r="J99" s="9">
        <v>94.511073999999994</v>
      </c>
      <c r="K99" s="9">
        <v>12.457298</v>
      </c>
      <c r="L99" s="9">
        <v>7.2869430106783498E-2</v>
      </c>
      <c r="M99" s="9">
        <v>0.54800000000000004</v>
      </c>
      <c r="N99" s="9">
        <v>0.92107688587470005</v>
      </c>
      <c r="O99" s="9">
        <f t="shared" si="2"/>
        <v>-1.0000000000000009E-3</v>
      </c>
      <c r="P99" s="9">
        <v>5.5236721529041785E-2</v>
      </c>
      <c r="Q99" s="9">
        <f t="shared" si="3"/>
        <v>0.40947762360630685</v>
      </c>
      <c r="R99" s="9"/>
    </row>
    <row r="100" spans="1:18" x14ac:dyDescent="0.3">
      <c r="A100">
        <v>3</v>
      </c>
      <c r="B100" s="12">
        <v>0.01</v>
      </c>
      <c r="C100" t="s">
        <v>19</v>
      </c>
      <c r="D100">
        <v>887</v>
      </c>
      <c r="E100" s="9">
        <v>0.42372368999999999</v>
      </c>
      <c r="F100" s="9">
        <v>1.0273025</v>
      </c>
      <c r="G100" s="10">
        <v>17371614</v>
      </c>
      <c r="H100" s="9">
        <v>64.932196000000005</v>
      </c>
      <c r="I100" s="9">
        <v>6.9443253</v>
      </c>
      <c r="J100" s="9">
        <v>94.815560000000005</v>
      </c>
      <c r="K100" s="9">
        <v>12.561762</v>
      </c>
      <c r="L100" s="9">
        <v>6.4833253362485098E-3</v>
      </c>
      <c r="M100" s="9">
        <v>0.54800000000000004</v>
      </c>
      <c r="N100" s="9">
        <v>0.91816852163970897</v>
      </c>
      <c r="O100" s="9">
        <f t="shared" si="2"/>
        <v>-1.0000000000000009E-3</v>
      </c>
      <c r="P100" s="9">
        <v>5.1057703205773311E-3</v>
      </c>
      <c r="Q100" s="9">
        <f t="shared" si="3"/>
        <v>0.40803718500004826</v>
      </c>
      <c r="R100" s="9"/>
    </row>
    <row r="101" spans="1:18" x14ac:dyDescent="0.3">
      <c r="A101">
        <v>6</v>
      </c>
      <c r="B101" s="12">
        <v>0.05</v>
      </c>
      <c r="C101" t="s">
        <v>18</v>
      </c>
      <c r="D101">
        <v>528478</v>
      </c>
      <c r="E101" s="9">
        <v>27.348281</v>
      </c>
      <c r="F101" s="9">
        <v>9.7851741000000008</v>
      </c>
      <c r="G101" s="10">
        <v>16844023</v>
      </c>
      <c r="H101" s="9">
        <v>40.450355000000002</v>
      </c>
      <c r="I101" s="9">
        <v>10.130205999999999</v>
      </c>
      <c r="J101" s="9">
        <v>91.614725000000007</v>
      </c>
      <c r="K101" s="9">
        <v>12.426216999999999</v>
      </c>
      <c r="L101" s="9">
        <v>0.403375091498891</v>
      </c>
      <c r="M101" s="9">
        <v>0.54800000000000004</v>
      </c>
      <c r="N101" s="9">
        <v>0.90970225526345605</v>
      </c>
      <c r="O101" s="9">
        <f t="shared" si="2"/>
        <v>-1.0000000000000009E-3</v>
      </c>
      <c r="P101" s="9">
        <v>3.0420375281601655</v>
      </c>
      <c r="Q101" s="9">
        <f t="shared" si="3"/>
        <v>0.42530083786389772</v>
      </c>
      <c r="R101" s="9"/>
    </row>
    <row r="102" spans="1:18" x14ac:dyDescent="0.3">
      <c r="A102">
        <v>12</v>
      </c>
      <c r="B102" s="12">
        <v>1E-3</v>
      </c>
      <c r="C102" t="s">
        <v>19</v>
      </c>
      <c r="D102">
        <v>111358</v>
      </c>
      <c r="E102" s="9">
        <v>13.692095999999999</v>
      </c>
      <c r="F102" s="9">
        <v>5.8984040999999996</v>
      </c>
      <c r="G102" s="10">
        <v>17261143</v>
      </c>
      <c r="H102" s="9">
        <v>52.032013999999997</v>
      </c>
      <c r="I102" s="9">
        <v>8.0689519000000001</v>
      </c>
      <c r="J102" s="9">
        <v>95.453425999999993</v>
      </c>
      <c r="K102" s="9">
        <v>12.602435</v>
      </c>
      <c r="L102" s="9">
        <v>0.208326837746453</v>
      </c>
      <c r="M102" s="9">
        <v>0.54800000000000004</v>
      </c>
      <c r="N102" s="9">
        <v>0.91289021555559002</v>
      </c>
      <c r="O102" s="9">
        <f t="shared" si="2"/>
        <v>-1.0000000000000009E-3</v>
      </c>
      <c r="P102" s="9">
        <v>0.64100154606409288</v>
      </c>
      <c r="Q102" s="9">
        <f t="shared" si="3"/>
        <v>0.40777462933792463</v>
      </c>
      <c r="R102" s="9"/>
    </row>
    <row r="103" spans="1:18" x14ac:dyDescent="0.3">
      <c r="A103">
        <v>12</v>
      </c>
      <c r="B103" s="12">
        <v>0.01</v>
      </c>
      <c r="C103" t="s">
        <v>19</v>
      </c>
      <c r="D103">
        <v>120735</v>
      </c>
      <c r="E103" s="9">
        <v>15.088376999999999</v>
      </c>
      <c r="F103" s="9">
        <v>6.1071084000000004</v>
      </c>
      <c r="G103" s="10">
        <v>17251766</v>
      </c>
      <c r="H103" s="9">
        <v>50.474196999999997</v>
      </c>
      <c r="I103" s="9">
        <v>8.0996497999999999</v>
      </c>
      <c r="J103" s="9">
        <v>96.093002999999996</v>
      </c>
      <c r="K103" s="9">
        <v>12.615479000000001</v>
      </c>
      <c r="L103" s="9">
        <v>0.230137044344842</v>
      </c>
      <c r="M103" s="9">
        <v>0.54800000000000004</v>
      </c>
      <c r="N103" s="9">
        <v>0.90869043693777496</v>
      </c>
      <c r="O103" s="9">
        <f t="shared" si="2"/>
        <v>-1.0000000000000009E-3</v>
      </c>
      <c r="P103" s="9">
        <v>0.69497765462785122</v>
      </c>
      <c r="Q103" s="9">
        <f t="shared" si="3"/>
        <v>0.4055695152416548</v>
      </c>
      <c r="R103" s="9"/>
    </row>
    <row r="104" spans="1:18" x14ac:dyDescent="0.3">
      <c r="A104">
        <v>12</v>
      </c>
      <c r="B104" s="12">
        <v>1E-10</v>
      </c>
      <c r="C104" t="s">
        <v>16</v>
      </c>
      <c r="D104">
        <v>42387</v>
      </c>
      <c r="E104" s="9">
        <v>8.3658900999999997</v>
      </c>
      <c r="F104" s="9">
        <v>4.4225940000000001</v>
      </c>
      <c r="G104" s="10">
        <v>17330114</v>
      </c>
      <c r="H104" s="9">
        <v>58.119818000000002</v>
      </c>
      <c r="I104" s="9">
        <v>7.3847315</v>
      </c>
      <c r="J104" s="9">
        <v>93.627403000000001</v>
      </c>
      <c r="K104" s="9">
        <v>12.444194</v>
      </c>
      <c r="L104" s="9">
        <v>0.12582990147923201</v>
      </c>
      <c r="M104" s="9">
        <v>0.54800000000000004</v>
      </c>
      <c r="N104" s="9">
        <v>0.90255704441791396</v>
      </c>
      <c r="O104" s="9">
        <f t="shared" si="2"/>
        <v>-1.0000000000000009E-3</v>
      </c>
      <c r="P104" s="9">
        <v>0.24398904913000152</v>
      </c>
      <c r="Q104" s="9">
        <f t="shared" si="3"/>
        <v>0.41524212254220572</v>
      </c>
      <c r="R104" s="9"/>
    </row>
    <row r="105" spans="1:18" x14ac:dyDescent="0.3">
      <c r="A105">
        <v>9</v>
      </c>
      <c r="B105" s="12">
        <v>0.01</v>
      </c>
      <c r="C105" t="s">
        <v>19</v>
      </c>
      <c r="D105">
        <v>154501</v>
      </c>
      <c r="E105" s="9">
        <v>11.321579</v>
      </c>
      <c r="F105" s="9">
        <v>6.0072815999999998</v>
      </c>
      <c r="G105" s="10">
        <v>17218000</v>
      </c>
      <c r="H105" s="9">
        <v>54.306961000000001</v>
      </c>
      <c r="I105" s="9">
        <v>8.3254000000000001</v>
      </c>
      <c r="J105" s="9">
        <v>95.198890000000006</v>
      </c>
      <c r="K105" s="9">
        <v>12.584002</v>
      </c>
      <c r="L105" s="9">
        <v>0.17250999336569101</v>
      </c>
      <c r="M105" s="9">
        <v>0.54800000000000004</v>
      </c>
      <c r="N105" s="9">
        <v>0.91729785719395796</v>
      </c>
      <c r="O105" s="9">
        <f t="shared" si="2"/>
        <v>-1.0000000000000009E-3</v>
      </c>
      <c r="P105" s="9">
        <v>0.88934230022493599</v>
      </c>
      <c r="Q105" s="9">
        <f t="shared" si="3"/>
        <v>0.40806807644690962</v>
      </c>
      <c r="R105" s="9"/>
    </row>
    <row r="106" spans="1:18" x14ac:dyDescent="0.3">
      <c r="A106">
        <v>6</v>
      </c>
      <c r="B106" s="12">
        <v>1E-10</v>
      </c>
      <c r="C106" t="s">
        <v>17</v>
      </c>
      <c r="D106">
        <v>67676</v>
      </c>
      <c r="E106" s="9">
        <v>6.7408602000000002</v>
      </c>
      <c r="F106" s="9">
        <v>4.3475067000000003</v>
      </c>
      <c r="G106" s="10">
        <v>17304825</v>
      </c>
      <c r="H106" s="9">
        <v>59.157586000000002</v>
      </c>
      <c r="I106" s="9">
        <v>7.5732187</v>
      </c>
      <c r="J106" s="9">
        <v>94.128922000000003</v>
      </c>
      <c r="K106" s="9">
        <v>12.478179000000001</v>
      </c>
      <c r="L106" s="9">
        <v>0.102291640982576</v>
      </c>
      <c r="M106" s="9">
        <v>0.54800000000000004</v>
      </c>
      <c r="N106" s="9">
        <v>0.91631981861845102</v>
      </c>
      <c r="O106" s="9">
        <f t="shared" si="2"/>
        <v>-1.0000000000000009E-3</v>
      </c>
      <c r="P106" s="9">
        <v>0.38955818739052023</v>
      </c>
      <c r="Q106" s="9">
        <f t="shared" si="3"/>
        <v>0.41179485072603966</v>
      </c>
      <c r="R106" s="9"/>
    </row>
    <row r="107" spans="1:18" x14ac:dyDescent="0.3">
      <c r="A107">
        <v>9</v>
      </c>
      <c r="B107" s="12">
        <v>0.01</v>
      </c>
      <c r="C107" t="s">
        <v>17</v>
      </c>
      <c r="D107">
        <v>73494</v>
      </c>
      <c r="E107" s="9">
        <v>7.7377596999999998</v>
      </c>
      <c r="F107" s="9">
        <v>4.4819592000000004</v>
      </c>
      <c r="G107" s="10">
        <v>17299007</v>
      </c>
      <c r="H107" s="9">
        <v>57.930126000000001</v>
      </c>
      <c r="I107" s="9">
        <v>7.6257142</v>
      </c>
      <c r="J107" s="9">
        <v>94.522768999999997</v>
      </c>
      <c r="K107" s="9">
        <v>12.503627</v>
      </c>
      <c r="L107" s="9">
        <v>0.117831716637711</v>
      </c>
      <c r="M107" s="9">
        <v>0.54800000000000004</v>
      </c>
      <c r="N107" s="9">
        <v>0.90886170560796897</v>
      </c>
      <c r="O107" s="9">
        <f t="shared" si="2"/>
        <v>-1.0000000000000009E-3</v>
      </c>
      <c r="P107" s="9">
        <v>0.4230478962125257</v>
      </c>
      <c r="Q107" s="9">
        <f t="shared" si="3"/>
        <v>0.40993580944519359</v>
      </c>
      <c r="R107" s="9"/>
    </row>
    <row r="108" spans="1:18" x14ac:dyDescent="0.3">
      <c r="A108">
        <v>12</v>
      </c>
      <c r="B108" s="12">
        <v>0.05</v>
      </c>
      <c r="C108" t="s">
        <v>19</v>
      </c>
      <c r="D108">
        <v>127452</v>
      </c>
      <c r="E108" s="9">
        <v>13.828065</v>
      </c>
      <c r="F108" s="9">
        <v>5.9325258999999999</v>
      </c>
      <c r="G108" s="10">
        <v>17245049</v>
      </c>
      <c r="H108" s="9">
        <v>51.502941999999997</v>
      </c>
      <c r="I108" s="9">
        <v>8.0827603999999997</v>
      </c>
      <c r="J108" s="9">
        <v>96.289632999999995</v>
      </c>
      <c r="K108" s="9">
        <v>12.615349</v>
      </c>
      <c r="L108" s="9">
        <v>0.21166159278702101</v>
      </c>
      <c r="M108" s="9">
        <v>0.54800000000000004</v>
      </c>
      <c r="N108" s="9">
        <v>0.90429596146337499</v>
      </c>
      <c r="O108" s="9">
        <f t="shared" si="2"/>
        <v>-1.0000000000000009E-3</v>
      </c>
      <c r="P108" s="9">
        <v>0.73364220845346328</v>
      </c>
      <c r="Q108" s="9">
        <f t="shared" si="3"/>
        <v>0.40422440475424432</v>
      </c>
      <c r="R108" s="9"/>
    </row>
    <row r="109" spans="1:18" x14ac:dyDescent="0.3">
      <c r="A109">
        <v>48</v>
      </c>
      <c r="B109" s="12">
        <v>9.9999999999999995E-7</v>
      </c>
      <c r="D109">
        <v>3723</v>
      </c>
      <c r="E109" s="9">
        <v>0.96785469000000002</v>
      </c>
      <c r="F109" s="9">
        <v>1.4500527999999999</v>
      </c>
      <c r="G109" s="10">
        <v>17368778</v>
      </c>
      <c r="H109" s="9">
        <v>64.604410999999999</v>
      </c>
      <c r="I109" s="9">
        <v>6.9408716000000004</v>
      </c>
      <c r="J109" s="9">
        <v>94.535945999999996</v>
      </c>
      <c r="K109" s="9">
        <v>12.554285</v>
      </c>
      <c r="L109" s="9">
        <v>1.47601227411546E-2</v>
      </c>
      <c r="M109" s="9">
        <v>0.54800000000000004</v>
      </c>
      <c r="N109" s="9">
        <v>0.91920478179971399</v>
      </c>
      <c r="O109" s="9">
        <f t="shared" si="2"/>
        <v>-1.0000000000000009E-3</v>
      </c>
      <c r="P109" s="9">
        <v>2.1430420409818941E-2</v>
      </c>
      <c r="Q109" s="9">
        <f t="shared" si="3"/>
        <v>0.40954967267363152</v>
      </c>
      <c r="R109" s="9"/>
    </row>
    <row r="110" spans="1:18" x14ac:dyDescent="0.3">
      <c r="A110">
        <v>3</v>
      </c>
      <c r="B110" s="12">
        <v>0.05</v>
      </c>
      <c r="C110" t="s">
        <v>19</v>
      </c>
      <c r="D110">
        <v>1424</v>
      </c>
      <c r="E110" s="9">
        <v>1.0245641000000001</v>
      </c>
      <c r="F110" s="9">
        <v>1.2614141999999999</v>
      </c>
      <c r="G110" s="10">
        <v>17371077</v>
      </c>
      <c r="H110" s="9">
        <v>64.187313000000003</v>
      </c>
      <c r="I110" s="9">
        <v>6.9227639999999999</v>
      </c>
      <c r="J110" s="9">
        <v>94.962036999999995</v>
      </c>
      <c r="K110" s="9">
        <v>12.546001</v>
      </c>
      <c r="L110" s="9">
        <v>1.5711311275841199E-2</v>
      </c>
      <c r="M110" s="9">
        <v>0.54800000000000004</v>
      </c>
      <c r="N110" s="9">
        <v>0.91594640337688205</v>
      </c>
      <c r="O110" s="9">
        <f t="shared" si="2"/>
        <v>-1.0000000000000009E-3</v>
      </c>
      <c r="P110" s="9">
        <v>8.1968623861354215E-3</v>
      </c>
      <c r="Q110" s="9">
        <f t="shared" si="3"/>
        <v>0.40713169473580352</v>
      </c>
      <c r="R110" s="9"/>
    </row>
    <row r="111" spans="1:18" x14ac:dyDescent="0.3">
      <c r="A111">
        <v>48</v>
      </c>
      <c r="B111" s="12">
        <v>9.9999999999999995E-7</v>
      </c>
      <c r="C111" t="s">
        <v>16</v>
      </c>
      <c r="D111">
        <v>3544</v>
      </c>
      <c r="E111" s="9">
        <v>1.0935191</v>
      </c>
      <c r="F111" s="9">
        <v>1.4804075999999999</v>
      </c>
      <c r="G111" s="10">
        <v>17368957</v>
      </c>
      <c r="H111" s="9">
        <v>64.478307999999998</v>
      </c>
      <c r="I111" s="9">
        <v>6.9335022000000004</v>
      </c>
      <c r="J111" s="9">
        <v>94.546233999999998</v>
      </c>
      <c r="K111" s="9">
        <v>12.549785999999999</v>
      </c>
      <c r="L111" s="9">
        <v>1.6676660516601601E-2</v>
      </c>
      <c r="M111" s="9">
        <v>0.54800000000000004</v>
      </c>
      <c r="N111" s="9">
        <v>0.918948481518988</v>
      </c>
      <c r="O111" s="9">
        <f t="shared" si="2"/>
        <v>-1.0000000000000009E-3</v>
      </c>
      <c r="P111" s="9">
        <v>2.0400056387966246E-2</v>
      </c>
      <c r="Q111" s="9">
        <f t="shared" si="3"/>
        <v>0.40952174070511527</v>
      </c>
      <c r="R111" s="9"/>
    </row>
    <row r="112" spans="1:18" x14ac:dyDescent="0.3">
      <c r="A112">
        <v>6</v>
      </c>
      <c r="B112" s="12">
        <v>1E-10</v>
      </c>
      <c r="C112" t="s">
        <v>19</v>
      </c>
      <c r="D112">
        <v>35231</v>
      </c>
      <c r="E112" s="9">
        <v>4.4652070999999998</v>
      </c>
      <c r="F112" s="9">
        <v>3.4526373000000001</v>
      </c>
      <c r="G112" s="10">
        <v>17337270</v>
      </c>
      <c r="H112" s="9">
        <v>61.210113</v>
      </c>
      <c r="I112" s="9">
        <v>7.3307555999999998</v>
      </c>
      <c r="J112" s="9">
        <v>94.417891999999995</v>
      </c>
      <c r="K112" s="9">
        <v>12.549484</v>
      </c>
      <c r="L112" s="9">
        <v>6.7989118183224506E-2</v>
      </c>
      <c r="M112" s="9">
        <v>0.54700000000000004</v>
      </c>
      <c r="N112" s="9">
        <v>0.91507726385930899</v>
      </c>
      <c r="O112" s="9">
        <f t="shared" si="2"/>
        <v>-2.0000000000000018E-3</v>
      </c>
      <c r="P112" s="9">
        <v>0.20279751315023667</v>
      </c>
      <c r="Q112" s="9">
        <f t="shared" si="3"/>
        <v>0.41023175960125546</v>
      </c>
      <c r="R112" s="9"/>
    </row>
    <row r="113" spans="1:18" x14ac:dyDescent="0.3">
      <c r="A113">
        <v>6</v>
      </c>
      <c r="B113" s="12">
        <v>1E-10</v>
      </c>
      <c r="C113" t="s">
        <v>18</v>
      </c>
      <c r="D113">
        <v>60912</v>
      </c>
      <c r="E113" s="9">
        <v>8.7040191</v>
      </c>
      <c r="F113" s="9">
        <v>4.3439489</v>
      </c>
      <c r="G113" s="10">
        <v>17311589</v>
      </c>
      <c r="H113" s="9">
        <v>57.927619999999997</v>
      </c>
      <c r="I113" s="9">
        <v>7.3991062000000003</v>
      </c>
      <c r="J113" s="9">
        <v>92.702043000000003</v>
      </c>
      <c r="K113" s="9">
        <v>12.485111</v>
      </c>
      <c r="L113" s="9">
        <v>0.13062892069842499</v>
      </c>
      <c r="M113" s="9">
        <v>0.54700000000000004</v>
      </c>
      <c r="N113" s="9">
        <v>0.91177730567995896</v>
      </c>
      <c r="O113" s="9">
        <f t="shared" si="2"/>
        <v>-2.0000000000000018E-3</v>
      </c>
      <c r="P113" s="9">
        <v>0.35062309105637696</v>
      </c>
      <c r="Q113" s="9">
        <f t="shared" si="3"/>
        <v>0.41818928817687817</v>
      </c>
      <c r="R113" s="9"/>
    </row>
    <row r="114" spans="1:18" x14ac:dyDescent="0.3">
      <c r="A114">
        <v>48</v>
      </c>
      <c r="B114" s="12">
        <v>0.05</v>
      </c>
      <c r="C114" t="s">
        <v>17</v>
      </c>
      <c r="D114">
        <v>5665</v>
      </c>
      <c r="E114" s="9">
        <v>0.69750038000000003</v>
      </c>
      <c r="F114" s="9">
        <v>1.6021783000000001</v>
      </c>
      <c r="G114" s="10">
        <v>17366836</v>
      </c>
      <c r="H114" s="9">
        <v>64.724018000000001</v>
      </c>
      <c r="I114" s="9">
        <v>7.0158193999999998</v>
      </c>
      <c r="J114" s="9">
        <v>94.798237</v>
      </c>
      <c r="K114" s="9">
        <v>12.557138</v>
      </c>
      <c r="L114" s="9">
        <v>1.0661635456832101E-2</v>
      </c>
      <c r="M114" s="9">
        <v>0.54700000000000004</v>
      </c>
      <c r="N114" s="9">
        <v>0.91482544883001105</v>
      </c>
      <c r="O114" s="9">
        <f t="shared" si="2"/>
        <v>-2.0000000000000018E-3</v>
      </c>
      <c r="P114" s="9">
        <v>3.260900661338284E-2</v>
      </c>
      <c r="Q114" s="9">
        <f t="shared" si="3"/>
        <v>0.40832366910582912</v>
      </c>
      <c r="R114" s="9"/>
    </row>
    <row r="115" spans="1:18" x14ac:dyDescent="0.3">
      <c r="A115">
        <v>12</v>
      </c>
      <c r="B115" s="12">
        <v>1E-3</v>
      </c>
      <c r="C115" t="s">
        <v>16</v>
      </c>
      <c r="D115">
        <v>187591</v>
      </c>
      <c r="E115" s="9">
        <v>9.5438946999999992</v>
      </c>
      <c r="F115" s="9">
        <v>6.3023008000000003</v>
      </c>
      <c r="G115" s="10">
        <v>17184910</v>
      </c>
      <c r="H115" s="9">
        <v>56.059333000000002</v>
      </c>
      <c r="I115" s="9">
        <v>8.6588685000000005</v>
      </c>
      <c r="J115" s="9">
        <v>94.655882000000005</v>
      </c>
      <c r="K115" s="9">
        <v>12.468859</v>
      </c>
      <c r="L115" s="9">
        <v>0.145479041727089</v>
      </c>
      <c r="M115" s="9">
        <v>0.54700000000000004</v>
      </c>
      <c r="N115" s="9">
        <v>0.91770636764421798</v>
      </c>
      <c r="O115" s="9">
        <f t="shared" si="2"/>
        <v>-2.0000000000000018E-3</v>
      </c>
      <c r="P115" s="9">
        <v>1.0798157386780407</v>
      </c>
      <c r="Q115" s="9">
        <f t="shared" si="3"/>
        <v>0.40935724541841756</v>
      </c>
      <c r="R115" s="9"/>
    </row>
    <row r="116" spans="1:18" x14ac:dyDescent="0.3">
      <c r="A116">
        <v>6</v>
      </c>
      <c r="B116" s="12">
        <v>9.9999999999999995E-7</v>
      </c>
      <c r="C116" t="s">
        <v>18</v>
      </c>
      <c r="D116">
        <v>141462</v>
      </c>
      <c r="E116" s="9">
        <v>8.8114842000000007</v>
      </c>
      <c r="F116" s="9">
        <v>5.3052801000000001</v>
      </c>
      <c r="G116" s="10">
        <v>17231039</v>
      </c>
      <c r="H116" s="9">
        <v>57.100803999999997</v>
      </c>
      <c r="I116" s="9">
        <v>8.0079644000000005</v>
      </c>
      <c r="J116" s="9">
        <v>94.080647999999997</v>
      </c>
      <c r="K116" s="9">
        <v>12.54987</v>
      </c>
      <c r="L116" s="9">
        <v>0.13368499927150199</v>
      </c>
      <c r="M116" s="9">
        <v>0.54700000000000004</v>
      </c>
      <c r="N116" s="9">
        <v>0.91686618725131397</v>
      </c>
      <c r="O116" s="9">
        <f t="shared" si="2"/>
        <v>-2.0000000000000018E-3</v>
      </c>
      <c r="P116" s="9">
        <v>0.8142869008900907</v>
      </c>
      <c r="Q116" s="9">
        <f t="shared" si="3"/>
        <v>0.41196998921006117</v>
      </c>
      <c r="R116" s="9"/>
    </row>
    <row r="117" spans="1:18" x14ac:dyDescent="0.3">
      <c r="A117">
        <v>6</v>
      </c>
      <c r="B117" s="12">
        <v>0.05</v>
      </c>
      <c r="D117">
        <v>974181</v>
      </c>
      <c r="E117" s="9">
        <v>37.346324000000003</v>
      </c>
      <c r="F117" s="9">
        <v>11.47879</v>
      </c>
      <c r="G117" s="10">
        <v>16398320</v>
      </c>
      <c r="H117" s="9">
        <v>31.263856000000001</v>
      </c>
      <c r="I117" s="9">
        <v>11.088801</v>
      </c>
      <c r="J117" s="9">
        <v>90.144211999999996</v>
      </c>
      <c r="K117" s="9">
        <v>12.273507</v>
      </c>
      <c r="L117" s="9">
        <v>0.54432627927808996</v>
      </c>
      <c r="M117" s="9">
        <v>0.54700000000000004</v>
      </c>
      <c r="N117" s="9">
        <v>0.90777381214486896</v>
      </c>
      <c r="O117" s="9">
        <f t="shared" si="2"/>
        <v>-2.0000000000000018E-3</v>
      </c>
      <c r="P117" s="9">
        <v>5.6076036490082801</v>
      </c>
      <c r="Q117" s="9">
        <f t="shared" si="3"/>
        <v>0.43217815353417122</v>
      </c>
      <c r="R117" s="9"/>
    </row>
    <row r="118" spans="1:18" x14ac:dyDescent="0.3">
      <c r="A118">
        <v>9</v>
      </c>
      <c r="B118" s="12">
        <v>0.05</v>
      </c>
      <c r="C118" t="s">
        <v>16</v>
      </c>
      <c r="D118">
        <v>383890</v>
      </c>
      <c r="E118" s="9">
        <v>16.397209</v>
      </c>
      <c r="F118" s="9">
        <v>8.1388379000000004</v>
      </c>
      <c r="G118" s="10">
        <v>16988611</v>
      </c>
      <c r="H118" s="9">
        <v>49.902391000000001</v>
      </c>
      <c r="I118" s="9">
        <v>9.5286115000000002</v>
      </c>
      <c r="J118" s="9">
        <v>93.506219999999999</v>
      </c>
      <c r="K118" s="9">
        <v>12.412198</v>
      </c>
      <c r="L118" s="9">
        <v>0.24731987824964299</v>
      </c>
      <c r="M118" s="9">
        <v>0.54700000000000004</v>
      </c>
      <c r="N118" s="9">
        <v>0.91632472650475705</v>
      </c>
      <c r="O118" s="9">
        <f t="shared" si="2"/>
        <v>-2.0000000000000018E-3</v>
      </c>
      <c r="P118" s="9">
        <v>2.2097566723409598</v>
      </c>
      <c r="Q118" s="9">
        <f t="shared" si="3"/>
        <v>0.41487600389022128</v>
      </c>
      <c r="R118" s="9"/>
    </row>
    <row r="119" spans="1:18" x14ac:dyDescent="0.3">
      <c r="A119">
        <v>3</v>
      </c>
      <c r="B119" s="12">
        <v>0.01</v>
      </c>
      <c r="C119" t="s">
        <v>18</v>
      </c>
      <c r="D119">
        <v>7176</v>
      </c>
      <c r="E119" s="9">
        <v>1.3887208</v>
      </c>
      <c r="F119" s="9">
        <v>2.1118617999999998</v>
      </c>
      <c r="G119" s="10">
        <v>17365325</v>
      </c>
      <c r="H119" s="9">
        <v>64.391734999999997</v>
      </c>
      <c r="I119" s="9">
        <v>7.0395737</v>
      </c>
      <c r="J119" s="9">
        <v>94.109605999999999</v>
      </c>
      <c r="K119" s="9">
        <v>12.541853</v>
      </c>
      <c r="L119" s="9">
        <v>2.1111449945289101E-2</v>
      </c>
      <c r="M119" s="9">
        <v>0.54700000000000004</v>
      </c>
      <c r="N119" s="9">
        <v>0.91343175376407404</v>
      </c>
      <c r="O119" s="9">
        <f t="shared" si="2"/>
        <v>-2.0000000000000018E-3</v>
      </c>
      <c r="P119" s="9">
        <v>4.1306660451480189E-2</v>
      </c>
      <c r="Q119" s="9">
        <f t="shared" si="3"/>
        <v>0.41141053458520832</v>
      </c>
      <c r="R119" s="9"/>
    </row>
    <row r="120" spans="1:18" x14ac:dyDescent="0.3">
      <c r="A120">
        <v>9</v>
      </c>
      <c r="B120" s="12">
        <v>0.05</v>
      </c>
      <c r="C120" t="s">
        <v>19</v>
      </c>
      <c r="D120">
        <v>166200</v>
      </c>
      <c r="E120" s="9">
        <v>10.427182999999999</v>
      </c>
      <c r="F120" s="9">
        <v>5.9577926000000003</v>
      </c>
      <c r="G120" s="10">
        <v>17206301</v>
      </c>
      <c r="H120" s="9">
        <v>55.140613000000002</v>
      </c>
      <c r="I120" s="9">
        <v>8.3479395000000007</v>
      </c>
      <c r="J120" s="9">
        <v>95.226197999999997</v>
      </c>
      <c r="K120" s="9">
        <v>12.578828</v>
      </c>
      <c r="L120" s="9">
        <v>0.15902903004395599</v>
      </c>
      <c r="M120" s="9">
        <v>0.54700000000000004</v>
      </c>
      <c r="N120" s="9">
        <v>0.91241522901057903</v>
      </c>
      <c r="O120" s="9">
        <f t="shared" si="2"/>
        <v>-2.0000000000000018E-3</v>
      </c>
      <c r="P120" s="9">
        <v>0.95668435995485046</v>
      </c>
      <c r="Q120" s="9">
        <f t="shared" si="3"/>
        <v>0.40777515607952375</v>
      </c>
      <c r="R120" s="9"/>
    </row>
    <row r="121" spans="1:18" x14ac:dyDescent="0.3">
      <c r="A121">
        <v>3</v>
      </c>
      <c r="B121" s="12">
        <v>9.9999999999999995E-7</v>
      </c>
      <c r="C121" t="s">
        <v>18</v>
      </c>
      <c r="D121">
        <v>1003</v>
      </c>
      <c r="E121" s="9">
        <v>0.26746912</v>
      </c>
      <c r="F121" s="9">
        <v>0.68852886999999996</v>
      </c>
      <c r="G121" s="10">
        <v>17371498</v>
      </c>
      <c r="H121" s="9">
        <v>65.193535999999995</v>
      </c>
      <c r="I121" s="9">
        <v>6.8957052000000001</v>
      </c>
      <c r="J121" s="9">
        <v>94.589612000000002</v>
      </c>
      <c r="K121" s="9">
        <v>12.554589999999999</v>
      </c>
      <c r="L121" s="9">
        <v>4.0859305400167403E-3</v>
      </c>
      <c r="M121" s="9">
        <v>0.54700000000000004</v>
      </c>
      <c r="N121" s="9">
        <v>0.91412950007626603</v>
      </c>
      <c r="O121" s="9">
        <f t="shared" si="2"/>
        <v>-2.0000000000000018E-3</v>
      </c>
      <c r="P121" s="9">
        <v>5.7734922565265646E-3</v>
      </c>
      <c r="Q121" s="9">
        <f t="shared" si="3"/>
        <v>0.40900189138864596</v>
      </c>
      <c r="R121" s="9"/>
    </row>
    <row r="122" spans="1:18" x14ac:dyDescent="0.3">
      <c r="A122">
        <v>6</v>
      </c>
      <c r="B122" s="12">
        <v>0.05</v>
      </c>
      <c r="C122" t="s">
        <v>17</v>
      </c>
      <c r="D122">
        <v>110527</v>
      </c>
      <c r="E122" s="9">
        <v>10.313025</v>
      </c>
      <c r="F122" s="9">
        <v>5.2371585999999999</v>
      </c>
      <c r="G122" s="10">
        <v>17261974</v>
      </c>
      <c r="H122" s="9">
        <v>55.513505000000002</v>
      </c>
      <c r="I122" s="9">
        <v>7.8710075000000002</v>
      </c>
      <c r="J122" s="9">
        <v>94.416470000000004</v>
      </c>
      <c r="K122" s="9">
        <v>12.459334999999999</v>
      </c>
      <c r="L122" s="9">
        <v>0.15666973483183799</v>
      </c>
      <c r="M122" s="9">
        <v>0.54700000000000004</v>
      </c>
      <c r="N122" s="9">
        <v>0.90888683547038995</v>
      </c>
      <c r="O122" s="9">
        <f t="shared" si="2"/>
        <v>-2.0000000000000018E-3</v>
      </c>
      <c r="P122" s="9">
        <v>0.63621812426431867</v>
      </c>
      <c r="Q122" s="9">
        <f t="shared" si="3"/>
        <v>0.41079192226805544</v>
      </c>
      <c r="R122" s="9"/>
    </row>
    <row r="123" spans="1:18" x14ac:dyDescent="0.3">
      <c r="A123">
        <v>6</v>
      </c>
      <c r="B123" s="12">
        <v>9.9999999999999995E-7</v>
      </c>
      <c r="C123" t="s">
        <v>17</v>
      </c>
      <c r="D123">
        <v>83709</v>
      </c>
      <c r="E123" s="9">
        <v>7.3673457999999998</v>
      </c>
      <c r="F123" s="9">
        <v>4.6311074999999997</v>
      </c>
      <c r="G123" s="10">
        <v>17288792</v>
      </c>
      <c r="H123" s="9">
        <v>58.215406999999999</v>
      </c>
      <c r="I123" s="9">
        <v>7.7190007999999999</v>
      </c>
      <c r="J123" s="9">
        <v>94.744292000000002</v>
      </c>
      <c r="K123" s="9">
        <v>12.484873</v>
      </c>
      <c r="L123" s="9">
        <v>0.11233663555519401</v>
      </c>
      <c r="M123" s="9">
        <v>0.54700000000000004</v>
      </c>
      <c r="N123" s="9">
        <v>0.91461948679829497</v>
      </c>
      <c r="O123" s="9">
        <f t="shared" si="2"/>
        <v>-2.0000000000000018E-3</v>
      </c>
      <c r="P123" s="9">
        <v>0.48184772014115868</v>
      </c>
      <c r="Q123" s="9">
        <f t="shared" si="3"/>
        <v>0.40905608209651223</v>
      </c>
      <c r="R123" s="9"/>
    </row>
    <row r="124" spans="1:18" x14ac:dyDescent="0.3">
      <c r="A124">
        <v>12</v>
      </c>
      <c r="B124" s="12">
        <v>1E-8</v>
      </c>
      <c r="C124" t="s">
        <v>19</v>
      </c>
      <c r="D124">
        <v>94136</v>
      </c>
      <c r="E124" s="9">
        <v>8.2487742999999991</v>
      </c>
      <c r="F124" s="9">
        <v>5.1923978000000002</v>
      </c>
      <c r="G124" s="10">
        <v>17278365</v>
      </c>
      <c r="H124" s="9">
        <v>57.251573</v>
      </c>
      <c r="I124" s="9">
        <v>8.0167179999999991</v>
      </c>
      <c r="J124" s="9">
        <v>95.315526000000006</v>
      </c>
      <c r="K124" s="9">
        <v>12.606508</v>
      </c>
      <c r="L124" s="9">
        <v>0.125934817753249</v>
      </c>
      <c r="M124" s="9">
        <v>0.54700000000000004</v>
      </c>
      <c r="N124" s="9">
        <v>0.91912902593220802</v>
      </c>
      <c r="O124" s="9">
        <f t="shared" si="2"/>
        <v>-2.0000000000000018E-3</v>
      </c>
      <c r="P124" s="9">
        <v>0.54186786346997473</v>
      </c>
      <c r="Q124" s="9">
        <f t="shared" si="3"/>
        <v>0.40730026182060969</v>
      </c>
      <c r="R124" s="9"/>
    </row>
    <row r="125" spans="1:18" x14ac:dyDescent="0.3">
      <c r="A125">
        <v>6</v>
      </c>
      <c r="B125" s="12">
        <v>1E-3</v>
      </c>
      <c r="C125" t="s">
        <v>17</v>
      </c>
      <c r="D125">
        <v>100743</v>
      </c>
      <c r="E125" s="9">
        <v>10.460544000000001</v>
      </c>
      <c r="F125" s="9">
        <v>5.1386811999999997</v>
      </c>
      <c r="G125" s="10">
        <v>17271758</v>
      </c>
      <c r="H125" s="9">
        <v>55.263843999999999</v>
      </c>
      <c r="I125" s="9">
        <v>7.7989318000000001</v>
      </c>
      <c r="J125" s="9">
        <v>94.596434000000002</v>
      </c>
      <c r="K125" s="9">
        <v>12.453443999999999</v>
      </c>
      <c r="L125" s="9">
        <v>0.159157723918251</v>
      </c>
      <c r="M125" s="9">
        <v>0.54700000000000004</v>
      </c>
      <c r="N125" s="9">
        <v>0.91014453664441897</v>
      </c>
      <c r="O125" s="9">
        <f t="shared" si="2"/>
        <v>-2.0000000000000018E-3</v>
      </c>
      <c r="P125" s="9">
        <v>0.57989923270115218</v>
      </c>
      <c r="Q125" s="9">
        <f t="shared" si="3"/>
        <v>0.40995540803801517</v>
      </c>
      <c r="R125" s="9"/>
    </row>
    <row r="126" spans="1:18" x14ac:dyDescent="0.3">
      <c r="A126">
        <v>3</v>
      </c>
      <c r="B126" s="12">
        <v>1E-10</v>
      </c>
      <c r="C126" t="s">
        <v>16</v>
      </c>
      <c r="D126">
        <v>6227</v>
      </c>
      <c r="E126" s="9">
        <v>2.5855272</v>
      </c>
      <c r="F126" s="9">
        <v>2.1651218000000001</v>
      </c>
      <c r="G126" s="10">
        <v>17366274</v>
      </c>
      <c r="H126" s="9">
        <v>63.181454000000002</v>
      </c>
      <c r="I126" s="9">
        <v>6.9656088</v>
      </c>
      <c r="J126" s="9">
        <v>93.940184000000002</v>
      </c>
      <c r="K126" s="9">
        <v>12.484631</v>
      </c>
      <c r="L126" s="9">
        <v>3.93134541501503E-2</v>
      </c>
      <c r="M126" s="9">
        <v>0.54600000000000004</v>
      </c>
      <c r="N126" s="9">
        <v>0.91684497347145999</v>
      </c>
      <c r="O126" s="9">
        <f t="shared" si="2"/>
        <v>-3.0000000000000027E-3</v>
      </c>
      <c r="P126" s="9">
        <v>3.584400426858516E-2</v>
      </c>
      <c r="Q126" s="9">
        <f t="shared" si="3"/>
        <v>0.41179731114531104</v>
      </c>
      <c r="R126" s="9"/>
    </row>
    <row r="127" spans="1:18" x14ac:dyDescent="0.3">
      <c r="A127">
        <v>6</v>
      </c>
      <c r="B127" s="12">
        <v>0.01</v>
      </c>
      <c r="C127" t="s">
        <v>17</v>
      </c>
      <c r="D127">
        <v>104086</v>
      </c>
      <c r="E127" s="9">
        <v>10.380591000000001</v>
      </c>
      <c r="F127" s="9">
        <v>5.2006547000000003</v>
      </c>
      <c r="G127" s="10">
        <v>17268415</v>
      </c>
      <c r="H127" s="9">
        <v>55.297308000000001</v>
      </c>
      <c r="I127" s="9">
        <v>7.8535300000000001</v>
      </c>
      <c r="J127" s="9">
        <v>94.692059</v>
      </c>
      <c r="K127" s="9">
        <v>12.462339</v>
      </c>
      <c r="L127" s="9">
        <v>0.15805303089856801</v>
      </c>
      <c r="M127" s="9">
        <v>0.54600000000000004</v>
      </c>
      <c r="N127" s="9">
        <v>0.910116860935825</v>
      </c>
      <c r="O127" s="9">
        <f t="shared" si="2"/>
        <v>-3.0000000000000027E-3</v>
      </c>
      <c r="P127" s="9">
        <v>0.59914228814837889</v>
      </c>
      <c r="Q127" s="9">
        <f t="shared" si="3"/>
        <v>0.40953991520032695</v>
      </c>
      <c r="R127" s="9"/>
    </row>
    <row r="128" spans="1:18" x14ac:dyDescent="0.3">
      <c r="A128">
        <v>12</v>
      </c>
      <c r="B128" s="12">
        <v>9.9999999999999995E-7</v>
      </c>
      <c r="C128" t="s">
        <v>19</v>
      </c>
      <c r="D128">
        <v>102604</v>
      </c>
      <c r="E128" s="9">
        <v>13.215448</v>
      </c>
      <c r="F128" s="9">
        <v>5.6843130000000004</v>
      </c>
      <c r="G128" s="10">
        <v>17269897</v>
      </c>
      <c r="H128" s="9">
        <v>52.316723000000003</v>
      </c>
      <c r="I128" s="9">
        <v>7.9553824000000004</v>
      </c>
      <c r="J128" s="9">
        <v>95.817149000000001</v>
      </c>
      <c r="K128" s="9">
        <v>12.595255999999999</v>
      </c>
      <c r="L128" s="9">
        <v>0.20166351577151301</v>
      </c>
      <c r="M128" s="9">
        <v>0.54600000000000004</v>
      </c>
      <c r="N128" s="9">
        <v>0.90895060797689398</v>
      </c>
      <c r="O128" s="9">
        <f t="shared" si="2"/>
        <v>-3.0000000000000027E-3</v>
      </c>
      <c r="P128" s="9">
        <v>0.5906115647942688</v>
      </c>
      <c r="Q128" s="9">
        <f t="shared" si="3"/>
        <v>0.40615089670040133</v>
      </c>
      <c r="R128" s="9"/>
    </row>
    <row r="129" spans="1:18" x14ac:dyDescent="0.3">
      <c r="A129">
        <v>9</v>
      </c>
      <c r="B129" s="12">
        <v>1E-3</v>
      </c>
      <c r="C129" t="s">
        <v>19</v>
      </c>
      <c r="D129">
        <v>143587</v>
      </c>
      <c r="E129" s="9">
        <v>11.571365999999999</v>
      </c>
      <c r="F129" s="9">
        <v>5.9693033</v>
      </c>
      <c r="G129" s="10">
        <v>17228914</v>
      </c>
      <c r="H129" s="9">
        <v>54.541238999999997</v>
      </c>
      <c r="I129" s="9">
        <v>8.2250561999999992</v>
      </c>
      <c r="J129" s="9">
        <v>94.402000999999998</v>
      </c>
      <c r="K129" s="9">
        <v>12.567282000000001</v>
      </c>
      <c r="L129" s="9">
        <v>0.17502511056703901</v>
      </c>
      <c r="M129" s="9">
        <v>0.54600000000000004</v>
      </c>
      <c r="N129" s="9">
        <v>0.91280563223324995</v>
      </c>
      <c r="O129" s="9">
        <f t="shared" si="2"/>
        <v>-3.0000000000000027E-3</v>
      </c>
      <c r="P129" s="9">
        <v>0.8265188760098503</v>
      </c>
      <c r="Q129" s="9">
        <f t="shared" si="3"/>
        <v>0.41187905977852257</v>
      </c>
      <c r="R129" s="9"/>
    </row>
    <row r="130" spans="1:18" x14ac:dyDescent="0.3">
      <c r="A130">
        <v>6</v>
      </c>
      <c r="B130" s="12">
        <v>0.05</v>
      </c>
      <c r="C130" t="s">
        <v>16</v>
      </c>
      <c r="D130">
        <v>445703</v>
      </c>
      <c r="E130" s="9">
        <v>18.513856000000001</v>
      </c>
      <c r="F130" s="9">
        <v>8.4965507999999996</v>
      </c>
      <c r="G130" s="10">
        <v>16926798</v>
      </c>
      <c r="H130" s="9">
        <v>48.230829</v>
      </c>
      <c r="I130" s="9">
        <v>9.6263818000000008</v>
      </c>
      <c r="J130" s="9">
        <v>92.990532000000002</v>
      </c>
      <c r="K130" s="9">
        <v>12.363377</v>
      </c>
      <c r="L130" s="9">
        <v>0.277383225345958</v>
      </c>
      <c r="M130" s="9">
        <v>0.54600000000000004</v>
      </c>
      <c r="N130" s="9">
        <v>0.91042472723628998</v>
      </c>
      <c r="O130" s="9">
        <f t="shared" si="2"/>
        <v>-3.0000000000000027E-3</v>
      </c>
      <c r="P130" s="9">
        <v>2.5655661208481151</v>
      </c>
      <c r="Q130" s="9">
        <f t="shared" si="3"/>
        <v>0.41784577160589453</v>
      </c>
      <c r="R130" s="9"/>
    </row>
    <row r="131" spans="1:18" x14ac:dyDescent="0.3">
      <c r="A131">
        <v>3</v>
      </c>
      <c r="B131" s="12">
        <v>1E-10</v>
      </c>
      <c r="D131">
        <v>6430</v>
      </c>
      <c r="E131" s="9">
        <v>2.6604325000000002</v>
      </c>
      <c r="F131" s="9">
        <v>2.2269358000000001</v>
      </c>
      <c r="G131" s="10">
        <v>17366071</v>
      </c>
      <c r="H131" s="9">
        <v>63.169117999999997</v>
      </c>
      <c r="I131" s="9">
        <v>6.9710099000000003</v>
      </c>
      <c r="J131" s="9">
        <v>93.825494000000006</v>
      </c>
      <c r="K131" s="9">
        <v>12.478555</v>
      </c>
      <c r="L131" s="9">
        <v>4.0413955127948202E-2</v>
      </c>
      <c r="M131" s="9">
        <v>0.54600000000000004</v>
      </c>
      <c r="N131" s="9">
        <v>0.91602219844825195</v>
      </c>
      <c r="O131" s="9">
        <f t="shared" si="2"/>
        <v>-3.0000000000000027E-3</v>
      </c>
      <c r="P131" s="9">
        <v>3.7012517656496324E-2</v>
      </c>
      <c r="Q131" s="9">
        <f t="shared" si="3"/>
        <v>0.41232364881524303</v>
      </c>
      <c r="R131" s="9"/>
    </row>
    <row r="132" spans="1:18" x14ac:dyDescent="0.3">
      <c r="A132">
        <v>6</v>
      </c>
      <c r="B132" s="12">
        <v>0.01</v>
      </c>
      <c r="C132" t="s">
        <v>16</v>
      </c>
      <c r="D132">
        <v>364681</v>
      </c>
      <c r="E132" s="9">
        <v>17.401267000000001</v>
      </c>
      <c r="F132" s="9">
        <v>8.0655921999999993</v>
      </c>
      <c r="G132" s="10">
        <v>17007820</v>
      </c>
      <c r="H132" s="9">
        <v>49.571286000000001</v>
      </c>
      <c r="I132" s="9">
        <v>9.3054089999999992</v>
      </c>
      <c r="J132" s="9">
        <v>92.485664999999997</v>
      </c>
      <c r="K132" s="9">
        <v>12.355544999999999</v>
      </c>
      <c r="L132" s="9">
        <v>0.259826842796332</v>
      </c>
      <c r="M132" s="9">
        <v>0.54600000000000004</v>
      </c>
      <c r="N132" s="9">
        <v>0.91275706688024705</v>
      </c>
      <c r="O132" s="9">
        <f t="shared" si="2"/>
        <v>-3.0000000000000027E-3</v>
      </c>
      <c r="P132" s="9">
        <v>2.0991853734819181</v>
      </c>
      <c r="Q132" s="9">
        <f t="shared" si="3"/>
        <v>0.42000063615410532</v>
      </c>
      <c r="R132" s="9"/>
    </row>
    <row r="133" spans="1:18" x14ac:dyDescent="0.3">
      <c r="A133">
        <v>3</v>
      </c>
      <c r="B133" s="12">
        <v>1E-3</v>
      </c>
      <c r="C133" t="s">
        <v>18</v>
      </c>
      <c r="D133">
        <v>2641</v>
      </c>
      <c r="E133" s="9">
        <v>1.5778664</v>
      </c>
      <c r="F133" s="9">
        <v>1.7783842999999999</v>
      </c>
      <c r="G133" s="10">
        <v>17369860</v>
      </c>
      <c r="H133" s="9">
        <v>63.60568</v>
      </c>
      <c r="I133" s="9">
        <v>6.9750388000000001</v>
      </c>
      <c r="J133" s="9">
        <v>95.074811999999994</v>
      </c>
      <c r="K133" s="9">
        <v>12.532743</v>
      </c>
      <c r="L133" s="9">
        <v>2.4206513562753901E-2</v>
      </c>
      <c r="M133" s="9">
        <v>0.54600000000000004</v>
      </c>
      <c r="N133" s="9">
        <v>0.91057774485363396</v>
      </c>
      <c r="O133" s="9">
        <f t="shared" ref="O133:O148" si="4">M133-0.549</f>
        <v>-3.0000000000000027E-3</v>
      </c>
      <c r="P133" s="9">
        <v>1.5202186490016607E-2</v>
      </c>
      <c r="Q133" s="9">
        <f t="shared" ref="Q133:Q148" si="5">(E133+H133)/(E133+H133+J133)</f>
        <v>0.40674038503067556</v>
      </c>
      <c r="R133" s="9"/>
    </row>
    <row r="134" spans="1:18" x14ac:dyDescent="0.3">
      <c r="A134">
        <v>6</v>
      </c>
      <c r="B134" s="12">
        <v>1E-3</v>
      </c>
      <c r="C134" t="s">
        <v>19</v>
      </c>
      <c r="D134">
        <v>54762</v>
      </c>
      <c r="E134" s="9">
        <v>3.7632724</v>
      </c>
      <c r="F134" s="9">
        <v>3.9419620000000002</v>
      </c>
      <c r="G134" s="10">
        <v>17317739</v>
      </c>
      <c r="H134" s="9">
        <v>61.762794999999997</v>
      </c>
      <c r="I134" s="9">
        <v>7.6444010000000002</v>
      </c>
      <c r="J134" s="9">
        <v>94.657015999999999</v>
      </c>
      <c r="K134" s="9">
        <v>12.568838</v>
      </c>
      <c r="L134" s="9">
        <v>5.7431684050674503E-2</v>
      </c>
      <c r="M134" s="9">
        <v>0.54600000000000004</v>
      </c>
      <c r="N134" s="9">
        <v>0.91192379928010203</v>
      </c>
      <c r="O134" s="9">
        <f t="shared" si="4"/>
        <v>-3.0000000000000027E-3</v>
      </c>
      <c r="P134" s="9">
        <v>0.31522231600389605</v>
      </c>
      <c r="Q134" s="9">
        <f t="shared" si="5"/>
        <v>0.40906983439925471</v>
      </c>
      <c r="R134" s="9"/>
    </row>
    <row r="135" spans="1:18" x14ac:dyDescent="0.3">
      <c r="A135">
        <v>3</v>
      </c>
      <c r="B135" s="12">
        <v>1E-10</v>
      </c>
      <c r="C135" t="s">
        <v>17</v>
      </c>
      <c r="D135">
        <v>5082</v>
      </c>
      <c r="E135" s="9">
        <v>1.7142033000000001</v>
      </c>
      <c r="F135" s="9">
        <v>1.8402623</v>
      </c>
      <c r="G135" s="10">
        <v>17367419</v>
      </c>
      <c r="H135" s="9">
        <v>63.926029</v>
      </c>
      <c r="I135" s="9">
        <v>6.9736586000000003</v>
      </c>
      <c r="J135" s="9">
        <v>94.183874000000003</v>
      </c>
      <c r="K135" s="9">
        <v>12.534006</v>
      </c>
      <c r="L135" s="9">
        <v>2.6115131527345299E-2</v>
      </c>
      <c r="M135" s="9">
        <v>0.54600000000000004</v>
      </c>
      <c r="N135" s="9">
        <v>0.91570010763467902</v>
      </c>
      <c r="O135" s="9">
        <f t="shared" si="4"/>
        <v>-3.0000000000000027E-3</v>
      </c>
      <c r="P135" s="9">
        <v>2.9253128262879364E-2</v>
      </c>
      <c r="Q135" s="9">
        <f t="shared" si="5"/>
        <v>0.41070295226171399</v>
      </c>
      <c r="R135" s="9"/>
    </row>
    <row r="136" spans="1:18" x14ac:dyDescent="0.3">
      <c r="A136">
        <v>6</v>
      </c>
      <c r="B136" s="12">
        <v>9.9999999999999995E-7</v>
      </c>
      <c r="C136" t="s">
        <v>19</v>
      </c>
      <c r="D136">
        <v>47059</v>
      </c>
      <c r="E136" s="9">
        <v>3.8709079000000002</v>
      </c>
      <c r="F136" s="9">
        <v>3.7111073999999999</v>
      </c>
      <c r="G136" s="10">
        <v>17325442</v>
      </c>
      <c r="H136" s="9">
        <v>61.657240999999999</v>
      </c>
      <c r="I136" s="9">
        <v>7.5195939000000003</v>
      </c>
      <c r="J136" s="9">
        <v>94.678601999999998</v>
      </c>
      <c r="K136" s="9">
        <v>12.568714999999999</v>
      </c>
      <c r="L136" s="9">
        <v>5.9072443903569499E-2</v>
      </c>
      <c r="M136" s="9">
        <v>0.54500000000000004</v>
      </c>
      <c r="N136" s="9">
        <v>0.90953794375008501</v>
      </c>
      <c r="O136" s="9">
        <f t="shared" si="4"/>
        <v>-4.0000000000000036E-3</v>
      </c>
      <c r="P136" s="9">
        <v>0.27088212572271547</v>
      </c>
      <c r="Q136" s="9">
        <f t="shared" si="5"/>
        <v>0.40902239469859947</v>
      </c>
      <c r="R136" s="9"/>
    </row>
    <row r="137" spans="1:18" x14ac:dyDescent="0.3">
      <c r="A137">
        <v>6</v>
      </c>
      <c r="B137" s="12">
        <v>1E-8</v>
      </c>
      <c r="D137">
        <v>223187</v>
      </c>
      <c r="E137" s="9">
        <v>17.999677999999999</v>
      </c>
      <c r="F137" s="9">
        <v>7.1498108</v>
      </c>
      <c r="G137" s="10">
        <v>17149314</v>
      </c>
      <c r="H137" s="9">
        <v>49.367413999999997</v>
      </c>
      <c r="I137" s="9">
        <v>8.5393846</v>
      </c>
      <c r="J137" s="9">
        <v>91.805199000000002</v>
      </c>
      <c r="K137" s="9">
        <v>12.340889000000001</v>
      </c>
      <c r="L137" s="9">
        <v>0.26718799143059302</v>
      </c>
      <c r="M137" s="9">
        <v>0.54500000000000004</v>
      </c>
      <c r="N137" s="9">
        <v>0.90452729419742695</v>
      </c>
      <c r="O137" s="9">
        <f t="shared" si="4"/>
        <v>-4.0000000000000036E-3</v>
      </c>
      <c r="P137" s="9">
        <v>1.2847142734370831</v>
      </c>
      <c r="Q137" s="9">
        <f t="shared" si="5"/>
        <v>0.42323379010734979</v>
      </c>
      <c r="R137" s="9"/>
    </row>
    <row r="138" spans="1:18" x14ac:dyDescent="0.3">
      <c r="A138">
        <v>6</v>
      </c>
      <c r="B138" s="12">
        <v>0.01</v>
      </c>
      <c r="C138" t="s">
        <v>19</v>
      </c>
      <c r="D138">
        <v>58666</v>
      </c>
      <c r="E138" s="9">
        <v>4.6444178000000003</v>
      </c>
      <c r="F138" s="9">
        <v>4.1820272999999997</v>
      </c>
      <c r="G138" s="10">
        <v>17313835</v>
      </c>
      <c r="H138" s="9">
        <v>60.937379</v>
      </c>
      <c r="I138" s="9">
        <v>7.6962134000000004</v>
      </c>
      <c r="J138" s="9">
        <v>94.589540999999997</v>
      </c>
      <c r="K138" s="9">
        <v>12.571688999999999</v>
      </c>
      <c r="L138" s="9">
        <v>7.0818703155751297E-2</v>
      </c>
      <c r="M138" s="9">
        <v>0.54500000000000004</v>
      </c>
      <c r="N138" s="9">
        <v>0.909864719618248</v>
      </c>
      <c r="O138" s="9">
        <f t="shared" si="4"/>
        <v>-4.0000000000000036E-3</v>
      </c>
      <c r="P138" s="9">
        <v>0.33769461288273922</v>
      </c>
      <c r="Q138" s="9">
        <f t="shared" si="5"/>
        <v>0.40944776825108098</v>
      </c>
      <c r="R138" s="9"/>
    </row>
    <row r="139" spans="1:18" x14ac:dyDescent="0.3">
      <c r="A139">
        <v>6</v>
      </c>
      <c r="B139" s="12">
        <v>0.05</v>
      </c>
      <c r="C139" t="s">
        <v>19</v>
      </c>
      <c r="D139">
        <v>60394</v>
      </c>
      <c r="E139" s="9">
        <v>5.3948703</v>
      </c>
      <c r="F139" s="9">
        <v>4.3687836000000004</v>
      </c>
      <c r="G139" s="10">
        <v>17312107</v>
      </c>
      <c r="H139" s="9">
        <v>60.155146000000002</v>
      </c>
      <c r="I139" s="9">
        <v>7.7457672000000004</v>
      </c>
      <c r="J139" s="9">
        <v>94.690748999999997</v>
      </c>
      <c r="K139" s="9">
        <v>12.572107000000001</v>
      </c>
      <c r="L139" s="9">
        <v>8.23015859417872E-2</v>
      </c>
      <c r="M139" s="9">
        <v>0.54500000000000004</v>
      </c>
      <c r="N139" s="9">
        <v>0.90952593531259396</v>
      </c>
      <c r="O139" s="9">
        <f t="shared" si="4"/>
        <v>-4.0000000000000036E-3</v>
      </c>
      <c r="P139" s="9">
        <v>0.34764136723894851</v>
      </c>
      <c r="Q139" s="9">
        <f t="shared" si="5"/>
        <v>0.40907203717654733</v>
      </c>
      <c r="R139" s="9"/>
    </row>
    <row r="140" spans="1:18" x14ac:dyDescent="0.3">
      <c r="A140">
        <v>3</v>
      </c>
      <c r="B140" s="12">
        <v>0.05</v>
      </c>
      <c r="C140" t="s">
        <v>16</v>
      </c>
      <c r="D140">
        <v>82098</v>
      </c>
      <c r="E140" s="9">
        <v>4.9982233000000003</v>
      </c>
      <c r="F140" s="9">
        <v>4.4056036000000001</v>
      </c>
      <c r="G140" s="10">
        <v>17290403</v>
      </c>
      <c r="H140" s="9">
        <v>60.732858</v>
      </c>
      <c r="I140" s="9">
        <v>7.7460335999999996</v>
      </c>
      <c r="J140" s="9">
        <v>94.501368999999997</v>
      </c>
      <c r="K140" s="9">
        <v>12.502698000000001</v>
      </c>
      <c r="L140" s="9">
        <v>7.6040484975256298E-2</v>
      </c>
      <c r="M140" s="9">
        <v>0.54500000000000004</v>
      </c>
      <c r="N140" s="9">
        <v>0.91618894403136397</v>
      </c>
      <c r="O140" s="9">
        <f t="shared" si="4"/>
        <v>-4.0000000000000036E-3</v>
      </c>
      <c r="P140" s="9">
        <v>0.47257444394448445</v>
      </c>
      <c r="Q140" s="9">
        <f t="shared" si="5"/>
        <v>0.41022327984707857</v>
      </c>
      <c r="R140" s="9"/>
    </row>
    <row r="141" spans="1:18" x14ac:dyDescent="0.3">
      <c r="A141">
        <v>6</v>
      </c>
      <c r="B141" s="12">
        <v>1E-3</v>
      </c>
      <c r="C141" t="s">
        <v>16</v>
      </c>
      <c r="D141">
        <v>296469</v>
      </c>
      <c r="E141" s="9">
        <v>17.626823999999999</v>
      </c>
      <c r="F141" s="9">
        <v>7.5501807000000003</v>
      </c>
      <c r="G141" s="10">
        <v>17076032</v>
      </c>
      <c r="H141" s="9">
        <v>49.697344999999999</v>
      </c>
      <c r="I141" s="9">
        <v>8.8642784999999993</v>
      </c>
      <c r="J141" s="9">
        <v>91.801813999999993</v>
      </c>
      <c r="K141" s="9">
        <v>12.323489</v>
      </c>
      <c r="L141" s="9">
        <v>0.261820149610759</v>
      </c>
      <c r="M141" s="9">
        <v>0.54400000000000004</v>
      </c>
      <c r="N141" s="9">
        <v>0.90375061081330299</v>
      </c>
      <c r="O141" s="9">
        <f t="shared" si="4"/>
        <v>-5.0000000000000044E-3</v>
      </c>
      <c r="P141" s="9">
        <v>1.7065418502494256</v>
      </c>
      <c r="Q141" s="9">
        <f t="shared" si="5"/>
        <v>0.4230872151155855</v>
      </c>
      <c r="R141" s="9"/>
    </row>
    <row r="142" spans="1:18" x14ac:dyDescent="0.3">
      <c r="A142">
        <v>3</v>
      </c>
      <c r="B142" s="12">
        <v>1E-8</v>
      </c>
      <c r="C142" t="s">
        <v>17</v>
      </c>
      <c r="D142">
        <v>6528</v>
      </c>
      <c r="E142" s="9">
        <v>2.9900544</v>
      </c>
      <c r="F142" s="9">
        <v>2.2274161000000001</v>
      </c>
      <c r="G142" s="10">
        <v>17365973</v>
      </c>
      <c r="H142" s="9">
        <v>62.111415999999998</v>
      </c>
      <c r="I142" s="9">
        <v>6.9729706</v>
      </c>
      <c r="J142" s="9">
        <v>95.147416000000007</v>
      </c>
      <c r="K142" s="9">
        <v>12.517965</v>
      </c>
      <c r="L142" s="9">
        <v>4.5929137723439199E-2</v>
      </c>
      <c r="M142" s="9">
        <v>0.54300000000000004</v>
      </c>
      <c r="N142" s="9">
        <v>0.91191503249830697</v>
      </c>
      <c r="O142" s="9">
        <f t="shared" si="4"/>
        <v>-6.0000000000000053E-3</v>
      </c>
      <c r="P142" s="9">
        <v>3.7576627567901706E-2</v>
      </c>
      <c r="Q142" s="9">
        <f t="shared" si="5"/>
        <v>0.40625224837755874</v>
      </c>
      <c r="R142" s="9"/>
    </row>
    <row r="143" spans="1:18" x14ac:dyDescent="0.3">
      <c r="A143">
        <v>3</v>
      </c>
      <c r="B143" s="12">
        <v>0.05</v>
      </c>
      <c r="D143">
        <v>96776</v>
      </c>
      <c r="E143" s="9">
        <v>9.6975868999999992</v>
      </c>
      <c r="F143" s="9">
        <v>5.4479275999999999</v>
      </c>
      <c r="G143" s="10">
        <v>17275725</v>
      </c>
      <c r="H143" s="9">
        <v>56.092404999999999</v>
      </c>
      <c r="I143" s="9">
        <v>8.0065436999999999</v>
      </c>
      <c r="J143" s="9">
        <v>94.881260999999995</v>
      </c>
      <c r="K143" s="9">
        <v>12.446417</v>
      </c>
      <c r="L143" s="9">
        <v>0.14740215981087501</v>
      </c>
      <c r="M143" s="9">
        <v>0.54300000000000004</v>
      </c>
      <c r="N143" s="9">
        <v>0.911487419149829</v>
      </c>
      <c r="O143" s="9">
        <f t="shared" si="4"/>
        <v>-6.0000000000000053E-3</v>
      </c>
      <c r="P143" s="9">
        <v>0.55706429373640565</v>
      </c>
      <c r="Q143" s="9">
        <f t="shared" si="5"/>
        <v>0.40946958906797692</v>
      </c>
      <c r="R143" s="9"/>
    </row>
    <row r="144" spans="1:18" x14ac:dyDescent="0.3">
      <c r="A144">
        <v>6</v>
      </c>
      <c r="B144" s="12">
        <v>1E-8</v>
      </c>
      <c r="C144" t="s">
        <v>18</v>
      </c>
      <c r="D144">
        <v>91809</v>
      </c>
      <c r="E144" s="9">
        <v>11.723738000000001</v>
      </c>
      <c r="F144" s="9">
        <v>5.1839388</v>
      </c>
      <c r="G144" s="10">
        <v>17280692</v>
      </c>
      <c r="H144" s="9">
        <v>54.950285999999998</v>
      </c>
      <c r="I144" s="9">
        <v>7.6426344999999998</v>
      </c>
      <c r="J144" s="9">
        <v>92.903643000000002</v>
      </c>
      <c r="K144" s="9">
        <v>12.456208999999999</v>
      </c>
      <c r="L144" s="9">
        <v>0.17583666466568801</v>
      </c>
      <c r="M144" s="9">
        <v>0.54300000000000004</v>
      </c>
      <c r="N144" s="9">
        <v>0.90845850492855695</v>
      </c>
      <c r="O144" s="9">
        <f t="shared" si="4"/>
        <v>-6.0000000000000053E-3</v>
      </c>
      <c r="P144" s="9">
        <v>0.52847313118588968</v>
      </c>
      <c r="Q144" s="9">
        <f t="shared" si="5"/>
        <v>0.4178155079808254</v>
      </c>
      <c r="R144" s="9"/>
    </row>
    <row r="145" spans="1:18" x14ac:dyDescent="0.3">
      <c r="A145">
        <v>6</v>
      </c>
      <c r="B145" s="12">
        <v>1E-10</v>
      </c>
      <c r="C145" t="s">
        <v>16</v>
      </c>
      <c r="D145">
        <v>100747</v>
      </c>
      <c r="E145" s="9">
        <v>8.9394656999999995</v>
      </c>
      <c r="F145" s="9">
        <v>5.1304864999999999</v>
      </c>
      <c r="G145" s="10">
        <v>17271754</v>
      </c>
      <c r="H145" s="9">
        <v>57.795059000000002</v>
      </c>
      <c r="I145" s="9">
        <v>7.7839226000000004</v>
      </c>
      <c r="J145" s="9">
        <v>92.611224000000007</v>
      </c>
      <c r="K145" s="9">
        <v>12.419725</v>
      </c>
      <c r="L145" s="9">
        <v>0.13395563600979701</v>
      </c>
      <c r="M145" s="9">
        <v>0.54300000000000004</v>
      </c>
      <c r="N145" s="9">
        <v>0.89917289681281998</v>
      </c>
      <c r="O145" s="9">
        <f t="shared" si="4"/>
        <v>-6.0000000000000053E-3</v>
      </c>
      <c r="P145" s="9">
        <v>0.57992225759549532</v>
      </c>
      <c r="Q145" s="9">
        <f t="shared" si="5"/>
        <v>0.41880329562880902</v>
      </c>
      <c r="R145" s="9"/>
    </row>
    <row r="146" spans="1:18" x14ac:dyDescent="0.3">
      <c r="A146">
        <v>9</v>
      </c>
      <c r="B146" s="12">
        <v>9.9999999999999995E-7</v>
      </c>
      <c r="C146" t="s">
        <v>19</v>
      </c>
      <c r="D146">
        <v>125097</v>
      </c>
      <c r="E146" s="9">
        <v>15.114964000000001</v>
      </c>
      <c r="F146" s="9">
        <v>6.1951169000000004</v>
      </c>
      <c r="G146" s="10">
        <v>17247404</v>
      </c>
      <c r="H146" s="9">
        <v>51.699348000000001</v>
      </c>
      <c r="I146" s="9">
        <v>8.0514221999999993</v>
      </c>
      <c r="J146" s="9">
        <v>93.735709999999997</v>
      </c>
      <c r="K146" s="9">
        <v>12.494384999999999</v>
      </c>
      <c r="L146" s="9">
        <v>0.226223447455389</v>
      </c>
      <c r="M146" s="9">
        <v>0.54200000000000004</v>
      </c>
      <c r="N146" s="9">
        <v>0.90051186736792599</v>
      </c>
      <c r="O146" s="9">
        <f t="shared" si="4"/>
        <v>-7.0000000000000062E-3</v>
      </c>
      <c r="P146" s="9">
        <v>0.72008630190897671</v>
      </c>
      <c r="Q146" s="9">
        <f t="shared" si="5"/>
        <v>0.41615884674248127</v>
      </c>
      <c r="R146" s="9"/>
    </row>
    <row r="147" spans="1:18" x14ac:dyDescent="0.3">
      <c r="A147">
        <v>9</v>
      </c>
      <c r="B147" s="12">
        <v>1E-8</v>
      </c>
      <c r="C147" t="s">
        <v>19</v>
      </c>
      <c r="D147">
        <v>113037</v>
      </c>
      <c r="E147" s="9">
        <v>14.091687</v>
      </c>
      <c r="F147" s="9">
        <v>5.8515379999999997</v>
      </c>
      <c r="G147" s="10">
        <v>17259464</v>
      </c>
      <c r="H147" s="9">
        <v>52.531438000000001</v>
      </c>
      <c r="I147" s="9">
        <v>7.9000703999999997</v>
      </c>
      <c r="J147" s="9">
        <v>93.791264999999996</v>
      </c>
      <c r="K147" s="9">
        <v>12.486129</v>
      </c>
      <c r="L147" s="9">
        <v>0.21151344972184999</v>
      </c>
      <c r="M147" s="9">
        <v>0.54200000000000004</v>
      </c>
      <c r="N147" s="9">
        <v>0.90354913721089103</v>
      </c>
      <c r="O147" s="9">
        <f t="shared" si="4"/>
        <v>-7.0000000000000062E-3</v>
      </c>
      <c r="P147" s="9">
        <v>0.6506662454645995</v>
      </c>
      <c r="Q147" s="9">
        <f t="shared" si="5"/>
        <v>0.41531888130485056</v>
      </c>
      <c r="R147" s="9"/>
    </row>
    <row r="148" spans="1:18" x14ac:dyDescent="0.3">
      <c r="A148">
        <v>6</v>
      </c>
      <c r="B148" s="12">
        <v>1E-10</v>
      </c>
      <c r="D148">
        <v>161659</v>
      </c>
      <c r="E148" s="9">
        <v>16.662407999999999</v>
      </c>
      <c r="F148" s="9">
        <v>6.5224791</v>
      </c>
      <c r="G148" s="10">
        <v>17210842</v>
      </c>
      <c r="H148" s="9">
        <v>51.093198999999998</v>
      </c>
      <c r="I148" s="9">
        <v>8.1577005000000007</v>
      </c>
      <c r="J148" s="9">
        <v>90.928223000000003</v>
      </c>
      <c r="K148" s="9">
        <v>12.334091000000001</v>
      </c>
      <c r="L148" s="9">
        <v>0.24591924916265601</v>
      </c>
      <c r="M148" s="9">
        <v>0.54200000000000004</v>
      </c>
      <c r="N148" s="9">
        <v>0.89134322510768504</v>
      </c>
      <c r="O148" s="9">
        <f t="shared" si="4"/>
        <v>-7.0000000000000062E-3</v>
      </c>
      <c r="P148" s="9">
        <v>0.93054534865187233</v>
      </c>
      <c r="Q148" s="9">
        <f t="shared" si="5"/>
        <v>0.42698494862393982</v>
      </c>
      <c r="R148" s="9"/>
    </row>
    <row r="149" spans="1:18" ht="18" x14ac:dyDescent="0.4">
      <c r="A149" s="3" t="s">
        <v>23</v>
      </c>
    </row>
    <row r="150" spans="1:18" ht="18" x14ac:dyDescent="0.4">
      <c r="A150" s="2" t="s">
        <v>24</v>
      </c>
    </row>
    <row r="151" spans="1:18" ht="18" x14ac:dyDescent="0.3">
      <c r="A151" s="4" t="s">
        <v>25</v>
      </c>
    </row>
    <row r="152" spans="1:18" ht="18" x14ac:dyDescent="0.3">
      <c r="A152" s="17" t="s">
        <v>26</v>
      </c>
    </row>
    <row r="153" spans="1:18" ht="18" x14ac:dyDescent="0.3">
      <c r="A153" s="5" t="s">
        <v>27</v>
      </c>
    </row>
    <row r="154" spans="1:18" ht="18" x14ac:dyDescent="0.3">
      <c r="A154" s="6" t="s">
        <v>28</v>
      </c>
    </row>
    <row r="155" spans="1:18" ht="18" x14ac:dyDescent="0.3">
      <c r="A155" s="5" t="s">
        <v>29</v>
      </c>
    </row>
    <row r="156" spans="1:18" ht="18" x14ac:dyDescent="0.3">
      <c r="A156" s="5" t="s">
        <v>30</v>
      </c>
    </row>
    <row r="157" spans="1:18" ht="18" x14ac:dyDescent="0.3">
      <c r="A157" s="5" t="s">
        <v>31</v>
      </c>
    </row>
    <row r="158" spans="1:18" ht="18" x14ac:dyDescent="0.3">
      <c r="A158" s="5" t="s">
        <v>32</v>
      </c>
    </row>
    <row r="159" spans="1:18" ht="18" x14ac:dyDescent="0.3">
      <c r="A159" s="17" t="s">
        <v>33</v>
      </c>
    </row>
    <row r="160" spans="1:18" ht="15.6" x14ac:dyDescent="0.3">
      <c r="A160" s="5" t="s">
        <v>34</v>
      </c>
    </row>
    <row r="161" spans="1:17" ht="15.6" x14ac:dyDescent="0.3">
      <c r="A161" s="5" t="s">
        <v>35</v>
      </c>
    </row>
    <row r="162" spans="1:17" ht="15.6" x14ac:dyDescent="0.3">
      <c r="A162" s="7" t="s">
        <v>36</v>
      </c>
    </row>
    <row r="163" spans="1:17" ht="18" x14ac:dyDescent="0.3">
      <c r="A163" s="5" t="s">
        <v>37</v>
      </c>
    </row>
    <row r="164" spans="1:17" ht="18" x14ac:dyDescent="0.3">
      <c r="A164" s="5" t="s">
        <v>38</v>
      </c>
    </row>
    <row r="165" spans="1:17" ht="18" x14ac:dyDescent="0.3">
      <c r="A165" s="5" t="s">
        <v>39</v>
      </c>
    </row>
    <row r="167" spans="1:17" ht="15.6" x14ac:dyDescent="0.3">
      <c r="A167" s="1" t="s">
        <v>40</v>
      </c>
      <c r="B167" s="11"/>
      <c r="C167" s="1"/>
    </row>
    <row r="169" spans="1:17" ht="18" x14ac:dyDescent="0.4">
      <c r="A169" s="2" t="s">
        <v>0</v>
      </c>
      <c r="B169" s="3" t="s">
        <v>1</v>
      </c>
      <c r="C169" s="2" t="s">
        <v>2</v>
      </c>
      <c r="D169" s="4" t="s">
        <v>3</v>
      </c>
      <c r="E169" s="5" t="s">
        <v>4</v>
      </c>
      <c r="F169" s="5" t="s">
        <v>5</v>
      </c>
      <c r="G169" s="6" t="s">
        <v>6</v>
      </c>
      <c r="H169" s="5" t="s">
        <v>7</v>
      </c>
      <c r="I169" s="5" t="s">
        <v>20</v>
      </c>
      <c r="J169" s="5" t="s">
        <v>8</v>
      </c>
      <c r="K169" s="5" t="s">
        <v>9</v>
      </c>
      <c r="L169" s="5" t="s">
        <v>10</v>
      </c>
      <c r="M169" s="5" t="s">
        <v>11</v>
      </c>
      <c r="N169" s="5" t="s">
        <v>22</v>
      </c>
      <c r="O169" s="7" t="s">
        <v>12</v>
      </c>
      <c r="P169" s="5" t="s">
        <v>13</v>
      </c>
      <c r="Q169" s="5" t="s">
        <v>14</v>
      </c>
    </row>
    <row r="170" spans="1:17" x14ac:dyDescent="0.3">
      <c r="A170">
        <v>48</v>
      </c>
      <c r="B170" s="12">
        <v>0.01</v>
      </c>
      <c r="C170" t="s">
        <v>17</v>
      </c>
      <c r="D170">
        <v>3339</v>
      </c>
      <c r="E170" s="9">
        <v>6.7998206999999997</v>
      </c>
      <c r="F170" s="9">
        <v>3.2853891000000002</v>
      </c>
      <c r="G170" s="10">
        <v>17369162</v>
      </c>
      <c r="H170" s="9">
        <v>99.196233000000007</v>
      </c>
      <c r="I170" s="9">
        <v>8.1775143000000003</v>
      </c>
      <c r="J170" s="9">
        <v>97.247816</v>
      </c>
      <c r="K170" s="9">
        <v>36.833587999999999</v>
      </c>
      <c r="L170" s="9">
        <v>6.4151640203940902E-2</v>
      </c>
      <c r="M170" s="9">
        <v>0.57599999999999996</v>
      </c>
      <c r="N170" s="9">
        <v>0.80746912943783</v>
      </c>
      <c r="O170" s="9">
        <f>M170-0.53</f>
        <v>4.599999999999993E-2</v>
      </c>
      <c r="P170" s="9">
        <v>1.9220030552883547E-2</v>
      </c>
      <c r="Q170" s="9">
        <f>(E170+H170)/(E170+H170+J170)</f>
        <v>0.52152152906976457</v>
      </c>
    </row>
    <row r="171" spans="1:17" x14ac:dyDescent="0.3">
      <c r="A171">
        <v>48</v>
      </c>
      <c r="B171" s="12">
        <v>9.9999999999999995E-7</v>
      </c>
      <c r="C171" t="s">
        <v>17</v>
      </c>
      <c r="D171">
        <v>1506</v>
      </c>
      <c r="E171" s="9">
        <v>4.8449438000000002</v>
      </c>
      <c r="F171" s="9">
        <v>2.7882937000000001</v>
      </c>
      <c r="G171" s="10">
        <v>17370995</v>
      </c>
      <c r="H171" s="9">
        <v>100.80491000000001</v>
      </c>
      <c r="I171" s="9">
        <v>8.1408626999999996</v>
      </c>
      <c r="J171" s="9">
        <v>97.541050999999996</v>
      </c>
      <c r="K171" s="9">
        <v>36.876731999999997</v>
      </c>
      <c r="L171" s="9">
        <v>4.5858499806083003E-2</v>
      </c>
      <c r="M171" s="9">
        <v>0.57099999999999995</v>
      </c>
      <c r="N171" s="9">
        <v>0.79710883948357802</v>
      </c>
      <c r="O171" s="9">
        <f t="shared" ref="O171:O234" si="6">M171-0.53</f>
        <v>4.0999999999999925E-2</v>
      </c>
      <c r="P171" s="9">
        <v>8.6688727201685006E-3</v>
      </c>
      <c r="Q171" s="9">
        <f t="shared" ref="Q171:Q234" si="7">(E171+H171)/(E171+H171+J171)</f>
        <v>0.51995365591777221</v>
      </c>
    </row>
    <row r="172" spans="1:17" x14ac:dyDescent="0.3">
      <c r="A172">
        <v>48</v>
      </c>
      <c r="B172" s="12">
        <v>1E-10</v>
      </c>
      <c r="C172" t="s">
        <v>17</v>
      </c>
      <c r="D172">
        <v>1091</v>
      </c>
      <c r="E172" s="9">
        <v>4.3278458000000004</v>
      </c>
      <c r="F172" s="9">
        <v>2.6155978000000002</v>
      </c>
      <c r="G172" s="10">
        <v>17371410</v>
      </c>
      <c r="H172" s="9">
        <v>101.01666</v>
      </c>
      <c r="I172" s="9">
        <v>8.1479163000000003</v>
      </c>
      <c r="J172" s="9">
        <v>98.687824000000006</v>
      </c>
      <c r="K172" s="9">
        <v>37.035519999999998</v>
      </c>
      <c r="L172" s="9">
        <v>4.10827861133694E-2</v>
      </c>
      <c r="M172" s="9">
        <v>0.56899999999999995</v>
      </c>
      <c r="N172" s="9">
        <v>0.787342927335411</v>
      </c>
      <c r="O172" s="9">
        <f t="shared" si="6"/>
        <v>3.8999999999999924E-2</v>
      </c>
      <c r="P172" s="9">
        <v>6.2800399320742592E-3</v>
      </c>
      <c r="Q172" s="9">
        <f t="shared" si="7"/>
        <v>0.51631281132388462</v>
      </c>
    </row>
    <row r="173" spans="1:17" x14ac:dyDescent="0.3">
      <c r="A173">
        <v>48</v>
      </c>
      <c r="B173" s="12">
        <v>1E-8</v>
      </c>
      <c r="C173" t="s">
        <v>17</v>
      </c>
      <c r="D173">
        <v>1465</v>
      </c>
      <c r="E173" s="9">
        <v>4.5123772999999998</v>
      </c>
      <c r="F173" s="9">
        <v>2.6273263</v>
      </c>
      <c r="G173" s="10">
        <v>17371036</v>
      </c>
      <c r="H173" s="9">
        <v>101.03297000000001</v>
      </c>
      <c r="I173" s="9">
        <v>8.1429738</v>
      </c>
      <c r="J173" s="9">
        <v>97.422165000000007</v>
      </c>
      <c r="K173" s="9">
        <v>36.899213000000003</v>
      </c>
      <c r="L173" s="9">
        <v>4.2752972209889203E-2</v>
      </c>
      <c r="M173" s="9">
        <v>0.56899999999999995</v>
      </c>
      <c r="N173" s="9">
        <v>0.79584887357745504</v>
      </c>
      <c r="O173" s="9">
        <f t="shared" si="6"/>
        <v>3.8999999999999924E-2</v>
      </c>
      <c r="P173" s="9">
        <v>8.4328675531519601E-3</v>
      </c>
      <c r="Q173" s="9">
        <f t="shared" si="7"/>
        <v>0.52001104070289184</v>
      </c>
    </row>
    <row r="174" spans="1:17" x14ac:dyDescent="0.3">
      <c r="A174">
        <v>48</v>
      </c>
      <c r="B174" s="12">
        <v>0.05</v>
      </c>
      <c r="C174" t="s">
        <v>17</v>
      </c>
      <c r="D174">
        <v>5665</v>
      </c>
      <c r="E174" s="9">
        <v>7.1755420000000001</v>
      </c>
      <c r="F174" s="9">
        <v>3.6116036999999999</v>
      </c>
      <c r="G174" s="10">
        <v>17366836</v>
      </c>
      <c r="H174" s="9">
        <v>99.339405999999997</v>
      </c>
      <c r="I174" s="9">
        <v>8.2524795999999991</v>
      </c>
      <c r="J174" s="9">
        <v>97.567397</v>
      </c>
      <c r="K174" s="9">
        <v>36.839148999999999</v>
      </c>
      <c r="L174" s="9">
        <v>6.7366525870153002E-2</v>
      </c>
      <c r="M174" s="9">
        <v>0.56799999999999995</v>
      </c>
      <c r="N174" s="9">
        <v>0.80395648775332196</v>
      </c>
      <c r="O174" s="9">
        <f t="shared" si="6"/>
        <v>3.7999999999999923E-2</v>
      </c>
      <c r="P174" s="9">
        <v>3.260900661338284E-2</v>
      </c>
      <c r="Q174" s="9">
        <f t="shared" si="7"/>
        <v>0.52192142343327153</v>
      </c>
    </row>
    <row r="175" spans="1:17" x14ac:dyDescent="0.3">
      <c r="A175">
        <v>48</v>
      </c>
      <c r="B175" s="12">
        <v>1E-3</v>
      </c>
      <c r="C175" t="s">
        <v>17</v>
      </c>
      <c r="D175">
        <v>2088</v>
      </c>
      <c r="E175" s="9">
        <v>5.6226504999999998</v>
      </c>
      <c r="F175" s="9">
        <v>2.8979284000000001</v>
      </c>
      <c r="G175" s="10">
        <v>17370413</v>
      </c>
      <c r="H175" s="9">
        <v>99.943319000000002</v>
      </c>
      <c r="I175" s="9">
        <v>8.1583100999999996</v>
      </c>
      <c r="J175" s="9">
        <v>97.823310000000006</v>
      </c>
      <c r="K175" s="9">
        <v>36.891840999999999</v>
      </c>
      <c r="L175" s="9">
        <v>5.3261960522230603E-2</v>
      </c>
      <c r="M175" s="9">
        <v>0.56699999999999995</v>
      </c>
      <c r="N175" s="9">
        <v>0.797543001994373</v>
      </c>
      <c r="O175" s="9">
        <f t="shared" si="6"/>
        <v>3.6999999999999922E-2</v>
      </c>
      <c r="P175" s="9">
        <v>1.2018994847086208E-2</v>
      </c>
      <c r="Q175" s="9">
        <f t="shared" si="7"/>
        <v>0.51903408950322771</v>
      </c>
    </row>
    <row r="176" spans="1:17" x14ac:dyDescent="0.3">
      <c r="A176">
        <v>48</v>
      </c>
      <c r="B176" s="12">
        <v>1E-10</v>
      </c>
      <c r="D176">
        <v>1294</v>
      </c>
      <c r="E176" s="9">
        <v>3.9818701999999999</v>
      </c>
      <c r="F176" s="9">
        <v>2.4238716</v>
      </c>
      <c r="G176" s="10">
        <v>17371207</v>
      </c>
      <c r="H176" s="9">
        <v>101.09674</v>
      </c>
      <c r="I176" s="9">
        <v>8.1612466999999995</v>
      </c>
      <c r="J176" s="9">
        <v>99.196693999999994</v>
      </c>
      <c r="K176" s="9">
        <v>37.084387</v>
      </c>
      <c r="L176" s="9">
        <v>3.7894203134407299E-2</v>
      </c>
      <c r="M176" s="9">
        <v>0.56599999999999995</v>
      </c>
      <c r="N176" s="9">
        <v>0.786067742240251</v>
      </c>
      <c r="O176" s="9">
        <f t="shared" si="6"/>
        <v>3.5999999999999921E-2</v>
      </c>
      <c r="P176" s="9">
        <v>7.4485533199854185E-3</v>
      </c>
      <c r="Q176" s="9">
        <f t="shared" si="7"/>
        <v>0.51439703204221199</v>
      </c>
    </row>
    <row r="177" spans="1:17" x14ac:dyDescent="0.3">
      <c r="A177">
        <v>48</v>
      </c>
      <c r="B177" s="12">
        <v>1E-10</v>
      </c>
      <c r="C177" t="s">
        <v>16</v>
      </c>
      <c r="D177">
        <v>1294</v>
      </c>
      <c r="E177" s="9">
        <v>3.9818701999999999</v>
      </c>
      <c r="F177" s="9">
        <v>2.4238716</v>
      </c>
      <c r="G177" s="10">
        <v>17371207</v>
      </c>
      <c r="H177" s="9">
        <v>101.09674</v>
      </c>
      <c r="I177" s="9">
        <v>8.1612466999999995</v>
      </c>
      <c r="J177" s="9">
        <v>99.196693999999994</v>
      </c>
      <c r="K177" s="9">
        <v>37.084387</v>
      </c>
      <c r="L177" s="9">
        <v>3.7894203134407299E-2</v>
      </c>
      <c r="M177" s="9">
        <v>0.56499999999999995</v>
      </c>
      <c r="N177" s="9">
        <v>0.786067742240251</v>
      </c>
      <c r="O177" s="9">
        <f t="shared" si="6"/>
        <v>3.499999999999992E-2</v>
      </c>
      <c r="P177" s="9">
        <v>7.4485533199854185E-3</v>
      </c>
      <c r="Q177" s="9">
        <f t="shared" si="7"/>
        <v>0.51439703204221199</v>
      </c>
    </row>
    <row r="178" spans="1:17" x14ac:dyDescent="0.3">
      <c r="A178">
        <v>48</v>
      </c>
      <c r="B178" s="12">
        <v>1E-8</v>
      </c>
      <c r="D178">
        <v>1693</v>
      </c>
      <c r="E178" s="9">
        <v>4.0604142999999997</v>
      </c>
      <c r="F178" s="9">
        <v>2.4201469000000002</v>
      </c>
      <c r="G178" s="10">
        <v>17370808</v>
      </c>
      <c r="H178" s="9">
        <v>101.25515</v>
      </c>
      <c r="I178" s="9">
        <v>8.1642480000000006</v>
      </c>
      <c r="J178" s="9">
        <v>97.638976</v>
      </c>
      <c r="K178" s="9">
        <v>36.971120999999997</v>
      </c>
      <c r="L178" s="9">
        <v>3.8554740953897201E-2</v>
      </c>
      <c r="M178" s="9">
        <v>0.56399999999999995</v>
      </c>
      <c r="N178" s="9">
        <v>0.79301820626225195</v>
      </c>
      <c r="O178" s="9">
        <f t="shared" si="6"/>
        <v>3.3999999999999919E-2</v>
      </c>
      <c r="P178" s="9">
        <v>9.7452865307073519E-3</v>
      </c>
      <c r="Q178" s="9">
        <f t="shared" si="7"/>
        <v>0.51891208811749845</v>
      </c>
    </row>
    <row r="179" spans="1:17" x14ac:dyDescent="0.3">
      <c r="A179">
        <v>48</v>
      </c>
      <c r="B179" s="12">
        <v>1E-8</v>
      </c>
      <c r="C179" t="s">
        <v>16</v>
      </c>
      <c r="D179">
        <v>1693</v>
      </c>
      <c r="E179" s="9">
        <v>4.0604142999999997</v>
      </c>
      <c r="F179" s="9">
        <v>2.4201469000000002</v>
      </c>
      <c r="G179" s="10">
        <v>17370808</v>
      </c>
      <c r="H179" s="9">
        <v>101.25515</v>
      </c>
      <c r="I179" s="9">
        <v>8.1642480000000006</v>
      </c>
      <c r="J179" s="9">
        <v>97.638976</v>
      </c>
      <c r="K179" s="9">
        <v>36.971120999999997</v>
      </c>
      <c r="L179" s="9">
        <v>3.8554740953897201E-2</v>
      </c>
      <c r="M179" s="9">
        <v>0.56399999999999995</v>
      </c>
      <c r="N179" s="9">
        <v>0.79301820626225195</v>
      </c>
      <c r="O179" s="9">
        <f t="shared" si="6"/>
        <v>3.3999999999999919E-2</v>
      </c>
      <c r="P179" s="9">
        <v>9.7452865307073519E-3</v>
      </c>
      <c r="Q179" s="9">
        <f t="shared" si="7"/>
        <v>0.51891208811749845</v>
      </c>
    </row>
    <row r="180" spans="1:17" x14ac:dyDescent="0.3">
      <c r="A180">
        <v>48</v>
      </c>
      <c r="B180" s="12">
        <v>9.9999999999999995E-7</v>
      </c>
      <c r="C180" t="s">
        <v>16</v>
      </c>
      <c r="D180">
        <v>3544</v>
      </c>
      <c r="E180" s="9">
        <v>4.8731783000000002</v>
      </c>
      <c r="F180" s="9">
        <v>2.8501694</v>
      </c>
      <c r="G180" s="10">
        <v>17368957</v>
      </c>
      <c r="H180" s="9">
        <v>100.99912999999999</v>
      </c>
      <c r="I180" s="9">
        <v>8.1818483999999998</v>
      </c>
      <c r="J180" s="9">
        <v>96.910229999999999</v>
      </c>
      <c r="K180" s="9">
        <v>36.812638999999997</v>
      </c>
      <c r="L180" s="9">
        <v>4.60288282956045E-2</v>
      </c>
      <c r="M180" s="9">
        <v>0.55700000000000005</v>
      </c>
      <c r="N180" s="9">
        <v>0.78797729459002597</v>
      </c>
      <c r="O180" s="9">
        <f t="shared" si="6"/>
        <v>2.7000000000000024E-2</v>
      </c>
      <c r="P180" s="9">
        <v>2.0400056387966246E-2</v>
      </c>
      <c r="Q180" s="9">
        <f t="shared" si="7"/>
        <v>0.52209775648123447</v>
      </c>
    </row>
    <row r="181" spans="1:17" x14ac:dyDescent="0.3">
      <c r="A181">
        <v>48</v>
      </c>
      <c r="B181" s="12">
        <v>9.9999999999999995E-7</v>
      </c>
      <c r="D181">
        <v>3723</v>
      </c>
      <c r="E181" s="9">
        <v>4.6252610000000001</v>
      </c>
      <c r="F181" s="9">
        <v>2.7873858999999999</v>
      </c>
      <c r="G181" s="10">
        <v>17368778</v>
      </c>
      <c r="H181" s="9">
        <v>101.32995</v>
      </c>
      <c r="I181" s="9">
        <v>8.1968095000000005</v>
      </c>
      <c r="J181" s="9">
        <v>96.261624999999995</v>
      </c>
      <c r="K181" s="9">
        <v>36.837398999999998</v>
      </c>
      <c r="L181" s="9">
        <v>4.3652982768351098E-2</v>
      </c>
      <c r="M181" s="9">
        <v>0.55600000000000005</v>
      </c>
      <c r="N181" s="9">
        <v>0.78638473910547702</v>
      </c>
      <c r="O181" s="9">
        <f t="shared" si="6"/>
        <v>2.6000000000000023E-2</v>
      </c>
      <c r="P181" s="9">
        <v>2.1430420409818941E-2</v>
      </c>
      <c r="Q181" s="9">
        <f t="shared" si="7"/>
        <v>0.52396829609182483</v>
      </c>
    </row>
    <row r="182" spans="1:17" x14ac:dyDescent="0.3">
      <c r="A182">
        <v>3</v>
      </c>
      <c r="B182" s="12">
        <v>1E-8</v>
      </c>
      <c r="C182" t="s">
        <v>17</v>
      </c>
      <c r="D182">
        <v>6528</v>
      </c>
      <c r="E182" s="9">
        <v>2.1011725999999999</v>
      </c>
      <c r="F182" s="9">
        <v>2.2660412000000001</v>
      </c>
      <c r="G182" s="10">
        <v>17365973</v>
      </c>
      <c r="H182" s="9">
        <v>104.52964</v>
      </c>
      <c r="I182" s="9">
        <v>8.3333063000000003</v>
      </c>
      <c r="J182" s="9">
        <v>89.434059000000005</v>
      </c>
      <c r="K182" s="9">
        <v>36.824587000000001</v>
      </c>
      <c r="L182" s="9">
        <v>1.97051166428042E-2</v>
      </c>
      <c r="M182" s="9">
        <v>0.53700000000000003</v>
      </c>
      <c r="N182" s="9">
        <v>0.75886413891048299</v>
      </c>
      <c r="O182" s="9">
        <f t="shared" si="6"/>
        <v>7.0000000000000062E-3</v>
      </c>
      <c r="P182" s="9">
        <v>3.7576627567901706E-2</v>
      </c>
      <c r="Q182" s="9">
        <f t="shared" si="7"/>
        <v>0.54385475444852716</v>
      </c>
    </row>
    <row r="183" spans="1:17" x14ac:dyDescent="0.3">
      <c r="A183">
        <v>12</v>
      </c>
      <c r="B183" s="12">
        <v>1E-3</v>
      </c>
      <c r="C183" t="s">
        <v>18</v>
      </c>
      <c r="D183">
        <v>314774</v>
      </c>
      <c r="E183" s="9">
        <v>11.028813</v>
      </c>
      <c r="F183" s="9">
        <v>8.2305069999999994</v>
      </c>
      <c r="G183" s="10">
        <v>17057727</v>
      </c>
      <c r="H183" s="9">
        <v>95.528139999999993</v>
      </c>
      <c r="I183" s="9">
        <v>10.827131</v>
      </c>
      <c r="J183" s="9">
        <v>91.789531999999994</v>
      </c>
      <c r="K183" s="9">
        <v>36.886477999999997</v>
      </c>
      <c r="L183" s="9">
        <v>0.103501580042365</v>
      </c>
      <c r="M183" s="9">
        <v>0.53600000000000003</v>
      </c>
      <c r="N183" s="9">
        <v>0.76405986938619397</v>
      </c>
      <c r="O183" s="9">
        <f t="shared" si="6"/>
        <v>6.0000000000000053E-3</v>
      </c>
      <c r="P183" s="9">
        <v>1.811909522986932</v>
      </c>
      <c r="Q183" s="9">
        <f t="shared" si="7"/>
        <v>0.53722632392502445</v>
      </c>
    </row>
    <row r="184" spans="1:17" x14ac:dyDescent="0.3">
      <c r="A184">
        <v>3</v>
      </c>
      <c r="B184" s="12">
        <v>1E-8</v>
      </c>
      <c r="C184" t="s">
        <v>16</v>
      </c>
      <c r="D184">
        <v>9185</v>
      </c>
      <c r="E184" s="9">
        <v>0.82443710999999997</v>
      </c>
      <c r="F184" s="9">
        <v>2.2039439999999999</v>
      </c>
      <c r="G184" s="10">
        <v>17363316</v>
      </c>
      <c r="H184" s="9">
        <v>105.38845000000001</v>
      </c>
      <c r="I184" s="9">
        <v>8.4082574999999995</v>
      </c>
      <c r="J184" s="9">
        <v>91.721717999999996</v>
      </c>
      <c r="K184" s="9">
        <v>37.050432999999998</v>
      </c>
      <c r="L184" s="9">
        <v>7.7621193852509297E-3</v>
      </c>
      <c r="M184" s="9">
        <v>0.53500000000000003</v>
      </c>
      <c r="N184" s="9">
        <v>0.76251156489308802</v>
      </c>
      <c r="O184" s="9">
        <f t="shared" si="6"/>
        <v>5.0000000000000044E-3</v>
      </c>
      <c r="P184" s="9">
        <v>5.2870913635290624E-2</v>
      </c>
      <c r="Q184" s="9">
        <f t="shared" si="7"/>
        <v>0.53660595150086743</v>
      </c>
    </row>
    <row r="185" spans="1:17" x14ac:dyDescent="0.3">
      <c r="A185">
        <v>3</v>
      </c>
      <c r="B185" s="12">
        <v>1E-8</v>
      </c>
      <c r="D185">
        <v>9596</v>
      </c>
      <c r="E185" s="9">
        <v>0.63000643999999995</v>
      </c>
      <c r="F185" s="9">
        <v>2.2189466000000002</v>
      </c>
      <c r="G185" s="10">
        <v>17362905</v>
      </c>
      <c r="H185" s="9">
        <v>105.50894</v>
      </c>
      <c r="I185" s="9">
        <v>8.4313760999999996</v>
      </c>
      <c r="J185" s="9">
        <v>92.116006999999996</v>
      </c>
      <c r="K185" s="9">
        <v>37.070646000000004</v>
      </c>
      <c r="L185" s="9">
        <v>5.9356764046658503E-3</v>
      </c>
      <c r="M185" s="9">
        <v>0.53500000000000003</v>
      </c>
      <c r="N185" s="9">
        <v>0.762522218633086</v>
      </c>
      <c r="O185" s="9">
        <f t="shared" si="6"/>
        <v>5.0000000000000044E-3</v>
      </c>
      <c r="P185" s="9">
        <v>5.5236721529041785E-2</v>
      </c>
      <c r="Q185" s="9">
        <f t="shared" si="7"/>
        <v>0.53536592452466492</v>
      </c>
    </row>
    <row r="186" spans="1:17" x14ac:dyDescent="0.3">
      <c r="A186">
        <v>9</v>
      </c>
      <c r="B186" s="12">
        <v>1E-8</v>
      </c>
      <c r="C186" t="s">
        <v>18</v>
      </c>
      <c r="D186">
        <v>202332</v>
      </c>
      <c r="E186" s="9">
        <v>11.3596</v>
      </c>
      <c r="F186" s="9">
        <v>6.8362730000000003</v>
      </c>
      <c r="G186" s="10">
        <v>17170169</v>
      </c>
      <c r="H186" s="9">
        <v>94.831395999999998</v>
      </c>
      <c r="I186" s="9">
        <v>9.9534651000000007</v>
      </c>
      <c r="J186" s="9">
        <v>94.180020999999996</v>
      </c>
      <c r="K186" s="9">
        <v>36.913952999999999</v>
      </c>
      <c r="L186" s="9">
        <v>0.10697328801775199</v>
      </c>
      <c r="M186" s="9">
        <v>0.53400000000000003</v>
      </c>
      <c r="N186" s="9">
        <v>0.75870016003153795</v>
      </c>
      <c r="O186" s="9">
        <f t="shared" si="6"/>
        <v>4.0000000000000036E-3</v>
      </c>
      <c r="P186" s="9">
        <v>1.1646682305558653</v>
      </c>
      <c r="Q186" s="9">
        <f t="shared" si="7"/>
        <v>0.52997183719439822</v>
      </c>
    </row>
    <row r="187" spans="1:17" x14ac:dyDescent="0.3">
      <c r="A187">
        <v>9</v>
      </c>
      <c r="B187" s="12">
        <v>9.9999999999999995E-7</v>
      </c>
      <c r="C187" t="s">
        <v>18</v>
      </c>
      <c r="D187">
        <v>251163</v>
      </c>
      <c r="E187" s="9">
        <v>12.621169</v>
      </c>
      <c r="F187" s="9">
        <v>7.3874164999999996</v>
      </c>
      <c r="G187" s="10">
        <v>17121338</v>
      </c>
      <c r="H187" s="9">
        <v>93.446914000000007</v>
      </c>
      <c r="I187" s="9">
        <v>10.291696</v>
      </c>
      <c r="J187" s="9">
        <v>94.914823999999996</v>
      </c>
      <c r="K187" s="9">
        <v>36.959218</v>
      </c>
      <c r="L187" s="9">
        <v>0.118991204922597</v>
      </c>
      <c r="M187" s="9">
        <v>0.53300000000000003</v>
      </c>
      <c r="N187" s="9">
        <v>0.75800190818472701</v>
      </c>
      <c r="O187" s="9">
        <f t="shared" si="6"/>
        <v>3.0000000000000027E-3</v>
      </c>
      <c r="P187" s="9">
        <v>1.4457503844725639</v>
      </c>
      <c r="Q187" s="9">
        <f t="shared" si="7"/>
        <v>0.52774678495420502</v>
      </c>
    </row>
    <row r="188" spans="1:17" x14ac:dyDescent="0.3">
      <c r="A188">
        <v>9</v>
      </c>
      <c r="B188" s="12">
        <v>1E-3</v>
      </c>
      <c r="C188" t="s">
        <v>18</v>
      </c>
      <c r="D188">
        <v>401340</v>
      </c>
      <c r="E188" s="9">
        <v>13.906901</v>
      </c>
      <c r="F188" s="9">
        <v>8.7891822000000008</v>
      </c>
      <c r="G188" s="10">
        <v>16971161</v>
      </c>
      <c r="H188" s="9">
        <v>92.546570000000003</v>
      </c>
      <c r="I188" s="9">
        <v>11.157086</v>
      </c>
      <c r="J188" s="9">
        <v>92.646204999999995</v>
      </c>
      <c r="K188" s="9">
        <v>36.889830000000003</v>
      </c>
      <c r="L188" s="9">
        <v>0.13063830487969699</v>
      </c>
      <c r="M188" s="9">
        <v>0.53300000000000003</v>
      </c>
      <c r="N188" s="9">
        <v>0.7575314970789</v>
      </c>
      <c r="O188" s="9">
        <f t="shared" si="6"/>
        <v>3.0000000000000027E-3</v>
      </c>
      <c r="P188" s="9">
        <v>2.3102027739126334</v>
      </c>
      <c r="Q188" s="9">
        <f t="shared" si="7"/>
        <v>0.53467425532123924</v>
      </c>
    </row>
    <row r="189" spans="1:17" x14ac:dyDescent="0.3">
      <c r="A189">
        <v>9</v>
      </c>
      <c r="B189" s="12">
        <v>0.05</v>
      </c>
      <c r="C189" t="s">
        <v>17</v>
      </c>
      <c r="D189">
        <v>75927</v>
      </c>
      <c r="E189" s="9">
        <v>1.0829268000000001E-7</v>
      </c>
      <c r="F189" s="9">
        <v>4.1581130000000002</v>
      </c>
      <c r="G189" s="10">
        <v>17296574</v>
      </c>
      <c r="H189" s="9">
        <v>106.08856</v>
      </c>
      <c r="I189" s="9">
        <v>9.3354488999999994</v>
      </c>
      <c r="J189" s="9">
        <v>92.327290000000005</v>
      </c>
      <c r="K189" s="9">
        <v>37.122072000000003</v>
      </c>
      <c r="L189" s="9">
        <v>1.0207762259140599E-9</v>
      </c>
      <c r="M189" s="9">
        <v>0.53200000000000003</v>
      </c>
      <c r="N189" s="9">
        <v>0.76303030762518498</v>
      </c>
      <c r="O189" s="9">
        <f t="shared" si="6"/>
        <v>2.0000000000000018E-3</v>
      </c>
      <c r="P189" s="9">
        <v>0.43705278819670235</v>
      </c>
      <c r="Q189" s="9">
        <f t="shared" si="7"/>
        <v>0.53467784983100386</v>
      </c>
    </row>
    <row r="190" spans="1:17" x14ac:dyDescent="0.3">
      <c r="A190">
        <v>9</v>
      </c>
      <c r="B190" s="12">
        <v>0.01</v>
      </c>
      <c r="C190" t="s">
        <v>17</v>
      </c>
      <c r="D190">
        <v>73494</v>
      </c>
      <c r="E190" s="9">
        <v>1.3218143000000001E-7</v>
      </c>
      <c r="F190" s="9">
        <v>4.1194319999999998</v>
      </c>
      <c r="G190" s="10">
        <v>17299007</v>
      </c>
      <c r="H190" s="9">
        <v>106.07899999999999</v>
      </c>
      <c r="I190" s="9">
        <v>9.3014738000000001</v>
      </c>
      <c r="J190" s="9">
        <v>92.376748000000006</v>
      </c>
      <c r="K190" s="9">
        <v>37.116464999999998</v>
      </c>
      <c r="L190" s="9">
        <v>1.24606594929527E-9</v>
      </c>
      <c r="M190" s="9">
        <v>0.53200000000000003</v>
      </c>
      <c r="N190" s="9">
        <v>0.76301451277968302</v>
      </c>
      <c r="O190" s="9">
        <f t="shared" si="6"/>
        <v>2.0000000000000018E-3</v>
      </c>
      <c r="P190" s="9">
        <v>0.4230478962125257</v>
      </c>
      <c r="Q190" s="9">
        <f t="shared" si="7"/>
        <v>0.53452218507436478</v>
      </c>
    </row>
    <row r="191" spans="1:17" x14ac:dyDescent="0.3">
      <c r="A191">
        <v>6</v>
      </c>
      <c r="B191" s="12">
        <v>0.05</v>
      </c>
      <c r="C191" t="s">
        <v>16</v>
      </c>
      <c r="D191">
        <v>445703</v>
      </c>
      <c r="E191" s="9">
        <v>1.0161856999999999E-7</v>
      </c>
      <c r="F191" s="9">
        <v>9.2841629000000001</v>
      </c>
      <c r="G191" s="10">
        <v>16926798</v>
      </c>
      <c r="H191" s="9">
        <v>106.07277999999999</v>
      </c>
      <c r="I191" s="9">
        <v>12.314166999999999</v>
      </c>
      <c r="J191" s="9">
        <v>92.197241000000005</v>
      </c>
      <c r="K191" s="9">
        <v>37.057948000000003</v>
      </c>
      <c r="L191" s="9">
        <v>9.5800798190307208E-10</v>
      </c>
      <c r="M191" s="9">
        <v>0.53100000000000003</v>
      </c>
      <c r="N191" s="9">
        <v>0.76291228561911295</v>
      </c>
      <c r="O191" s="9">
        <f t="shared" si="6"/>
        <v>1.0000000000000009E-3</v>
      </c>
      <c r="P191" s="9">
        <v>2.5655661208481151</v>
      </c>
      <c r="Q191" s="9">
        <f t="shared" si="7"/>
        <v>0.53499152071635425</v>
      </c>
    </row>
    <row r="192" spans="1:17" x14ac:dyDescent="0.3">
      <c r="A192">
        <v>9</v>
      </c>
      <c r="B192" s="12">
        <v>1E-3</v>
      </c>
      <c r="C192" t="s">
        <v>16</v>
      </c>
      <c r="D192">
        <v>250300</v>
      </c>
      <c r="E192" s="9">
        <v>8.6790781999999997E-2</v>
      </c>
      <c r="F192" s="9">
        <v>7.3337253999999996</v>
      </c>
      <c r="G192" s="10">
        <v>17122201</v>
      </c>
      <c r="H192" s="9">
        <v>105.99857</v>
      </c>
      <c r="I192" s="9">
        <v>11.107877999999999</v>
      </c>
      <c r="J192" s="9">
        <v>92.457972999999996</v>
      </c>
      <c r="K192" s="9">
        <v>37.086615000000002</v>
      </c>
      <c r="L192" s="9">
        <v>8.1812213636479599E-4</v>
      </c>
      <c r="M192" s="9">
        <v>0.53100000000000003</v>
      </c>
      <c r="N192" s="9">
        <v>0.76396076550095204</v>
      </c>
      <c r="O192" s="9">
        <f t="shared" si="6"/>
        <v>1.0000000000000009E-3</v>
      </c>
      <c r="P192" s="9">
        <v>1.440782763518045</v>
      </c>
      <c r="Q192" s="9">
        <f t="shared" si="7"/>
        <v>0.53431842188406797</v>
      </c>
    </row>
    <row r="193" spans="1:17" x14ac:dyDescent="0.3">
      <c r="A193">
        <v>12</v>
      </c>
      <c r="B193" s="12">
        <v>0.01</v>
      </c>
      <c r="C193" t="s">
        <v>18</v>
      </c>
      <c r="D193">
        <v>430527</v>
      </c>
      <c r="E193" s="9">
        <v>6.4369316000000003</v>
      </c>
      <c r="F193" s="9">
        <v>8.3257718000000001</v>
      </c>
      <c r="G193" s="10">
        <v>16941974</v>
      </c>
      <c r="H193" s="9">
        <v>99.842312000000007</v>
      </c>
      <c r="I193" s="9">
        <v>11.072917</v>
      </c>
      <c r="J193" s="9">
        <v>92.189595999999995</v>
      </c>
      <c r="K193" s="9">
        <v>37.003011999999998</v>
      </c>
      <c r="L193" s="9">
        <v>6.0566215772352397E-2</v>
      </c>
      <c r="M193" s="9">
        <v>0.53</v>
      </c>
      <c r="N193" s="9">
        <v>0.76252300059215095</v>
      </c>
      <c r="O193" s="9">
        <f t="shared" si="6"/>
        <v>0</v>
      </c>
      <c r="P193" s="9">
        <v>2.4782096717104811</v>
      </c>
      <c r="Q193" s="9">
        <f t="shared" si="7"/>
        <v>0.53549586833982776</v>
      </c>
    </row>
    <row r="194" spans="1:17" x14ac:dyDescent="0.3">
      <c r="A194">
        <v>6</v>
      </c>
      <c r="B194" s="12">
        <v>1E-3</v>
      </c>
      <c r="C194" t="s">
        <v>16</v>
      </c>
      <c r="D194">
        <v>296469</v>
      </c>
      <c r="E194" s="9">
        <v>1.0563119E-7</v>
      </c>
      <c r="F194" s="9">
        <v>7.7848690999999999</v>
      </c>
      <c r="G194" s="10">
        <v>17076032</v>
      </c>
      <c r="H194" s="9">
        <v>105.98343</v>
      </c>
      <c r="I194" s="9">
        <v>11.169276999999999</v>
      </c>
      <c r="J194" s="9">
        <v>92.765411999999998</v>
      </c>
      <c r="K194" s="9">
        <v>37.084901000000002</v>
      </c>
      <c r="L194" s="9">
        <v>9.9667646060068002E-10</v>
      </c>
      <c r="M194" s="9">
        <v>0.53</v>
      </c>
      <c r="N194" s="9">
        <v>0.76378923272519805</v>
      </c>
      <c r="O194" s="9">
        <f t="shared" si="6"/>
        <v>0</v>
      </c>
      <c r="P194" s="9">
        <v>1.7065418502494256</v>
      </c>
      <c r="Q194" s="9">
        <f t="shared" si="7"/>
        <v>0.53325306946594953</v>
      </c>
    </row>
    <row r="195" spans="1:17" x14ac:dyDescent="0.3">
      <c r="A195">
        <v>9</v>
      </c>
      <c r="B195" s="12">
        <v>0.05</v>
      </c>
      <c r="C195" t="s">
        <v>18</v>
      </c>
      <c r="D195">
        <v>664011</v>
      </c>
      <c r="E195" s="9">
        <v>8.4450333999999998</v>
      </c>
      <c r="F195" s="9">
        <v>10.221094000000001</v>
      </c>
      <c r="G195" s="10">
        <v>16708490</v>
      </c>
      <c r="H195" s="9">
        <v>97.660084999999995</v>
      </c>
      <c r="I195" s="9">
        <v>12.584968</v>
      </c>
      <c r="J195" s="9">
        <v>93.290778000000003</v>
      </c>
      <c r="K195" s="9">
        <v>37.033276999999998</v>
      </c>
      <c r="L195" s="9">
        <v>7.9591197176403103E-2</v>
      </c>
      <c r="M195" s="9">
        <v>0.53</v>
      </c>
      <c r="N195" s="9">
        <v>0.76180617028844999</v>
      </c>
      <c r="O195" s="9">
        <f t="shared" si="6"/>
        <v>0</v>
      </c>
      <c r="P195" s="9">
        <v>3.8221957794102299</v>
      </c>
      <c r="Q195" s="9">
        <f t="shared" si="7"/>
        <v>0.53213290903011778</v>
      </c>
    </row>
    <row r="196" spans="1:17" x14ac:dyDescent="0.3">
      <c r="A196">
        <v>6</v>
      </c>
      <c r="B196" s="12">
        <v>9.9999999999999995E-7</v>
      </c>
      <c r="C196" t="s">
        <v>17</v>
      </c>
      <c r="D196">
        <v>83709</v>
      </c>
      <c r="E196" s="9">
        <v>1.2769524E-7</v>
      </c>
      <c r="F196" s="9">
        <v>4.6805490000000001</v>
      </c>
      <c r="G196" s="10">
        <v>17288792</v>
      </c>
      <c r="H196" s="9">
        <v>106.01537</v>
      </c>
      <c r="I196" s="9">
        <v>9.3542866</v>
      </c>
      <c r="J196" s="9">
        <v>92.621532000000002</v>
      </c>
      <c r="K196" s="9">
        <v>37.068604999999998</v>
      </c>
      <c r="L196" s="9">
        <v>1.2044974218945E-9</v>
      </c>
      <c r="M196" s="9">
        <v>0.53</v>
      </c>
      <c r="N196" s="9">
        <v>0.76278841635181904</v>
      </c>
      <c r="O196" s="9">
        <f t="shared" si="6"/>
        <v>0</v>
      </c>
      <c r="P196" s="9">
        <v>0.48184772014115868</v>
      </c>
      <c r="Q196" s="9">
        <f t="shared" si="7"/>
        <v>0.53371437528532573</v>
      </c>
    </row>
    <row r="197" spans="1:17" x14ac:dyDescent="0.3">
      <c r="A197">
        <v>6</v>
      </c>
      <c r="B197" s="12">
        <v>1E-8</v>
      </c>
      <c r="C197" t="s">
        <v>17</v>
      </c>
      <c r="D197">
        <v>76084</v>
      </c>
      <c r="E197" s="9">
        <v>3.3917300999999999E-8</v>
      </c>
      <c r="F197" s="9">
        <v>4.3959916999999997</v>
      </c>
      <c r="G197" s="10">
        <v>17296417</v>
      </c>
      <c r="H197" s="9">
        <v>106.01334</v>
      </c>
      <c r="I197" s="9">
        <v>9.2666108000000005</v>
      </c>
      <c r="J197" s="9">
        <v>92.706489000000005</v>
      </c>
      <c r="K197" s="9">
        <v>37.075772999999998</v>
      </c>
      <c r="L197" s="9">
        <v>3.1993427420689397E-10</v>
      </c>
      <c r="M197" s="9">
        <v>0.53</v>
      </c>
      <c r="N197" s="9">
        <v>0.76286287777524397</v>
      </c>
      <c r="O197" s="9">
        <f t="shared" si="6"/>
        <v>0</v>
      </c>
      <c r="P197" s="9">
        <v>0.43795651529966817</v>
      </c>
      <c r="Q197" s="9">
        <f t="shared" si="7"/>
        <v>0.53348143740513709</v>
      </c>
    </row>
    <row r="198" spans="1:17" x14ac:dyDescent="0.3">
      <c r="A198">
        <v>9</v>
      </c>
      <c r="B198" s="12">
        <v>1E-10</v>
      </c>
      <c r="C198" t="s">
        <v>19</v>
      </c>
      <c r="D198">
        <v>100450</v>
      </c>
      <c r="E198" s="9">
        <v>5.6796441</v>
      </c>
      <c r="F198" s="9">
        <v>5.0162899999999997</v>
      </c>
      <c r="G198" s="10">
        <v>17272051</v>
      </c>
      <c r="H198" s="9">
        <v>100.27674</v>
      </c>
      <c r="I198" s="9">
        <v>9.2747037999999993</v>
      </c>
      <c r="J198" s="9">
        <v>94.383212</v>
      </c>
      <c r="K198" s="9">
        <v>37.058492000000001</v>
      </c>
      <c r="L198" s="9">
        <v>5.3603604428777402E-2</v>
      </c>
      <c r="M198" s="9">
        <v>0.53</v>
      </c>
      <c r="N198" s="9">
        <v>0.75574954612731904</v>
      </c>
      <c r="O198" s="9">
        <f t="shared" si="6"/>
        <v>0</v>
      </c>
      <c r="P198" s="9">
        <v>0.57821265919052189</v>
      </c>
      <c r="Q198" s="9">
        <f t="shared" si="7"/>
        <v>0.52888388597485059</v>
      </c>
    </row>
    <row r="199" spans="1:17" x14ac:dyDescent="0.3">
      <c r="A199">
        <v>6</v>
      </c>
      <c r="B199" s="12">
        <v>0.01</v>
      </c>
      <c r="C199" t="s">
        <v>16</v>
      </c>
      <c r="D199">
        <v>364681</v>
      </c>
      <c r="E199" s="9">
        <v>2.2701825000000001E-8</v>
      </c>
      <c r="F199" s="9">
        <v>8.5216686999999993</v>
      </c>
      <c r="G199" s="10">
        <v>17007820</v>
      </c>
      <c r="H199" s="9">
        <v>105.98795</v>
      </c>
      <c r="I199" s="9">
        <v>11.610678</v>
      </c>
      <c r="J199" s="9">
        <v>92.592877999999999</v>
      </c>
      <c r="K199" s="9">
        <v>37.058790999999999</v>
      </c>
      <c r="L199" s="9">
        <v>2.14192509574319E-10</v>
      </c>
      <c r="M199" s="9">
        <v>0.53</v>
      </c>
      <c r="N199" s="9">
        <v>0.76315908932707499</v>
      </c>
      <c r="O199" s="9">
        <f t="shared" si="6"/>
        <v>0</v>
      </c>
      <c r="P199" s="9">
        <v>2.0991853734819181</v>
      </c>
      <c r="Q199" s="9">
        <f t="shared" si="7"/>
        <v>0.53372700213831947</v>
      </c>
    </row>
    <row r="200" spans="1:17" x14ac:dyDescent="0.3">
      <c r="A200">
        <v>6</v>
      </c>
      <c r="B200" s="12">
        <v>1E-10</v>
      </c>
      <c r="C200" t="s">
        <v>17</v>
      </c>
      <c r="D200">
        <v>67676</v>
      </c>
      <c r="E200" s="9">
        <v>2.9179040999999999E-8</v>
      </c>
      <c r="F200" s="9">
        <v>4.0867179</v>
      </c>
      <c r="G200" s="10">
        <v>17304825</v>
      </c>
      <c r="H200" s="9">
        <v>106.01528999999999</v>
      </c>
      <c r="I200" s="9">
        <v>9.1379456000000001</v>
      </c>
      <c r="J200" s="9">
        <v>92.716212999999996</v>
      </c>
      <c r="K200" s="9">
        <v>37.078054000000002</v>
      </c>
      <c r="L200" s="9">
        <v>2.7523427037712098E-10</v>
      </c>
      <c r="M200" s="9">
        <v>0.53</v>
      </c>
      <c r="N200" s="9">
        <v>0.76262603971353704</v>
      </c>
      <c r="O200" s="9">
        <f t="shared" si="6"/>
        <v>0</v>
      </c>
      <c r="P200" s="9">
        <v>0.38955818739052023</v>
      </c>
      <c r="Q200" s="9">
        <f t="shared" si="7"/>
        <v>0.53345991155520622</v>
      </c>
    </row>
    <row r="201" spans="1:17" x14ac:dyDescent="0.3">
      <c r="A201">
        <v>9</v>
      </c>
      <c r="B201" s="12">
        <v>0.01</v>
      </c>
      <c r="C201" t="s">
        <v>18</v>
      </c>
      <c r="D201">
        <v>524238</v>
      </c>
      <c r="E201" s="9">
        <v>13.872331000000001</v>
      </c>
      <c r="F201" s="9">
        <v>9.5351660000000003</v>
      </c>
      <c r="G201" s="10">
        <v>16848263</v>
      </c>
      <c r="H201" s="9">
        <v>92.320711000000003</v>
      </c>
      <c r="I201" s="9">
        <v>11.812224000000001</v>
      </c>
      <c r="J201" s="9">
        <v>93.754570999999999</v>
      </c>
      <c r="K201" s="9">
        <v>36.951129999999999</v>
      </c>
      <c r="L201" s="9">
        <v>0.130633144495475</v>
      </c>
      <c r="M201" s="9">
        <v>0.53</v>
      </c>
      <c r="N201" s="9">
        <v>0.75776554460743195</v>
      </c>
      <c r="O201" s="9">
        <f t="shared" si="6"/>
        <v>0</v>
      </c>
      <c r="P201" s="9">
        <v>3.0176311401565035</v>
      </c>
      <c r="Q201" s="9">
        <f t="shared" si="7"/>
        <v>0.53110432481131953</v>
      </c>
    </row>
    <row r="202" spans="1:17" x14ac:dyDescent="0.3">
      <c r="A202">
        <v>9</v>
      </c>
      <c r="B202" s="12">
        <v>1E-10</v>
      </c>
      <c r="C202" t="s">
        <v>18</v>
      </c>
      <c r="D202">
        <v>148682</v>
      </c>
      <c r="E202" s="9">
        <v>2.1379603999999999</v>
      </c>
      <c r="F202" s="9">
        <v>5.4693411999999997</v>
      </c>
      <c r="G202" s="10">
        <v>17223819</v>
      </c>
      <c r="H202" s="9">
        <v>103.91343000000001</v>
      </c>
      <c r="I202" s="9">
        <v>9.6741413999999999</v>
      </c>
      <c r="J202" s="9">
        <v>92.945552000000006</v>
      </c>
      <c r="K202" s="9">
        <v>37.078493999999999</v>
      </c>
      <c r="L202" s="9">
        <v>2.0159664026432201E-2</v>
      </c>
      <c r="M202" s="9">
        <v>0.53</v>
      </c>
      <c r="N202" s="9">
        <v>0.76173282888635296</v>
      </c>
      <c r="O202" s="9">
        <f t="shared" si="6"/>
        <v>0</v>
      </c>
      <c r="P202" s="9">
        <v>0.85584683517934468</v>
      </c>
      <c r="Q202" s="9">
        <f t="shared" si="7"/>
        <v>0.53292974817084415</v>
      </c>
    </row>
    <row r="203" spans="1:17" x14ac:dyDescent="0.3">
      <c r="A203">
        <v>6</v>
      </c>
      <c r="B203" s="12">
        <v>0.05</v>
      </c>
      <c r="C203" t="s">
        <v>17</v>
      </c>
      <c r="D203">
        <v>110527</v>
      </c>
      <c r="E203" s="9">
        <v>3.7006503999999999E-7</v>
      </c>
      <c r="F203" s="9">
        <v>5.3504532999999999</v>
      </c>
      <c r="G203" s="10">
        <v>17261974</v>
      </c>
      <c r="H203" s="9">
        <v>105.99269</v>
      </c>
      <c r="I203" s="9">
        <v>9.5535171000000005</v>
      </c>
      <c r="J203" s="9">
        <v>92.574759999999998</v>
      </c>
      <c r="K203" s="9">
        <v>37.061909</v>
      </c>
      <c r="L203" s="9">
        <v>3.4914203867072998E-9</v>
      </c>
      <c r="M203" s="9">
        <v>0.53</v>
      </c>
      <c r="N203" s="9">
        <v>0.76270989697713099</v>
      </c>
      <c r="O203" s="9">
        <f t="shared" si="6"/>
        <v>0</v>
      </c>
      <c r="P203" s="9">
        <v>0.63621812426431867</v>
      </c>
      <c r="Q203" s="9">
        <f t="shared" si="7"/>
        <v>0.53378683249711467</v>
      </c>
    </row>
    <row r="204" spans="1:17" x14ac:dyDescent="0.3">
      <c r="A204">
        <v>6</v>
      </c>
      <c r="B204" s="12">
        <v>0.01</v>
      </c>
      <c r="C204" t="s">
        <v>17</v>
      </c>
      <c r="D204">
        <v>104086</v>
      </c>
      <c r="E204" s="9">
        <v>2.4117808000000002E-6</v>
      </c>
      <c r="F204" s="9">
        <v>5.2464478000000003</v>
      </c>
      <c r="G204" s="10">
        <v>17268415</v>
      </c>
      <c r="H204" s="9">
        <v>106.01215999999999</v>
      </c>
      <c r="I204" s="9">
        <v>9.5393457999999995</v>
      </c>
      <c r="J204" s="9">
        <v>92.484725999999995</v>
      </c>
      <c r="K204" s="9">
        <v>37.058126000000001</v>
      </c>
      <c r="L204" s="9">
        <v>2.2750038723217199E-8</v>
      </c>
      <c r="M204" s="9">
        <v>0.53</v>
      </c>
      <c r="N204" s="9">
        <v>0.76242453752522898</v>
      </c>
      <c r="O204" s="9">
        <f t="shared" si="6"/>
        <v>0</v>
      </c>
      <c r="P204" s="9">
        <v>0.59914228814837889</v>
      </c>
      <c r="Q204" s="9">
        <f t="shared" si="7"/>
        <v>0.53407468127086755</v>
      </c>
    </row>
    <row r="205" spans="1:17" x14ac:dyDescent="0.3">
      <c r="A205">
        <v>6</v>
      </c>
      <c r="B205" s="12">
        <v>1E-3</v>
      </c>
      <c r="C205" t="s">
        <v>17</v>
      </c>
      <c r="D205">
        <v>100743</v>
      </c>
      <c r="E205" s="9">
        <v>2.1571845999999999E-6</v>
      </c>
      <c r="F205" s="9">
        <v>5.0895970999999998</v>
      </c>
      <c r="G205" s="10">
        <v>17271758</v>
      </c>
      <c r="H205" s="9">
        <v>106.0192</v>
      </c>
      <c r="I205" s="9">
        <v>9.5129798000000001</v>
      </c>
      <c r="J205" s="9">
        <v>92.505076000000003</v>
      </c>
      <c r="K205" s="9">
        <v>37.062527000000003</v>
      </c>
      <c r="L205" s="9">
        <v>2.0347112184467702E-8</v>
      </c>
      <c r="M205" s="9">
        <v>0.53</v>
      </c>
      <c r="N205" s="9">
        <v>0.76232422043247305</v>
      </c>
      <c r="O205" s="9">
        <f t="shared" si="6"/>
        <v>0</v>
      </c>
      <c r="P205" s="9">
        <v>0.57989923270115218</v>
      </c>
      <c r="Q205" s="9">
        <f t="shared" si="7"/>
        <v>0.5340364571090005</v>
      </c>
    </row>
    <row r="206" spans="1:17" x14ac:dyDescent="0.3">
      <c r="A206">
        <v>48</v>
      </c>
      <c r="B206" s="12">
        <v>0.01</v>
      </c>
      <c r="C206" t="s">
        <v>18</v>
      </c>
      <c r="D206">
        <v>2463</v>
      </c>
      <c r="E206" s="9">
        <v>1.1546201E-7</v>
      </c>
      <c r="F206" s="9">
        <v>1.2578689000000001</v>
      </c>
      <c r="G206" s="10">
        <v>17370038</v>
      </c>
      <c r="H206" s="9">
        <v>105.99865</v>
      </c>
      <c r="I206" s="9">
        <v>8.27989</v>
      </c>
      <c r="J206" s="9">
        <v>92.882379999999998</v>
      </c>
      <c r="K206" s="9">
        <v>37.157680999999997</v>
      </c>
      <c r="L206" s="9">
        <v>1.08927811697819E-9</v>
      </c>
      <c r="M206" s="9">
        <v>0.53</v>
      </c>
      <c r="N206" s="9">
        <v>0.76227952591066805</v>
      </c>
      <c r="O206" s="9">
        <f t="shared" si="6"/>
        <v>0</v>
      </c>
      <c r="P206" s="9">
        <v>1.4177578691749678E-2</v>
      </c>
      <c r="Q206" s="9">
        <f t="shared" si="7"/>
        <v>0.53297516637923503</v>
      </c>
    </row>
    <row r="207" spans="1:17" x14ac:dyDescent="0.3">
      <c r="A207">
        <v>3</v>
      </c>
      <c r="B207" s="12">
        <v>1E-3</v>
      </c>
      <c r="C207" t="s">
        <v>19</v>
      </c>
      <c r="D207">
        <v>692</v>
      </c>
      <c r="E207" s="9">
        <v>9.5202212000000004E-7</v>
      </c>
      <c r="F207" s="9">
        <v>0.90626207000000003</v>
      </c>
      <c r="G207" s="10">
        <v>17371809</v>
      </c>
      <c r="H207" s="9">
        <v>106.01159</v>
      </c>
      <c r="I207" s="9">
        <v>8.2794498999999995</v>
      </c>
      <c r="J207" s="9">
        <v>92.810266999999996</v>
      </c>
      <c r="K207" s="9">
        <v>37.086851000000003</v>
      </c>
      <c r="L207" s="9">
        <v>8.9803587650227706E-9</v>
      </c>
      <c r="M207" s="9">
        <v>0.53</v>
      </c>
      <c r="N207" s="9">
        <v>0.76227743787401403</v>
      </c>
      <c r="O207" s="9">
        <f t="shared" si="6"/>
        <v>0</v>
      </c>
      <c r="P207" s="9">
        <v>3.9833067213523258E-3</v>
      </c>
      <c r="Q207" s="9">
        <f t="shared" si="7"/>
        <v>0.53319887483198081</v>
      </c>
    </row>
    <row r="208" spans="1:17" x14ac:dyDescent="0.3">
      <c r="A208">
        <v>48</v>
      </c>
      <c r="B208" s="12">
        <v>1E-3</v>
      </c>
      <c r="C208" t="s">
        <v>18</v>
      </c>
      <c r="D208">
        <v>1187</v>
      </c>
      <c r="E208" s="9">
        <v>1.5130787E-7</v>
      </c>
      <c r="F208" s="9">
        <v>0.75672775999999997</v>
      </c>
      <c r="G208" s="10">
        <v>17371314</v>
      </c>
      <c r="H208" s="9">
        <v>106.00091999999999</v>
      </c>
      <c r="I208" s="9">
        <v>8.2511326999999994</v>
      </c>
      <c r="J208" s="9">
        <v>92.872843000000003</v>
      </c>
      <c r="K208" s="9">
        <v>37.155222000000002</v>
      </c>
      <c r="L208" s="9">
        <v>1.42742034488021E-9</v>
      </c>
      <c r="M208" s="9">
        <v>0.53</v>
      </c>
      <c r="N208" s="9">
        <v>0.76230902368516895</v>
      </c>
      <c r="O208" s="9">
        <f t="shared" si="6"/>
        <v>0</v>
      </c>
      <c r="P208" s="9">
        <v>6.8326373963081078E-3</v>
      </c>
      <c r="Q208" s="9">
        <f t="shared" si="7"/>
        <v>0.53300605606109974</v>
      </c>
    </row>
    <row r="209" spans="1:17" x14ac:dyDescent="0.3">
      <c r="A209">
        <v>3</v>
      </c>
      <c r="B209" s="12">
        <v>0.01</v>
      </c>
      <c r="C209" t="s">
        <v>19</v>
      </c>
      <c r="D209">
        <v>887</v>
      </c>
      <c r="E209" s="9">
        <v>1.2741981999999999E-7</v>
      </c>
      <c r="F209" s="9">
        <v>1.1687363</v>
      </c>
      <c r="G209" s="10">
        <v>17371614</v>
      </c>
      <c r="H209" s="9">
        <v>106.01205</v>
      </c>
      <c r="I209" s="9">
        <v>8.2943114999999992</v>
      </c>
      <c r="J209" s="9">
        <v>92.803809999999999</v>
      </c>
      <c r="K209" s="9">
        <v>37.087001999999998</v>
      </c>
      <c r="L209" s="9">
        <v>1.2019371368335001E-9</v>
      </c>
      <c r="M209" s="9">
        <v>0.53</v>
      </c>
      <c r="N209" s="9">
        <v>0.76226503304026205</v>
      </c>
      <c r="O209" s="9">
        <f t="shared" si="6"/>
        <v>0</v>
      </c>
      <c r="P209" s="9">
        <v>5.1057703205773311E-3</v>
      </c>
      <c r="Q209" s="9">
        <f t="shared" si="7"/>
        <v>0.53321726978661244</v>
      </c>
    </row>
    <row r="210" spans="1:17" x14ac:dyDescent="0.3">
      <c r="A210">
        <v>3</v>
      </c>
      <c r="B210" s="12">
        <v>0.05</v>
      </c>
      <c r="C210" t="s">
        <v>19</v>
      </c>
      <c r="D210">
        <v>1424</v>
      </c>
      <c r="E210" s="9">
        <v>1.8253694000000001E-6</v>
      </c>
      <c r="F210" s="9">
        <v>1.4855581</v>
      </c>
      <c r="G210" s="10">
        <v>17371077</v>
      </c>
      <c r="H210" s="9">
        <v>106.01157000000001</v>
      </c>
      <c r="I210" s="9">
        <v>8.3049993000000004</v>
      </c>
      <c r="J210" s="9">
        <v>92.801351999999994</v>
      </c>
      <c r="K210" s="9">
        <v>37.085757000000001</v>
      </c>
      <c r="L210" s="9">
        <v>1.72185863162834E-8</v>
      </c>
      <c r="M210" s="9">
        <v>0.53</v>
      </c>
      <c r="N210" s="9">
        <v>0.76225360712534596</v>
      </c>
      <c r="O210" s="9">
        <f t="shared" si="6"/>
        <v>0</v>
      </c>
      <c r="P210" s="9">
        <v>8.1968623861354215E-3</v>
      </c>
      <c r="Q210" s="9">
        <f t="shared" si="7"/>
        <v>0.53322273917407104</v>
      </c>
    </row>
    <row r="211" spans="1:17" x14ac:dyDescent="0.3">
      <c r="A211">
        <v>48</v>
      </c>
      <c r="B211" s="12">
        <v>9.9999999999999995E-7</v>
      </c>
      <c r="C211" t="s">
        <v>18</v>
      </c>
      <c r="D211">
        <v>179</v>
      </c>
      <c r="E211" s="9">
        <v>6.2342244999999995E-7</v>
      </c>
      <c r="F211" s="9">
        <v>0.75483294000000001</v>
      </c>
      <c r="G211" s="10">
        <v>17372322</v>
      </c>
      <c r="H211" s="9">
        <v>106.00945</v>
      </c>
      <c r="I211" s="9">
        <v>8.2464472999999998</v>
      </c>
      <c r="J211" s="9">
        <v>92.823524000000006</v>
      </c>
      <c r="K211" s="9">
        <v>37.129370999999999</v>
      </c>
      <c r="L211" s="9">
        <v>5.8808195527263404E-9</v>
      </c>
      <c r="M211" s="9">
        <v>0.52900000000000003</v>
      </c>
      <c r="N211" s="9">
        <v>0.76223910481637502</v>
      </c>
      <c r="O211" s="9">
        <f t="shared" si="6"/>
        <v>-1.0000000000000009E-3</v>
      </c>
      <c r="P211" s="9">
        <v>1.0303640218526971E-3</v>
      </c>
      <c r="Q211" s="9">
        <f t="shared" si="7"/>
        <v>0.53315829944302695</v>
      </c>
    </row>
    <row r="212" spans="1:17" x14ac:dyDescent="0.3">
      <c r="A212">
        <v>48</v>
      </c>
      <c r="B212" s="12">
        <v>0.05</v>
      </c>
      <c r="C212" t="s">
        <v>19</v>
      </c>
      <c r="D212">
        <v>562</v>
      </c>
      <c r="E212" s="9">
        <v>1.7948369E-6</v>
      </c>
      <c r="F212" s="9">
        <v>1.2503044999999999</v>
      </c>
      <c r="G212" s="10">
        <v>17371939</v>
      </c>
      <c r="H212" s="9">
        <v>106.01134999999999</v>
      </c>
      <c r="I212" s="9">
        <v>8.2892767999999997</v>
      </c>
      <c r="J212" s="9">
        <v>92.810180000000003</v>
      </c>
      <c r="K212" s="9">
        <v>37.088025000000002</v>
      </c>
      <c r="L212" s="9">
        <v>1.6930610445129799E-8</v>
      </c>
      <c r="M212" s="9">
        <v>0.52900000000000003</v>
      </c>
      <c r="N212" s="9">
        <v>0.76224053117694401</v>
      </c>
      <c r="O212" s="9">
        <f t="shared" si="6"/>
        <v>-1.0000000000000009E-3</v>
      </c>
      <c r="P212" s="9">
        <v>3.2349976552023224E-3</v>
      </c>
      <c r="Q212" s="9">
        <f t="shared" si="7"/>
        <v>0.53319854664548882</v>
      </c>
    </row>
    <row r="213" spans="1:17" x14ac:dyDescent="0.3">
      <c r="A213">
        <v>48</v>
      </c>
      <c r="B213" s="12">
        <v>1E-3</v>
      </c>
      <c r="C213" t="s">
        <v>19</v>
      </c>
      <c r="D213">
        <v>60</v>
      </c>
      <c r="E213" s="9">
        <v>9.6420064999999997E-8</v>
      </c>
      <c r="F213" s="9">
        <v>0.5407035</v>
      </c>
      <c r="G213" s="10">
        <v>17372441</v>
      </c>
      <c r="H213" s="9">
        <v>106.01049999999999</v>
      </c>
      <c r="I213" s="9">
        <v>8.2514327999999999</v>
      </c>
      <c r="J213" s="9">
        <v>92.821436000000006</v>
      </c>
      <c r="K213" s="9">
        <v>37.087501000000003</v>
      </c>
      <c r="L213" s="9">
        <v>9.0953315862393602E-10</v>
      </c>
      <c r="M213" s="9">
        <v>0.52900000000000003</v>
      </c>
      <c r="N213" s="9">
        <v>0.76222529437151898</v>
      </c>
      <c r="O213" s="9">
        <f t="shared" si="6"/>
        <v>-1.0000000000000009E-3</v>
      </c>
      <c r="P213" s="9">
        <v>3.4537341514615541E-4</v>
      </c>
      <c r="Q213" s="9">
        <f t="shared" si="7"/>
        <v>0.53316636239468151</v>
      </c>
    </row>
    <row r="214" spans="1:17" x14ac:dyDescent="0.3">
      <c r="A214">
        <v>3</v>
      </c>
      <c r="B214" s="12">
        <v>1E-8</v>
      </c>
      <c r="C214" t="s">
        <v>19</v>
      </c>
      <c r="D214">
        <v>177</v>
      </c>
      <c r="E214" s="9">
        <v>7.3594358000000003E-7</v>
      </c>
      <c r="F214" s="9">
        <v>0.81157484999999996</v>
      </c>
      <c r="G214" s="10">
        <v>17372324</v>
      </c>
      <c r="H214" s="9">
        <v>106.01143</v>
      </c>
      <c r="I214" s="9">
        <v>8.2572630999999994</v>
      </c>
      <c r="J214" s="9">
        <v>92.812608999999995</v>
      </c>
      <c r="K214" s="9">
        <v>37.095973000000001</v>
      </c>
      <c r="L214" s="9">
        <v>6.9421153444585597E-9</v>
      </c>
      <c r="M214" s="9">
        <v>0.52900000000000003</v>
      </c>
      <c r="N214" s="9">
        <v>0.76221964534561604</v>
      </c>
      <c r="O214" s="9">
        <f t="shared" si="6"/>
        <v>-1.0000000000000009E-3</v>
      </c>
      <c r="P214" s="9">
        <v>1.0188515746811584E-3</v>
      </c>
      <c r="Q214" s="9">
        <f t="shared" si="7"/>
        <v>0.533192217987002</v>
      </c>
    </row>
    <row r="215" spans="1:17" x14ac:dyDescent="0.3">
      <c r="A215">
        <v>3</v>
      </c>
      <c r="B215" s="12">
        <v>1E-10</v>
      </c>
      <c r="C215" t="s">
        <v>19</v>
      </c>
      <c r="D215">
        <v>177</v>
      </c>
      <c r="E215" s="9">
        <v>7.3591408999999999E-7</v>
      </c>
      <c r="F215" s="9">
        <v>0.81157484999999996</v>
      </c>
      <c r="G215" s="10">
        <v>17372324</v>
      </c>
      <c r="H215" s="9">
        <v>106.01143</v>
      </c>
      <c r="I215" s="9">
        <v>8.2572630999999994</v>
      </c>
      <c r="J215" s="9">
        <v>92.812608999999995</v>
      </c>
      <c r="K215" s="9">
        <v>37.095973000000001</v>
      </c>
      <c r="L215" s="9">
        <v>6.9418371669111902E-9</v>
      </c>
      <c r="M215" s="9">
        <v>0.52900000000000003</v>
      </c>
      <c r="N215" s="9">
        <v>0.76221964534592701</v>
      </c>
      <c r="O215" s="9">
        <f t="shared" si="6"/>
        <v>-1.0000000000000009E-3</v>
      </c>
      <c r="P215" s="9">
        <v>1.0188515746811584E-3</v>
      </c>
      <c r="Q215" s="9">
        <f t="shared" si="7"/>
        <v>0.53319221798693284</v>
      </c>
    </row>
    <row r="216" spans="1:17" x14ac:dyDescent="0.3">
      <c r="A216">
        <v>3</v>
      </c>
      <c r="B216" s="12">
        <v>1E-10</v>
      </c>
      <c r="C216" t="s">
        <v>18</v>
      </c>
      <c r="D216">
        <v>203</v>
      </c>
      <c r="E216" s="9">
        <v>2.1174870999999998E-6</v>
      </c>
      <c r="F216" s="9">
        <v>0.75603432000000004</v>
      </c>
      <c r="G216" s="10">
        <v>17372298</v>
      </c>
      <c r="H216" s="9">
        <v>106.01103999999999</v>
      </c>
      <c r="I216" s="9">
        <v>8.2662908000000002</v>
      </c>
      <c r="J216" s="9">
        <v>92.817125000000004</v>
      </c>
      <c r="K216" s="9">
        <v>37.087744000000001</v>
      </c>
      <c r="L216" s="9">
        <v>1.99742126641231E-8</v>
      </c>
      <c r="M216" s="9">
        <v>0.52900000000000003</v>
      </c>
      <c r="N216" s="9">
        <v>0.76222012522962801</v>
      </c>
      <c r="O216" s="9">
        <f t="shared" si="6"/>
        <v>-1.0000000000000009E-3</v>
      </c>
      <c r="P216" s="9">
        <v>1.1685133879111591E-3</v>
      </c>
      <c r="Q216" s="9">
        <f t="shared" si="7"/>
        <v>0.53317919515319678</v>
      </c>
    </row>
    <row r="217" spans="1:17" x14ac:dyDescent="0.3">
      <c r="A217">
        <v>48</v>
      </c>
      <c r="B217" s="12">
        <v>0.01</v>
      </c>
      <c r="C217" t="s">
        <v>19</v>
      </c>
      <c r="D217">
        <v>223</v>
      </c>
      <c r="E217" s="9">
        <v>2.2944735E-7</v>
      </c>
      <c r="F217" s="9">
        <v>0.81499995999999997</v>
      </c>
      <c r="G217" s="10">
        <v>17372278</v>
      </c>
      <c r="H217" s="9">
        <v>106.01112999999999</v>
      </c>
      <c r="I217" s="9">
        <v>8.2823271999999992</v>
      </c>
      <c r="J217" s="9">
        <v>92.818697</v>
      </c>
      <c r="K217" s="9">
        <v>37.086404999999999</v>
      </c>
      <c r="L217" s="9">
        <v>2.16437037793476E-9</v>
      </c>
      <c r="M217" s="9">
        <v>0.52900000000000003</v>
      </c>
      <c r="N217" s="9">
        <v>0.76221440059640699</v>
      </c>
      <c r="O217" s="9">
        <f t="shared" si="6"/>
        <v>-1.0000000000000009E-3</v>
      </c>
      <c r="P217" s="9">
        <v>1.2836378596265442E-3</v>
      </c>
      <c r="Q217" s="9">
        <f t="shared" si="7"/>
        <v>0.53317518657355023</v>
      </c>
    </row>
    <row r="218" spans="1:17" x14ac:dyDescent="0.3">
      <c r="A218">
        <v>3</v>
      </c>
      <c r="B218" s="12">
        <v>9.9999999999999995E-7</v>
      </c>
      <c r="C218" t="s">
        <v>19</v>
      </c>
      <c r="D218">
        <v>285</v>
      </c>
      <c r="E218" s="9">
        <v>2.7740809999999998E-7</v>
      </c>
      <c r="F218" s="9">
        <v>0.74117606000000003</v>
      </c>
      <c r="G218" s="10">
        <v>17372216</v>
      </c>
      <c r="H218" s="9">
        <v>106.01220000000001</v>
      </c>
      <c r="I218" s="9">
        <v>8.2898946000000002</v>
      </c>
      <c r="J218" s="9">
        <v>92.810952999999998</v>
      </c>
      <c r="K218" s="9">
        <v>37.115105999999997</v>
      </c>
      <c r="L218" s="9">
        <v>2.6167563664756598E-9</v>
      </c>
      <c r="M218" s="9">
        <v>0.52900000000000003</v>
      </c>
      <c r="N218" s="9">
        <v>0.76221279474993497</v>
      </c>
      <c r="O218" s="9">
        <f t="shared" si="6"/>
        <v>-1.0000000000000009E-3</v>
      </c>
      <c r="P218" s="9">
        <v>1.6405237219442382E-3</v>
      </c>
      <c r="Q218" s="9">
        <f t="shared" si="7"/>
        <v>0.53319846572141694</v>
      </c>
    </row>
    <row r="219" spans="1:17" x14ac:dyDescent="0.3">
      <c r="A219">
        <v>6</v>
      </c>
      <c r="B219" s="12">
        <v>1E-8</v>
      </c>
      <c r="C219" t="s">
        <v>16</v>
      </c>
      <c r="D219">
        <v>131378</v>
      </c>
      <c r="E219" s="9">
        <v>1.1192317000000001</v>
      </c>
      <c r="F219" s="9">
        <v>5.6152718000000004</v>
      </c>
      <c r="G219" s="10">
        <v>17241123</v>
      </c>
      <c r="H219" s="9">
        <v>104.89313</v>
      </c>
      <c r="I219" s="9">
        <v>9.9247463000000007</v>
      </c>
      <c r="J219" s="9">
        <v>92.949377999999996</v>
      </c>
      <c r="K219" s="9">
        <v>37.098595000000003</v>
      </c>
      <c r="L219" s="9">
        <v>1.0557558402172601E-2</v>
      </c>
      <c r="M219" s="9">
        <v>0.52900000000000003</v>
      </c>
      <c r="N219" s="9">
        <v>0.76209718745922295</v>
      </c>
      <c r="O219" s="9">
        <f t="shared" si="6"/>
        <v>-1.0000000000000009E-3</v>
      </c>
      <c r="P219" s="9">
        <v>0.75624114225119343</v>
      </c>
      <c r="Q219" s="9">
        <f t="shared" si="7"/>
        <v>0.53282787866575931</v>
      </c>
    </row>
    <row r="220" spans="1:17" x14ac:dyDescent="0.3">
      <c r="A220">
        <v>3</v>
      </c>
      <c r="B220" s="12">
        <v>1E-8</v>
      </c>
      <c r="C220" t="s">
        <v>18</v>
      </c>
      <c r="D220">
        <v>411</v>
      </c>
      <c r="E220" s="9">
        <v>5.5373574999999997E-8</v>
      </c>
      <c r="F220" s="9">
        <v>0.89609044999999998</v>
      </c>
      <c r="G220" s="10">
        <v>17372090</v>
      </c>
      <c r="H220" s="9">
        <v>106.01309999999999</v>
      </c>
      <c r="I220" s="9">
        <v>8.3105702000000008</v>
      </c>
      <c r="J220" s="9">
        <v>92.805355000000006</v>
      </c>
      <c r="K220" s="9">
        <v>37.119954999999997</v>
      </c>
      <c r="L220" s="9">
        <v>5.2232766489308198E-10</v>
      </c>
      <c r="M220" s="9">
        <v>0.52900000000000003</v>
      </c>
      <c r="N220" s="9">
        <v>0.76222600686350706</v>
      </c>
      <c r="O220" s="9">
        <f t="shared" si="6"/>
        <v>-1.0000000000000009E-3</v>
      </c>
      <c r="P220" s="9">
        <v>2.3658078937511644E-3</v>
      </c>
      <c r="Q220" s="9">
        <f t="shared" si="7"/>
        <v>0.53321559120780571</v>
      </c>
    </row>
    <row r="221" spans="1:17" x14ac:dyDescent="0.3">
      <c r="A221">
        <v>3</v>
      </c>
      <c r="B221" s="12">
        <v>9.9999999999999995E-7</v>
      </c>
      <c r="C221" t="s">
        <v>18</v>
      </c>
      <c r="D221">
        <v>1003</v>
      </c>
      <c r="E221" s="9">
        <v>6.0398832000000004E-7</v>
      </c>
      <c r="F221" s="9">
        <v>0.75196669999999999</v>
      </c>
      <c r="G221" s="10">
        <v>17371498</v>
      </c>
      <c r="H221" s="9">
        <v>106.01053</v>
      </c>
      <c r="I221" s="9">
        <v>8.2761136000000004</v>
      </c>
      <c r="J221" s="9">
        <v>92.822733999999997</v>
      </c>
      <c r="K221" s="9">
        <v>37.086716000000003</v>
      </c>
      <c r="L221" s="9">
        <v>5.6974370051617898E-9</v>
      </c>
      <c r="M221" s="9">
        <v>0.52900000000000003</v>
      </c>
      <c r="N221" s="9">
        <v>0.76220887407330196</v>
      </c>
      <c r="O221" s="9">
        <f t="shared" si="6"/>
        <v>-1.0000000000000009E-3</v>
      </c>
      <c r="P221" s="9">
        <v>5.7734922565265646E-3</v>
      </c>
      <c r="Q221" s="9">
        <f t="shared" si="7"/>
        <v>0.53316295346820908</v>
      </c>
    </row>
    <row r="222" spans="1:17" x14ac:dyDescent="0.3">
      <c r="A222">
        <v>9</v>
      </c>
      <c r="B222" s="12">
        <v>1E-8</v>
      </c>
      <c r="C222" t="s">
        <v>19</v>
      </c>
      <c r="D222">
        <v>113037</v>
      </c>
      <c r="E222" s="9">
        <v>5.8182758999999997</v>
      </c>
      <c r="F222" s="9">
        <v>5.2532452000000003</v>
      </c>
      <c r="G222" s="10">
        <v>17259464</v>
      </c>
      <c r="H222" s="9">
        <v>100.20967</v>
      </c>
      <c r="I222" s="9">
        <v>9.3758613999999998</v>
      </c>
      <c r="J222" s="9">
        <v>93.916522999999998</v>
      </c>
      <c r="K222" s="9">
        <v>37.021973000000003</v>
      </c>
      <c r="L222" s="9">
        <v>5.4874928025932801E-2</v>
      </c>
      <c r="M222" s="9">
        <v>0.52900000000000003</v>
      </c>
      <c r="N222" s="9">
        <v>0.75554379719055498</v>
      </c>
      <c r="O222" s="9">
        <f t="shared" si="6"/>
        <v>-1.0000000000000009E-3</v>
      </c>
      <c r="P222" s="9">
        <v>0.6506662454645995</v>
      </c>
      <c r="Q222" s="9">
        <f t="shared" si="7"/>
        <v>0.53028696659285279</v>
      </c>
    </row>
    <row r="223" spans="1:17" x14ac:dyDescent="0.3">
      <c r="A223">
        <v>3</v>
      </c>
      <c r="B223" s="12">
        <v>1E-10</v>
      </c>
      <c r="C223" t="s">
        <v>17</v>
      </c>
      <c r="D223">
        <v>5082</v>
      </c>
      <c r="E223" s="9">
        <v>7.7862894E-7</v>
      </c>
      <c r="F223" s="9">
        <v>1.5143587999999999</v>
      </c>
      <c r="G223" s="10">
        <v>17367419</v>
      </c>
      <c r="H223" s="9">
        <v>106.00288999999999</v>
      </c>
      <c r="I223" s="9">
        <v>8.3461523</v>
      </c>
      <c r="J223" s="9">
        <v>92.871943999999999</v>
      </c>
      <c r="K223" s="9">
        <v>37.114707000000003</v>
      </c>
      <c r="L223" s="9">
        <v>7.3453557188930697E-9</v>
      </c>
      <c r="M223" s="9">
        <v>0.52900000000000003</v>
      </c>
      <c r="N223" s="9">
        <v>0.76222172818113998</v>
      </c>
      <c r="O223" s="9">
        <f t="shared" si="6"/>
        <v>-1.0000000000000009E-3</v>
      </c>
      <c r="P223" s="9">
        <v>2.9253128262879364E-2</v>
      </c>
      <c r="Q223" s="9">
        <f t="shared" si="7"/>
        <v>0.53301309286628751</v>
      </c>
    </row>
    <row r="224" spans="1:17" x14ac:dyDescent="0.3">
      <c r="A224">
        <v>9</v>
      </c>
      <c r="B224" s="12">
        <v>0.05</v>
      </c>
      <c r="D224">
        <v>1047901</v>
      </c>
      <c r="E224" s="9">
        <v>12.692909999999999</v>
      </c>
      <c r="F224" s="9">
        <v>12.667621</v>
      </c>
      <c r="G224" s="10">
        <v>16324600</v>
      </c>
      <c r="H224" s="9">
        <v>93.344121000000001</v>
      </c>
      <c r="I224" s="9">
        <v>14.533234</v>
      </c>
      <c r="J224" s="9">
        <v>94.154110000000003</v>
      </c>
      <c r="K224" s="9">
        <v>37.053834999999999</v>
      </c>
      <c r="L224" s="9">
        <v>0.11970261596630299</v>
      </c>
      <c r="M224" s="9">
        <v>0.52900000000000003</v>
      </c>
      <c r="N224" s="9">
        <v>0.76097853330422205</v>
      </c>
      <c r="O224" s="9">
        <f t="shared" si="6"/>
        <v>-1.0000000000000009E-3</v>
      </c>
      <c r="P224" s="9">
        <v>6.0319524517511898</v>
      </c>
      <c r="Q224" s="9">
        <f t="shared" si="7"/>
        <v>0.5296789381903767</v>
      </c>
    </row>
    <row r="225" spans="1:17" x14ac:dyDescent="0.3">
      <c r="A225">
        <v>3</v>
      </c>
      <c r="B225" s="12">
        <v>1E-10</v>
      </c>
      <c r="C225" t="s">
        <v>16</v>
      </c>
      <c r="D225">
        <v>6227</v>
      </c>
      <c r="E225" s="9">
        <v>1.573029E-7</v>
      </c>
      <c r="F225" s="9">
        <v>1.6698772</v>
      </c>
      <c r="G225" s="10">
        <v>17366274</v>
      </c>
      <c r="H225" s="9">
        <v>106.00745999999999</v>
      </c>
      <c r="I225" s="9">
        <v>8.3833269999999995</v>
      </c>
      <c r="J225" s="9">
        <v>92.843255999999997</v>
      </c>
      <c r="K225" s="9">
        <v>37.096491999999998</v>
      </c>
      <c r="L225" s="9">
        <v>1.4838851885195701E-9</v>
      </c>
      <c r="M225" s="9">
        <v>0.52900000000000003</v>
      </c>
      <c r="N225" s="9">
        <v>0.76213304630121703</v>
      </c>
      <c r="O225" s="9">
        <f t="shared" si="6"/>
        <v>-1.0000000000000009E-3</v>
      </c>
      <c r="P225" s="9">
        <v>3.584400426858516E-2</v>
      </c>
      <c r="Q225" s="9">
        <f t="shared" si="7"/>
        <v>0.53310072101246353</v>
      </c>
    </row>
    <row r="226" spans="1:17" x14ac:dyDescent="0.3">
      <c r="A226">
        <v>3</v>
      </c>
      <c r="B226" s="12">
        <v>1E-10</v>
      </c>
      <c r="D226">
        <v>6430</v>
      </c>
      <c r="E226" s="9">
        <v>5.4447045000000002E-8</v>
      </c>
      <c r="F226" s="9">
        <v>1.7229112</v>
      </c>
      <c r="G226" s="10">
        <v>17366071</v>
      </c>
      <c r="H226" s="9">
        <v>106.00794999999999</v>
      </c>
      <c r="I226" s="9">
        <v>8.3905522999999995</v>
      </c>
      <c r="J226" s="9">
        <v>92.838038999999995</v>
      </c>
      <c r="K226" s="9">
        <v>37.095492999999998</v>
      </c>
      <c r="L226" s="9">
        <v>5.1361284669720805E-10</v>
      </c>
      <c r="M226" s="9">
        <v>0.52900000000000003</v>
      </c>
      <c r="N226" s="9">
        <v>0.76212025008996598</v>
      </c>
      <c r="O226" s="9">
        <f t="shared" si="6"/>
        <v>-1.0000000000000009E-3</v>
      </c>
      <c r="P226" s="9">
        <v>3.7012517656496324E-2</v>
      </c>
      <c r="Q226" s="9">
        <f t="shared" si="7"/>
        <v>0.5331158579488392</v>
      </c>
    </row>
    <row r="227" spans="1:17" x14ac:dyDescent="0.3">
      <c r="A227">
        <v>48</v>
      </c>
      <c r="B227" s="12">
        <v>0.05</v>
      </c>
      <c r="C227" t="s">
        <v>18</v>
      </c>
      <c r="D227">
        <v>8904</v>
      </c>
      <c r="E227" s="9">
        <v>0.11025018</v>
      </c>
      <c r="F227" s="9">
        <v>1.8227218999999999</v>
      </c>
      <c r="G227" s="10">
        <v>17363597</v>
      </c>
      <c r="H227" s="9">
        <v>105.92013</v>
      </c>
      <c r="I227" s="9">
        <v>8.3498272999999994</v>
      </c>
      <c r="J227" s="9">
        <v>92.733930000000001</v>
      </c>
      <c r="K227" s="9">
        <v>37.135615999999999</v>
      </c>
      <c r="L227" s="9">
        <v>1.03979802593216E-3</v>
      </c>
      <c r="M227" s="9">
        <v>0.52900000000000003</v>
      </c>
      <c r="N227" s="9">
        <v>0.76210981136645595</v>
      </c>
      <c r="O227" s="9">
        <f t="shared" si="6"/>
        <v>-1.0000000000000009E-3</v>
      </c>
      <c r="P227" s="9">
        <v>5.1253414807689461E-2</v>
      </c>
      <c r="Q227" s="9">
        <f t="shared" si="7"/>
        <v>0.53344778086156108</v>
      </c>
    </row>
    <row r="228" spans="1:17" x14ac:dyDescent="0.3">
      <c r="A228">
        <v>6</v>
      </c>
      <c r="B228" s="12">
        <v>9.9999999999999995E-7</v>
      </c>
      <c r="C228" t="s">
        <v>16</v>
      </c>
      <c r="D228">
        <v>174783</v>
      </c>
      <c r="E228" s="9">
        <v>1.9905249</v>
      </c>
      <c r="F228" s="9">
        <v>6.4803052000000001</v>
      </c>
      <c r="G228" s="10">
        <v>17197718</v>
      </c>
      <c r="H228" s="9">
        <v>104.00859</v>
      </c>
      <c r="I228" s="9">
        <v>10.402913</v>
      </c>
      <c r="J228" s="9">
        <v>93.140671999999995</v>
      </c>
      <c r="K228" s="9">
        <v>37.107173000000003</v>
      </c>
      <c r="L228" s="9">
        <v>1.8778693594544298E-2</v>
      </c>
      <c r="M228" s="9">
        <v>0.52900000000000003</v>
      </c>
      <c r="N228" s="9">
        <v>0.76157470604555899</v>
      </c>
      <c r="O228" s="9">
        <f t="shared" si="6"/>
        <v>-1.0000000000000009E-3</v>
      </c>
      <c r="P228" s="9">
        <v>1.0060900269915081</v>
      </c>
      <c r="Q228" s="9">
        <f t="shared" si="7"/>
        <v>0.53228496700776573</v>
      </c>
    </row>
    <row r="229" spans="1:17" x14ac:dyDescent="0.3">
      <c r="A229">
        <v>6</v>
      </c>
      <c r="B229" s="12">
        <v>1E-8</v>
      </c>
      <c r="C229" t="s">
        <v>18</v>
      </c>
      <c r="D229">
        <v>91809</v>
      </c>
      <c r="E229" s="9">
        <v>4.2478483999999996</v>
      </c>
      <c r="F229" s="9">
        <v>4.8885455999999996</v>
      </c>
      <c r="G229" s="10">
        <v>17280692</v>
      </c>
      <c r="H229" s="9">
        <v>101.72862000000001</v>
      </c>
      <c r="I229" s="9">
        <v>9.3082869000000006</v>
      </c>
      <c r="J229" s="9">
        <v>93.623337000000006</v>
      </c>
      <c r="K229" s="9">
        <v>37.057997</v>
      </c>
      <c r="L229" s="9">
        <v>4.0082939770806701E-2</v>
      </c>
      <c r="M229" s="9">
        <v>0.52900000000000003</v>
      </c>
      <c r="N229" s="9">
        <v>0.75922655723220001</v>
      </c>
      <c r="O229" s="9">
        <f t="shared" si="6"/>
        <v>-1.0000000000000009E-3</v>
      </c>
      <c r="P229" s="9">
        <v>0.52847313118588968</v>
      </c>
      <c r="Q229" s="9">
        <f t="shared" si="7"/>
        <v>0.53094474810545078</v>
      </c>
    </row>
    <row r="230" spans="1:17" x14ac:dyDescent="0.3">
      <c r="A230">
        <v>12</v>
      </c>
      <c r="B230" s="12">
        <v>0.05</v>
      </c>
      <c r="C230" t="s">
        <v>18</v>
      </c>
      <c r="D230">
        <v>525054</v>
      </c>
      <c r="E230" s="9">
        <v>14.922612000000001</v>
      </c>
      <c r="F230" s="9">
        <v>9.5763856000000001</v>
      </c>
      <c r="G230" s="10">
        <v>16847447</v>
      </c>
      <c r="H230" s="9">
        <v>91.850460999999996</v>
      </c>
      <c r="I230" s="9">
        <v>11.580057999999999</v>
      </c>
      <c r="J230" s="9">
        <v>90.973281</v>
      </c>
      <c r="K230" s="9">
        <v>36.854691000000003</v>
      </c>
      <c r="L230" s="9">
        <v>0.13976006853338399</v>
      </c>
      <c r="M230" s="9">
        <v>0.52900000000000003</v>
      </c>
      <c r="N230" s="9">
        <v>0.75849730655399505</v>
      </c>
      <c r="O230" s="9">
        <f t="shared" si="6"/>
        <v>-1.0000000000000009E-3</v>
      </c>
      <c r="P230" s="9">
        <v>3.0223282186024916</v>
      </c>
      <c r="Q230" s="9">
        <f t="shared" si="7"/>
        <v>0.53994964175167548</v>
      </c>
    </row>
    <row r="231" spans="1:17" x14ac:dyDescent="0.3">
      <c r="A231">
        <v>3</v>
      </c>
      <c r="B231" s="12">
        <v>0.05</v>
      </c>
      <c r="C231" t="s">
        <v>18</v>
      </c>
      <c r="D231">
        <v>14678</v>
      </c>
      <c r="E231" s="9">
        <v>0.61985166999999997</v>
      </c>
      <c r="F231" s="9">
        <v>2.4631211</v>
      </c>
      <c r="G231" s="10">
        <v>17357823</v>
      </c>
      <c r="H231" s="9">
        <v>105.35157</v>
      </c>
      <c r="I231" s="9">
        <v>8.5922049000000005</v>
      </c>
      <c r="J231" s="9">
        <v>93.138760000000005</v>
      </c>
      <c r="K231" s="9">
        <v>37.105108999999999</v>
      </c>
      <c r="L231" s="9">
        <v>5.8492342579893599E-3</v>
      </c>
      <c r="M231" s="9">
        <v>0.52900000000000003</v>
      </c>
      <c r="N231" s="9">
        <v>0.76070746173895898</v>
      </c>
      <c r="O231" s="9">
        <f t="shared" si="6"/>
        <v>-1.0000000000000009E-3</v>
      </c>
      <c r="P231" s="9">
        <v>8.4489849791921146E-2</v>
      </c>
      <c r="Q231" s="9">
        <f t="shared" si="7"/>
        <v>0.53222502627030022</v>
      </c>
    </row>
    <row r="232" spans="1:17" x14ac:dyDescent="0.3">
      <c r="A232">
        <v>9</v>
      </c>
      <c r="B232" s="12">
        <v>1E-3</v>
      </c>
      <c r="D232">
        <v>651640</v>
      </c>
      <c r="E232" s="9">
        <v>14.729912000000001</v>
      </c>
      <c r="F232" s="9">
        <v>10.89584</v>
      </c>
      <c r="G232" s="10">
        <v>16720861</v>
      </c>
      <c r="H232" s="9">
        <v>91.452917999999997</v>
      </c>
      <c r="I232" s="9">
        <v>12.85528</v>
      </c>
      <c r="J232" s="9">
        <v>93.901837</v>
      </c>
      <c r="K232" s="9">
        <v>36.985810000000001</v>
      </c>
      <c r="L232" s="9">
        <v>0.138722164402663</v>
      </c>
      <c r="M232" s="9">
        <v>0.52900000000000003</v>
      </c>
      <c r="N232" s="9">
        <v>0.75618824284130703</v>
      </c>
      <c r="O232" s="9">
        <f t="shared" si="6"/>
        <v>-1.0000000000000009E-3</v>
      </c>
      <c r="P232" s="9">
        <v>3.7509855374306786</v>
      </c>
      <c r="Q232" s="9">
        <f t="shared" si="7"/>
        <v>0.53068949056451187</v>
      </c>
    </row>
    <row r="233" spans="1:17" x14ac:dyDescent="0.3">
      <c r="A233">
        <v>12</v>
      </c>
      <c r="B233" s="12">
        <v>1E-8</v>
      </c>
      <c r="C233" t="s">
        <v>18</v>
      </c>
      <c r="D233">
        <v>152409</v>
      </c>
      <c r="E233" s="9">
        <v>12.338374</v>
      </c>
      <c r="F233" s="9">
        <v>6.4600375999999997</v>
      </c>
      <c r="G233" s="10">
        <v>17220092</v>
      </c>
      <c r="H233" s="9">
        <v>94.329913000000005</v>
      </c>
      <c r="I233" s="9">
        <v>9.5757964999999992</v>
      </c>
      <c r="J233" s="9">
        <v>91.822447999999994</v>
      </c>
      <c r="K233" s="9">
        <v>36.803415999999999</v>
      </c>
      <c r="L233" s="9">
        <v>0.115670499142824</v>
      </c>
      <c r="M233" s="9">
        <v>0.52900000000000003</v>
      </c>
      <c r="N233" s="9">
        <v>0.75711797619505805</v>
      </c>
      <c r="O233" s="9">
        <f t="shared" si="6"/>
        <v>-1.0000000000000009E-3</v>
      </c>
      <c r="P233" s="9">
        <v>0.87730028048350672</v>
      </c>
      <c r="Q233" s="9">
        <f t="shared" si="7"/>
        <v>0.53739680595167327</v>
      </c>
    </row>
    <row r="234" spans="1:17" x14ac:dyDescent="0.3">
      <c r="A234">
        <v>9</v>
      </c>
      <c r="B234" s="12">
        <v>0.05</v>
      </c>
      <c r="C234" t="s">
        <v>16</v>
      </c>
      <c r="D234">
        <v>383890</v>
      </c>
      <c r="E234" s="9">
        <v>4.9469295999999998</v>
      </c>
      <c r="F234" s="9">
        <v>9.1890081000000006</v>
      </c>
      <c r="G234" s="10">
        <v>16988611</v>
      </c>
      <c r="H234" s="9">
        <v>100.99065</v>
      </c>
      <c r="I234" s="9">
        <v>12.225390000000001</v>
      </c>
      <c r="J234" s="9">
        <v>93.799549999999996</v>
      </c>
      <c r="K234" s="9">
        <v>37.144955000000003</v>
      </c>
      <c r="L234" s="9">
        <v>4.6696645502744702E-2</v>
      </c>
      <c r="M234" s="9">
        <v>0.52900000000000003</v>
      </c>
      <c r="N234" s="9">
        <v>0.761207966810313</v>
      </c>
      <c r="O234" s="9">
        <f t="shared" si="6"/>
        <v>-1.0000000000000009E-3</v>
      </c>
      <c r="P234" s="9">
        <v>2.2097566723409598</v>
      </c>
      <c r="Q234" s="9">
        <f t="shared" si="7"/>
        <v>0.53038501059945142</v>
      </c>
    </row>
    <row r="235" spans="1:17" x14ac:dyDescent="0.3">
      <c r="A235">
        <v>6</v>
      </c>
      <c r="B235" s="12">
        <v>1E-8</v>
      </c>
      <c r="D235">
        <v>223187</v>
      </c>
      <c r="E235" s="9">
        <v>5.8782554999999999</v>
      </c>
      <c r="F235" s="9">
        <v>7.3418118999999997</v>
      </c>
      <c r="G235" s="10">
        <v>17149314</v>
      </c>
      <c r="H235" s="9">
        <v>100.07470000000001</v>
      </c>
      <c r="I235" s="9">
        <v>10.714515</v>
      </c>
      <c r="J235" s="9">
        <v>94.038899000000001</v>
      </c>
      <c r="K235" s="9">
        <v>37.108685999999999</v>
      </c>
      <c r="L235" s="9">
        <v>5.54798634191946E-2</v>
      </c>
      <c r="M235" s="9">
        <v>0.52900000000000003</v>
      </c>
      <c r="N235" s="9">
        <v>0.75778218347509296</v>
      </c>
      <c r="O235" s="9">
        <f t="shared" ref="O235:O298" si="8">M235-0.53</f>
        <v>-1.0000000000000009E-3</v>
      </c>
      <c r="P235" s="9">
        <v>1.2847142734370831</v>
      </c>
      <c r="Q235" s="9">
        <f t="shared" ref="Q235:Q298" si="9">(E235+H235)/(E235+H235+J235)</f>
        <v>0.52978635437374777</v>
      </c>
    </row>
    <row r="236" spans="1:17" x14ac:dyDescent="0.3">
      <c r="A236">
        <v>3</v>
      </c>
      <c r="B236" s="12">
        <v>0.01</v>
      </c>
      <c r="C236" t="s">
        <v>18</v>
      </c>
      <c r="D236">
        <v>7176</v>
      </c>
      <c r="E236" s="9">
        <v>0.97475009000000001</v>
      </c>
      <c r="F236" s="9">
        <v>2.0147406999999999</v>
      </c>
      <c r="G236" s="10">
        <v>17365325</v>
      </c>
      <c r="H236" s="9">
        <v>104.93474999999999</v>
      </c>
      <c r="I236" s="9">
        <v>8.4446870999999994</v>
      </c>
      <c r="J236" s="9">
        <v>93.464264999999997</v>
      </c>
      <c r="K236" s="9">
        <v>37.111778999999999</v>
      </c>
      <c r="L236" s="9">
        <v>9.2036133601959697E-3</v>
      </c>
      <c r="M236" s="9">
        <v>0.52900000000000003</v>
      </c>
      <c r="N236" s="9">
        <v>0.76045179052026202</v>
      </c>
      <c r="O236" s="9">
        <f t="shared" si="8"/>
        <v>-1.0000000000000009E-3</v>
      </c>
      <c r="P236" s="9">
        <v>4.1306660451480189E-2</v>
      </c>
      <c r="Q236" s="9">
        <f t="shared" si="9"/>
        <v>0.53121081423220862</v>
      </c>
    </row>
    <row r="237" spans="1:17" x14ac:dyDescent="0.3">
      <c r="A237">
        <v>48</v>
      </c>
      <c r="B237" s="12">
        <v>1E-3</v>
      </c>
      <c r="C237" t="s">
        <v>16</v>
      </c>
      <c r="D237">
        <v>19081</v>
      </c>
      <c r="E237" s="9">
        <v>1.9094049</v>
      </c>
      <c r="F237" s="9">
        <v>2.3014290000000002</v>
      </c>
      <c r="G237" s="10">
        <v>17353420</v>
      </c>
      <c r="H237" s="9">
        <v>104.51021</v>
      </c>
      <c r="I237" s="9">
        <v>8.3455066999999996</v>
      </c>
      <c r="J237" s="9">
        <v>91.630071999999998</v>
      </c>
      <c r="K237" s="9">
        <v>36.889409999999998</v>
      </c>
      <c r="L237" s="9">
        <v>1.7942227114749701E-2</v>
      </c>
      <c r="M237" s="9">
        <v>0.52900000000000003</v>
      </c>
      <c r="N237" s="9">
        <v>0.75727679731707598</v>
      </c>
      <c r="O237" s="9">
        <f t="shared" si="8"/>
        <v>-1.0000000000000009E-3</v>
      </c>
      <c r="P237" s="9">
        <v>0.10983450224006318</v>
      </c>
      <c r="Q237" s="9">
        <f t="shared" si="9"/>
        <v>0.53733796082057839</v>
      </c>
    </row>
    <row r="238" spans="1:17" x14ac:dyDescent="0.3">
      <c r="A238">
        <v>12</v>
      </c>
      <c r="B238" s="12">
        <v>9.9999999999999995E-7</v>
      </c>
      <c r="C238" t="s">
        <v>19</v>
      </c>
      <c r="D238">
        <v>102604</v>
      </c>
      <c r="E238" s="9">
        <v>7.0601649999999996</v>
      </c>
      <c r="F238" s="9">
        <v>5.0802282999999999</v>
      </c>
      <c r="G238" s="10">
        <v>17269897</v>
      </c>
      <c r="H238" s="9">
        <v>99.179309000000003</v>
      </c>
      <c r="I238" s="9">
        <v>9.1690059000000002</v>
      </c>
      <c r="J238" s="9">
        <v>92.823847000000001</v>
      </c>
      <c r="K238" s="9">
        <v>36.966577000000001</v>
      </c>
      <c r="L238" s="9">
        <v>6.6455195363636699E-2</v>
      </c>
      <c r="M238" s="9">
        <v>0.52900000000000003</v>
      </c>
      <c r="N238" s="9">
        <v>0.755063105584867</v>
      </c>
      <c r="O238" s="9">
        <f t="shared" si="8"/>
        <v>-1.0000000000000009E-3</v>
      </c>
      <c r="P238" s="9">
        <v>0.5906115647942688</v>
      </c>
      <c r="Q238" s="9">
        <f t="shared" si="9"/>
        <v>0.53369688331483223</v>
      </c>
    </row>
    <row r="239" spans="1:17" x14ac:dyDescent="0.3">
      <c r="A239">
        <v>9</v>
      </c>
      <c r="B239" s="12">
        <v>0.01</v>
      </c>
      <c r="C239" t="s">
        <v>16</v>
      </c>
      <c r="D239">
        <v>320874</v>
      </c>
      <c r="E239" s="9">
        <v>4.9255588000000001</v>
      </c>
      <c r="F239" s="9">
        <v>8.4337886999999991</v>
      </c>
      <c r="G239" s="10">
        <v>17051627</v>
      </c>
      <c r="H239" s="9">
        <v>100.95802</v>
      </c>
      <c r="I239" s="9">
        <v>11.691001</v>
      </c>
      <c r="J239" s="9">
        <v>94.085498999999999</v>
      </c>
      <c r="K239" s="9">
        <v>37.153528999999999</v>
      </c>
      <c r="L239" s="9">
        <v>4.65186278724459E-2</v>
      </c>
      <c r="M239" s="9">
        <v>0.52900000000000003</v>
      </c>
      <c r="N239" s="9">
        <v>0.76090861648977304</v>
      </c>
      <c r="O239" s="9">
        <f t="shared" si="8"/>
        <v>-1.0000000000000009E-3</v>
      </c>
      <c r="P239" s="9">
        <v>1.8470224868601246</v>
      </c>
      <c r="Q239" s="9">
        <f t="shared" si="9"/>
        <v>0.52949976048746872</v>
      </c>
    </row>
    <row r="240" spans="1:17" x14ac:dyDescent="0.3">
      <c r="A240">
        <v>3</v>
      </c>
      <c r="B240" s="12">
        <v>0.05</v>
      </c>
      <c r="C240" t="s">
        <v>16</v>
      </c>
      <c r="D240">
        <v>82098</v>
      </c>
      <c r="E240" s="9">
        <v>1.3645659999999999</v>
      </c>
      <c r="F240" s="9">
        <v>4.1690005000000001</v>
      </c>
      <c r="G240" s="10">
        <v>17290403</v>
      </c>
      <c r="H240" s="9">
        <v>104.71055</v>
      </c>
      <c r="I240" s="9">
        <v>9.0552434000000002</v>
      </c>
      <c r="J240" s="9">
        <v>92.707665000000006</v>
      </c>
      <c r="K240" s="9">
        <v>37.070810999999999</v>
      </c>
      <c r="L240" s="9">
        <v>1.2864148081629201E-2</v>
      </c>
      <c r="M240" s="9">
        <v>0.52900000000000003</v>
      </c>
      <c r="N240" s="9">
        <v>0.76119688985074196</v>
      </c>
      <c r="O240" s="9">
        <f t="shared" si="8"/>
        <v>-1.0000000000000009E-3</v>
      </c>
      <c r="P240" s="9">
        <v>0.47257444394448445</v>
      </c>
      <c r="Q240" s="9">
        <f t="shared" si="9"/>
        <v>0.5336232618659259</v>
      </c>
    </row>
    <row r="241" spans="1:17" x14ac:dyDescent="0.3">
      <c r="A241">
        <v>48</v>
      </c>
      <c r="B241" s="12">
        <v>1E-3</v>
      </c>
      <c r="D241">
        <v>20268</v>
      </c>
      <c r="E241" s="9">
        <v>1.8863409</v>
      </c>
      <c r="F241" s="9">
        <v>2.3494136000000001</v>
      </c>
      <c r="G241" s="10">
        <v>17352233</v>
      </c>
      <c r="H241" s="9">
        <v>104.59725</v>
      </c>
      <c r="I241" s="9">
        <v>8.3517594000000006</v>
      </c>
      <c r="J241" s="9">
        <v>91.189115999999999</v>
      </c>
      <c r="K241" s="9">
        <v>36.893192999999997</v>
      </c>
      <c r="L241" s="9">
        <v>1.7714850561073602E-2</v>
      </c>
      <c r="M241" s="9">
        <v>0.52900000000000003</v>
      </c>
      <c r="N241" s="9">
        <v>0.75680736862012499</v>
      </c>
      <c r="O241" s="9">
        <f t="shared" si="8"/>
        <v>-1.0000000000000009E-3</v>
      </c>
      <c r="P241" s="9">
        <v>0.11666713963637129</v>
      </c>
      <c r="Q241" s="9">
        <f t="shared" si="9"/>
        <v>0.53868635974044021</v>
      </c>
    </row>
    <row r="242" spans="1:17" x14ac:dyDescent="0.3">
      <c r="A242">
        <v>12</v>
      </c>
      <c r="B242" s="12">
        <v>9.9999999999999995E-7</v>
      </c>
      <c r="C242" t="s">
        <v>18</v>
      </c>
      <c r="D242">
        <v>197327</v>
      </c>
      <c r="E242" s="9">
        <v>9.7697973999999999</v>
      </c>
      <c r="F242" s="9">
        <v>6.7271619999999999</v>
      </c>
      <c r="G242" s="10">
        <v>17175174</v>
      </c>
      <c r="H242" s="9">
        <v>96.881831000000005</v>
      </c>
      <c r="I242" s="9">
        <v>9.8680704000000006</v>
      </c>
      <c r="J242" s="9">
        <v>90.972860999999995</v>
      </c>
      <c r="K242" s="9">
        <v>36.891620000000003</v>
      </c>
      <c r="L242" s="9">
        <v>9.1604765408345099E-2</v>
      </c>
      <c r="M242" s="9">
        <v>0.52900000000000003</v>
      </c>
      <c r="N242" s="9">
        <v>0.755639165732235</v>
      </c>
      <c r="O242" s="9">
        <f t="shared" si="8"/>
        <v>-1.0000000000000009E-3</v>
      </c>
      <c r="P242" s="9">
        <v>1.1358583315090902</v>
      </c>
      <c r="Q242" s="9">
        <f t="shared" si="9"/>
        <v>0.53966807820124341</v>
      </c>
    </row>
    <row r="243" spans="1:17" x14ac:dyDescent="0.3">
      <c r="A243">
        <v>3</v>
      </c>
      <c r="B243" s="12">
        <v>1E-3</v>
      </c>
      <c r="C243" t="s">
        <v>18</v>
      </c>
      <c r="D243">
        <v>2641</v>
      </c>
      <c r="E243" s="9">
        <v>0.85914115000000002</v>
      </c>
      <c r="F243" s="9">
        <v>1.9388205999999999</v>
      </c>
      <c r="G243" s="10">
        <v>17369860</v>
      </c>
      <c r="H243" s="9">
        <v>105.03112</v>
      </c>
      <c r="I243" s="9">
        <v>8.4401238000000003</v>
      </c>
      <c r="J243" s="9">
        <v>93.553410999999997</v>
      </c>
      <c r="K243" s="9">
        <v>37.118169999999999</v>
      </c>
      <c r="L243" s="9">
        <v>8.1135048744754197E-3</v>
      </c>
      <c r="M243" s="9">
        <v>0.52800000000000002</v>
      </c>
      <c r="N243" s="9">
        <v>0.76095950545485003</v>
      </c>
      <c r="O243" s="9">
        <f t="shared" si="8"/>
        <v>-2.0000000000000018E-3</v>
      </c>
      <c r="P243" s="9">
        <v>1.5202186490016607E-2</v>
      </c>
      <c r="Q243" s="9">
        <f t="shared" si="9"/>
        <v>0.53092815634862944</v>
      </c>
    </row>
    <row r="244" spans="1:17" x14ac:dyDescent="0.3">
      <c r="A244">
        <v>9</v>
      </c>
      <c r="B244" s="12">
        <v>1E-3</v>
      </c>
      <c r="C244" t="s">
        <v>17</v>
      </c>
      <c r="D244">
        <v>65899</v>
      </c>
      <c r="E244" s="9">
        <v>1.4677255</v>
      </c>
      <c r="F244" s="9">
        <v>4.347499</v>
      </c>
      <c r="G244" s="10">
        <v>17306602</v>
      </c>
      <c r="H244" s="9">
        <v>104.50017</v>
      </c>
      <c r="I244" s="9">
        <v>9.2664381000000002</v>
      </c>
      <c r="J244" s="9">
        <v>93.301028000000002</v>
      </c>
      <c r="K244" s="9">
        <v>37.124791000000002</v>
      </c>
      <c r="L244" s="9">
        <v>1.3850661967708899E-2</v>
      </c>
      <c r="M244" s="9">
        <v>0.52800000000000002</v>
      </c>
      <c r="N244" s="9">
        <v>0.76040438210033701</v>
      </c>
      <c r="O244" s="9">
        <f t="shared" si="8"/>
        <v>-2.0000000000000018E-3</v>
      </c>
      <c r="P244" s="9">
        <v>0.37932937807860828</v>
      </c>
      <c r="Q244" s="9">
        <f t="shared" si="9"/>
        <v>0.53178334904790103</v>
      </c>
    </row>
    <row r="245" spans="1:17" x14ac:dyDescent="0.3">
      <c r="A245">
        <v>3</v>
      </c>
      <c r="B245" s="12">
        <v>0.05</v>
      </c>
      <c r="D245">
        <v>96776</v>
      </c>
      <c r="E245" s="9">
        <v>1.8301063</v>
      </c>
      <c r="F245" s="9">
        <v>4.7011770000000004</v>
      </c>
      <c r="G245" s="10">
        <v>17275725</v>
      </c>
      <c r="H245" s="9">
        <v>104.24718</v>
      </c>
      <c r="I245" s="9">
        <v>9.2892220000000005</v>
      </c>
      <c r="J245" s="9">
        <v>92.779241999999996</v>
      </c>
      <c r="K245" s="9">
        <v>37.067773000000003</v>
      </c>
      <c r="L245" s="9">
        <v>1.7252574644719201E-2</v>
      </c>
      <c r="M245" s="9">
        <v>0.52800000000000002</v>
      </c>
      <c r="N245" s="9">
        <v>0.76042607066774603</v>
      </c>
      <c r="O245" s="9">
        <f t="shared" si="8"/>
        <v>-2.0000000000000018E-3</v>
      </c>
      <c r="P245" s="9">
        <v>0.55706429373640565</v>
      </c>
      <c r="Q245" s="9">
        <f t="shared" si="9"/>
        <v>0.53343627793787651</v>
      </c>
    </row>
    <row r="246" spans="1:17" x14ac:dyDescent="0.3">
      <c r="A246">
        <v>6</v>
      </c>
      <c r="B246" s="12">
        <v>0.05</v>
      </c>
      <c r="D246">
        <v>974181</v>
      </c>
      <c r="E246" s="9">
        <v>20.104526</v>
      </c>
      <c r="F246" s="9">
        <v>12.764341</v>
      </c>
      <c r="G246" s="10">
        <v>16398320</v>
      </c>
      <c r="H246" s="9">
        <v>86.033972000000006</v>
      </c>
      <c r="I246" s="9">
        <v>14.263161999999999</v>
      </c>
      <c r="J246" s="9">
        <v>94.653498999999996</v>
      </c>
      <c r="K246" s="9">
        <v>36.980842000000003</v>
      </c>
      <c r="L246" s="9">
        <v>0.189417849120118</v>
      </c>
      <c r="M246" s="9">
        <v>0.52800000000000002</v>
      </c>
      <c r="N246" s="9">
        <v>0.75723069989465597</v>
      </c>
      <c r="O246" s="9">
        <f t="shared" si="8"/>
        <v>-2.0000000000000018E-3</v>
      </c>
      <c r="P246" s="9">
        <v>5.6076036490082801</v>
      </c>
      <c r="Q246" s="9">
        <f t="shared" si="9"/>
        <v>0.52859924491910903</v>
      </c>
    </row>
    <row r="247" spans="1:17" x14ac:dyDescent="0.3">
      <c r="A247">
        <v>12</v>
      </c>
      <c r="B247" s="12">
        <v>1E-8</v>
      </c>
      <c r="C247" t="s">
        <v>19</v>
      </c>
      <c r="D247">
        <v>94136</v>
      </c>
      <c r="E247" s="9">
        <v>7.7569188000000002</v>
      </c>
      <c r="F247" s="9">
        <v>5.0173516999999999</v>
      </c>
      <c r="G247" s="10">
        <v>17278365</v>
      </c>
      <c r="H247" s="9">
        <v>98.406595999999993</v>
      </c>
      <c r="I247" s="9">
        <v>9.1050450999999999</v>
      </c>
      <c r="J247" s="9">
        <v>93.327969999999993</v>
      </c>
      <c r="K247" s="9">
        <v>36.970095000000001</v>
      </c>
      <c r="L247" s="9">
        <v>7.3065768542169604E-2</v>
      </c>
      <c r="M247" s="9">
        <v>0.52800000000000002</v>
      </c>
      <c r="N247" s="9">
        <v>0.75430291501005897</v>
      </c>
      <c r="O247" s="9">
        <f t="shared" si="8"/>
        <v>-2.0000000000000018E-3</v>
      </c>
      <c r="P247" s="9">
        <v>0.54186786346997473</v>
      </c>
      <c r="Q247" s="9">
        <f t="shared" si="9"/>
        <v>0.53217065834380917</v>
      </c>
    </row>
    <row r="248" spans="1:17" x14ac:dyDescent="0.3">
      <c r="A248">
        <v>9</v>
      </c>
      <c r="B248" s="12">
        <v>0.01</v>
      </c>
      <c r="D248">
        <v>845112</v>
      </c>
      <c r="E248" s="9">
        <v>18.429931</v>
      </c>
      <c r="F248" s="9">
        <v>12.004123</v>
      </c>
      <c r="G248" s="10">
        <v>16527389</v>
      </c>
      <c r="H248" s="9">
        <v>87.504641000000007</v>
      </c>
      <c r="I248" s="9">
        <v>13.749205</v>
      </c>
      <c r="J248" s="9">
        <v>95.592815999999999</v>
      </c>
      <c r="K248" s="9">
        <v>37.013191999999997</v>
      </c>
      <c r="L248" s="9">
        <v>0.17397465862230499</v>
      </c>
      <c r="M248" s="9">
        <v>0.52800000000000002</v>
      </c>
      <c r="N248" s="9">
        <v>0.75631893763407398</v>
      </c>
      <c r="O248" s="9">
        <f t="shared" si="8"/>
        <v>-2.0000000000000018E-3</v>
      </c>
      <c r="P248" s="9">
        <v>4.8646536270166285</v>
      </c>
      <c r="Q248" s="9">
        <f t="shared" si="9"/>
        <v>0.52565843804813273</v>
      </c>
    </row>
    <row r="249" spans="1:17" x14ac:dyDescent="0.3">
      <c r="A249">
        <v>12</v>
      </c>
      <c r="B249" s="12">
        <v>1E-3</v>
      </c>
      <c r="C249" t="s">
        <v>16</v>
      </c>
      <c r="D249">
        <v>187591</v>
      </c>
      <c r="E249" s="9">
        <v>2.6305602000000001</v>
      </c>
      <c r="F249" s="9">
        <v>6.7380740000000001</v>
      </c>
      <c r="G249" s="10">
        <v>17184910</v>
      </c>
      <c r="H249" s="9">
        <v>103.31947</v>
      </c>
      <c r="I249" s="9">
        <v>10.607170999999999</v>
      </c>
      <c r="J249" s="9">
        <v>93.433167999999995</v>
      </c>
      <c r="K249" s="9">
        <v>37.131484</v>
      </c>
      <c r="L249" s="9">
        <v>2.4828310053657699E-2</v>
      </c>
      <c r="M249" s="9">
        <v>0.52800000000000002</v>
      </c>
      <c r="N249" s="9">
        <v>0.76000517718850802</v>
      </c>
      <c r="O249" s="9">
        <f t="shared" si="8"/>
        <v>-2.0000000000000018E-3</v>
      </c>
      <c r="P249" s="9">
        <v>1.0798157386780407</v>
      </c>
      <c r="Q249" s="9">
        <f t="shared" si="9"/>
        <v>0.53138895933308394</v>
      </c>
    </row>
    <row r="250" spans="1:17" x14ac:dyDescent="0.3">
      <c r="A250">
        <v>12</v>
      </c>
      <c r="B250" s="12">
        <v>1E-3</v>
      </c>
      <c r="C250" t="s">
        <v>19</v>
      </c>
      <c r="D250">
        <v>111358</v>
      </c>
      <c r="E250" s="9">
        <v>8.6187061000000007</v>
      </c>
      <c r="F250" s="9">
        <v>5.4944683000000003</v>
      </c>
      <c r="G250" s="10">
        <v>17261143</v>
      </c>
      <c r="H250" s="9">
        <v>97.886439999999993</v>
      </c>
      <c r="I250" s="9">
        <v>9.2492464999999999</v>
      </c>
      <c r="J250" s="9">
        <v>91.731599000000003</v>
      </c>
      <c r="K250" s="9">
        <v>36.869605</v>
      </c>
      <c r="L250" s="9">
        <v>8.0922907630282107E-2</v>
      </c>
      <c r="M250" s="9">
        <v>0.52800000000000002</v>
      </c>
      <c r="N250" s="9">
        <v>0.75404429327212996</v>
      </c>
      <c r="O250" s="9">
        <f t="shared" si="8"/>
        <v>-2.0000000000000018E-3</v>
      </c>
      <c r="P250" s="9">
        <v>0.64100154606409288</v>
      </c>
      <c r="Q250" s="9">
        <f t="shared" si="9"/>
        <v>0.53726238314836006</v>
      </c>
    </row>
    <row r="251" spans="1:17" x14ac:dyDescent="0.3">
      <c r="A251">
        <v>12</v>
      </c>
      <c r="B251" s="12">
        <v>1E-10</v>
      </c>
      <c r="C251" t="s">
        <v>18</v>
      </c>
      <c r="D251">
        <v>123760</v>
      </c>
      <c r="E251" s="9">
        <v>6.2669180999999998</v>
      </c>
      <c r="F251" s="9">
        <v>5.4450890000000003</v>
      </c>
      <c r="G251" s="10">
        <v>17248741</v>
      </c>
      <c r="H251" s="9">
        <v>100.34632999999999</v>
      </c>
      <c r="I251" s="9">
        <v>9.3042187999999992</v>
      </c>
      <c r="J251" s="9">
        <v>90.804804000000004</v>
      </c>
      <c r="K251" s="9">
        <v>36.917271</v>
      </c>
      <c r="L251" s="9">
        <v>5.8781795055355801E-2</v>
      </c>
      <c r="M251" s="9">
        <v>0.52800000000000002</v>
      </c>
      <c r="N251" s="9">
        <v>0.756740592379338</v>
      </c>
      <c r="O251" s="9">
        <f t="shared" si="8"/>
        <v>-2.0000000000000018E-3</v>
      </c>
      <c r="P251" s="9">
        <v>0.71239023097480325</v>
      </c>
      <c r="Q251" s="9">
        <f t="shared" si="9"/>
        <v>0.54003799027454791</v>
      </c>
    </row>
    <row r="252" spans="1:17" x14ac:dyDescent="0.3">
      <c r="A252">
        <v>9</v>
      </c>
      <c r="B252" s="12">
        <v>1E-10</v>
      </c>
      <c r="C252" t="s">
        <v>17</v>
      </c>
      <c r="D252">
        <v>45244</v>
      </c>
      <c r="E252" s="9">
        <v>1.1367906999999999</v>
      </c>
      <c r="F252" s="9">
        <v>3.5583607000000002</v>
      </c>
      <c r="G252" s="10">
        <v>17327257</v>
      </c>
      <c r="H252" s="9">
        <v>104.82751</v>
      </c>
      <c r="I252" s="9">
        <v>8.9416583000000003</v>
      </c>
      <c r="J252" s="9">
        <v>93.254226000000003</v>
      </c>
      <c r="K252" s="9">
        <v>37.122151000000002</v>
      </c>
      <c r="L252" s="9">
        <v>1.07280536226858E-2</v>
      </c>
      <c r="M252" s="9">
        <v>0.52800000000000002</v>
      </c>
      <c r="N252" s="9">
        <v>0.76008758493520201</v>
      </c>
      <c r="O252" s="9">
        <f t="shared" si="8"/>
        <v>-2.0000000000000018E-3</v>
      </c>
      <c r="P252" s="9">
        <v>0.26043457991454427</v>
      </c>
      <c r="Q252" s="9">
        <f t="shared" si="9"/>
        <v>0.53189983108132288</v>
      </c>
    </row>
    <row r="253" spans="1:17" x14ac:dyDescent="0.3">
      <c r="A253">
        <v>6</v>
      </c>
      <c r="B253" s="12">
        <v>0.05</v>
      </c>
      <c r="C253" t="s">
        <v>18</v>
      </c>
      <c r="D253">
        <v>528478</v>
      </c>
      <c r="E253" s="9">
        <v>24.358892999999998</v>
      </c>
      <c r="F253" s="9">
        <v>10.279859999999999</v>
      </c>
      <c r="G253" s="10">
        <v>16844023</v>
      </c>
      <c r="H253" s="9">
        <v>82.000021000000004</v>
      </c>
      <c r="I253" s="9">
        <v>11.914954</v>
      </c>
      <c r="J253" s="9">
        <v>94.06053</v>
      </c>
      <c r="K253" s="9">
        <v>36.82958</v>
      </c>
      <c r="L253" s="9">
        <v>0.229025401669671</v>
      </c>
      <c r="M253" s="9">
        <v>0.52800000000000002</v>
      </c>
      <c r="N253" s="9">
        <v>0.75001949317108096</v>
      </c>
      <c r="O253" s="9">
        <f t="shared" si="8"/>
        <v>-2.0000000000000018E-3</v>
      </c>
      <c r="P253" s="9">
        <v>3.0420375281601655</v>
      </c>
      <c r="Q253" s="9">
        <f t="shared" si="9"/>
        <v>0.53068161390568469</v>
      </c>
    </row>
    <row r="254" spans="1:17" x14ac:dyDescent="0.3">
      <c r="A254">
        <v>3</v>
      </c>
      <c r="B254" s="12">
        <v>0.05</v>
      </c>
      <c r="C254" t="s">
        <v>17</v>
      </c>
      <c r="D254">
        <v>16719</v>
      </c>
      <c r="E254" s="9">
        <v>3.2864091000000002</v>
      </c>
      <c r="F254" s="9">
        <v>3.0684741999999998</v>
      </c>
      <c r="G254" s="10">
        <v>17355782</v>
      </c>
      <c r="H254" s="9">
        <v>103.19128000000001</v>
      </c>
      <c r="I254" s="9">
        <v>8.4921564000000007</v>
      </c>
      <c r="J254" s="9">
        <v>90.996206000000001</v>
      </c>
      <c r="K254" s="9">
        <v>36.881183</v>
      </c>
      <c r="L254" s="9">
        <v>3.0864767330868001E-2</v>
      </c>
      <c r="M254" s="9">
        <v>0.52800000000000002</v>
      </c>
      <c r="N254" s="9">
        <v>0.754585909773834</v>
      </c>
      <c r="O254" s="9">
        <f t="shared" si="8"/>
        <v>-2.0000000000000018E-3</v>
      </c>
      <c r="P254" s="9">
        <v>9.6238302130476197E-2</v>
      </c>
      <c r="Q254" s="9">
        <f t="shared" si="9"/>
        <v>0.53919880927086661</v>
      </c>
    </row>
    <row r="255" spans="1:17" x14ac:dyDescent="0.3">
      <c r="A255">
        <v>9</v>
      </c>
      <c r="B255" s="12">
        <v>1E-3</v>
      </c>
      <c r="C255" t="s">
        <v>19</v>
      </c>
      <c r="D255">
        <v>143587</v>
      </c>
      <c r="E255" s="9">
        <v>7.1575670000000002</v>
      </c>
      <c r="F255" s="9">
        <v>5.8163251999999996</v>
      </c>
      <c r="G255" s="10">
        <v>17228914</v>
      </c>
      <c r="H255" s="9">
        <v>98.919624999999996</v>
      </c>
      <c r="I255" s="9">
        <v>9.5980250999999992</v>
      </c>
      <c r="J255" s="9">
        <v>93.975279999999998</v>
      </c>
      <c r="K255" s="9">
        <v>37.001438</v>
      </c>
      <c r="L255" s="9">
        <v>6.7475079845627894E-2</v>
      </c>
      <c r="M255" s="9">
        <v>0.52800000000000002</v>
      </c>
      <c r="N255" s="9">
        <v>0.75245541135305105</v>
      </c>
      <c r="O255" s="9">
        <f t="shared" si="8"/>
        <v>-2.0000000000000018E-3</v>
      </c>
      <c r="P255" s="9">
        <v>0.8265188760098503</v>
      </c>
      <c r="Q255" s="9">
        <f t="shared" si="9"/>
        <v>0.53024684443789327</v>
      </c>
    </row>
    <row r="256" spans="1:17" x14ac:dyDescent="0.3">
      <c r="A256">
        <v>9</v>
      </c>
      <c r="B256" s="12">
        <v>1E-10</v>
      </c>
      <c r="D256">
        <v>227995</v>
      </c>
      <c r="E256" s="9">
        <v>5.6516782000000001</v>
      </c>
      <c r="F256" s="9">
        <v>7.1108668000000002</v>
      </c>
      <c r="G256" s="10">
        <v>17144506</v>
      </c>
      <c r="H256" s="9">
        <v>100.46129999999999</v>
      </c>
      <c r="I256" s="9">
        <v>10.466626</v>
      </c>
      <c r="J256" s="9">
        <v>93.229768000000007</v>
      </c>
      <c r="K256" s="9">
        <v>37.070945000000002</v>
      </c>
      <c r="L256" s="9">
        <v>5.3260951637299297E-2</v>
      </c>
      <c r="M256" s="9">
        <v>0.52800000000000002</v>
      </c>
      <c r="N256" s="9">
        <v>0.75630491067197303</v>
      </c>
      <c r="O256" s="9">
        <f t="shared" si="8"/>
        <v>-2.0000000000000018E-3</v>
      </c>
      <c r="P256" s="9">
        <v>1.3123901964374618</v>
      </c>
      <c r="Q256" s="9">
        <f t="shared" si="9"/>
        <v>0.532314218715223</v>
      </c>
    </row>
    <row r="257" spans="1:17" x14ac:dyDescent="0.3">
      <c r="A257">
        <v>9</v>
      </c>
      <c r="B257" s="12">
        <v>1E-8</v>
      </c>
      <c r="C257" t="s">
        <v>17</v>
      </c>
      <c r="D257">
        <v>48994</v>
      </c>
      <c r="E257" s="9">
        <v>1.5499383</v>
      </c>
      <c r="F257" s="9">
        <v>3.8144961999999998</v>
      </c>
      <c r="G257" s="10">
        <v>17323507</v>
      </c>
      <c r="H257" s="9">
        <v>104.41163</v>
      </c>
      <c r="I257" s="9">
        <v>9.0066182000000001</v>
      </c>
      <c r="J257" s="9">
        <v>93.351736000000002</v>
      </c>
      <c r="K257" s="9">
        <v>37.117562999999997</v>
      </c>
      <c r="L257" s="9">
        <v>1.46273627775288E-2</v>
      </c>
      <c r="M257" s="9">
        <v>0.52700000000000002</v>
      </c>
      <c r="N257" s="9">
        <v>0.75876838377293998</v>
      </c>
      <c r="O257" s="9">
        <f t="shared" si="8"/>
        <v>-3.0000000000000027E-3</v>
      </c>
      <c r="P257" s="9">
        <v>0.28202041836117897</v>
      </c>
      <c r="Q257" s="9">
        <f t="shared" si="9"/>
        <v>0.53163319263680486</v>
      </c>
    </row>
    <row r="258" spans="1:17" x14ac:dyDescent="0.3">
      <c r="A258">
        <v>6</v>
      </c>
      <c r="B258" s="12">
        <v>9.9999999999999995E-7</v>
      </c>
      <c r="C258" t="s">
        <v>18</v>
      </c>
      <c r="D258">
        <v>141462</v>
      </c>
      <c r="E258" s="9">
        <v>14.609738999999999</v>
      </c>
      <c r="F258" s="9">
        <v>6.4769490000000003</v>
      </c>
      <c r="G258" s="10">
        <v>17231039</v>
      </c>
      <c r="H258" s="9">
        <v>91.896005000000002</v>
      </c>
      <c r="I258" s="9">
        <v>9.4913083999999994</v>
      </c>
      <c r="J258" s="9">
        <v>92.623446000000001</v>
      </c>
      <c r="K258" s="9">
        <v>36.657640000000001</v>
      </c>
      <c r="L258" s="9">
        <v>0.13717324954793</v>
      </c>
      <c r="M258" s="9">
        <v>0.52700000000000002</v>
      </c>
      <c r="N258" s="9">
        <v>0.74259321588671101</v>
      </c>
      <c r="O258" s="9">
        <f t="shared" si="8"/>
        <v>-3.0000000000000027E-3</v>
      </c>
      <c r="P258" s="9">
        <v>0.8142869008900907</v>
      </c>
      <c r="Q258" s="9">
        <f t="shared" si="9"/>
        <v>0.53485751636914713</v>
      </c>
    </row>
    <row r="259" spans="1:17" x14ac:dyDescent="0.3">
      <c r="A259">
        <v>12</v>
      </c>
      <c r="B259" s="12">
        <v>0.01</v>
      </c>
      <c r="D259">
        <v>690880</v>
      </c>
      <c r="E259" s="9">
        <v>12.21564</v>
      </c>
      <c r="F259" s="9">
        <v>10.875195</v>
      </c>
      <c r="G259" s="10">
        <v>16681621</v>
      </c>
      <c r="H259" s="9">
        <v>94.171644999999998</v>
      </c>
      <c r="I259" s="9">
        <v>12.790018</v>
      </c>
      <c r="J259" s="9">
        <v>92.258453000000003</v>
      </c>
      <c r="K259" s="9">
        <v>36.931227999999997</v>
      </c>
      <c r="L259" s="9">
        <v>0.11482236810536101</v>
      </c>
      <c r="M259" s="9">
        <v>0.52700000000000002</v>
      </c>
      <c r="N259" s="9">
        <v>0.75754184560168902</v>
      </c>
      <c r="O259" s="9">
        <f t="shared" si="8"/>
        <v>-3.0000000000000027E-3</v>
      </c>
      <c r="P259" s="9">
        <v>3.976859750936264</v>
      </c>
      <c r="Q259" s="9">
        <f t="shared" si="9"/>
        <v>0.53556288733463786</v>
      </c>
    </row>
    <row r="260" spans="1:17" x14ac:dyDescent="0.3">
      <c r="A260">
        <v>12</v>
      </c>
      <c r="B260" s="12">
        <v>1E-10</v>
      </c>
      <c r="C260" t="s">
        <v>19</v>
      </c>
      <c r="D260">
        <v>85248</v>
      </c>
      <c r="E260" s="9">
        <v>6.7278634999999998</v>
      </c>
      <c r="F260" s="9">
        <v>4.7169528999999999</v>
      </c>
      <c r="G260" s="10">
        <v>17287253</v>
      </c>
      <c r="H260" s="9">
        <v>99.712745999999996</v>
      </c>
      <c r="I260" s="9">
        <v>8.9710192000000006</v>
      </c>
      <c r="J260" s="9">
        <v>91.696105000000003</v>
      </c>
      <c r="K260" s="9">
        <v>36.917625000000001</v>
      </c>
      <c r="L260" s="9">
        <v>6.3207675450223696E-2</v>
      </c>
      <c r="M260" s="9">
        <v>0.52700000000000002</v>
      </c>
      <c r="N260" s="9">
        <v>0.75309989493931295</v>
      </c>
      <c r="O260" s="9">
        <f t="shared" si="8"/>
        <v>-3.0000000000000027E-3</v>
      </c>
      <c r="P260" s="9">
        <v>0.49070654823965765</v>
      </c>
      <c r="Q260" s="9">
        <f t="shared" si="9"/>
        <v>0.53720790600875745</v>
      </c>
    </row>
    <row r="261" spans="1:17" x14ac:dyDescent="0.3">
      <c r="A261">
        <v>3</v>
      </c>
      <c r="B261" s="12">
        <v>1E-3</v>
      </c>
      <c r="C261" t="s">
        <v>16</v>
      </c>
      <c r="D261">
        <v>43205</v>
      </c>
      <c r="E261" s="9">
        <v>1.7465408</v>
      </c>
      <c r="F261" s="9">
        <v>3.5320573</v>
      </c>
      <c r="G261" s="10">
        <v>17329296</v>
      </c>
      <c r="H261" s="9">
        <v>104.38991</v>
      </c>
      <c r="I261" s="9">
        <v>8.7776265000000002</v>
      </c>
      <c r="J261" s="9">
        <v>92.489877000000007</v>
      </c>
      <c r="K261" s="9">
        <v>37.047559</v>
      </c>
      <c r="L261" s="9">
        <v>1.6455617149768099E-2</v>
      </c>
      <c r="M261" s="9">
        <v>0.52700000000000002</v>
      </c>
      <c r="N261" s="9">
        <v>0.76031876349559002</v>
      </c>
      <c r="O261" s="9">
        <f t="shared" si="8"/>
        <v>-3.0000000000000027E-3</v>
      </c>
      <c r="P261" s="9">
        <v>0.24869764002316075</v>
      </c>
      <c r="Q261" s="9">
        <f t="shared" si="9"/>
        <v>0.53435237904045874</v>
      </c>
    </row>
    <row r="262" spans="1:17" x14ac:dyDescent="0.3">
      <c r="A262">
        <v>3</v>
      </c>
      <c r="B262" s="12">
        <v>0.01</v>
      </c>
      <c r="C262" t="s">
        <v>17</v>
      </c>
      <c r="D262">
        <v>15957</v>
      </c>
      <c r="E262" s="9">
        <v>3.8801188</v>
      </c>
      <c r="F262" s="9">
        <v>3.1300362000000002</v>
      </c>
      <c r="G262" s="10">
        <v>17356544</v>
      </c>
      <c r="H262" s="9">
        <v>102.76658</v>
      </c>
      <c r="I262" s="9">
        <v>8.4561325000000007</v>
      </c>
      <c r="J262" s="9">
        <v>90.216065</v>
      </c>
      <c r="K262" s="9">
        <v>36.803738000000003</v>
      </c>
      <c r="L262" s="9">
        <v>3.6382924588004198E-2</v>
      </c>
      <c r="M262" s="9">
        <v>0.52700000000000002</v>
      </c>
      <c r="N262" s="9">
        <v>0.75159093852758196</v>
      </c>
      <c r="O262" s="9">
        <f t="shared" si="8"/>
        <v>-3.0000000000000027E-3</v>
      </c>
      <c r="P262" s="9">
        <v>9.1852059758120025E-2</v>
      </c>
      <c r="Q262" s="9">
        <f t="shared" si="9"/>
        <v>0.54173118745984006</v>
      </c>
    </row>
    <row r="263" spans="1:17" x14ac:dyDescent="0.3">
      <c r="A263">
        <v>9</v>
      </c>
      <c r="B263" s="12">
        <v>9.9999999999999995E-7</v>
      </c>
      <c r="C263" t="s">
        <v>19</v>
      </c>
      <c r="D263">
        <v>125097</v>
      </c>
      <c r="E263" s="9">
        <v>8.2468917000000008</v>
      </c>
      <c r="F263" s="9">
        <v>5.6486403000000003</v>
      </c>
      <c r="G263" s="10">
        <v>17247404</v>
      </c>
      <c r="H263" s="9">
        <v>97.837723999999994</v>
      </c>
      <c r="I263" s="9">
        <v>9.4220989999999993</v>
      </c>
      <c r="J263" s="9">
        <v>94.292139000000006</v>
      </c>
      <c r="K263" s="9">
        <v>36.968524000000002</v>
      </c>
      <c r="L263" s="9">
        <v>7.7738809209825899E-2</v>
      </c>
      <c r="M263" s="9">
        <v>0.52700000000000002</v>
      </c>
      <c r="N263" s="9">
        <v>0.74871326736976795</v>
      </c>
      <c r="O263" s="9">
        <f t="shared" si="8"/>
        <v>-3.0000000000000027E-3</v>
      </c>
      <c r="P263" s="9">
        <v>0.72008630190897671</v>
      </c>
      <c r="Q263" s="9">
        <f t="shared" si="9"/>
        <v>0.52942576028256239</v>
      </c>
    </row>
    <row r="264" spans="1:17" x14ac:dyDescent="0.3">
      <c r="A264">
        <v>12</v>
      </c>
      <c r="B264" s="12">
        <v>1E-3</v>
      </c>
      <c r="D264">
        <v>502365</v>
      </c>
      <c r="E264" s="9">
        <v>14.736490999999999</v>
      </c>
      <c r="F264" s="9">
        <v>10.46861</v>
      </c>
      <c r="G264" s="10">
        <v>16870136</v>
      </c>
      <c r="H264" s="9">
        <v>91.534081</v>
      </c>
      <c r="I264" s="9">
        <v>12.472613000000001</v>
      </c>
      <c r="J264" s="9">
        <v>93.653617999999994</v>
      </c>
      <c r="K264" s="9">
        <v>36.977640000000001</v>
      </c>
      <c r="L264" s="9">
        <v>0.13866953684976899</v>
      </c>
      <c r="M264" s="9">
        <v>0.52700000000000002</v>
      </c>
      <c r="N264" s="9">
        <v>0.75610966773374699</v>
      </c>
      <c r="O264" s="9">
        <f t="shared" si="8"/>
        <v>-3.0000000000000027E-3</v>
      </c>
      <c r="P264" s="9">
        <v>2.8917252616649729</v>
      </c>
      <c r="Q264" s="9">
        <f t="shared" si="9"/>
        <v>0.53155434567472803</v>
      </c>
    </row>
    <row r="265" spans="1:17" x14ac:dyDescent="0.3">
      <c r="A265">
        <v>48</v>
      </c>
      <c r="B265" s="12">
        <v>0.01</v>
      </c>
      <c r="C265" t="s">
        <v>16</v>
      </c>
      <c r="D265">
        <v>29968</v>
      </c>
      <c r="E265" s="9">
        <v>2.2659737999999998</v>
      </c>
      <c r="F265" s="9">
        <v>2.7336914000000001</v>
      </c>
      <c r="G265" s="10">
        <v>17342533</v>
      </c>
      <c r="H265" s="9">
        <v>103.92726999999999</v>
      </c>
      <c r="I265" s="9">
        <v>8.4714916999999996</v>
      </c>
      <c r="J265" s="9">
        <v>92.498389000000003</v>
      </c>
      <c r="K265" s="9">
        <v>36.928395000000002</v>
      </c>
      <c r="L265" s="9">
        <v>2.1338210595277102E-2</v>
      </c>
      <c r="M265" s="9">
        <v>0.52700000000000002</v>
      </c>
      <c r="N265" s="9">
        <v>0.75627221862694605</v>
      </c>
      <c r="O265" s="9">
        <f t="shared" si="8"/>
        <v>-3.0000000000000027E-3</v>
      </c>
      <c r="P265" s="9">
        <v>0.17250250841833309</v>
      </c>
      <c r="Q265" s="9">
        <f t="shared" si="9"/>
        <v>0.53446258558302007</v>
      </c>
    </row>
    <row r="266" spans="1:17" x14ac:dyDescent="0.3">
      <c r="A266">
        <v>6</v>
      </c>
      <c r="B266" s="12">
        <v>1E-10</v>
      </c>
      <c r="C266" t="s">
        <v>16</v>
      </c>
      <c r="D266">
        <v>100747</v>
      </c>
      <c r="E266" s="9">
        <v>4.2557761000000003</v>
      </c>
      <c r="F266" s="9">
        <v>5.4146672000000002</v>
      </c>
      <c r="G266" s="10">
        <v>17271754</v>
      </c>
      <c r="H266" s="9">
        <v>101.78847</v>
      </c>
      <c r="I266" s="9">
        <v>9.5547270999999991</v>
      </c>
      <c r="J266" s="9">
        <v>93.385973000000007</v>
      </c>
      <c r="K266" s="9">
        <v>37.079664000000001</v>
      </c>
      <c r="L266" s="9">
        <v>4.0132079358523497E-2</v>
      </c>
      <c r="M266" s="9">
        <v>0.52700000000000002</v>
      </c>
      <c r="N266" s="9">
        <v>0.75604989741499395</v>
      </c>
      <c r="O266" s="9">
        <f t="shared" si="8"/>
        <v>-3.0000000000000027E-3</v>
      </c>
      <c r="P266" s="9">
        <v>0.57992225759549532</v>
      </c>
      <c r="Q266" s="9">
        <f t="shared" si="9"/>
        <v>0.53173609585629744</v>
      </c>
    </row>
    <row r="267" spans="1:17" x14ac:dyDescent="0.3">
      <c r="A267">
        <v>48</v>
      </c>
      <c r="B267" s="12">
        <v>0.01</v>
      </c>
      <c r="D267">
        <v>32431</v>
      </c>
      <c r="E267" s="9">
        <v>2.2798240000000001</v>
      </c>
      <c r="F267" s="9">
        <v>2.8578611</v>
      </c>
      <c r="G267" s="10">
        <v>17340070</v>
      </c>
      <c r="H267" s="9">
        <v>103.99113</v>
      </c>
      <c r="I267" s="9">
        <v>8.4946672000000003</v>
      </c>
      <c r="J267" s="9">
        <v>92.040249000000003</v>
      </c>
      <c r="K267" s="9">
        <v>36.924360999999998</v>
      </c>
      <c r="L267" s="9">
        <v>2.1452936236932601E-2</v>
      </c>
      <c r="M267" s="9">
        <v>0.52700000000000002</v>
      </c>
      <c r="N267" s="9">
        <v>0.75629078599273203</v>
      </c>
      <c r="O267" s="9">
        <f t="shared" si="8"/>
        <v>-3.0000000000000027E-3</v>
      </c>
      <c r="P267" s="9">
        <v>0.18668008711008277</v>
      </c>
      <c r="Q267" s="9">
        <f t="shared" si="9"/>
        <v>0.53587973040534675</v>
      </c>
    </row>
    <row r="268" spans="1:17" x14ac:dyDescent="0.3">
      <c r="A268">
        <v>3</v>
      </c>
      <c r="B268" s="12">
        <v>1E-3</v>
      </c>
      <c r="D268">
        <v>45846</v>
      </c>
      <c r="E268" s="9">
        <v>2.0647418000000002</v>
      </c>
      <c r="F268" s="9">
        <v>3.7632297000000001</v>
      </c>
      <c r="G268" s="10">
        <v>17326655</v>
      </c>
      <c r="H268" s="9">
        <v>104.0805</v>
      </c>
      <c r="I268" s="9">
        <v>8.8483549999999997</v>
      </c>
      <c r="J268" s="9">
        <v>92.497877000000003</v>
      </c>
      <c r="K268" s="9">
        <v>37.043188000000001</v>
      </c>
      <c r="L268" s="9">
        <v>1.9452042927090501E-2</v>
      </c>
      <c r="M268" s="9">
        <v>0.52700000000000002</v>
      </c>
      <c r="N268" s="9">
        <v>0.75991740620630599</v>
      </c>
      <c r="O268" s="9">
        <f t="shared" si="8"/>
        <v>-3.0000000000000027E-3</v>
      </c>
      <c r="P268" s="9">
        <v>0.26389982651317734</v>
      </c>
      <c r="Q268" s="9">
        <f t="shared" si="9"/>
        <v>0.53435146629403396</v>
      </c>
    </row>
    <row r="269" spans="1:17" x14ac:dyDescent="0.3">
      <c r="A269">
        <v>6</v>
      </c>
      <c r="B269" s="12">
        <v>0.01</v>
      </c>
      <c r="D269">
        <v>770010</v>
      </c>
      <c r="E269" s="9">
        <v>18.028980000000001</v>
      </c>
      <c r="F269" s="9">
        <v>11.864858999999999</v>
      </c>
      <c r="G269" s="10">
        <v>16602491</v>
      </c>
      <c r="H269" s="9">
        <v>88.352147000000002</v>
      </c>
      <c r="I269" s="9">
        <v>13.457703</v>
      </c>
      <c r="J269" s="9">
        <v>93.199437000000003</v>
      </c>
      <c r="K269" s="9">
        <v>36.910423000000002</v>
      </c>
      <c r="L269" s="9">
        <v>0.16947536192204499</v>
      </c>
      <c r="M269" s="9">
        <v>0.52700000000000002</v>
      </c>
      <c r="N269" s="9">
        <v>0.75048396856166899</v>
      </c>
      <c r="O269" s="9">
        <f t="shared" si="8"/>
        <v>-3.0000000000000027E-3</v>
      </c>
      <c r="P269" s="9">
        <v>4.4323497232781852</v>
      </c>
      <c r="Q269" s="9">
        <f t="shared" si="9"/>
        <v>0.53302348118427001</v>
      </c>
    </row>
    <row r="270" spans="1:17" x14ac:dyDescent="0.3">
      <c r="A270">
        <v>9</v>
      </c>
      <c r="B270" s="12">
        <v>0.05</v>
      </c>
      <c r="C270" t="s">
        <v>19</v>
      </c>
      <c r="D270">
        <v>166200</v>
      </c>
      <c r="E270" s="9">
        <v>8.6483542999999994</v>
      </c>
      <c r="F270" s="9">
        <v>6.2458564000000001</v>
      </c>
      <c r="G270" s="10">
        <v>17206301</v>
      </c>
      <c r="H270" s="9">
        <v>97.562995999999998</v>
      </c>
      <c r="I270" s="9">
        <v>9.7265201000000001</v>
      </c>
      <c r="J270" s="9">
        <v>93.608430999999996</v>
      </c>
      <c r="K270" s="9">
        <v>36.991092000000002</v>
      </c>
      <c r="L270" s="9">
        <v>8.1425895401689499E-2</v>
      </c>
      <c r="M270" s="9">
        <v>0.52600000000000002</v>
      </c>
      <c r="N270" s="9">
        <v>0.74838059817959901</v>
      </c>
      <c r="O270" s="9">
        <f t="shared" si="8"/>
        <v>-4.0000000000000036E-3</v>
      </c>
      <c r="P270" s="9">
        <v>0.95668435995485046</v>
      </c>
      <c r="Q270" s="9">
        <f t="shared" si="9"/>
        <v>0.53153571487769413</v>
      </c>
    </row>
    <row r="271" spans="1:17" x14ac:dyDescent="0.3">
      <c r="A271">
        <v>6</v>
      </c>
      <c r="B271" s="12">
        <v>1E-3</v>
      </c>
      <c r="D271">
        <v>587353</v>
      </c>
      <c r="E271" s="9">
        <v>21.168831999999998</v>
      </c>
      <c r="F271" s="9">
        <v>10.977205</v>
      </c>
      <c r="G271" s="10">
        <v>16785148</v>
      </c>
      <c r="H271" s="9">
        <v>85.421978999999993</v>
      </c>
      <c r="I271" s="9">
        <v>12.525206000000001</v>
      </c>
      <c r="J271" s="9">
        <v>92.915170000000003</v>
      </c>
      <c r="K271" s="9">
        <v>36.764167</v>
      </c>
      <c r="L271" s="9">
        <v>0.198599033081754</v>
      </c>
      <c r="M271" s="9">
        <v>0.52600000000000002</v>
      </c>
      <c r="N271" s="9">
        <v>0.74586614508890003</v>
      </c>
      <c r="O271" s="9">
        <f t="shared" si="8"/>
        <v>-4.0000000000000036E-3</v>
      </c>
      <c r="P271" s="9">
        <v>3.38093519177233</v>
      </c>
      <c r="Q271" s="9">
        <f t="shared" si="9"/>
        <v>0.53427376194801901</v>
      </c>
    </row>
    <row r="272" spans="1:17" x14ac:dyDescent="0.3">
      <c r="A272">
        <v>9</v>
      </c>
      <c r="B272" s="12">
        <v>0.01</v>
      </c>
      <c r="C272" t="s">
        <v>19</v>
      </c>
      <c r="D272">
        <v>154501</v>
      </c>
      <c r="E272" s="9">
        <v>8.7316415000000003</v>
      </c>
      <c r="F272" s="9">
        <v>6.1078568000000004</v>
      </c>
      <c r="G272" s="10">
        <v>17218000</v>
      </c>
      <c r="H272" s="9">
        <v>97.559515000000005</v>
      </c>
      <c r="I272" s="9">
        <v>9.6327589000000007</v>
      </c>
      <c r="J272" s="9">
        <v>93.070722000000004</v>
      </c>
      <c r="K272" s="9">
        <v>36.913792000000001</v>
      </c>
      <c r="L272" s="9">
        <v>8.2148334701767994E-2</v>
      </c>
      <c r="M272" s="9">
        <v>0.52600000000000002</v>
      </c>
      <c r="N272" s="9">
        <v>0.74812381352478696</v>
      </c>
      <c r="O272" s="9">
        <f t="shared" si="8"/>
        <v>-4.0000000000000036E-3</v>
      </c>
      <c r="P272" s="9">
        <v>0.88934230022493599</v>
      </c>
      <c r="Q272" s="9">
        <f t="shared" si="9"/>
        <v>0.5331568768298901</v>
      </c>
    </row>
    <row r="273" spans="1:17" x14ac:dyDescent="0.3">
      <c r="A273">
        <v>6</v>
      </c>
      <c r="B273" s="12">
        <v>9.9999999999999995E-7</v>
      </c>
      <c r="D273">
        <v>316245</v>
      </c>
      <c r="E273" s="9">
        <v>18.567012999999999</v>
      </c>
      <c r="F273" s="9">
        <v>9.0513457000000006</v>
      </c>
      <c r="G273" s="10">
        <v>17056256</v>
      </c>
      <c r="H273" s="9">
        <v>87.648580999999993</v>
      </c>
      <c r="I273" s="9">
        <v>11.190006</v>
      </c>
      <c r="J273" s="9">
        <v>95.011600000000001</v>
      </c>
      <c r="K273" s="9">
        <v>36.877766000000001</v>
      </c>
      <c r="L273" s="9">
        <v>0.174804963195894</v>
      </c>
      <c r="M273" s="9">
        <v>0.52500000000000002</v>
      </c>
      <c r="N273" s="9">
        <v>0.74116165904357301</v>
      </c>
      <c r="O273" s="9">
        <f t="shared" si="8"/>
        <v>-5.0000000000000044E-3</v>
      </c>
      <c r="P273" s="9">
        <v>1.8203769278815987</v>
      </c>
      <c r="Q273" s="9">
        <f t="shared" si="9"/>
        <v>0.52783916472045023</v>
      </c>
    </row>
    <row r="274" spans="1:17" x14ac:dyDescent="0.3">
      <c r="A274">
        <v>3</v>
      </c>
      <c r="B274" s="12">
        <v>1E-3</v>
      </c>
      <c r="C274" t="s">
        <v>17</v>
      </c>
      <c r="D274">
        <v>13357</v>
      </c>
      <c r="E274" s="9">
        <v>6.0270527999999999</v>
      </c>
      <c r="F274" s="9">
        <v>3.5052924999999999</v>
      </c>
      <c r="G274" s="10">
        <v>17359144</v>
      </c>
      <c r="H274" s="9">
        <v>100.97584000000001</v>
      </c>
      <c r="I274" s="9">
        <v>8.4105129999999999</v>
      </c>
      <c r="J274" s="9">
        <v>88.968070999999995</v>
      </c>
      <c r="K274" s="9">
        <v>36.584361000000001</v>
      </c>
      <c r="L274" s="9">
        <v>5.6326073457333703E-2</v>
      </c>
      <c r="M274" s="9">
        <v>0.52500000000000002</v>
      </c>
      <c r="N274" s="9">
        <v>0.74696281737040604</v>
      </c>
      <c r="O274" s="9">
        <f t="shared" si="8"/>
        <v>-5.0000000000000044E-3</v>
      </c>
      <c r="P274" s="9">
        <v>7.6885878435119959E-2</v>
      </c>
      <c r="Q274" s="9">
        <f t="shared" si="9"/>
        <v>0.54601401516401593</v>
      </c>
    </row>
    <row r="275" spans="1:17" x14ac:dyDescent="0.3">
      <c r="A275">
        <v>3</v>
      </c>
      <c r="B275" s="12">
        <v>0.01</v>
      </c>
      <c r="C275" t="s">
        <v>16</v>
      </c>
      <c r="D275">
        <v>61282</v>
      </c>
      <c r="E275" s="9">
        <v>3.2808061999999998</v>
      </c>
      <c r="F275" s="9">
        <v>4.0980220000000003</v>
      </c>
      <c r="G275" s="10">
        <v>17311219</v>
      </c>
      <c r="H275" s="9">
        <v>103.12921</v>
      </c>
      <c r="I275" s="9">
        <v>8.8496339000000006</v>
      </c>
      <c r="J275" s="9">
        <v>91.402095000000003</v>
      </c>
      <c r="K275" s="9">
        <v>36.964612000000002</v>
      </c>
      <c r="L275" s="9">
        <v>3.08317423223924E-2</v>
      </c>
      <c r="M275" s="9">
        <v>0.52500000000000002</v>
      </c>
      <c r="N275" s="9">
        <v>0.75514523563365998</v>
      </c>
      <c r="O275" s="9">
        <f t="shared" si="8"/>
        <v>-5.0000000000000044E-3</v>
      </c>
      <c r="P275" s="9">
        <v>0.35275289378311159</v>
      </c>
      <c r="Q275" s="9">
        <f t="shared" si="9"/>
        <v>0.53793478849438614</v>
      </c>
    </row>
    <row r="276" spans="1:17" x14ac:dyDescent="0.3">
      <c r="A276">
        <v>9</v>
      </c>
      <c r="B276" s="12">
        <v>9.9999999999999995E-7</v>
      </c>
      <c r="C276" t="s">
        <v>17</v>
      </c>
      <c r="D276">
        <v>55128</v>
      </c>
      <c r="E276" s="9">
        <v>3.1926462</v>
      </c>
      <c r="F276" s="9">
        <v>4.3916703999999998</v>
      </c>
      <c r="G276" s="10">
        <v>17317373</v>
      </c>
      <c r="H276" s="9">
        <v>102.77058</v>
      </c>
      <c r="I276" s="9">
        <v>9.1248859000000007</v>
      </c>
      <c r="J276" s="9">
        <v>93.807323999999994</v>
      </c>
      <c r="K276" s="9">
        <v>37.107959999999999</v>
      </c>
      <c r="L276" s="9">
        <v>3.0129756468286899E-2</v>
      </c>
      <c r="M276" s="9">
        <v>0.52500000000000002</v>
      </c>
      <c r="N276" s="9">
        <v>0.754163330087669</v>
      </c>
      <c r="O276" s="9">
        <f t="shared" si="8"/>
        <v>-5.0000000000000044E-3</v>
      </c>
      <c r="P276" s="9">
        <v>0.3173290938362876</v>
      </c>
      <c r="Q276" s="9">
        <f t="shared" si="9"/>
        <v>0.53042466016094492</v>
      </c>
    </row>
    <row r="277" spans="1:17" x14ac:dyDescent="0.3">
      <c r="A277">
        <v>6</v>
      </c>
      <c r="B277" s="12">
        <v>1E-10</v>
      </c>
      <c r="C277" t="s">
        <v>18</v>
      </c>
      <c r="D277">
        <v>60912</v>
      </c>
      <c r="E277" s="9">
        <v>4.6510967000000001</v>
      </c>
      <c r="F277" s="9">
        <v>4.3656689999999996</v>
      </c>
      <c r="G277" s="10">
        <v>17311589</v>
      </c>
      <c r="H277" s="9">
        <v>100.83597</v>
      </c>
      <c r="I277" s="9">
        <v>9.1231191999999997</v>
      </c>
      <c r="J277" s="9">
        <v>96.498569000000003</v>
      </c>
      <c r="K277" s="9">
        <v>37.218983000000001</v>
      </c>
      <c r="L277" s="9">
        <v>4.4091629860440497E-2</v>
      </c>
      <c r="M277" s="9">
        <v>0.52500000000000002</v>
      </c>
      <c r="N277" s="9">
        <v>0.75420986059392303</v>
      </c>
      <c r="O277" s="9">
        <f t="shared" si="8"/>
        <v>-5.0000000000000044E-3</v>
      </c>
      <c r="P277" s="9">
        <v>0.35062309105637696</v>
      </c>
      <c r="Q277" s="9">
        <f t="shared" si="9"/>
        <v>0.52225033891358053</v>
      </c>
    </row>
    <row r="278" spans="1:17" x14ac:dyDescent="0.3">
      <c r="A278">
        <v>3</v>
      </c>
      <c r="B278" s="12">
        <v>9.9999999999999995E-7</v>
      </c>
      <c r="D278">
        <v>19064</v>
      </c>
      <c r="E278" s="9">
        <v>6.2268350999999997</v>
      </c>
      <c r="F278" s="9">
        <v>3.6917004000000002</v>
      </c>
      <c r="G278" s="10">
        <v>17353437</v>
      </c>
      <c r="H278" s="9">
        <v>100.07095</v>
      </c>
      <c r="I278" s="9">
        <v>8.5246399999999998</v>
      </c>
      <c r="J278" s="9">
        <v>91.528711999999999</v>
      </c>
      <c r="K278" s="9">
        <v>36.782831000000002</v>
      </c>
      <c r="L278" s="9">
        <v>5.8579161307473003E-2</v>
      </c>
      <c r="M278" s="9">
        <v>0.52400000000000002</v>
      </c>
      <c r="N278" s="9">
        <v>0.75264602957783999</v>
      </c>
      <c r="O278" s="9">
        <f t="shared" si="8"/>
        <v>-6.0000000000000053E-3</v>
      </c>
      <c r="P278" s="9">
        <v>0.10973664643910511</v>
      </c>
      <c r="Q278" s="9">
        <f t="shared" si="9"/>
        <v>0.53732834912538119</v>
      </c>
    </row>
    <row r="279" spans="1:17" x14ac:dyDescent="0.3">
      <c r="A279">
        <v>12</v>
      </c>
      <c r="B279" s="12">
        <v>0.05</v>
      </c>
      <c r="D279">
        <v>875446</v>
      </c>
      <c r="E279" s="9">
        <v>22.338138000000001</v>
      </c>
      <c r="F279" s="9">
        <v>12.042662999999999</v>
      </c>
      <c r="G279" s="10">
        <v>16497055</v>
      </c>
      <c r="H279" s="9">
        <v>84.388317999999998</v>
      </c>
      <c r="I279" s="9">
        <v>13.322805000000001</v>
      </c>
      <c r="J279" s="9">
        <v>91.745165999999998</v>
      </c>
      <c r="K279" s="9">
        <v>36.781495</v>
      </c>
      <c r="L279" s="9">
        <v>0.20930272434043901</v>
      </c>
      <c r="M279" s="9">
        <v>0.52400000000000002</v>
      </c>
      <c r="N279" s="9">
        <v>0.74879643704989596</v>
      </c>
      <c r="O279" s="9">
        <f t="shared" si="8"/>
        <v>-6.0000000000000053E-3</v>
      </c>
      <c r="P279" s="9">
        <v>5.0392629132673523</v>
      </c>
      <c r="Q279" s="9">
        <f t="shared" si="9"/>
        <v>0.53774164248025347</v>
      </c>
    </row>
    <row r="280" spans="1:17" x14ac:dyDescent="0.3">
      <c r="A280">
        <v>3</v>
      </c>
      <c r="B280" s="12">
        <v>0.01</v>
      </c>
      <c r="D280">
        <v>68458</v>
      </c>
      <c r="E280" s="9">
        <v>3.9478764000000002</v>
      </c>
      <c r="F280" s="9">
        <v>4.4332358000000003</v>
      </c>
      <c r="G280" s="10">
        <v>17304043</v>
      </c>
      <c r="H280" s="9">
        <v>102.45731000000001</v>
      </c>
      <c r="I280" s="9">
        <v>8.9685434999999991</v>
      </c>
      <c r="J280" s="9">
        <v>91.524280000000005</v>
      </c>
      <c r="K280" s="9">
        <v>36.952966000000004</v>
      </c>
      <c r="L280" s="9">
        <v>3.7102292976200303E-2</v>
      </c>
      <c r="M280" s="9">
        <v>0.52400000000000002</v>
      </c>
      <c r="N280" s="9">
        <v>0.75398177995307103</v>
      </c>
      <c r="O280" s="9">
        <f t="shared" si="8"/>
        <v>-6.0000000000000053E-3</v>
      </c>
      <c r="P280" s="9">
        <v>0.39405955423459182</v>
      </c>
      <c r="Q280" s="9">
        <f t="shared" si="9"/>
        <v>0.53759143767388029</v>
      </c>
    </row>
    <row r="281" spans="1:17" x14ac:dyDescent="0.3">
      <c r="A281">
        <v>12</v>
      </c>
      <c r="B281" s="12">
        <v>0.05</v>
      </c>
      <c r="C281" t="s">
        <v>16</v>
      </c>
      <c r="D281">
        <v>350392</v>
      </c>
      <c r="E281" s="9">
        <v>9.1209532000000006</v>
      </c>
      <c r="F281" s="9">
        <v>8.6761891000000002</v>
      </c>
      <c r="G281" s="10">
        <v>17022109</v>
      </c>
      <c r="H281" s="9">
        <v>96.929132999999993</v>
      </c>
      <c r="I281" s="9">
        <v>11.442848</v>
      </c>
      <c r="J281" s="9">
        <v>93.439367000000004</v>
      </c>
      <c r="K281" s="9">
        <v>36.998784999999998</v>
      </c>
      <c r="L281" s="9">
        <v>8.6006089450967396E-2</v>
      </c>
      <c r="M281" s="9">
        <v>0.52400000000000002</v>
      </c>
      <c r="N281" s="9">
        <v>0.75162817479324595</v>
      </c>
      <c r="O281" s="9">
        <f t="shared" si="8"/>
        <v>-6.0000000000000053E-3</v>
      </c>
      <c r="P281" s="9">
        <v>2.0169346946648616</v>
      </c>
      <c r="Q281" s="9">
        <f t="shared" si="9"/>
        <v>0.5316074834977792</v>
      </c>
    </row>
    <row r="282" spans="1:17" x14ac:dyDescent="0.3">
      <c r="A282">
        <v>9</v>
      </c>
      <c r="B282" s="12">
        <v>1E-8</v>
      </c>
      <c r="D282">
        <v>306766</v>
      </c>
      <c r="E282" s="9">
        <v>15.587405</v>
      </c>
      <c r="F282" s="9">
        <v>8.4058676000000006</v>
      </c>
      <c r="G282" s="10">
        <v>17065735</v>
      </c>
      <c r="H282" s="9">
        <v>90.402206000000007</v>
      </c>
      <c r="I282" s="9">
        <v>10.881188</v>
      </c>
      <c r="J282" s="9">
        <v>95.597948000000002</v>
      </c>
      <c r="K282" s="9">
        <v>36.968499000000001</v>
      </c>
      <c r="L282" s="9">
        <v>0.147065404363075</v>
      </c>
      <c r="M282" s="9">
        <v>0.52400000000000002</v>
      </c>
      <c r="N282" s="9">
        <v>0.74636010753366899</v>
      </c>
      <c r="O282" s="9">
        <f t="shared" si="8"/>
        <v>-6.0000000000000053E-3</v>
      </c>
      <c r="P282" s="9">
        <v>1.765813684512092</v>
      </c>
      <c r="Q282" s="9">
        <f t="shared" si="9"/>
        <v>0.52577456429243241</v>
      </c>
    </row>
    <row r="283" spans="1:17" x14ac:dyDescent="0.3">
      <c r="A283">
        <v>12</v>
      </c>
      <c r="B283" s="12">
        <v>0.01</v>
      </c>
      <c r="C283" t="s">
        <v>16</v>
      </c>
      <c r="D283">
        <v>260353</v>
      </c>
      <c r="E283" s="9">
        <v>7.406847</v>
      </c>
      <c r="F283" s="9">
        <v>8.2211355000000008</v>
      </c>
      <c r="G283" s="10">
        <v>17112148</v>
      </c>
      <c r="H283" s="9">
        <v>98.623043999999993</v>
      </c>
      <c r="I283" s="9">
        <v>11.197972</v>
      </c>
      <c r="J283" s="9">
        <v>93.508251999999999</v>
      </c>
      <c r="K283" s="9">
        <v>37.045335999999999</v>
      </c>
      <c r="L283" s="9">
        <v>6.9856216300363802E-2</v>
      </c>
      <c r="M283" s="9">
        <v>0.52400000000000002</v>
      </c>
      <c r="N283" s="9">
        <v>0.751897291889709</v>
      </c>
      <c r="O283" s="9">
        <f t="shared" si="8"/>
        <v>-6.0000000000000053E-3</v>
      </c>
      <c r="P283" s="9">
        <v>1.4986500792257833</v>
      </c>
      <c r="Q283" s="9">
        <f t="shared" si="9"/>
        <v>0.53137655490759983</v>
      </c>
    </row>
    <row r="284" spans="1:17" x14ac:dyDescent="0.3">
      <c r="A284">
        <v>3</v>
      </c>
      <c r="B284" s="12">
        <v>9.9999999999999995E-7</v>
      </c>
      <c r="C284" t="s">
        <v>16</v>
      </c>
      <c r="D284">
        <v>18061</v>
      </c>
      <c r="E284" s="9">
        <v>6.2503811000000002</v>
      </c>
      <c r="F284" s="9">
        <v>3.6351455000000001</v>
      </c>
      <c r="G284" s="10">
        <v>17354440</v>
      </c>
      <c r="H284" s="9">
        <v>100.04483999999999</v>
      </c>
      <c r="I284" s="9">
        <v>8.4970876000000004</v>
      </c>
      <c r="J284" s="9">
        <v>91.567542000000003</v>
      </c>
      <c r="K284" s="9">
        <v>36.771144999999997</v>
      </c>
      <c r="L284" s="9">
        <v>5.8802089457246499E-2</v>
      </c>
      <c r="M284" s="9">
        <v>0.52400000000000002</v>
      </c>
      <c r="N284" s="9">
        <v>0.75162491438528101</v>
      </c>
      <c r="O284" s="9">
        <f t="shared" si="8"/>
        <v>-6.0000000000000053E-3</v>
      </c>
      <c r="P284" s="9">
        <v>0.10396315418257855</v>
      </c>
      <c r="Q284" s="9">
        <f t="shared" si="9"/>
        <v>0.53721690445755221</v>
      </c>
    </row>
    <row r="285" spans="1:17" x14ac:dyDescent="0.3">
      <c r="A285">
        <v>9</v>
      </c>
      <c r="B285" s="12">
        <v>1E-10</v>
      </c>
      <c r="C285" t="s">
        <v>16</v>
      </c>
      <c r="D285">
        <v>79313</v>
      </c>
      <c r="E285" s="9">
        <v>4.2319417000000001</v>
      </c>
      <c r="F285" s="9">
        <v>4.8701352</v>
      </c>
      <c r="G285" s="10">
        <v>17293188</v>
      </c>
      <c r="H285" s="9">
        <v>101.80096</v>
      </c>
      <c r="I285" s="9">
        <v>9.2685641000000007</v>
      </c>
      <c r="J285" s="9">
        <v>93.369999000000007</v>
      </c>
      <c r="K285" s="9">
        <v>37.079790000000003</v>
      </c>
      <c r="L285" s="9">
        <v>3.9911590007915401E-2</v>
      </c>
      <c r="M285" s="9">
        <v>0.52300000000000002</v>
      </c>
      <c r="N285" s="9">
        <v>0.75053472792214804</v>
      </c>
      <c r="O285" s="9">
        <f t="shared" si="8"/>
        <v>-7.0000000000000062E-3</v>
      </c>
      <c r="P285" s="9">
        <v>0.45654336125811706</v>
      </c>
      <c r="Q285" s="9">
        <f t="shared" si="9"/>
        <v>0.53175205239128198</v>
      </c>
    </row>
    <row r="286" spans="1:17" x14ac:dyDescent="0.3">
      <c r="A286">
        <v>9</v>
      </c>
      <c r="B286" s="12">
        <v>1E-8</v>
      </c>
      <c r="C286" t="s">
        <v>16</v>
      </c>
      <c r="D286">
        <v>104434</v>
      </c>
      <c r="E286" s="9">
        <v>5.2014823999999997</v>
      </c>
      <c r="F286" s="9">
        <v>5.5410651</v>
      </c>
      <c r="G286" s="10">
        <v>17268067</v>
      </c>
      <c r="H286" s="9">
        <v>100.642</v>
      </c>
      <c r="I286" s="9">
        <v>9.6406135000000006</v>
      </c>
      <c r="J286" s="9">
        <v>94.369767999999993</v>
      </c>
      <c r="K286" s="9">
        <v>37.125214</v>
      </c>
      <c r="L286" s="9">
        <v>4.9143152531043302E-2</v>
      </c>
      <c r="M286" s="9">
        <v>0.52300000000000002</v>
      </c>
      <c r="N286" s="9">
        <v>0.74966208300364501</v>
      </c>
      <c r="O286" s="9">
        <f t="shared" si="8"/>
        <v>-7.0000000000000062E-3</v>
      </c>
      <c r="P286" s="9">
        <v>0.60114545395622654</v>
      </c>
      <c r="Q286" s="9">
        <f t="shared" si="9"/>
        <v>0.52865373389892278</v>
      </c>
    </row>
    <row r="287" spans="1:17" x14ac:dyDescent="0.3">
      <c r="A287">
        <v>12</v>
      </c>
      <c r="B287" s="12">
        <v>0.05</v>
      </c>
      <c r="C287" t="s">
        <v>19</v>
      </c>
      <c r="D287">
        <v>127452</v>
      </c>
      <c r="E287" s="9">
        <v>9.5247580000000003</v>
      </c>
      <c r="F287" s="9">
        <v>5.6760830999999996</v>
      </c>
      <c r="G287" s="10">
        <v>17245049</v>
      </c>
      <c r="H287" s="9">
        <v>97.349618000000007</v>
      </c>
      <c r="I287" s="9">
        <v>9.2255870000000009</v>
      </c>
      <c r="J287" s="9">
        <v>90.223417999999995</v>
      </c>
      <c r="K287" s="9">
        <v>36.847164999999997</v>
      </c>
      <c r="L287" s="9">
        <v>8.9121063031984402E-2</v>
      </c>
      <c r="M287" s="9">
        <v>0.52300000000000002</v>
      </c>
      <c r="N287" s="9">
        <v>0.74445952422797801</v>
      </c>
      <c r="O287" s="9">
        <f t="shared" si="8"/>
        <v>-7.0000000000000062E-3</v>
      </c>
      <c r="P287" s="9">
        <v>0.73364220845346328</v>
      </c>
      <c r="Q287" s="9">
        <f t="shared" si="9"/>
        <v>0.54224034592695647</v>
      </c>
    </row>
    <row r="288" spans="1:17" x14ac:dyDescent="0.3">
      <c r="A288">
        <v>12</v>
      </c>
      <c r="B288" s="12">
        <v>0.01</v>
      </c>
      <c r="C288" t="s">
        <v>19</v>
      </c>
      <c r="D288">
        <v>120735</v>
      </c>
      <c r="E288" s="9">
        <v>9.7421758000000001</v>
      </c>
      <c r="F288" s="9">
        <v>5.6253140999999998</v>
      </c>
      <c r="G288" s="10">
        <v>17251766</v>
      </c>
      <c r="H288" s="9">
        <v>97.189124000000007</v>
      </c>
      <c r="I288" s="9">
        <v>9.1925290999999998</v>
      </c>
      <c r="J288" s="9">
        <v>89.740228000000002</v>
      </c>
      <c r="K288" s="9">
        <v>36.765579000000002</v>
      </c>
      <c r="L288" s="9">
        <v>9.1106867850866594E-2</v>
      </c>
      <c r="M288" s="9">
        <v>0.52200000000000002</v>
      </c>
      <c r="N288" s="9">
        <v>0.74371188459629001</v>
      </c>
      <c r="O288" s="9">
        <f t="shared" si="8"/>
        <v>-8.0000000000000071E-3</v>
      </c>
      <c r="P288" s="9">
        <v>0.69497765462785122</v>
      </c>
      <c r="Q288" s="9">
        <f t="shared" si="9"/>
        <v>0.5437050344610177</v>
      </c>
    </row>
    <row r="289" spans="1:17" x14ac:dyDescent="0.3">
      <c r="A289">
        <v>6</v>
      </c>
      <c r="B289" s="12">
        <v>1E-3</v>
      </c>
      <c r="C289" t="s">
        <v>18</v>
      </c>
      <c r="D289">
        <v>290884</v>
      </c>
      <c r="E289" s="9">
        <v>25.405006</v>
      </c>
      <c r="F289" s="9">
        <v>8.8464586000000001</v>
      </c>
      <c r="G289" s="10">
        <v>17081617</v>
      </c>
      <c r="H289" s="9">
        <v>81.452330000000003</v>
      </c>
      <c r="I289" s="9">
        <v>10.550501000000001</v>
      </c>
      <c r="J289" s="9">
        <v>93.103031999999999</v>
      </c>
      <c r="K289" s="9">
        <v>36.578940000000003</v>
      </c>
      <c r="L289" s="9">
        <v>0.23774695262850301</v>
      </c>
      <c r="M289" s="9">
        <v>0.52200000000000002</v>
      </c>
      <c r="N289" s="9">
        <v>0.73135069293439903</v>
      </c>
      <c r="O289" s="9">
        <f t="shared" si="8"/>
        <v>-8.0000000000000071E-3</v>
      </c>
      <c r="P289" s="9">
        <v>1.6743933415229044</v>
      </c>
      <c r="Q289" s="9">
        <f t="shared" si="9"/>
        <v>0.53439257523270811</v>
      </c>
    </row>
    <row r="290" spans="1:17" x14ac:dyDescent="0.3">
      <c r="A290">
        <v>12</v>
      </c>
      <c r="B290" s="12">
        <v>1E-8</v>
      </c>
      <c r="C290" t="s">
        <v>17</v>
      </c>
      <c r="D290">
        <v>30296</v>
      </c>
      <c r="E290" s="9">
        <v>4.1811359000000001</v>
      </c>
      <c r="F290" s="9">
        <v>3.7427522999999998</v>
      </c>
      <c r="G290" s="10">
        <v>17342205</v>
      </c>
      <c r="H290" s="9">
        <v>101.90288</v>
      </c>
      <c r="I290" s="9">
        <v>8.7127744000000007</v>
      </c>
      <c r="J290" s="9">
        <v>94.367445000000004</v>
      </c>
      <c r="K290" s="9">
        <v>37.085746999999998</v>
      </c>
      <c r="L290" s="9">
        <v>3.9413439098509799E-2</v>
      </c>
      <c r="M290" s="9">
        <v>0.52200000000000002</v>
      </c>
      <c r="N290" s="9">
        <v>0.74606112400865099</v>
      </c>
      <c r="O290" s="9">
        <f t="shared" si="8"/>
        <v>-8.0000000000000071E-3</v>
      </c>
      <c r="P290" s="9">
        <v>0.17439054975446541</v>
      </c>
      <c r="Q290" s="9">
        <f t="shared" si="9"/>
        <v>0.52922545649553809</v>
      </c>
    </row>
    <row r="291" spans="1:17" x14ac:dyDescent="0.3">
      <c r="A291">
        <v>12</v>
      </c>
      <c r="B291" s="12">
        <v>1E-10</v>
      </c>
      <c r="C291" t="s">
        <v>16</v>
      </c>
      <c r="D291">
        <v>42387</v>
      </c>
      <c r="E291" s="9">
        <v>3.3054066999999998</v>
      </c>
      <c r="F291" s="9">
        <v>3.8046774999999999</v>
      </c>
      <c r="G291" s="10">
        <v>17330114</v>
      </c>
      <c r="H291" s="9">
        <v>102.39113</v>
      </c>
      <c r="I291" s="9">
        <v>8.9009654000000005</v>
      </c>
      <c r="J291" s="9">
        <v>95.384058999999993</v>
      </c>
      <c r="K291" s="9">
        <v>37.171613999999998</v>
      </c>
      <c r="L291" s="9">
        <v>3.1272611224545402E-2</v>
      </c>
      <c r="M291" s="9">
        <v>0.52200000000000002</v>
      </c>
      <c r="N291" s="9">
        <v>0.75042264150962401</v>
      </c>
      <c r="O291" s="9">
        <f t="shared" si="8"/>
        <v>-8.0000000000000071E-3</v>
      </c>
      <c r="P291" s="9">
        <v>0.24398904913000152</v>
      </c>
      <c r="Q291" s="9">
        <f t="shared" si="9"/>
        <v>0.5256426475764614</v>
      </c>
    </row>
    <row r="292" spans="1:17" x14ac:dyDescent="0.3">
      <c r="A292">
        <v>12</v>
      </c>
      <c r="B292" s="12">
        <v>1E-10</v>
      </c>
      <c r="D292">
        <v>166147</v>
      </c>
      <c r="E292" s="9">
        <v>10.126162000000001</v>
      </c>
      <c r="F292" s="9">
        <v>6.7290599999999996</v>
      </c>
      <c r="G292" s="10">
        <v>17206354</v>
      </c>
      <c r="H292" s="9">
        <v>96.408441999999994</v>
      </c>
      <c r="I292" s="9">
        <v>9.8759373999999998</v>
      </c>
      <c r="J292" s="9">
        <v>92.351613</v>
      </c>
      <c r="K292" s="9">
        <v>36.901040000000002</v>
      </c>
      <c r="L292" s="9">
        <v>9.5050449523424299E-2</v>
      </c>
      <c r="M292" s="9">
        <v>0.52200000000000002</v>
      </c>
      <c r="N292" s="9">
        <v>0.74596954451216801</v>
      </c>
      <c r="O292" s="9">
        <f t="shared" si="8"/>
        <v>-8.0000000000000071E-3</v>
      </c>
      <c r="P292" s="9">
        <v>0.95637928010480466</v>
      </c>
      <c r="Q292" s="9">
        <f t="shared" si="9"/>
        <v>0.53565604297255054</v>
      </c>
    </row>
    <row r="293" spans="1:17" x14ac:dyDescent="0.3">
      <c r="A293">
        <v>9</v>
      </c>
      <c r="B293" s="12">
        <v>9.9999999999999995E-7</v>
      </c>
      <c r="D293">
        <v>390069</v>
      </c>
      <c r="E293" s="9">
        <v>20.202642999999998</v>
      </c>
      <c r="F293" s="9">
        <v>9.3457291999999992</v>
      </c>
      <c r="G293" s="10">
        <v>16982432</v>
      </c>
      <c r="H293" s="9">
        <v>85.840736000000007</v>
      </c>
      <c r="I293" s="9">
        <v>11.351070999999999</v>
      </c>
      <c r="J293" s="9">
        <v>95.900846999999999</v>
      </c>
      <c r="K293" s="9">
        <v>36.853603</v>
      </c>
      <c r="L293" s="9">
        <v>0.19051300694595899</v>
      </c>
      <c r="M293" s="9">
        <v>0.52200000000000002</v>
      </c>
      <c r="N293" s="9">
        <v>0.74061491256002898</v>
      </c>
      <c r="O293" s="9">
        <f t="shared" si="8"/>
        <v>-8.0000000000000071E-3</v>
      </c>
      <c r="P293" s="9">
        <v>2.2453243778774281</v>
      </c>
      <c r="Q293" s="9">
        <f t="shared" si="9"/>
        <v>0.52511221093293348</v>
      </c>
    </row>
    <row r="294" spans="1:17" x14ac:dyDescent="0.3">
      <c r="A294">
        <v>3</v>
      </c>
      <c r="B294" s="12">
        <v>9.9999999999999995E-7</v>
      </c>
      <c r="C294" t="s">
        <v>17</v>
      </c>
      <c r="D294">
        <v>9016</v>
      </c>
      <c r="E294" s="9">
        <v>6.4502766999999999</v>
      </c>
      <c r="F294" s="9">
        <v>3.3020480000000001</v>
      </c>
      <c r="G294" s="10">
        <v>17363485</v>
      </c>
      <c r="H294" s="9">
        <v>100.47581</v>
      </c>
      <c r="I294" s="9">
        <v>8.2983803999999992</v>
      </c>
      <c r="J294" s="9">
        <v>88.258140999999995</v>
      </c>
      <c r="K294" s="9">
        <v>36.410299000000002</v>
      </c>
      <c r="L294" s="9">
        <v>6.0324630771323301E-2</v>
      </c>
      <c r="M294" s="9">
        <v>0.52200000000000002</v>
      </c>
      <c r="N294" s="9">
        <v>0.74152115010145003</v>
      </c>
      <c r="O294" s="9">
        <f t="shared" si="8"/>
        <v>-8.0000000000000071E-3</v>
      </c>
      <c r="P294" s="9">
        <v>5.1898111849295617E-2</v>
      </c>
      <c r="Q294" s="9">
        <f t="shared" si="9"/>
        <v>0.54782134786191028</v>
      </c>
    </row>
    <row r="295" spans="1:17" x14ac:dyDescent="0.3">
      <c r="A295">
        <v>6</v>
      </c>
      <c r="B295" s="12">
        <v>1E-10</v>
      </c>
      <c r="D295">
        <v>161659</v>
      </c>
      <c r="E295" s="9">
        <v>9.3055579000000002</v>
      </c>
      <c r="F295" s="9">
        <v>6.9167595000000004</v>
      </c>
      <c r="G295" s="10">
        <v>17210842</v>
      </c>
      <c r="H295" s="9">
        <v>96.356094999999996</v>
      </c>
      <c r="I295" s="9">
        <v>10.277343</v>
      </c>
      <c r="J295" s="9">
        <v>96.479642999999996</v>
      </c>
      <c r="K295" s="9">
        <v>37.171787000000002</v>
      </c>
      <c r="L295" s="9">
        <v>8.8069395514822596E-2</v>
      </c>
      <c r="M295" s="9">
        <v>0.52200000000000002</v>
      </c>
      <c r="N295" s="9">
        <v>0.74720369792437602</v>
      </c>
      <c r="O295" s="9">
        <f t="shared" si="8"/>
        <v>-8.0000000000000071E-3</v>
      </c>
      <c r="P295" s="9">
        <v>0.93054534865187233</v>
      </c>
      <c r="Q295" s="9">
        <f t="shared" si="9"/>
        <v>0.52271186067923092</v>
      </c>
    </row>
    <row r="296" spans="1:17" x14ac:dyDescent="0.3">
      <c r="A296">
        <v>12</v>
      </c>
      <c r="B296" s="12">
        <v>1E-10</v>
      </c>
      <c r="C296" t="s">
        <v>17</v>
      </c>
      <c r="D296">
        <v>24491</v>
      </c>
      <c r="E296" s="9">
        <v>4.4295612999999996</v>
      </c>
      <c r="F296" s="9">
        <v>3.5663859000000002</v>
      </c>
      <c r="G296" s="10">
        <v>17348010</v>
      </c>
      <c r="H296" s="9">
        <v>101.51042</v>
      </c>
      <c r="I296" s="9">
        <v>8.6184364000000002</v>
      </c>
      <c r="J296" s="9">
        <v>95.940617000000003</v>
      </c>
      <c r="K296" s="9">
        <v>37.147520999999998</v>
      </c>
      <c r="L296" s="9">
        <v>4.1811988690619098E-2</v>
      </c>
      <c r="M296" s="9">
        <v>0.52100000000000002</v>
      </c>
      <c r="N296" s="9">
        <v>0.74513875778553995</v>
      </c>
      <c r="O296" s="9">
        <f t="shared" si="8"/>
        <v>-9.000000000000008E-3</v>
      </c>
      <c r="P296" s="9">
        <v>0.14097567183907486</v>
      </c>
      <c r="Q296" s="9">
        <f t="shared" si="9"/>
        <v>0.52476554058241065</v>
      </c>
    </row>
    <row r="297" spans="1:17" x14ac:dyDescent="0.3">
      <c r="A297">
        <v>48</v>
      </c>
      <c r="B297" s="12">
        <v>0.05</v>
      </c>
      <c r="C297" t="s">
        <v>16</v>
      </c>
      <c r="D297">
        <v>51678</v>
      </c>
      <c r="E297" s="9">
        <v>9.2793954000000003</v>
      </c>
      <c r="F297" s="9">
        <v>4.6691913999999999</v>
      </c>
      <c r="G297" s="10">
        <v>17320823</v>
      </c>
      <c r="H297" s="9">
        <v>98.117233999999996</v>
      </c>
      <c r="I297" s="9">
        <v>8.6180565999999992</v>
      </c>
      <c r="J297" s="9">
        <v>89.117914999999996</v>
      </c>
      <c r="K297" s="9">
        <v>36.365785000000002</v>
      </c>
      <c r="L297" s="9">
        <v>8.6403041248517998E-2</v>
      </c>
      <c r="M297" s="9">
        <v>0.52100000000000002</v>
      </c>
      <c r="N297" s="9">
        <v>0.74174293049772999</v>
      </c>
      <c r="O297" s="9">
        <f t="shared" si="8"/>
        <v>-9.000000000000008E-3</v>
      </c>
      <c r="P297" s="9">
        <v>0.29747012246538362</v>
      </c>
      <c r="Q297" s="9">
        <f t="shared" si="9"/>
        <v>0.54650728132059834</v>
      </c>
    </row>
    <row r="298" spans="1:17" x14ac:dyDescent="0.3">
      <c r="A298">
        <v>12</v>
      </c>
      <c r="B298" s="12">
        <v>1E-3</v>
      </c>
      <c r="C298" t="s">
        <v>17</v>
      </c>
      <c r="D298">
        <v>43018</v>
      </c>
      <c r="E298" s="9">
        <v>5.6139888999999998</v>
      </c>
      <c r="F298" s="9">
        <v>4.4776746999999997</v>
      </c>
      <c r="G298" s="10">
        <v>17329483</v>
      </c>
      <c r="H298" s="9">
        <v>100.3725</v>
      </c>
      <c r="I298" s="9">
        <v>8.9622606999999999</v>
      </c>
      <c r="J298" s="9">
        <v>94.902558999999997</v>
      </c>
      <c r="K298" s="9">
        <v>37.110697000000002</v>
      </c>
      <c r="L298" s="9">
        <v>5.2968911021261299E-2</v>
      </c>
      <c r="M298" s="9">
        <v>0.52100000000000002</v>
      </c>
      <c r="N298" s="9">
        <v>0.74376656310598099</v>
      </c>
      <c r="O298" s="9">
        <f t="shared" si="8"/>
        <v>-9.000000000000008E-3</v>
      </c>
      <c r="P298" s="9">
        <v>0.24762122621262189</v>
      </c>
      <c r="Q298" s="9">
        <f t="shared" si="9"/>
        <v>0.52758719306967261</v>
      </c>
    </row>
    <row r="299" spans="1:17" x14ac:dyDescent="0.3">
      <c r="A299">
        <v>6</v>
      </c>
      <c r="B299" s="12">
        <v>9.9999999999999995E-7</v>
      </c>
      <c r="C299" t="s">
        <v>19</v>
      </c>
      <c r="D299">
        <v>47059</v>
      </c>
      <c r="E299" s="9">
        <v>5.7950884</v>
      </c>
      <c r="F299" s="9">
        <v>4.3055380999999997</v>
      </c>
      <c r="G299" s="10">
        <v>17325442</v>
      </c>
      <c r="H299" s="9">
        <v>99.889720999999994</v>
      </c>
      <c r="I299" s="9">
        <v>8.9528184999999993</v>
      </c>
      <c r="J299" s="9">
        <v>95.586134000000001</v>
      </c>
      <c r="K299" s="9">
        <v>37.086742000000001</v>
      </c>
      <c r="L299" s="9">
        <v>5.4833693062420398E-2</v>
      </c>
      <c r="M299" s="9">
        <v>0.52100000000000002</v>
      </c>
      <c r="N299" s="9">
        <v>0.74234732868215203</v>
      </c>
      <c r="O299" s="9">
        <f t="shared" ref="O299:O314" si="10">M299-0.53</f>
        <v>-9.000000000000008E-3</v>
      </c>
      <c r="P299" s="9">
        <v>0.27088212572271547</v>
      </c>
      <c r="Q299" s="9">
        <f t="shared" ref="Q299:Q314" si="11">(E299+H299)/(E299+H299+J299)</f>
        <v>0.52508726602411304</v>
      </c>
    </row>
    <row r="300" spans="1:17" x14ac:dyDescent="0.3">
      <c r="A300">
        <v>12</v>
      </c>
      <c r="B300" s="12">
        <v>9.9999999999999995E-7</v>
      </c>
      <c r="C300" t="s">
        <v>16</v>
      </c>
      <c r="D300">
        <v>90041</v>
      </c>
      <c r="E300" s="9">
        <v>5.4614107000000001</v>
      </c>
      <c r="F300" s="9">
        <v>5.2602899000000001</v>
      </c>
      <c r="G300" s="10">
        <v>17282460</v>
      </c>
      <c r="H300" s="9">
        <v>100.5719</v>
      </c>
      <c r="I300" s="9">
        <v>9.3872452000000006</v>
      </c>
      <c r="J300" s="9">
        <v>93.743797999999998</v>
      </c>
      <c r="K300" s="9">
        <v>37.011609</v>
      </c>
      <c r="L300" s="9">
        <v>5.15065564202929E-2</v>
      </c>
      <c r="M300" s="9">
        <v>0.52</v>
      </c>
      <c r="N300" s="9">
        <v>0.74529602684206397</v>
      </c>
      <c r="O300" s="9">
        <f t="shared" si="10"/>
        <v>-1.0000000000000009E-2</v>
      </c>
      <c r="P300" s="9">
        <v>0.51829612788624968</v>
      </c>
      <c r="Q300" s="9">
        <f t="shared" si="11"/>
        <v>0.53075806027019556</v>
      </c>
    </row>
    <row r="301" spans="1:17" x14ac:dyDescent="0.3">
      <c r="A301">
        <v>6</v>
      </c>
      <c r="B301" s="12">
        <v>0.01</v>
      </c>
      <c r="C301" t="s">
        <v>18</v>
      </c>
      <c r="D301">
        <v>405329</v>
      </c>
      <c r="E301" s="9">
        <v>25.399975999999999</v>
      </c>
      <c r="F301" s="9">
        <v>9.7412021000000006</v>
      </c>
      <c r="G301" s="10">
        <v>16967172</v>
      </c>
      <c r="H301" s="9">
        <v>81.438253000000003</v>
      </c>
      <c r="I301" s="9">
        <v>11.303426</v>
      </c>
      <c r="J301" s="9">
        <v>92.428274999999999</v>
      </c>
      <c r="K301" s="9">
        <v>36.668590999999999</v>
      </c>
      <c r="L301" s="9">
        <v>0.23774239088145099</v>
      </c>
      <c r="M301" s="9">
        <v>0.52</v>
      </c>
      <c r="N301" s="9">
        <v>0.72703744719274699</v>
      </c>
      <c r="O301" s="9">
        <f t="shared" si="10"/>
        <v>-1.0000000000000009E-2</v>
      </c>
      <c r="P301" s="9">
        <v>2.3331643497962671</v>
      </c>
      <c r="Q301" s="9">
        <f t="shared" si="11"/>
        <v>0.53615749187831385</v>
      </c>
    </row>
    <row r="302" spans="1:17" x14ac:dyDescent="0.3">
      <c r="A302">
        <v>12</v>
      </c>
      <c r="B302" s="12">
        <v>9.9999999999999995E-7</v>
      </c>
      <c r="D302">
        <v>287368</v>
      </c>
      <c r="E302" s="9">
        <v>15.843945</v>
      </c>
      <c r="F302" s="9">
        <v>8.5031447</v>
      </c>
      <c r="G302" s="10">
        <v>17085133</v>
      </c>
      <c r="H302" s="9">
        <v>90.942961999999994</v>
      </c>
      <c r="I302" s="9">
        <v>10.755687999999999</v>
      </c>
      <c r="J302" s="9">
        <v>91.598198999999994</v>
      </c>
      <c r="K302" s="9">
        <v>36.786828</v>
      </c>
      <c r="L302" s="9">
        <v>0.14836973412854801</v>
      </c>
      <c r="M302" s="9">
        <v>0.52</v>
      </c>
      <c r="N302" s="9">
        <v>0.73834939462108296</v>
      </c>
      <c r="O302" s="9">
        <f t="shared" si="10"/>
        <v>-1.0000000000000009E-2</v>
      </c>
      <c r="P302" s="9">
        <v>1.6541544593953399</v>
      </c>
      <c r="Q302" s="9">
        <f t="shared" si="11"/>
        <v>0.53828086771796269</v>
      </c>
    </row>
    <row r="303" spans="1:17" x14ac:dyDescent="0.3">
      <c r="A303">
        <v>48</v>
      </c>
      <c r="B303" s="12">
        <v>0.05</v>
      </c>
      <c r="D303">
        <v>60582</v>
      </c>
      <c r="E303" s="9">
        <v>9.5642467999999994</v>
      </c>
      <c r="F303" s="9">
        <v>4.9648684000000003</v>
      </c>
      <c r="G303" s="10">
        <v>17311919</v>
      </c>
      <c r="H303" s="9">
        <v>98.173164</v>
      </c>
      <c r="I303" s="9">
        <v>8.7126535000000001</v>
      </c>
      <c r="J303" s="9">
        <v>86.977601000000007</v>
      </c>
      <c r="K303" s="9">
        <v>36.265718999999997</v>
      </c>
      <c r="L303" s="9">
        <v>8.8773683430677E-2</v>
      </c>
      <c r="M303" s="9">
        <v>0.51900000000000002</v>
      </c>
      <c r="N303" s="9">
        <v>0.74023452157643899</v>
      </c>
      <c r="O303" s="9">
        <f t="shared" si="10"/>
        <v>-1.100000000000001E-2</v>
      </c>
      <c r="P303" s="9">
        <v>0.34872353727307315</v>
      </c>
      <c r="Q303" s="9">
        <f t="shared" si="11"/>
        <v>0.55330819028304623</v>
      </c>
    </row>
    <row r="304" spans="1:17" x14ac:dyDescent="0.3">
      <c r="A304">
        <v>6</v>
      </c>
      <c r="B304" s="12">
        <v>1E-10</v>
      </c>
      <c r="C304" t="s">
        <v>19</v>
      </c>
      <c r="D304">
        <v>35231</v>
      </c>
      <c r="E304" s="9">
        <v>6.1894898999999999</v>
      </c>
      <c r="F304" s="9">
        <v>3.9813369000000001</v>
      </c>
      <c r="G304" s="10">
        <v>17337270</v>
      </c>
      <c r="H304" s="9">
        <v>99.290516999999994</v>
      </c>
      <c r="I304" s="9">
        <v>8.7654121000000007</v>
      </c>
      <c r="J304" s="9">
        <v>96.691669000000005</v>
      </c>
      <c r="K304" s="9">
        <v>37.092281999999997</v>
      </c>
      <c r="L304" s="9">
        <v>5.8679270905508403E-2</v>
      </c>
      <c r="M304" s="9">
        <v>0.51900000000000002</v>
      </c>
      <c r="N304" s="9">
        <v>0.73931633580824097</v>
      </c>
      <c r="O304" s="9">
        <f t="shared" si="10"/>
        <v>-1.100000000000001E-2</v>
      </c>
      <c r="P304" s="9">
        <v>0.20279751315023667</v>
      </c>
      <c r="Q304" s="9">
        <f t="shared" si="11"/>
        <v>0.52173483961310918</v>
      </c>
    </row>
    <row r="305" spans="1:17" x14ac:dyDescent="0.3">
      <c r="A305">
        <v>6</v>
      </c>
      <c r="B305" s="12">
        <v>1E-8</v>
      </c>
      <c r="C305" t="s">
        <v>19</v>
      </c>
      <c r="D305">
        <v>39290</v>
      </c>
      <c r="E305" s="9">
        <v>6.8628897999999996</v>
      </c>
      <c r="F305" s="9">
        <v>4.2050596999999996</v>
      </c>
      <c r="G305" s="10">
        <v>17333211</v>
      </c>
      <c r="H305" s="9">
        <v>98.632694000000001</v>
      </c>
      <c r="I305" s="9">
        <v>8.8314555000000006</v>
      </c>
      <c r="J305" s="9">
        <v>96.557641000000004</v>
      </c>
      <c r="K305" s="9">
        <v>37.091783</v>
      </c>
      <c r="L305" s="9">
        <v>6.5053811285700494E-2</v>
      </c>
      <c r="M305" s="9">
        <v>0.51900000000000002</v>
      </c>
      <c r="N305" s="9">
        <v>0.73712760938762001</v>
      </c>
      <c r="O305" s="9">
        <f t="shared" si="10"/>
        <v>-1.100000000000001E-2</v>
      </c>
      <c r="P305" s="9">
        <v>0.22616202468487409</v>
      </c>
      <c r="Q305" s="9">
        <f t="shared" si="11"/>
        <v>0.522117792994512</v>
      </c>
    </row>
    <row r="306" spans="1:17" x14ac:dyDescent="0.3">
      <c r="A306">
        <v>6</v>
      </c>
      <c r="B306" s="12">
        <v>1E-3</v>
      </c>
      <c r="C306" t="s">
        <v>19</v>
      </c>
      <c r="D306">
        <v>54762</v>
      </c>
      <c r="E306" s="9">
        <v>8.2022376999999995</v>
      </c>
      <c r="F306" s="9">
        <v>4.8173982999999998</v>
      </c>
      <c r="G306" s="10">
        <v>17317739</v>
      </c>
      <c r="H306" s="9">
        <v>97.022357</v>
      </c>
      <c r="I306" s="9">
        <v>9.1048629000000005</v>
      </c>
      <c r="J306" s="9">
        <v>98.408162000000004</v>
      </c>
      <c r="K306" s="9">
        <v>37.212299999999999</v>
      </c>
      <c r="L306" s="9">
        <v>7.7949815092041394E-2</v>
      </c>
      <c r="M306" s="9">
        <v>0.51900000000000002</v>
      </c>
      <c r="N306" s="9">
        <v>0.73718623985845799</v>
      </c>
      <c r="O306" s="9">
        <f t="shared" si="10"/>
        <v>-1.100000000000001E-2</v>
      </c>
      <c r="P306" s="9">
        <v>0.31522231600389605</v>
      </c>
      <c r="Q306" s="9">
        <f t="shared" si="11"/>
        <v>0.51673707317640016</v>
      </c>
    </row>
    <row r="307" spans="1:17" x14ac:dyDescent="0.3">
      <c r="A307">
        <v>12</v>
      </c>
      <c r="B307" s="12">
        <v>1E-8</v>
      </c>
      <c r="C307" t="s">
        <v>16</v>
      </c>
      <c r="D307">
        <v>60021</v>
      </c>
      <c r="E307" s="9">
        <v>5.9115697000000003</v>
      </c>
      <c r="F307" s="9">
        <v>4.7585820999999999</v>
      </c>
      <c r="G307" s="10">
        <v>17312480</v>
      </c>
      <c r="H307" s="9">
        <v>99.987543000000002</v>
      </c>
      <c r="I307" s="9">
        <v>9.1158047999999994</v>
      </c>
      <c r="J307" s="9">
        <v>94.743979999999993</v>
      </c>
      <c r="K307" s="9">
        <v>37.055078999999999</v>
      </c>
      <c r="L307" s="9">
        <v>5.5822655632127897E-2</v>
      </c>
      <c r="M307" s="9">
        <v>0.51900000000000002</v>
      </c>
      <c r="N307" s="9">
        <v>0.74204462952559003</v>
      </c>
      <c r="O307" s="9">
        <f t="shared" si="10"/>
        <v>-1.100000000000001E-2</v>
      </c>
      <c r="P307" s="9">
        <v>0.34549429584145652</v>
      </c>
      <c r="Q307" s="9">
        <f t="shared" si="11"/>
        <v>0.52779844685876898</v>
      </c>
    </row>
    <row r="308" spans="1:17" x14ac:dyDescent="0.3">
      <c r="A308">
        <v>12</v>
      </c>
      <c r="B308" s="12">
        <v>9.9999999999999995E-7</v>
      </c>
      <c r="C308" t="s">
        <v>17</v>
      </c>
      <c r="D308">
        <v>32378</v>
      </c>
      <c r="E308" s="9">
        <v>5.6489273000000004</v>
      </c>
      <c r="F308" s="9">
        <v>4.1480642999999997</v>
      </c>
      <c r="G308" s="10">
        <v>17340123</v>
      </c>
      <c r="H308" s="9">
        <v>100.48407</v>
      </c>
      <c r="I308" s="9">
        <v>8.7590438000000006</v>
      </c>
      <c r="J308" s="9">
        <v>94.829881</v>
      </c>
      <c r="K308" s="9">
        <v>37.022066000000002</v>
      </c>
      <c r="L308" s="9">
        <v>5.3224986043054097E-2</v>
      </c>
      <c r="M308" s="9">
        <v>0.51800000000000002</v>
      </c>
      <c r="N308" s="9">
        <v>0.739576910446198</v>
      </c>
      <c r="O308" s="9">
        <f t="shared" si="10"/>
        <v>-1.2000000000000011E-2</v>
      </c>
      <c r="P308" s="9">
        <v>0.186375007260037</v>
      </c>
      <c r="Q308" s="9">
        <f t="shared" si="11"/>
        <v>0.52812239851363629</v>
      </c>
    </row>
    <row r="309" spans="1:17" x14ac:dyDescent="0.3">
      <c r="A309">
        <v>6</v>
      </c>
      <c r="B309" s="12">
        <v>0.05</v>
      </c>
      <c r="C309" t="s">
        <v>19</v>
      </c>
      <c r="D309">
        <v>60394</v>
      </c>
      <c r="E309" s="9">
        <v>10.695012999999999</v>
      </c>
      <c r="F309" s="9">
        <v>5.3047268000000001</v>
      </c>
      <c r="G309" s="10">
        <v>17312107</v>
      </c>
      <c r="H309" s="9">
        <v>94.649153999999996</v>
      </c>
      <c r="I309" s="9">
        <v>9.1689101999999991</v>
      </c>
      <c r="J309" s="9">
        <v>98.324556000000001</v>
      </c>
      <c r="K309" s="9">
        <v>37.150564000000003</v>
      </c>
      <c r="L309" s="9">
        <v>0.101524491621828</v>
      </c>
      <c r="M309" s="9">
        <v>0.51800000000000002</v>
      </c>
      <c r="N309" s="9">
        <v>0.73513634774531</v>
      </c>
      <c r="O309" s="9">
        <f t="shared" si="10"/>
        <v>-1.2000000000000011E-2</v>
      </c>
      <c r="P309" s="9">
        <v>0.34764136723894851</v>
      </c>
      <c r="Q309" s="9">
        <f t="shared" si="11"/>
        <v>0.51723291356817713</v>
      </c>
    </row>
    <row r="310" spans="1:17" x14ac:dyDescent="0.3">
      <c r="A310">
        <v>12</v>
      </c>
      <c r="B310" s="12">
        <v>1E-8</v>
      </c>
      <c r="D310">
        <v>212430</v>
      </c>
      <c r="E310" s="9">
        <v>19.957771999999999</v>
      </c>
      <c r="F310" s="9">
        <v>8.1529357999999998</v>
      </c>
      <c r="G310" s="10">
        <v>17160071</v>
      </c>
      <c r="H310" s="9">
        <v>86.850072999999995</v>
      </c>
      <c r="I310" s="9">
        <v>10.282844000000001</v>
      </c>
      <c r="J310" s="9">
        <v>93.444271000000001</v>
      </c>
      <c r="K310" s="9">
        <v>36.708072000000001</v>
      </c>
      <c r="L310" s="9">
        <v>0.186856798767918</v>
      </c>
      <c r="M310" s="9">
        <v>0.51800000000000002</v>
      </c>
      <c r="N310" s="9">
        <v>0.73393472517585001</v>
      </c>
      <c r="O310" s="9">
        <f t="shared" si="10"/>
        <v>-1.2000000000000011E-2</v>
      </c>
      <c r="P310" s="9">
        <v>1.2227945763249632</v>
      </c>
      <c r="Q310" s="9">
        <f t="shared" si="11"/>
        <v>0.53336687338674604</v>
      </c>
    </row>
    <row r="311" spans="1:17" x14ac:dyDescent="0.3">
      <c r="A311">
        <v>9</v>
      </c>
      <c r="B311" s="12">
        <v>9.9999999999999995E-7</v>
      </c>
      <c r="C311" t="s">
        <v>16</v>
      </c>
      <c r="D311">
        <v>138906</v>
      </c>
      <c r="E311" s="9">
        <v>10.169207</v>
      </c>
      <c r="F311" s="9">
        <v>6.6903753000000004</v>
      </c>
      <c r="G311" s="10">
        <v>17233595</v>
      </c>
      <c r="H311" s="9">
        <v>95.843311</v>
      </c>
      <c r="I311" s="9">
        <v>9.9661820999999993</v>
      </c>
      <c r="J311" s="9">
        <v>94.142116999999999</v>
      </c>
      <c r="K311" s="9">
        <v>36.943978999999999</v>
      </c>
      <c r="L311" s="9">
        <v>9.5924586943590906E-2</v>
      </c>
      <c r="M311" s="9">
        <v>0.51700000000000002</v>
      </c>
      <c r="N311" s="9">
        <v>0.73851555504676802</v>
      </c>
      <c r="O311" s="9">
        <f t="shared" si="10"/>
        <v>-1.3000000000000012E-2</v>
      </c>
      <c r="P311" s="9">
        <v>0.79957399340486435</v>
      </c>
      <c r="Q311" s="9">
        <f t="shared" si="11"/>
        <v>0.52965307548336316</v>
      </c>
    </row>
    <row r="312" spans="1:17" x14ac:dyDescent="0.3">
      <c r="A312">
        <v>12</v>
      </c>
      <c r="B312" s="12">
        <v>0.01</v>
      </c>
      <c r="C312" t="s">
        <v>17</v>
      </c>
      <c r="D312">
        <v>46306</v>
      </c>
      <c r="E312" s="9">
        <v>7.7401494</v>
      </c>
      <c r="F312" s="9">
        <v>4.9307245000000002</v>
      </c>
      <c r="G312" s="10">
        <v>17326195</v>
      </c>
      <c r="H312" s="9">
        <v>98.580545999999998</v>
      </c>
      <c r="I312" s="9">
        <v>8.9742906999999992</v>
      </c>
      <c r="J312" s="9">
        <v>94.056566000000004</v>
      </c>
      <c r="K312" s="9">
        <v>36.980077999999999</v>
      </c>
      <c r="L312" s="9">
        <v>7.2800026099152093E-2</v>
      </c>
      <c r="M312" s="9">
        <v>0.51700000000000002</v>
      </c>
      <c r="N312" s="9">
        <v>0.73455932179216799</v>
      </c>
      <c r="O312" s="9">
        <f t="shared" si="10"/>
        <v>-1.3000000000000012E-2</v>
      </c>
      <c r="P312" s="9">
        <v>0.26654768936263123</v>
      </c>
      <c r="Q312" s="9">
        <f t="shared" si="11"/>
        <v>0.53060259760591777</v>
      </c>
    </row>
    <row r="313" spans="1:17" x14ac:dyDescent="0.3">
      <c r="A313">
        <v>6</v>
      </c>
      <c r="B313" s="12">
        <v>0.01</v>
      </c>
      <c r="C313" t="s">
        <v>19</v>
      </c>
      <c r="D313">
        <v>58666</v>
      </c>
      <c r="E313" s="9">
        <v>9.3363659000000006</v>
      </c>
      <c r="F313" s="9">
        <v>5.0714592999999999</v>
      </c>
      <c r="G313" s="10">
        <v>17313835</v>
      </c>
      <c r="H313" s="9">
        <v>96.206335999999993</v>
      </c>
      <c r="I313" s="9">
        <v>9.1169165999999997</v>
      </c>
      <c r="J313" s="9">
        <v>96.872302000000005</v>
      </c>
      <c r="K313" s="9">
        <v>37.108193999999997</v>
      </c>
      <c r="L313" s="9">
        <v>8.8460554182572093E-2</v>
      </c>
      <c r="M313" s="9">
        <v>0.51700000000000002</v>
      </c>
      <c r="N313" s="9">
        <v>0.73424680164869405</v>
      </c>
      <c r="O313" s="9">
        <f t="shared" si="10"/>
        <v>-1.3000000000000012E-2</v>
      </c>
      <c r="P313" s="9">
        <v>0.33769461288273922</v>
      </c>
      <c r="Q313" s="9">
        <f t="shared" si="11"/>
        <v>0.52141738441554331</v>
      </c>
    </row>
    <row r="314" spans="1:17" x14ac:dyDescent="0.3">
      <c r="A314">
        <v>12</v>
      </c>
      <c r="B314" s="12">
        <v>0.05</v>
      </c>
      <c r="C314" t="s">
        <v>17</v>
      </c>
      <c r="D314">
        <v>50804</v>
      </c>
      <c r="E314" s="9">
        <v>8.3998679000000003</v>
      </c>
      <c r="F314" s="9">
        <v>5.2216085999999997</v>
      </c>
      <c r="G314" s="10">
        <v>17321697</v>
      </c>
      <c r="H314" s="9">
        <v>97.851112999999998</v>
      </c>
      <c r="I314" s="9">
        <v>9.1003387</v>
      </c>
      <c r="J314" s="9">
        <v>94.631916000000004</v>
      </c>
      <c r="K314" s="9">
        <v>37.016773999999998</v>
      </c>
      <c r="L314" s="9">
        <v>7.9056850382451402E-2</v>
      </c>
      <c r="M314" s="9">
        <v>0.51700000000000002</v>
      </c>
      <c r="N314" s="9">
        <v>0.73465836131378504</v>
      </c>
      <c r="O314" s="9">
        <f t="shared" si="10"/>
        <v>-1.3000000000000012E-2</v>
      </c>
      <c r="P314" s="9">
        <v>0.2924391830514213</v>
      </c>
      <c r="Q314" s="9">
        <f t="shared" si="11"/>
        <v>0.52891999537866086</v>
      </c>
    </row>
    <row r="316" spans="1:17" ht="18" x14ac:dyDescent="0.4">
      <c r="A316" s="3" t="s">
        <v>23</v>
      </c>
    </row>
    <row r="317" spans="1:17" ht="18" x14ac:dyDescent="0.4">
      <c r="A317" s="2" t="s">
        <v>24</v>
      </c>
    </row>
    <row r="318" spans="1:17" ht="18" x14ac:dyDescent="0.3">
      <c r="A318" s="4" t="s">
        <v>25</v>
      </c>
    </row>
    <row r="319" spans="1:17" ht="18" x14ac:dyDescent="0.3">
      <c r="A319" s="17" t="s">
        <v>26</v>
      </c>
    </row>
    <row r="320" spans="1:17" ht="18" x14ac:dyDescent="0.3">
      <c r="A320" s="5" t="s">
        <v>27</v>
      </c>
    </row>
    <row r="321" spans="1:17" ht="18" x14ac:dyDescent="0.3">
      <c r="A321" s="6" t="s">
        <v>28</v>
      </c>
    </row>
    <row r="322" spans="1:17" ht="18" x14ac:dyDescent="0.3">
      <c r="A322" s="5" t="s">
        <v>29</v>
      </c>
    </row>
    <row r="323" spans="1:17" ht="18" x14ac:dyDescent="0.3">
      <c r="A323" s="5" t="s">
        <v>30</v>
      </c>
    </row>
    <row r="324" spans="1:17" ht="18" x14ac:dyDescent="0.3">
      <c r="A324" s="5" t="s">
        <v>31</v>
      </c>
    </row>
    <row r="325" spans="1:17" ht="18" x14ac:dyDescent="0.3">
      <c r="A325" s="5" t="s">
        <v>32</v>
      </c>
    </row>
    <row r="326" spans="1:17" ht="18" x14ac:dyDescent="0.3">
      <c r="A326" s="17" t="s">
        <v>33</v>
      </c>
    </row>
    <row r="327" spans="1:17" ht="15.6" x14ac:dyDescent="0.3">
      <c r="A327" s="5" t="s">
        <v>34</v>
      </c>
    </row>
    <row r="328" spans="1:17" ht="15.6" x14ac:dyDescent="0.3">
      <c r="A328" s="5" t="s">
        <v>35</v>
      </c>
    </row>
    <row r="329" spans="1:17" ht="15.6" x14ac:dyDescent="0.3">
      <c r="A329" s="7" t="s">
        <v>36</v>
      </c>
    </row>
    <row r="330" spans="1:17" ht="18" x14ac:dyDescent="0.3">
      <c r="A330" s="5" t="s">
        <v>37</v>
      </c>
    </row>
    <row r="331" spans="1:17" ht="18" x14ac:dyDescent="0.3">
      <c r="A331" s="5" t="s">
        <v>38</v>
      </c>
    </row>
    <row r="332" spans="1:17" ht="18" x14ac:dyDescent="0.3">
      <c r="A332" s="5" t="s">
        <v>39</v>
      </c>
    </row>
    <row r="334" spans="1:17" ht="15.6" x14ac:dyDescent="0.3">
      <c r="A334" s="1" t="s">
        <v>41</v>
      </c>
      <c r="B334" s="11"/>
      <c r="C334" s="1"/>
    </row>
    <row r="336" spans="1:17" ht="18" x14ac:dyDescent="0.4">
      <c r="A336" s="2" t="s">
        <v>0</v>
      </c>
      <c r="B336" s="3" t="s">
        <v>1</v>
      </c>
      <c r="C336" s="2" t="s">
        <v>2</v>
      </c>
      <c r="D336" s="4" t="s">
        <v>3</v>
      </c>
      <c r="E336" s="5" t="s">
        <v>4</v>
      </c>
      <c r="F336" s="5" t="s">
        <v>5</v>
      </c>
      <c r="G336" s="6" t="s">
        <v>6</v>
      </c>
      <c r="H336" s="5" t="s">
        <v>7</v>
      </c>
      <c r="I336" s="5" t="s">
        <v>20</v>
      </c>
      <c r="J336" s="5" t="s">
        <v>8</v>
      </c>
      <c r="K336" s="5" t="s">
        <v>9</v>
      </c>
      <c r="L336" s="5" t="s">
        <v>10</v>
      </c>
      <c r="M336" s="5" t="s">
        <v>11</v>
      </c>
      <c r="N336" s="5" t="s">
        <v>22</v>
      </c>
      <c r="O336" s="7" t="s">
        <v>12</v>
      </c>
      <c r="P336" s="5" t="s">
        <v>13</v>
      </c>
      <c r="Q336" s="5" t="s">
        <v>14</v>
      </c>
    </row>
    <row r="337" spans="1:17" x14ac:dyDescent="0.3">
      <c r="A337">
        <v>48</v>
      </c>
      <c r="B337" s="12">
        <v>0.01</v>
      </c>
      <c r="C337" t="s">
        <v>17</v>
      </c>
      <c r="D337">
        <v>3339</v>
      </c>
      <c r="E337" s="9">
        <v>1.7153421</v>
      </c>
      <c r="F337" s="9">
        <v>1.7919281</v>
      </c>
      <c r="G337" s="10">
        <v>17369162</v>
      </c>
      <c r="H337" s="9">
        <v>76.602862999999999</v>
      </c>
      <c r="I337" s="9">
        <v>6.5068087999999999</v>
      </c>
      <c r="J337" s="9">
        <v>101.21073</v>
      </c>
      <c r="K337" s="9">
        <v>30.770593000000002</v>
      </c>
      <c r="L337" s="9">
        <v>2.1902214150717299E-2</v>
      </c>
      <c r="M337" s="9">
        <v>0.60799999999999998</v>
      </c>
      <c r="N337" s="9">
        <v>0.80479191115965198</v>
      </c>
      <c r="O337" s="9">
        <f>M337-0.597</f>
        <v>1.100000000000001E-2</v>
      </c>
      <c r="P337" s="9">
        <v>1.9220030552883547E-2</v>
      </c>
      <c r="Q337" s="9">
        <f>(E337+H337)/(E337+H337+J337)</f>
        <v>0.43624279872420407</v>
      </c>
    </row>
    <row r="338" spans="1:17" x14ac:dyDescent="0.3">
      <c r="A338">
        <v>9</v>
      </c>
      <c r="B338" s="12">
        <v>0.01</v>
      </c>
      <c r="C338" t="s">
        <v>18</v>
      </c>
      <c r="D338">
        <v>524238</v>
      </c>
      <c r="E338" s="9">
        <v>10.047743000000001</v>
      </c>
      <c r="F338" s="9">
        <v>7.5482718000000002</v>
      </c>
      <c r="G338" s="10">
        <v>16848263</v>
      </c>
      <c r="H338" s="9">
        <v>68.131625999999997</v>
      </c>
      <c r="I338" s="9">
        <v>9.3394972000000003</v>
      </c>
      <c r="J338" s="9">
        <v>102.35514000000001</v>
      </c>
      <c r="K338" s="9">
        <v>30.853190000000001</v>
      </c>
      <c r="L338" s="9">
        <v>0.128521669188709</v>
      </c>
      <c r="M338" s="9">
        <v>0.60699999999999998</v>
      </c>
      <c r="N338" s="9">
        <v>0.80089936139075701</v>
      </c>
      <c r="O338" s="9">
        <f t="shared" ref="O338:O401" si="12">M338-0.597</f>
        <v>1.0000000000000009E-2</v>
      </c>
      <c r="P338" s="9">
        <v>3.0176311401565035</v>
      </c>
      <c r="Q338" s="9">
        <f t="shared" ref="Q338:Q401" si="13">(E338+H338)/(E338+H338+J338)</f>
        <v>0.43304390630380801</v>
      </c>
    </row>
    <row r="339" spans="1:17" x14ac:dyDescent="0.3">
      <c r="A339">
        <v>12</v>
      </c>
      <c r="B339" s="12">
        <v>1E-8</v>
      </c>
      <c r="C339" t="s">
        <v>18</v>
      </c>
      <c r="D339">
        <v>152409</v>
      </c>
      <c r="E339" s="9">
        <v>8.1138747999999996</v>
      </c>
      <c r="F339" s="9">
        <v>4.8878880000000002</v>
      </c>
      <c r="G339" s="10">
        <v>17220092</v>
      </c>
      <c r="H339" s="9">
        <v>69.954890000000006</v>
      </c>
      <c r="I339" s="9">
        <v>7.5590152000000002</v>
      </c>
      <c r="J339" s="9">
        <v>103.17632999999999</v>
      </c>
      <c r="K339" s="9">
        <v>30.888732999999998</v>
      </c>
      <c r="L339" s="9">
        <v>0.103932409085586</v>
      </c>
      <c r="M339" s="9">
        <v>0.60599999999999998</v>
      </c>
      <c r="N339" s="9">
        <v>0.80860920948134896</v>
      </c>
      <c r="O339" s="9">
        <f t="shared" si="12"/>
        <v>9.000000000000008E-3</v>
      </c>
      <c r="P339" s="9">
        <v>0.87730028048350672</v>
      </c>
      <c r="Q339" s="9">
        <f t="shared" si="13"/>
        <v>0.43073587666550195</v>
      </c>
    </row>
    <row r="340" spans="1:17" x14ac:dyDescent="0.3">
      <c r="A340">
        <v>48</v>
      </c>
      <c r="B340" s="12">
        <v>0.05</v>
      </c>
      <c r="C340" t="s">
        <v>17</v>
      </c>
      <c r="D340">
        <v>5665</v>
      </c>
      <c r="E340" s="9">
        <v>1.0809454000000001</v>
      </c>
      <c r="F340" s="9">
        <v>1.7497493</v>
      </c>
      <c r="G340" s="10">
        <v>17366836</v>
      </c>
      <c r="H340" s="9">
        <v>77.250974999999997</v>
      </c>
      <c r="I340" s="9">
        <v>6.5317597999999997</v>
      </c>
      <c r="J340" s="9">
        <v>100.73839</v>
      </c>
      <c r="K340" s="9">
        <v>30.770589000000001</v>
      </c>
      <c r="L340" s="9">
        <v>1.37995518874066E-2</v>
      </c>
      <c r="M340" s="9">
        <v>0.60499999999999998</v>
      </c>
      <c r="N340" s="9">
        <v>0.80516378264795396</v>
      </c>
      <c r="O340" s="9">
        <f t="shared" si="12"/>
        <v>8.0000000000000071E-3</v>
      </c>
      <c r="P340" s="9">
        <v>3.260900661338284E-2</v>
      </c>
      <c r="Q340" s="9">
        <f t="shared" si="13"/>
        <v>0.43743667068552761</v>
      </c>
    </row>
    <row r="341" spans="1:17" x14ac:dyDescent="0.3">
      <c r="A341">
        <v>9</v>
      </c>
      <c r="B341" s="12">
        <v>1E-3</v>
      </c>
      <c r="C341" t="s">
        <v>18</v>
      </c>
      <c r="D341">
        <v>401340</v>
      </c>
      <c r="E341" s="9">
        <v>10.915189</v>
      </c>
      <c r="F341" s="9">
        <v>7.0100522999999999</v>
      </c>
      <c r="G341" s="10">
        <v>16971161</v>
      </c>
      <c r="H341" s="9">
        <v>67.373035000000002</v>
      </c>
      <c r="I341" s="9">
        <v>8.8475450000000002</v>
      </c>
      <c r="J341" s="9">
        <v>102.18612</v>
      </c>
      <c r="K341" s="9">
        <v>30.865565</v>
      </c>
      <c r="L341" s="9">
        <v>0.139423127033767</v>
      </c>
      <c r="M341" s="9">
        <v>0.60399999999999998</v>
      </c>
      <c r="N341" s="9">
        <v>0.79984709607023197</v>
      </c>
      <c r="O341" s="9">
        <f t="shared" si="12"/>
        <v>7.0000000000000062E-3</v>
      </c>
      <c r="P341" s="9">
        <v>2.3102027739126334</v>
      </c>
      <c r="Q341" s="9">
        <f t="shared" si="13"/>
        <v>0.43379143131834846</v>
      </c>
    </row>
    <row r="342" spans="1:17" x14ac:dyDescent="0.3">
      <c r="A342">
        <v>12</v>
      </c>
      <c r="B342" s="12">
        <v>9.9999999999999995E-7</v>
      </c>
      <c r="C342" t="s">
        <v>18</v>
      </c>
      <c r="D342">
        <v>197327</v>
      </c>
      <c r="E342" s="9">
        <v>8.4011710999999991</v>
      </c>
      <c r="F342" s="9">
        <v>5.3142661000000002</v>
      </c>
      <c r="G342" s="10">
        <v>17175174</v>
      </c>
      <c r="H342" s="9">
        <v>70.176557000000003</v>
      </c>
      <c r="I342" s="9">
        <v>7.7052199000000003</v>
      </c>
      <c r="J342" s="9">
        <v>100.15779000000001</v>
      </c>
      <c r="K342" s="9">
        <v>30.801117000000001</v>
      </c>
      <c r="L342" s="9">
        <v>0.106915423786603</v>
      </c>
      <c r="M342" s="9">
        <v>0.60299999999999998</v>
      </c>
      <c r="N342" s="9">
        <v>0.804833348356784</v>
      </c>
      <c r="O342" s="9">
        <f t="shared" si="12"/>
        <v>6.0000000000000053E-3</v>
      </c>
      <c r="P342" s="9">
        <v>1.1358583315090902</v>
      </c>
      <c r="Q342" s="9">
        <f t="shared" si="13"/>
        <v>0.43963129956093489</v>
      </c>
    </row>
    <row r="343" spans="1:17" x14ac:dyDescent="0.3">
      <c r="A343">
        <v>9</v>
      </c>
      <c r="B343" s="12">
        <v>0.05</v>
      </c>
      <c r="C343" t="s">
        <v>18</v>
      </c>
      <c r="D343">
        <v>664011</v>
      </c>
      <c r="E343" s="9">
        <v>7.0455962999999997</v>
      </c>
      <c r="F343" s="9">
        <v>7.9271364000000002</v>
      </c>
      <c r="G343" s="10">
        <v>16708490</v>
      </c>
      <c r="H343" s="9">
        <v>71.052227999999999</v>
      </c>
      <c r="I343" s="9">
        <v>9.8211715999999996</v>
      </c>
      <c r="J343" s="9">
        <v>102.21388</v>
      </c>
      <c r="K343" s="9">
        <v>30.862691000000002</v>
      </c>
      <c r="L343" s="9">
        <v>9.0215013838740199E-2</v>
      </c>
      <c r="M343" s="9">
        <v>0.60199999999999998</v>
      </c>
      <c r="N343" s="9">
        <v>0.80138246574406802</v>
      </c>
      <c r="O343" s="9">
        <f t="shared" si="12"/>
        <v>5.0000000000000044E-3</v>
      </c>
      <c r="P343" s="9">
        <v>3.8221957794102299</v>
      </c>
      <c r="Q343" s="9">
        <f t="shared" si="13"/>
        <v>0.43312676014676216</v>
      </c>
    </row>
    <row r="344" spans="1:17" x14ac:dyDescent="0.3">
      <c r="A344">
        <v>12</v>
      </c>
      <c r="B344" s="12">
        <v>1E-3</v>
      </c>
      <c r="C344" t="s">
        <v>18</v>
      </c>
      <c r="D344">
        <v>314774</v>
      </c>
      <c r="E344" s="9">
        <v>3.9022076000000001</v>
      </c>
      <c r="F344" s="9">
        <v>6.0440291999999998</v>
      </c>
      <c r="G344" s="10">
        <v>17057727</v>
      </c>
      <c r="H344" s="9">
        <v>74.240581000000006</v>
      </c>
      <c r="I344" s="9">
        <v>8.5159298999999997</v>
      </c>
      <c r="J344" s="9">
        <v>101.70569999999999</v>
      </c>
      <c r="K344" s="9">
        <v>30.858270999999998</v>
      </c>
      <c r="L344" s="9">
        <v>4.9936886946468702E-2</v>
      </c>
      <c r="M344" s="9">
        <v>0.60099999999999998</v>
      </c>
      <c r="N344" s="9">
        <v>0.80125150202846296</v>
      </c>
      <c r="O344" s="9">
        <f t="shared" si="12"/>
        <v>4.0000000000000036E-3</v>
      </c>
      <c r="P344" s="9">
        <v>1.811909522986932</v>
      </c>
      <c r="Q344" s="9">
        <f t="shared" si="13"/>
        <v>0.43449232856105308</v>
      </c>
    </row>
    <row r="345" spans="1:17" x14ac:dyDescent="0.3">
      <c r="A345">
        <v>6</v>
      </c>
      <c r="B345" s="12">
        <v>0.01</v>
      </c>
      <c r="C345" t="s">
        <v>16</v>
      </c>
      <c r="D345">
        <v>364681</v>
      </c>
      <c r="E345" s="9">
        <v>1.4606524999999999E-6</v>
      </c>
      <c r="F345" s="9">
        <v>6.7082515000000003</v>
      </c>
      <c r="G345" s="10">
        <v>17007820</v>
      </c>
      <c r="H345" s="9">
        <v>78.019338000000005</v>
      </c>
      <c r="I345" s="9">
        <v>9.1440479999999997</v>
      </c>
      <c r="J345" s="9">
        <v>101.77889</v>
      </c>
      <c r="K345" s="9">
        <v>30.873335999999998</v>
      </c>
      <c r="L345" s="9">
        <v>1.8721672217394899E-8</v>
      </c>
      <c r="M345" s="9">
        <v>0.6</v>
      </c>
      <c r="N345" s="9">
        <v>0.79917635619207195</v>
      </c>
      <c r="O345" s="9">
        <f t="shared" si="12"/>
        <v>3.0000000000000027E-3</v>
      </c>
      <c r="P345" s="9">
        <v>2.0991853734819181</v>
      </c>
      <c r="Q345" s="9">
        <f t="shared" si="13"/>
        <v>0.43392718434819982</v>
      </c>
    </row>
    <row r="346" spans="1:17" x14ac:dyDescent="0.3">
      <c r="A346">
        <v>12</v>
      </c>
      <c r="B346" s="12">
        <v>0.05</v>
      </c>
      <c r="C346" t="s">
        <v>18</v>
      </c>
      <c r="D346">
        <v>525054</v>
      </c>
      <c r="E346" s="9">
        <v>4.6199371999999999</v>
      </c>
      <c r="F346" s="9">
        <v>7.0963152999999997</v>
      </c>
      <c r="G346" s="10">
        <v>16847447</v>
      </c>
      <c r="H346" s="9">
        <v>73.529117999999997</v>
      </c>
      <c r="I346" s="9">
        <v>9.1871683999999991</v>
      </c>
      <c r="J346" s="9">
        <v>101.67216999999999</v>
      </c>
      <c r="K346" s="9">
        <v>30.849867</v>
      </c>
      <c r="L346" s="9">
        <v>5.9116993649847703E-2</v>
      </c>
      <c r="M346" s="9">
        <v>0.59899999999999998</v>
      </c>
      <c r="N346" s="9">
        <v>0.800058125539585</v>
      </c>
      <c r="O346" s="9">
        <f t="shared" si="12"/>
        <v>2.0000000000000018E-3</v>
      </c>
      <c r="P346" s="9">
        <v>3.0223282186024916</v>
      </c>
      <c r="Q346" s="9">
        <f t="shared" si="13"/>
        <v>0.4345930527004328</v>
      </c>
    </row>
    <row r="347" spans="1:17" x14ac:dyDescent="0.3">
      <c r="A347">
        <v>3</v>
      </c>
      <c r="B347" s="12">
        <v>9.9999999999999995E-7</v>
      </c>
      <c r="C347" t="s">
        <v>19</v>
      </c>
      <c r="D347">
        <v>285</v>
      </c>
      <c r="E347" s="9">
        <v>0.14168998999999999</v>
      </c>
      <c r="F347" s="9">
        <v>0.58166174999999998</v>
      </c>
      <c r="G347" s="10">
        <v>17372216</v>
      </c>
      <c r="H347" s="9">
        <v>77.840926999999994</v>
      </c>
      <c r="I347" s="9">
        <v>6.4599387000000004</v>
      </c>
      <c r="J347" s="9">
        <v>102.03133</v>
      </c>
      <c r="K347" s="9">
        <v>30.882090999999999</v>
      </c>
      <c r="L347" s="9">
        <v>1.8169432556767E-3</v>
      </c>
      <c r="M347" s="9">
        <v>0.59899999999999998</v>
      </c>
      <c r="N347" s="9">
        <v>0.79868463022730196</v>
      </c>
      <c r="O347" s="9">
        <f t="shared" si="12"/>
        <v>2.0000000000000018E-3</v>
      </c>
      <c r="P347" s="9">
        <v>1.6405237219442382E-3</v>
      </c>
      <c r="Q347" s="9">
        <f t="shared" si="13"/>
        <v>0.43320319505205912</v>
      </c>
    </row>
    <row r="348" spans="1:17" x14ac:dyDescent="0.3">
      <c r="A348">
        <v>6</v>
      </c>
      <c r="B348" s="12">
        <v>0.05</v>
      </c>
      <c r="C348" t="s">
        <v>17</v>
      </c>
      <c r="D348">
        <v>110527</v>
      </c>
      <c r="E348" s="9">
        <v>4.0257373000000002E-7</v>
      </c>
      <c r="F348" s="9">
        <v>3.7603556</v>
      </c>
      <c r="G348" s="10">
        <v>17261974</v>
      </c>
      <c r="H348" s="9">
        <v>77.984363999999999</v>
      </c>
      <c r="I348" s="9">
        <v>7.2574258</v>
      </c>
      <c r="J348" s="9">
        <v>101.96095</v>
      </c>
      <c r="K348" s="9">
        <v>30.899532000000001</v>
      </c>
      <c r="L348" s="9">
        <v>5.1622364698879798E-9</v>
      </c>
      <c r="M348" s="9">
        <v>0.59799999999999998</v>
      </c>
      <c r="N348" s="9">
        <v>0.79959775724317295</v>
      </c>
      <c r="O348" s="9">
        <f t="shared" si="12"/>
        <v>1.0000000000000009E-3</v>
      </c>
      <c r="P348" s="9">
        <v>0.63621812426431867</v>
      </c>
      <c r="Q348" s="9">
        <f t="shared" si="13"/>
        <v>0.43337813302605416</v>
      </c>
    </row>
    <row r="349" spans="1:17" x14ac:dyDescent="0.3">
      <c r="A349">
        <v>6</v>
      </c>
      <c r="B349" s="12">
        <v>0.01</v>
      </c>
      <c r="C349" t="s">
        <v>17</v>
      </c>
      <c r="D349">
        <v>104086</v>
      </c>
      <c r="E349" s="9">
        <v>7.6552764000000002E-8</v>
      </c>
      <c r="F349" s="9">
        <v>3.7285189999999999</v>
      </c>
      <c r="G349" s="10">
        <v>17268415</v>
      </c>
      <c r="H349" s="9">
        <v>78.016137999999998</v>
      </c>
      <c r="I349" s="9">
        <v>7.2608718999999997</v>
      </c>
      <c r="J349" s="9">
        <v>101.74093000000001</v>
      </c>
      <c r="K349" s="9">
        <v>30.875648999999999</v>
      </c>
      <c r="L349" s="9">
        <v>9.812426747512569E-10</v>
      </c>
      <c r="M349" s="9">
        <v>0.59699999999999998</v>
      </c>
      <c r="N349" s="9">
        <v>0.79935268169014595</v>
      </c>
      <c r="O349" s="9">
        <f t="shared" si="12"/>
        <v>0</v>
      </c>
      <c r="P349" s="9">
        <v>0.59914228814837889</v>
      </c>
      <c r="Q349" s="9">
        <f t="shared" si="13"/>
        <v>0.43400873696564851</v>
      </c>
    </row>
    <row r="350" spans="1:17" x14ac:dyDescent="0.3">
      <c r="A350">
        <v>3</v>
      </c>
      <c r="B350" s="12">
        <v>0.01</v>
      </c>
      <c r="C350" t="s">
        <v>16</v>
      </c>
      <c r="D350">
        <v>61282</v>
      </c>
      <c r="E350" s="9">
        <v>5.4624553000000005E-7</v>
      </c>
      <c r="F350" s="9">
        <v>2.8243041999999998</v>
      </c>
      <c r="G350" s="10">
        <v>17311219</v>
      </c>
      <c r="H350" s="9">
        <v>78.019364999999993</v>
      </c>
      <c r="I350" s="9">
        <v>6.9000120999999996</v>
      </c>
      <c r="J350" s="9">
        <v>101.77731</v>
      </c>
      <c r="K350" s="9">
        <v>30.888546000000002</v>
      </c>
      <c r="L350" s="9">
        <v>7.0014095369208799E-9</v>
      </c>
      <c r="M350" s="9">
        <v>0.59699999999999998</v>
      </c>
      <c r="N350" s="9">
        <v>0.79888504914995595</v>
      </c>
      <c r="O350" s="9">
        <f t="shared" si="12"/>
        <v>0</v>
      </c>
      <c r="P350" s="9">
        <v>0.35275289378311159</v>
      </c>
      <c r="Q350" s="9">
        <f t="shared" si="13"/>
        <v>0.43393107969995892</v>
      </c>
    </row>
    <row r="351" spans="1:17" x14ac:dyDescent="0.3">
      <c r="A351">
        <v>6</v>
      </c>
      <c r="B351" s="12">
        <v>1E-3</v>
      </c>
      <c r="C351" t="s">
        <v>17</v>
      </c>
      <c r="D351">
        <v>100743</v>
      </c>
      <c r="E351" s="9">
        <v>6.0750571999999995E-8</v>
      </c>
      <c r="F351" s="9">
        <v>3.6419410000000001</v>
      </c>
      <c r="G351" s="10">
        <v>17271758</v>
      </c>
      <c r="H351" s="9">
        <v>78.030513999999997</v>
      </c>
      <c r="I351" s="9">
        <v>7.2393466000000002</v>
      </c>
      <c r="J351" s="9">
        <v>101.65656</v>
      </c>
      <c r="K351" s="9">
        <v>30.866112999999999</v>
      </c>
      <c r="L351" s="9">
        <v>7.7854891424530004E-10</v>
      </c>
      <c r="M351" s="9">
        <v>0.59699999999999998</v>
      </c>
      <c r="N351" s="9">
        <v>0.79902797820848304</v>
      </c>
      <c r="O351" s="9">
        <f t="shared" si="12"/>
        <v>0</v>
      </c>
      <c r="P351" s="9">
        <v>0.57989923270115218</v>
      </c>
      <c r="Q351" s="9">
        <f t="shared" si="13"/>
        <v>0.43425780328733699</v>
      </c>
    </row>
    <row r="352" spans="1:17" x14ac:dyDescent="0.3">
      <c r="A352">
        <v>9</v>
      </c>
      <c r="B352" s="12">
        <v>1E-10</v>
      </c>
      <c r="D352">
        <v>227995</v>
      </c>
      <c r="E352" s="9">
        <v>0.51984403000000001</v>
      </c>
      <c r="F352" s="9">
        <v>5.1563755000000002</v>
      </c>
      <c r="G352" s="10">
        <v>17144506</v>
      </c>
      <c r="H352" s="9">
        <v>77.570847000000001</v>
      </c>
      <c r="I352" s="9">
        <v>8.1950663000000006</v>
      </c>
      <c r="J352" s="9">
        <v>101.44472</v>
      </c>
      <c r="K352" s="9">
        <v>30.853953000000001</v>
      </c>
      <c r="L352" s="9">
        <v>6.6569270055542498E-3</v>
      </c>
      <c r="M352" s="9">
        <v>0.59699999999999998</v>
      </c>
      <c r="N352" s="9">
        <v>0.79880182526306398</v>
      </c>
      <c r="O352" s="9">
        <f t="shared" si="12"/>
        <v>0</v>
      </c>
      <c r="P352" s="9">
        <v>1.3123901964374618</v>
      </c>
      <c r="Q352" s="9">
        <f t="shared" si="13"/>
        <v>0.43495982537367633</v>
      </c>
    </row>
    <row r="353" spans="1:17" x14ac:dyDescent="0.3">
      <c r="A353">
        <v>9</v>
      </c>
      <c r="B353" s="12">
        <v>9.9999999999999995E-7</v>
      </c>
      <c r="C353" t="s">
        <v>18</v>
      </c>
      <c r="D353">
        <v>251163</v>
      </c>
      <c r="E353" s="9">
        <v>2.2012201</v>
      </c>
      <c r="F353" s="9">
        <v>5.2664220999999998</v>
      </c>
      <c r="G353" s="10">
        <v>17121338</v>
      </c>
      <c r="H353" s="9">
        <v>75.866917000000001</v>
      </c>
      <c r="I353" s="9">
        <v>8.1873880999999997</v>
      </c>
      <c r="J353" s="9">
        <v>101.84820999999999</v>
      </c>
      <c r="K353" s="9">
        <v>30.875402000000001</v>
      </c>
      <c r="L353" s="9">
        <v>2.8196139702685401E-2</v>
      </c>
      <c r="M353" s="9">
        <v>0.59699999999999998</v>
      </c>
      <c r="N353" s="9">
        <v>0.79882606801964295</v>
      </c>
      <c r="O353" s="9">
        <f t="shared" si="12"/>
        <v>0</v>
      </c>
      <c r="P353" s="9">
        <v>1.4457503844725639</v>
      </c>
      <c r="Q353" s="9">
        <f t="shared" si="13"/>
        <v>0.43391352902806907</v>
      </c>
    </row>
    <row r="354" spans="1:17" x14ac:dyDescent="0.3">
      <c r="A354">
        <v>3</v>
      </c>
      <c r="B354" s="12">
        <v>0.05</v>
      </c>
      <c r="D354">
        <v>96776</v>
      </c>
      <c r="E354" s="9">
        <v>2.5762934999999998E-7</v>
      </c>
      <c r="F354" s="9">
        <v>3.5991171999999998</v>
      </c>
      <c r="G354" s="10">
        <v>17275725</v>
      </c>
      <c r="H354" s="9">
        <v>78.042908999999995</v>
      </c>
      <c r="I354" s="9">
        <v>7.2643363000000001</v>
      </c>
      <c r="J354" s="9">
        <v>101.60915</v>
      </c>
      <c r="K354" s="9">
        <v>30.860772000000001</v>
      </c>
      <c r="L354" s="9">
        <v>3.3011243744070799E-9</v>
      </c>
      <c r="M354" s="9">
        <v>0.59699999999999998</v>
      </c>
      <c r="N354" s="9">
        <v>0.79854150461112605</v>
      </c>
      <c r="O354" s="9">
        <f t="shared" si="12"/>
        <v>0</v>
      </c>
      <c r="P354" s="9">
        <v>0.55706429373640565</v>
      </c>
      <c r="Q354" s="9">
        <f t="shared" si="13"/>
        <v>0.434411437197679</v>
      </c>
    </row>
    <row r="355" spans="1:17" x14ac:dyDescent="0.3">
      <c r="A355">
        <v>6</v>
      </c>
      <c r="B355" s="12">
        <v>1E-3</v>
      </c>
      <c r="C355" t="s">
        <v>18</v>
      </c>
      <c r="D355">
        <v>290884</v>
      </c>
      <c r="E355" s="9">
        <v>6.8611427000000003</v>
      </c>
      <c r="F355" s="9">
        <v>6.2720228999999996</v>
      </c>
      <c r="G355" s="10">
        <v>17081617</v>
      </c>
      <c r="H355" s="9">
        <v>71.384077000000005</v>
      </c>
      <c r="I355" s="9">
        <v>8.5133098999999994</v>
      </c>
      <c r="J355" s="9">
        <v>101.56434</v>
      </c>
      <c r="K355" s="9">
        <v>30.860593999999999</v>
      </c>
      <c r="L355" s="9">
        <v>8.7687691673770093E-2</v>
      </c>
      <c r="M355" s="9">
        <v>0.59699999999999998</v>
      </c>
      <c r="N355" s="9">
        <v>0.79858143590743103</v>
      </c>
      <c r="O355" s="9">
        <f t="shared" si="12"/>
        <v>0</v>
      </c>
      <c r="P355" s="9">
        <v>1.6743933415229044</v>
      </c>
      <c r="Q355" s="9">
        <f t="shared" si="13"/>
        <v>0.43515606083762631</v>
      </c>
    </row>
    <row r="356" spans="1:17" x14ac:dyDescent="0.3">
      <c r="A356">
        <v>3</v>
      </c>
      <c r="B356" s="12">
        <v>0.05</v>
      </c>
      <c r="C356" t="s">
        <v>16</v>
      </c>
      <c r="D356">
        <v>82098</v>
      </c>
      <c r="E356" s="9">
        <v>2.5693878999999999E-8</v>
      </c>
      <c r="F356" s="9">
        <v>3.3091984999999999</v>
      </c>
      <c r="G356" s="10">
        <v>17290403</v>
      </c>
      <c r="H356" s="9">
        <v>78.030117000000004</v>
      </c>
      <c r="I356" s="9">
        <v>7.0792009</v>
      </c>
      <c r="J356" s="9">
        <v>101.6465</v>
      </c>
      <c r="K356" s="9">
        <v>30.867871000000001</v>
      </c>
      <c r="L356" s="9">
        <v>3.2928156434187398E-10</v>
      </c>
      <c r="M356" s="9">
        <v>0.59699999999999998</v>
      </c>
      <c r="N356" s="9">
        <v>0.79833756384102095</v>
      </c>
      <c r="O356" s="9">
        <f t="shared" si="12"/>
        <v>0</v>
      </c>
      <c r="P356" s="9">
        <v>0.47257444394448445</v>
      </c>
      <c r="Q356" s="9">
        <f t="shared" si="13"/>
        <v>0.43428086702308921</v>
      </c>
    </row>
    <row r="357" spans="1:17" x14ac:dyDescent="0.3">
      <c r="A357">
        <v>9</v>
      </c>
      <c r="B357" s="12">
        <v>1E-8</v>
      </c>
      <c r="C357" t="s">
        <v>19</v>
      </c>
      <c r="D357">
        <v>113037</v>
      </c>
      <c r="E357" s="9">
        <v>2.3911932999999999</v>
      </c>
      <c r="F357" s="9">
        <v>3.7995000000000001</v>
      </c>
      <c r="G357" s="10">
        <v>17259464</v>
      </c>
      <c r="H357" s="9">
        <v>75.679845</v>
      </c>
      <c r="I357" s="9">
        <v>7.3045865000000001</v>
      </c>
      <c r="J357" s="9">
        <v>101.96498</v>
      </c>
      <c r="K357" s="9">
        <v>30.865076999999999</v>
      </c>
      <c r="L357" s="9">
        <v>3.06284295952549E-2</v>
      </c>
      <c r="M357" s="9">
        <v>0.59699999999999998</v>
      </c>
      <c r="N357" s="9">
        <v>0.79711950682662303</v>
      </c>
      <c r="O357" s="9">
        <f t="shared" si="12"/>
        <v>0</v>
      </c>
      <c r="P357" s="9">
        <v>0.6506662454645995</v>
      </c>
      <c r="Q357" s="9">
        <f t="shared" si="13"/>
        <v>0.43364121822505336</v>
      </c>
    </row>
    <row r="358" spans="1:17" x14ac:dyDescent="0.3">
      <c r="A358">
        <v>48</v>
      </c>
      <c r="B358" s="12">
        <v>0.01</v>
      </c>
      <c r="D358">
        <v>32431</v>
      </c>
      <c r="E358" s="9">
        <v>4.1099623E-8</v>
      </c>
      <c r="F358" s="9">
        <v>1.7392563000000001</v>
      </c>
      <c r="G358" s="10">
        <v>17340070</v>
      </c>
      <c r="H358" s="9">
        <v>78.062015000000002</v>
      </c>
      <c r="I358" s="9">
        <v>6.6168640999999999</v>
      </c>
      <c r="J358" s="9">
        <v>101.52866</v>
      </c>
      <c r="K358" s="9">
        <v>30.867180999999999</v>
      </c>
      <c r="L358" s="9">
        <v>5.2649964234667897E-10</v>
      </c>
      <c r="M358" s="9">
        <v>0.59699999999999998</v>
      </c>
      <c r="N358" s="9">
        <v>0.79826992692882504</v>
      </c>
      <c r="O358" s="9">
        <f t="shared" si="12"/>
        <v>0</v>
      </c>
      <c r="P358" s="9">
        <v>0.18668008711008277</v>
      </c>
      <c r="Q358" s="9">
        <f t="shared" si="13"/>
        <v>0.43466630449067023</v>
      </c>
    </row>
    <row r="359" spans="1:17" x14ac:dyDescent="0.3">
      <c r="A359">
        <v>48</v>
      </c>
      <c r="B359" s="12">
        <v>0.01</v>
      </c>
      <c r="C359" t="s">
        <v>16</v>
      </c>
      <c r="D359">
        <v>29968</v>
      </c>
      <c r="E359" s="9">
        <v>3.2724855999999997E-8</v>
      </c>
      <c r="F359" s="9">
        <v>1.6273417999999999</v>
      </c>
      <c r="G359" s="10">
        <v>17342533</v>
      </c>
      <c r="H359" s="9">
        <v>78.069267999999994</v>
      </c>
      <c r="I359" s="9">
        <v>6.6027994999999997</v>
      </c>
      <c r="J359" s="9">
        <v>101.49409</v>
      </c>
      <c r="K359" s="9">
        <v>30.865763000000001</v>
      </c>
      <c r="L359" s="9">
        <v>4.1917718488512598E-10</v>
      </c>
      <c r="M359" s="9">
        <v>0.59699999999999998</v>
      </c>
      <c r="N359" s="9">
        <v>0.79826600531807101</v>
      </c>
      <c r="O359" s="9">
        <f t="shared" si="12"/>
        <v>0</v>
      </c>
      <c r="P359" s="9">
        <v>0.17250250841833309</v>
      </c>
      <c r="Q359" s="9">
        <f t="shared" si="13"/>
        <v>0.43477282274091228</v>
      </c>
    </row>
    <row r="360" spans="1:17" x14ac:dyDescent="0.3">
      <c r="A360">
        <v>9</v>
      </c>
      <c r="B360" s="12">
        <v>1E-10</v>
      </c>
      <c r="C360" t="s">
        <v>19</v>
      </c>
      <c r="D360">
        <v>100450</v>
      </c>
      <c r="E360" s="9">
        <v>2.5252471000000001</v>
      </c>
      <c r="F360" s="9">
        <v>3.6520644</v>
      </c>
      <c r="G360" s="10">
        <v>17272051</v>
      </c>
      <c r="H360" s="9">
        <v>75.556241999999997</v>
      </c>
      <c r="I360" s="9">
        <v>7.2159658999999996</v>
      </c>
      <c r="J360" s="9">
        <v>101.97386</v>
      </c>
      <c r="K360" s="9">
        <v>30.862857999999999</v>
      </c>
      <c r="L360" s="9">
        <v>3.2341174958457598E-2</v>
      </c>
      <c r="M360" s="9">
        <v>0.59599999999999997</v>
      </c>
      <c r="N360" s="9">
        <v>0.79725268294739904</v>
      </c>
      <c r="O360" s="9">
        <f t="shared" si="12"/>
        <v>-1.0000000000000009E-3</v>
      </c>
      <c r="P360" s="9">
        <v>0.57821265919052189</v>
      </c>
      <c r="Q360" s="9">
        <f t="shared" si="13"/>
        <v>0.43365270451718002</v>
      </c>
    </row>
    <row r="361" spans="1:17" x14ac:dyDescent="0.3">
      <c r="A361">
        <v>3</v>
      </c>
      <c r="B361" s="12">
        <v>0.05</v>
      </c>
      <c r="C361" t="s">
        <v>17</v>
      </c>
      <c r="D361">
        <v>16719</v>
      </c>
      <c r="E361" s="9">
        <v>1.3390842000000001</v>
      </c>
      <c r="F361" s="9">
        <v>1.9994928000000001</v>
      </c>
      <c r="G361" s="10">
        <v>17355782</v>
      </c>
      <c r="H361" s="9">
        <v>76.954584999999994</v>
      </c>
      <c r="I361" s="9">
        <v>6.5970887999999999</v>
      </c>
      <c r="J361" s="9">
        <v>100.44356999999999</v>
      </c>
      <c r="K361" s="9">
        <v>30.756052</v>
      </c>
      <c r="L361" s="9">
        <v>1.7103352208201299E-2</v>
      </c>
      <c r="M361" s="9">
        <v>0.59599999999999997</v>
      </c>
      <c r="N361" s="9">
        <v>0.79848630741097304</v>
      </c>
      <c r="O361" s="9">
        <f t="shared" si="12"/>
        <v>-1.0000000000000009E-3</v>
      </c>
      <c r="P361" s="9">
        <v>9.6238302130476197E-2</v>
      </c>
      <c r="Q361" s="9">
        <f t="shared" si="13"/>
        <v>0.43803781210021064</v>
      </c>
    </row>
    <row r="362" spans="1:17" x14ac:dyDescent="0.3">
      <c r="A362">
        <v>48</v>
      </c>
      <c r="B362" s="12">
        <v>1E-3</v>
      </c>
      <c r="D362">
        <v>20268</v>
      </c>
      <c r="E362" s="9">
        <v>8.2370183000000002E-7</v>
      </c>
      <c r="F362" s="9">
        <v>1.5908234999999999</v>
      </c>
      <c r="G362" s="10">
        <v>17352233</v>
      </c>
      <c r="H362" s="9">
        <v>78.030910000000006</v>
      </c>
      <c r="I362" s="9">
        <v>6.4766671999999996</v>
      </c>
      <c r="J362" s="9">
        <v>101.58611999999999</v>
      </c>
      <c r="K362" s="9">
        <v>30.919881</v>
      </c>
      <c r="L362" s="9">
        <v>1.0556096568717801E-8</v>
      </c>
      <c r="M362" s="9">
        <v>0.59599999999999997</v>
      </c>
      <c r="N362" s="9">
        <v>0.79846795568773099</v>
      </c>
      <c r="O362" s="9">
        <f t="shared" si="12"/>
        <v>-1.0000000000000009E-3</v>
      </c>
      <c r="P362" s="9">
        <v>0.11666713963637129</v>
      </c>
      <c r="Q362" s="9">
        <f t="shared" si="13"/>
        <v>0.43442935486608131</v>
      </c>
    </row>
    <row r="363" spans="1:17" x14ac:dyDescent="0.3">
      <c r="A363">
        <v>48</v>
      </c>
      <c r="B363" s="12">
        <v>1E-3</v>
      </c>
      <c r="C363" t="s">
        <v>16</v>
      </c>
      <c r="D363">
        <v>19081</v>
      </c>
      <c r="E363" s="9">
        <v>8.6943945999999998E-7</v>
      </c>
      <c r="F363" s="9">
        <v>1.5211378</v>
      </c>
      <c r="G363" s="10">
        <v>17353420</v>
      </c>
      <c r="H363" s="9">
        <v>78.037741999999994</v>
      </c>
      <c r="I363" s="9">
        <v>6.4740506</v>
      </c>
      <c r="J363" s="9">
        <v>101.54958999999999</v>
      </c>
      <c r="K363" s="9">
        <v>30.904091999999999</v>
      </c>
      <c r="L363" s="9">
        <v>1.11412686737315E-8</v>
      </c>
      <c r="M363" s="9">
        <v>0.59599999999999997</v>
      </c>
      <c r="N363" s="9">
        <v>0.798410248832922</v>
      </c>
      <c r="O363" s="9">
        <f t="shared" si="12"/>
        <v>-1.0000000000000009E-3</v>
      </c>
      <c r="P363" s="9">
        <v>0.10983450224006318</v>
      </c>
      <c r="Q363" s="9">
        <f t="shared" si="13"/>
        <v>0.434539238500597</v>
      </c>
    </row>
    <row r="364" spans="1:17" x14ac:dyDescent="0.3">
      <c r="A364">
        <v>6</v>
      </c>
      <c r="B364" s="12">
        <v>9.9999999999999995E-7</v>
      </c>
      <c r="C364" t="s">
        <v>18</v>
      </c>
      <c r="D364">
        <v>141462</v>
      </c>
      <c r="E364" s="9">
        <v>1.3548891999999999</v>
      </c>
      <c r="F364" s="9">
        <v>4.1741887000000002</v>
      </c>
      <c r="G364" s="10">
        <v>17231039</v>
      </c>
      <c r="H364" s="9">
        <v>76.730439000000004</v>
      </c>
      <c r="I364" s="9">
        <v>7.5515524000000003</v>
      </c>
      <c r="J364" s="9">
        <v>101.62725</v>
      </c>
      <c r="K364" s="9">
        <v>30.860538999999999</v>
      </c>
      <c r="L364" s="9">
        <v>1.7351392780596601E-2</v>
      </c>
      <c r="M364" s="9">
        <v>0.59599999999999997</v>
      </c>
      <c r="N364" s="9">
        <v>0.79813268567422901</v>
      </c>
      <c r="O364" s="9">
        <f t="shared" si="12"/>
        <v>-1.0000000000000009E-3</v>
      </c>
      <c r="P364" s="9">
        <v>0.8142869008900907</v>
      </c>
      <c r="Q364" s="9">
        <f t="shared" si="13"/>
        <v>0.43450118507063967</v>
      </c>
    </row>
    <row r="365" spans="1:17" x14ac:dyDescent="0.3">
      <c r="A365">
        <v>9</v>
      </c>
      <c r="B365" s="12">
        <v>9.9999999999999995E-7</v>
      </c>
      <c r="C365" t="s">
        <v>19</v>
      </c>
      <c r="D365">
        <v>125097</v>
      </c>
      <c r="E365" s="9">
        <v>3.5163357</v>
      </c>
      <c r="F365" s="9">
        <v>4.0319684000000002</v>
      </c>
      <c r="G365" s="10">
        <v>17247404</v>
      </c>
      <c r="H365" s="9">
        <v>74.571948000000006</v>
      </c>
      <c r="I365" s="9">
        <v>7.3444925999999997</v>
      </c>
      <c r="J365" s="9">
        <v>102.13515</v>
      </c>
      <c r="K365" s="9">
        <v>30.851178999999998</v>
      </c>
      <c r="L365" s="9">
        <v>4.5030259769942897E-2</v>
      </c>
      <c r="M365" s="9">
        <v>0.59599999999999997</v>
      </c>
      <c r="N365" s="9">
        <v>0.79516723933884403</v>
      </c>
      <c r="O365" s="9">
        <f t="shared" si="12"/>
        <v>-1.0000000000000009E-3</v>
      </c>
      <c r="P365" s="9">
        <v>0.72008630190897671</v>
      </c>
      <c r="Q365" s="9">
        <f t="shared" si="13"/>
        <v>0.4332859611918492</v>
      </c>
    </row>
    <row r="366" spans="1:17" x14ac:dyDescent="0.3">
      <c r="A366">
        <v>48</v>
      </c>
      <c r="B366" s="12">
        <v>1E-3</v>
      </c>
      <c r="C366" t="s">
        <v>18</v>
      </c>
      <c r="D366">
        <v>1187</v>
      </c>
      <c r="E366" s="9">
        <v>1.0161216E-7</v>
      </c>
      <c r="F366" s="9">
        <v>0.59047883000000001</v>
      </c>
      <c r="G366" s="10">
        <v>17371314</v>
      </c>
      <c r="H366" s="9">
        <v>78.069845999999998</v>
      </c>
      <c r="I366" s="9">
        <v>6.4355659000000003</v>
      </c>
      <c r="J366" s="9">
        <v>101.53917</v>
      </c>
      <c r="K366" s="9">
        <v>30.909597999999999</v>
      </c>
      <c r="L366" s="9">
        <v>1.30155450630383E-9</v>
      </c>
      <c r="M366" s="9">
        <v>0.59599999999999997</v>
      </c>
      <c r="N366" s="9">
        <v>0.79837218718796599</v>
      </c>
      <c r="O366" s="9">
        <f t="shared" si="12"/>
        <v>-1.0000000000000009E-3</v>
      </c>
      <c r="P366" s="9">
        <v>6.8326373963081078E-3</v>
      </c>
      <c r="Q366" s="9">
        <f t="shared" si="13"/>
        <v>0.43466551844727469</v>
      </c>
    </row>
    <row r="367" spans="1:17" x14ac:dyDescent="0.3">
      <c r="A367">
        <v>48</v>
      </c>
      <c r="B367" s="12">
        <v>0.01</v>
      </c>
      <c r="C367" t="s">
        <v>18</v>
      </c>
      <c r="D367">
        <v>2463</v>
      </c>
      <c r="E367" s="9">
        <v>1.9388685000000001E-8</v>
      </c>
      <c r="F367" s="9">
        <v>0.96521405999999998</v>
      </c>
      <c r="G367" s="10">
        <v>17370038</v>
      </c>
      <c r="H367" s="9">
        <v>78.069311999999996</v>
      </c>
      <c r="I367" s="9">
        <v>6.4585264999999996</v>
      </c>
      <c r="J367" s="9">
        <v>101.53788</v>
      </c>
      <c r="K367" s="9">
        <v>30.899131000000001</v>
      </c>
      <c r="L367" s="9">
        <v>2.4835219497239598E-10</v>
      </c>
      <c r="M367" s="9">
        <v>0.59599999999999997</v>
      </c>
      <c r="N367" s="9">
        <v>0.79831966629620899</v>
      </c>
      <c r="O367" s="9">
        <f t="shared" si="12"/>
        <v>-1.0000000000000009E-3</v>
      </c>
      <c r="P367" s="9">
        <v>1.4177578691749678E-2</v>
      </c>
      <c r="Q367" s="9">
        <f t="shared" si="13"/>
        <v>0.43466695927722687</v>
      </c>
    </row>
    <row r="368" spans="1:17" x14ac:dyDescent="0.3">
      <c r="A368">
        <v>3</v>
      </c>
      <c r="B368" s="12">
        <v>1E-8</v>
      </c>
      <c r="C368" t="s">
        <v>18</v>
      </c>
      <c r="D368">
        <v>411</v>
      </c>
      <c r="E368" s="9">
        <v>7.2870617999999998E-2</v>
      </c>
      <c r="F368" s="9">
        <v>0.60275076000000005</v>
      </c>
      <c r="G368" s="10">
        <v>17372090</v>
      </c>
      <c r="H368" s="9">
        <v>77.944125999999997</v>
      </c>
      <c r="I368" s="9">
        <v>6.4823088000000002</v>
      </c>
      <c r="J368" s="9">
        <v>101.83710000000001</v>
      </c>
      <c r="K368" s="9">
        <v>30.913961</v>
      </c>
      <c r="L368" s="9">
        <v>9.3403516104063097E-4</v>
      </c>
      <c r="M368" s="9">
        <v>0.59599999999999997</v>
      </c>
      <c r="N368" s="9">
        <v>0.79804517933058405</v>
      </c>
      <c r="O368" s="9">
        <f t="shared" si="12"/>
        <v>-1.0000000000000009E-3</v>
      </c>
      <c r="P368" s="9">
        <v>2.3658078937511644E-3</v>
      </c>
      <c r="Q368" s="9">
        <f t="shared" si="13"/>
        <v>0.43377936941688749</v>
      </c>
    </row>
    <row r="369" spans="1:17" x14ac:dyDescent="0.3">
      <c r="A369">
        <v>48</v>
      </c>
      <c r="B369" s="12">
        <v>0.05</v>
      </c>
      <c r="C369" t="s">
        <v>19</v>
      </c>
      <c r="D369">
        <v>562</v>
      </c>
      <c r="E369" s="9">
        <v>1.7451017000000001E-6</v>
      </c>
      <c r="F369" s="9">
        <v>0.91709755000000004</v>
      </c>
      <c r="G369" s="10">
        <v>17371939</v>
      </c>
      <c r="H369" s="9">
        <v>78.076894999999993</v>
      </c>
      <c r="I369" s="9">
        <v>6.4571668999999998</v>
      </c>
      <c r="J369" s="9">
        <v>101.49608000000001</v>
      </c>
      <c r="K369" s="9">
        <v>30.861196</v>
      </c>
      <c r="L369" s="9">
        <v>2.2351063794162401E-8</v>
      </c>
      <c r="M369" s="9">
        <v>0.59599999999999997</v>
      </c>
      <c r="N369" s="9">
        <v>0.79831884792346097</v>
      </c>
      <c r="O369" s="9">
        <f t="shared" si="12"/>
        <v>-1.0000000000000009E-3</v>
      </c>
      <c r="P369" s="9">
        <v>3.2349976552023224E-3</v>
      </c>
      <c r="Q369" s="9">
        <f t="shared" si="13"/>
        <v>0.43479201692986041</v>
      </c>
    </row>
    <row r="370" spans="1:17" x14ac:dyDescent="0.3">
      <c r="A370">
        <v>48</v>
      </c>
      <c r="B370" s="12">
        <v>0.01</v>
      </c>
      <c r="C370" t="s">
        <v>19</v>
      </c>
      <c r="D370">
        <v>223</v>
      </c>
      <c r="E370" s="9">
        <v>5.6791904000000003E-7</v>
      </c>
      <c r="F370" s="9">
        <v>0.51855273999999996</v>
      </c>
      <c r="G370" s="10">
        <v>17372278</v>
      </c>
      <c r="H370" s="9">
        <v>78.076837999999995</v>
      </c>
      <c r="I370" s="9">
        <v>6.4539045000000002</v>
      </c>
      <c r="J370" s="9">
        <v>101.50244000000001</v>
      </c>
      <c r="K370" s="9">
        <v>30.86185</v>
      </c>
      <c r="L370" s="9">
        <v>7.2738477942593299E-9</v>
      </c>
      <c r="M370" s="9">
        <v>0.59599999999999997</v>
      </c>
      <c r="N370" s="9">
        <v>0.79831204937224298</v>
      </c>
      <c r="O370" s="9">
        <f t="shared" si="12"/>
        <v>-1.0000000000000009E-3</v>
      </c>
      <c r="P370" s="9">
        <v>1.2836378596265442E-3</v>
      </c>
      <c r="Q370" s="9">
        <f t="shared" si="13"/>
        <v>0.43477643517979403</v>
      </c>
    </row>
    <row r="371" spans="1:17" x14ac:dyDescent="0.3">
      <c r="A371">
        <v>48</v>
      </c>
      <c r="B371" s="12">
        <v>1E-3</v>
      </c>
      <c r="C371" t="s">
        <v>19</v>
      </c>
      <c r="D371">
        <v>60</v>
      </c>
      <c r="E371" s="9">
        <v>7.6019231000000005E-8</v>
      </c>
      <c r="F371" s="9">
        <v>0.39715654</v>
      </c>
      <c r="G371" s="10">
        <v>17372441</v>
      </c>
      <c r="H371" s="9">
        <v>78.076640999999995</v>
      </c>
      <c r="I371" s="9">
        <v>6.4384193999999999</v>
      </c>
      <c r="J371" s="9">
        <v>101.50238</v>
      </c>
      <c r="K371" s="9">
        <v>30.861393</v>
      </c>
      <c r="L371" s="9">
        <v>9.736488398109231E-10</v>
      </c>
      <c r="M371" s="9">
        <v>0.59599999999999997</v>
      </c>
      <c r="N371" s="9">
        <v>0.79831453541228503</v>
      </c>
      <c r="O371" s="9">
        <f t="shared" si="12"/>
        <v>-1.0000000000000009E-3</v>
      </c>
      <c r="P371" s="9">
        <v>3.4537341514615541E-4</v>
      </c>
      <c r="Q371" s="9">
        <f t="shared" si="13"/>
        <v>0.43477595884080411</v>
      </c>
    </row>
    <row r="372" spans="1:17" x14ac:dyDescent="0.3">
      <c r="A372">
        <v>48</v>
      </c>
      <c r="B372" s="12">
        <v>9.9999999999999995E-7</v>
      </c>
      <c r="C372" t="s">
        <v>18</v>
      </c>
      <c r="D372">
        <v>179</v>
      </c>
      <c r="E372" s="9">
        <v>1.3596275E-7</v>
      </c>
      <c r="F372" s="9">
        <v>2.0442155</v>
      </c>
      <c r="G372" s="10">
        <v>17372322</v>
      </c>
      <c r="H372" s="9">
        <v>78.076438999999993</v>
      </c>
      <c r="I372" s="9">
        <v>6.4317694000000003</v>
      </c>
      <c r="J372" s="9">
        <v>101.49918</v>
      </c>
      <c r="K372" s="9">
        <v>30.930574</v>
      </c>
      <c r="L372" s="9">
        <v>1.7414056212685799E-9</v>
      </c>
      <c r="M372" s="9">
        <v>0.59599999999999997</v>
      </c>
      <c r="N372" s="9">
        <v>0.79831324560974504</v>
      </c>
      <c r="O372" s="9">
        <f t="shared" si="12"/>
        <v>-1.0000000000000009E-3</v>
      </c>
      <c r="P372" s="9">
        <v>1.0303640218526971E-3</v>
      </c>
      <c r="Q372" s="9">
        <f t="shared" si="13"/>
        <v>0.43478307084019263</v>
      </c>
    </row>
    <row r="373" spans="1:17" x14ac:dyDescent="0.3">
      <c r="A373">
        <v>3</v>
      </c>
      <c r="B373" s="12">
        <v>9.9999999999999995E-7</v>
      </c>
      <c r="C373" t="s">
        <v>18</v>
      </c>
      <c r="D373">
        <v>1003</v>
      </c>
      <c r="E373" s="9">
        <v>1.0249091000000001E-7</v>
      </c>
      <c r="F373" s="9">
        <v>0.60786245999999999</v>
      </c>
      <c r="G373" s="10">
        <v>17371498</v>
      </c>
      <c r="H373" s="9">
        <v>78.077736999999999</v>
      </c>
      <c r="I373" s="9">
        <v>6.4643122000000002</v>
      </c>
      <c r="J373" s="9">
        <v>101.498</v>
      </c>
      <c r="K373" s="9">
        <v>30.861288999999999</v>
      </c>
      <c r="L373" s="9">
        <v>1.31267777222414E-9</v>
      </c>
      <c r="M373" s="9">
        <v>0.59599999999999997</v>
      </c>
      <c r="N373" s="9">
        <v>0.79830455673823897</v>
      </c>
      <c r="O373" s="9">
        <f t="shared" si="12"/>
        <v>-1.0000000000000009E-3</v>
      </c>
      <c r="P373" s="9">
        <v>5.7734922565265646E-3</v>
      </c>
      <c r="Q373" s="9">
        <f t="shared" si="13"/>
        <v>0.43479001318495991</v>
      </c>
    </row>
    <row r="374" spans="1:17" x14ac:dyDescent="0.3">
      <c r="A374">
        <v>3</v>
      </c>
      <c r="B374" s="12">
        <v>0.05</v>
      </c>
      <c r="C374" t="s">
        <v>19</v>
      </c>
      <c r="D374">
        <v>1424</v>
      </c>
      <c r="E374" s="9">
        <v>8.8545989000000001E-7</v>
      </c>
      <c r="F374" s="9">
        <v>1.3752465</v>
      </c>
      <c r="G374" s="10">
        <v>17371077</v>
      </c>
      <c r="H374" s="9">
        <v>78.079663999999994</v>
      </c>
      <c r="I374" s="9">
        <v>6.5132412999999998</v>
      </c>
      <c r="J374" s="9">
        <v>101.47208999999999</v>
      </c>
      <c r="K374" s="9">
        <v>30.868328000000002</v>
      </c>
      <c r="L374" s="9">
        <v>1.1340467345741501E-8</v>
      </c>
      <c r="M374" s="9">
        <v>0.59599999999999997</v>
      </c>
      <c r="N374" s="9">
        <v>0.79831336246109397</v>
      </c>
      <c r="O374" s="9">
        <f t="shared" si="12"/>
        <v>-1.0000000000000009E-3</v>
      </c>
      <c r="P374" s="9">
        <v>8.1968623861354215E-3</v>
      </c>
      <c r="Q374" s="9">
        <f t="shared" si="13"/>
        <v>0.43485882349224969</v>
      </c>
    </row>
    <row r="375" spans="1:17" x14ac:dyDescent="0.3">
      <c r="A375">
        <v>3</v>
      </c>
      <c r="B375" s="12">
        <v>1E-10</v>
      </c>
      <c r="C375" t="s">
        <v>19</v>
      </c>
      <c r="D375">
        <v>177</v>
      </c>
      <c r="E375" s="9">
        <v>8.1820652999999994E-9</v>
      </c>
      <c r="F375" s="9">
        <v>0.39585487000000003</v>
      </c>
      <c r="G375" s="10">
        <v>17372324</v>
      </c>
      <c r="H375" s="9">
        <v>78.077836000000005</v>
      </c>
      <c r="I375" s="9">
        <v>6.4551727000000003</v>
      </c>
      <c r="J375" s="9">
        <v>101.49518</v>
      </c>
      <c r="K375" s="9">
        <v>30.889520999999998</v>
      </c>
      <c r="L375" s="9">
        <v>1.0479369970170001E-10</v>
      </c>
      <c r="M375" s="9">
        <v>0.59599999999999997</v>
      </c>
      <c r="N375" s="9">
        <v>0.79832151709052901</v>
      </c>
      <c r="O375" s="9">
        <f t="shared" si="12"/>
        <v>-1.0000000000000009E-3</v>
      </c>
      <c r="P375" s="9">
        <v>1.0188515746811584E-3</v>
      </c>
      <c r="Q375" s="9">
        <f t="shared" si="13"/>
        <v>0.43479715239969308</v>
      </c>
    </row>
    <row r="376" spans="1:17" x14ac:dyDescent="0.3">
      <c r="A376">
        <v>3</v>
      </c>
      <c r="B376" s="12">
        <v>1E-8</v>
      </c>
      <c r="C376" t="s">
        <v>19</v>
      </c>
      <c r="D376">
        <v>177</v>
      </c>
      <c r="E376" s="9">
        <v>7.6282221000000002E-9</v>
      </c>
      <c r="F376" s="9">
        <v>0.39585487000000003</v>
      </c>
      <c r="G376" s="10">
        <v>17372324</v>
      </c>
      <c r="H376" s="9">
        <v>78.077836000000005</v>
      </c>
      <c r="I376" s="9">
        <v>6.4551727000000003</v>
      </c>
      <c r="J376" s="9">
        <v>101.49518</v>
      </c>
      <c r="K376" s="9">
        <v>30.889520999999998</v>
      </c>
      <c r="L376" s="9">
        <v>9.7700224417781303E-11</v>
      </c>
      <c r="M376" s="9">
        <v>0.59599999999999997</v>
      </c>
      <c r="N376" s="9">
        <v>0.79832151712275501</v>
      </c>
      <c r="O376" s="9">
        <f t="shared" si="12"/>
        <v>-1.0000000000000009E-3</v>
      </c>
      <c r="P376" s="9">
        <v>1.0188515746811584E-3</v>
      </c>
      <c r="Q376" s="9">
        <f t="shared" si="13"/>
        <v>0.43479715239794992</v>
      </c>
    </row>
    <row r="377" spans="1:17" x14ac:dyDescent="0.3">
      <c r="A377">
        <v>3</v>
      </c>
      <c r="B377" s="12">
        <v>1E-3</v>
      </c>
      <c r="C377" t="s">
        <v>18</v>
      </c>
      <c r="D377">
        <v>2641</v>
      </c>
      <c r="E377" s="9">
        <v>7.3671986000000002E-8</v>
      </c>
      <c r="F377" s="9">
        <v>1.2079952</v>
      </c>
      <c r="G377" s="10">
        <v>17369860</v>
      </c>
      <c r="H377" s="9">
        <v>78.081953999999996</v>
      </c>
      <c r="I377" s="9">
        <v>6.5789536999999996</v>
      </c>
      <c r="J377" s="9">
        <v>101.47247</v>
      </c>
      <c r="K377" s="9">
        <v>30.882013000000001</v>
      </c>
      <c r="L377" s="9">
        <v>9.43521289573375E-10</v>
      </c>
      <c r="M377" s="9">
        <v>0.59599999999999997</v>
      </c>
      <c r="N377" s="9">
        <v>0.79826484322602198</v>
      </c>
      <c r="O377" s="9">
        <f t="shared" si="12"/>
        <v>-1.0000000000000009E-3</v>
      </c>
      <c r="P377" s="9">
        <v>1.5202186490016607E-2</v>
      </c>
      <c r="Q377" s="9">
        <f t="shared" si="13"/>
        <v>0.43486510831743475</v>
      </c>
    </row>
    <row r="378" spans="1:17" x14ac:dyDescent="0.3">
      <c r="A378">
        <v>3</v>
      </c>
      <c r="B378" s="12">
        <v>1E-10</v>
      </c>
      <c r="C378" t="s">
        <v>18</v>
      </c>
      <c r="D378">
        <v>203</v>
      </c>
      <c r="E378" s="9">
        <v>1.4696684E-7</v>
      </c>
      <c r="F378" s="9">
        <v>0.41496379999999999</v>
      </c>
      <c r="G378" s="10">
        <v>17372298</v>
      </c>
      <c r="H378" s="9">
        <v>78.077423999999993</v>
      </c>
      <c r="I378" s="9">
        <v>6.4554200000000002</v>
      </c>
      <c r="J378" s="9">
        <v>101.49847</v>
      </c>
      <c r="K378" s="9">
        <v>30.873256000000001</v>
      </c>
      <c r="L378" s="9">
        <v>1.8823218312551E-9</v>
      </c>
      <c r="M378" s="9">
        <v>0.59599999999999997</v>
      </c>
      <c r="N378" s="9">
        <v>0.79832217985912901</v>
      </c>
      <c r="O378" s="9">
        <f t="shared" si="12"/>
        <v>-1.0000000000000009E-3</v>
      </c>
      <c r="P378" s="9">
        <v>1.1685133879111591E-3</v>
      </c>
      <c r="Q378" s="9">
        <f t="shared" si="13"/>
        <v>0.43478789020015923</v>
      </c>
    </row>
    <row r="379" spans="1:17" x14ac:dyDescent="0.3">
      <c r="A379">
        <v>3</v>
      </c>
      <c r="B379" s="12">
        <v>1E-3</v>
      </c>
      <c r="C379" t="s">
        <v>19</v>
      </c>
      <c r="D379">
        <v>692</v>
      </c>
      <c r="E379" s="9">
        <v>9.3265906000000002E-7</v>
      </c>
      <c r="F379" s="9">
        <v>0.93475719999999995</v>
      </c>
      <c r="G379" s="10">
        <v>17371809</v>
      </c>
      <c r="H379" s="9">
        <v>78.078901999999999</v>
      </c>
      <c r="I379" s="9">
        <v>6.4907254999999999</v>
      </c>
      <c r="J379" s="9">
        <v>101.48394999999999</v>
      </c>
      <c r="K379" s="9">
        <v>30.886848000000001</v>
      </c>
      <c r="L379" s="9">
        <v>1.19450840748159E-8</v>
      </c>
      <c r="M379" s="9">
        <v>0.59599999999999997</v>
      </c>
      <c r="N379" s="9">
        <v>0.79831532324247101</v>
      </c>
      <c r="O379" s="9">
        <f t="shared" si="12"/>
        <v>-1.0000000000000009E-3</v>
      </c>
      <c r="P379" s="9">
        <v>3.9833067213523258E-3</v>
      </c>
      <c r="Q379" s="9">
        <f t="shared" si="13"/>
        <v>0.43482770326633635</v>
      </c>
    </row>
    <row r="380" spans="1:17" x14ac:dyDescent="0.3">
      <c r="A380">
        <v>3</v>
      </c>
      <c r="B380" s="12">
        <v>0.01</v>
      </c>
      <c r="C380" t="s">
        <v>19</v>
      </c>
      <c r="D380">
        <v>887</v>
      </c>
      <c r="E380" s="9">
        <v>9.1444759999999996E-7</v>
      </c>
      <c r="F380" s="9">
        <v>1.1529331</v>
      </c>
      <c r="G380" s="10">
        <v>17371614</v>
      </c>
      <c r="H380" s="9">
        <v>78.079068000000007</v>
      </c>
      <c r="I380" s="9">
        <v>6.5009027000000001</v>
      </c>
      <c r="J380" s="9">
        <v>101.47994</v>
      </c>
      <c r="K380" s="9">
        <v>30.879059999999999</v>
      </c>
      <c r="L380" s="9">
        <v>1.1711814865543201E-8</v>
      </c>
      <c r="M380" s="9">
        <v>0.59599999999999997</v>
      </c>
      <c r="N380" s="9">
        <v>0.798311787085765</v>
      </c>
      <c r="O380" s="9">
        <f t="shared" si="12"/>
        <v>-1.0000000000000009E-3</v>
      </c>
      <c r="P380" s="9">
        <v>5.1057703205773311E-3</v>
      </c>
      <c r="Q380" s="9">
        <f t="shared" si="13"/>
        <v>0.43483793648944141</v>
      </c>
    </row>
    <row r="381" spans="1:17" x14ac:dyDescent="0.3">
      <c r="A381">
        <v>48</v>
      </c>
      <c r="B381" s="12">
        <v>1E-10</v>
      </c>
      <c r="C381" t="s">
        <v>16</v>
      </c>
      <c r="D381">
        <v>1294</v>
      </c>
      <c r="E381" s="9">
        <v>1.2171929E-6</v>
      </c>
      <c r="F381" s="9">
        <v>1.0685043999999999</v>
      </c>
      <c r="G381" s="10">
        <v>17371207</v>
      </c>
      <c r="H381" s="9">
        <v>78.075782000000004</v>
      </c>
      <c r="I381" s="9">
        <v>6.4736368999999998</v>
      </c>
      <c r="J381" s="9">
        <v>101.49760000000001</v>
      </c>
      <c r="K381" s="9">
        <v>30.862238999999999</v>
      </c>
      <c r="L381" s="9">
        <v>1.5589890358371299E-8</v>
      </c>
      <c r="M381" s="9">
        <v>0.59599999999999997</v>
      </c>
      <c r="N381" s="9">
        <v>0.79830230946343195</v>
      </c>
      <c r="O381" s="9">
        <f t="shared" si="12"/>
        <v>-1.0000000000000009E-3</v>
      </c>
      <c r="P381" s="9">
        <v>7.4485533199854185E-3</v>
      </c>
      <c r="Q381" s="9">
        <f t="shared" si="13"/>
        <v>0.43478483179637334</v>
      </c>
    </row>
    <row r="382" spans="1:17" x14ac:dyDescent="0.3">
      <c r="A382">
        <v>48</v>
      </c>
      <c r="B382" s="12">
        <v>1E-10</v>
      </c>
      <c r="D382">
        <v>1294</v>
      </c>
      <c r="E382" s="9">
        <v>1.2167351999999999E-6</v>
      </c>
      <c r="F382" s="9">
        <v>1.0685043999999999</v>
      </c>
      <c r="G382" s="10">
        <v>17371207</v>
      </c>
      <c r="H382" s="9">
        <v>78.075782000000004</v>
      </c>
      <c r="I382" s="9">
        <v>6.4736368999999998</v>
      </c>
      <c r="J382" s="9">
        <v>101.49760000000001</v>
      </c>
      <c r="K382" s="9">
        <v>30.862238999999999</v>
      </c>
      <c r="L382" s="9">
        <v>1.5584028105390799E-8</v>
      </c>
      <c r="M382" s="9">
        <v>0.59599999999999997</v>
      </c>
      <c r="N382" s="9">
        <v>0.79830230946507197</v>
      </c>
      <c r="O382" s="9">
        <f t="shared" si="12"/>
        <v>-1.0000000000000009E-3</v>
      </c>
      <c r="P382" s="9">
        <v>7.4485533199854185E-3</v>
      </c>
      <c r="Q382" s="9">
        <f t="shared" si="13"/>
        <v>0.43478483179493266</v>
      </c>
    </row>
    <row r="383" spans="1:17" x14ac:dyDescent="0.3">
      <c r="A383">
        <v>48</v>
      </c>
      <c r="B383" s="12">
        <v>1E-10</v>
      </c>
      <c r="C383" t="s">
        <v>17</v>
      </c>
      <c r="D383">
        <v>1091</v>
      </c>
      <c r="E383" s="9">
        <v>6.6184065999999998E-9</v>
      </c>
      <c r="F383" s="9">
        <v>1.0177674999999999</v>
      </c>
      <c r="G383" s="10">
        <v>17371410</v>
      </c>
      <c r="H383" s="9">
        <v>78.075509999999994</v>
      </c>
      <c r="I383" s="9">
        <v>6.4666233999999996</v>
      </c>
      <c r="J383" s="9">
        <v>101.49939999999999</v>
      </c>
      <c r="K383" s="9">
        <v>30.863309999999998</v>
      </c>
      <c r="L383" s="9">
        <v>8.4769303453015699E-11</v>
      </c>
      <c r="M383" s="9">
        <v>0.59599999999999997</v>
      </c>
      <c r="N383" s="9">
        <v>0.79830046351214501</v>
      </c>
      <c r="O383" s="9">
        <f t="shared" si="12"/>
        <v>-1.0000000000000009E-3</v>
      </c>
      <c r="P383" s="9">
        <v>6.2800399320742592E-3</v>
      </c>
      <c r="Q383" s="9">
        <f t="shared" si="13"/>
        <v>0.43477961372076346</v>
      </c>
    </row>
    <row r="384" spans="1:17" x14ac:dyDescent="0.3">
      <c r="A384">
        <v>48</v>
      </c>
      <c r="B384" s="12">
        <v>1E-8</v>
      </c>
      <c r="C384" t="s">
        <v>16</v>
      </c>
      <c r="D384">
        <v>1693</v>
      </c>
      <c r="E384" s="9">
        <v>6.3855891999999997E-7</v>
      </c>
      <c r="F384" s="9">
        <v>1.1343810000000001</v>
      </c>
      <c r="G384" s="10">
        <v>17370808</v>
      </c>
      <c r="H384" s="9">
        <v>78.075805000000003</v>
      </c>
      <c r="I384" s="9">
        <v>6.4886248999999996</v>
      </c>
      <c r="J384" s="9">
        <v>101.49815</v>
      </c>
      <c r="K384" s="9">
        <v>30.862477999999999</v>
      </c>
      <c r="L384" s="9">
        <v>8.17870420647492E-9</v>
      </c>
      <c r="M384" s="9">
        <v>0.59599999999999997</v>
      </c>
      <c r="N384" s="9">
        <v>0.79827277534291496</v>
      </c>
      <c r="O384" s="9">
        <f t="shared" si="12"/>
        <v>-1.0000000000000009E-3</v>
      </c>
      <c r="P384" s="9">
        <v>9.7452865307073519E-3</v>
      </c>
      <c r="Q384" s="9">
        <f t="shared" si="13"/>
        <v>0.43478357070725537</v>
      </c>
    </row>
    <row r="385" spans="1:17" x14ac:dyDescent="0.3">
      <c r="A385">
        <v>48</v>
      </c>
      <c r="B385" s="12">
        <v>1E-8</v>
      </c>
      <c r="D385">
        <v>1693</v>
      </c>
      <c r="E385" s="9">
        <v>6.3703255999999995E-7</v>
      </c>
      <c r="F385" s="9">
        <v>1.1343810000000001</v>
      </c>
      <c r="G385" s="10">
        <v>17370808</v>
      </c>
      <c r="H385" s="9">
        <v>78.075805000000003</v>
      </c>
      <c r="I385" s="9">
        <v>6.4886248999999996</v>
      </c>
      <c r="J385" s="9">
        <v>101.49815</v>
      </c>
      <c r="K385" s="9">
        <v>30.862477999999999</v>
      </c>
      <c r="L385" s="9">
        <v>8.1591544884148492E-9</v>
      </c>
      <c r="M385" s="9">
        <v>0.59599999999999997</v>
      </c>
      <c r="N385" s="9">
        <v>0.79827277534243601</v>
      </c>
      <c r="O385" s="9">
        <f t="shared" si="12"/>
        <v>-1.0000000000000009E-3</v>
      </c>
      <c r="P385" s="9">
        <v>9.7452865307073519E-3</v>
      </c>
      <c r="Q385" s="9">
        <f t="shared" si="13"/>
        <v>0.43478357070245111</v>
      </c>
    </row>
    <row r="386" spans="1:17" x14ac:dyDescent="0.3">
      <c r="A386">
        <v>48</v>
      </c>
      <c r="B386" s="12">
        <v>1E-8</v>
      </c>
      <c r="C386" t="s">
        <v>17</v>
      </c>
      <c r="D386">
        <v>1465</v>
      </c>
      <c r="E386" s="9">
        <v>2.5087470000000002E-7</v>
      </c>
      <c r="F386" s="9">
        <v>1.0713667</v>
      </c>
      <c r="G386" s="10">
        <v>17371036</v>
      </c>
      <c r="H386" s="9">
        <v>78.075545000000005</v>
      </c>
      <c r="I386" s="9">
        <v>6.4817030999999998</v>
      </c>
      <c r="J386" s="9">
        <v>101.50045</v>
      </c>
      <c r="K386" s="9">
        <v>30.863105000000001</v>
      </c>
      <c r="L386" s="9">
        <v>3.2132302015167698E-9</v>
      </c>
      <c r="M386" s="9">
        <v>0.59599999999999997</v>
      </c>
      <c r="N386" s="9">
        <v>0.798269441049826</v>
      </c>
      <c r="O386" s="9">
        <f t="shared" si="12"/>
        <v>-1.0000000000000009E-3</v>
      </c>
      <c r="P386" s="9">
        <v>8.4328675531519601E-3</v>
      </c>
      <c r="Q386" s="9">
        <f t="shared" si="13"/>
        <v>0.4347771824502496</v>
      </c>
    </row>
    <row r="387" spans="1:17" x14ac:dyDescent="0.3">
      <c r="A387">
        <v>48</v>
      </c>
      <c r="B387" s="12">
        <v>9.9999999999999995E-7</v>
      </c>
      <c r="C387" t="s">
        <v>17</v>
      </c>
      <c r="D387">
        <v>1506</v>
      </c>
      <c r="E387" s="9">
        <v>1.0974066E-7</v>
      </c>
      <c r="F387" s="9">
        <v>1.0769848</v>
      </c>
      <c r="G387" s="10">
        <v>17370995</v>
      </c>
      <c r="H387" s="9">
        <v>78.075436999999994</v>
      </c>
      <c r="I387" s="9">
        <v>6.4833268000000004</v>
      </c>
      <c r="J387" s="9">
        <v>101.50152</v>
      </c>
      <c r="K387" s="9">
        <v>30.863396999999999</v>
      </c>
      <c r="L387" s="9">
        <v>1.4055721499932401E-9</v>
      </c>
      <c r="M387" s="9">
        <v>0.59599999999999997</v>
      </c>
      <c r="N387" s="9">
        <v>0.79827127003099496</v>
      </c>
      <c r="O387" s="9">
        <f t="shared" si="12"/>
        <v>-1.0000000000000009E-3</v>
      </c>
      <c r="P387" s="9">
        <v>8.6688727201685006E-3</v>
      </c>
      <c r="Q387" s="9">
        <f t="shared" si="13"/>
        <v>0.43477425147608578</v>
      </c>
    </row>
    <row r="388" spans="1:17" x14ac:dyDescent="0.3">
      <c r="A388">
        <v>48</v>
      </c>
      <c r="B388" s="12">
        <v>1E-3</v>
      </c>
      <c r="C388" t="s">
        <v>17</v>
      </c>
      <c r="D388">
        <v>2088</v>
      </c>
      <c r="E388" s="9">
        <v>1.647909E-8</v>
      </c>
      <c r="F388" s="9">
        <v>1.2347024</v>
      </c>
      <c r="G388" s="10">
        <v>17370413</v>
      </c>
      <c r="H388" s="9">
        <v>78.075899000000007</v>
      </c>
      <c r="I388" s="9">
        <v>6.5126736999999997</v>
      </c>
      <c r="J388" s="9">
        <v>101.49816</v>
      </c>
      <c r="K388" s="9">
        <v>30.861429000000001</v>
      </c>
      <c r="L388" s="9">
        <v>2.1106500479132299E-10</v>
      </c>
      <c r="M388" s="9">
        <v>0.59599999999999997</v>
      </c>
      <c r="N388" s="9">
        <v>0.79824854848801896</v>
      </c>
      <c r="O388" s="9">
        <f t="shared" si="12"/>
        <v>-1.0000000000000009E-3</v>
      </c>
      <c r="P388" s="9">
        <v>1.2018994847086208E-2</v>
      </c>
      <c r="Q388" s="9">
        <f t="shared" si="13"/>
        <v>0.43478384040600343</v>
      </c>
    </row>
    <row r="389" spans="1:17" x14ac:dyDescent="0.3">
      <c r="A389">
        <v>48</v>
      </c>
      <c r="B389" s="12">
        <v>9.9999999999999995E-7</v>
      </c>
      <c r="D389">
        <v>3723</v>
      </c>
      <c r="E389" s="9">
        <v>3.7820771E-7</v>
      </c>
      <c r="F389" s="9">
        <v>1.215109</v>
      </c>
      <c r="G389" s="10">
        <v>17368778</v>
      </c>
      <c r="H389" s="9">
        <v>78.074973</v>
      </c>
      <c r="I389" s="9">
        <v>6.4968579000000002</v>
      </c>
      <c r="J389" s="9">
        <v>101.48769</v>
      </c>
      <c r="K389" s="9">
        <v>30.861208000000001</v>
      </c>
      <c r="L389" s="9">
        <v>4.8441606014759799E-9</v>
      </c>
      <c r="M389" s="9">
        <v>0.59599999999999997</v>
      </c>
      <c r="N389" s="9">
        <v>0.79819412052938599</v>
      </c>
      <c r="O389" s="9">
        <f t="shared" si="12"/>
        <v>-1.0000000000000009E-3</v>
      </c>
      <c r="P389" s="9">
        <v>2.1430420409818941E-2</v>
      </c>
      <c r="Q389" s="9">
        <f t="shared" si="13"/>
        <v>0.43480627826153717</v>
      </c>
    </row>
    <row r="390" spans="1:17" x14ac:dyDescent="0.3">
      <c r="A390">
        <v>48</v>
      </c>
      <c r="B390" s="12">
        <v>9.9999999999999995E-7</v>
      </c>
      <c r="C390" t="s">
        <v>16</v>
      </c>
      <c r="D390">
        <v>3544</v>
      </c>
      <c r="E390" s="9">
        <v>3.0606698999999997E-7</v>
      </c>
      <c r="F390" s="9">
        <v>1.1580713</v>
      </c>
      <c r="G390" s="10">
        <v>17368957</v>
      </c>
      <c r="H390" s="9">
        <v>78.075148999999996</v>
      </c>
      <c r="I390" s="9">
        <v>6.4974239999999996</v>
      </c>
      <c r="J390" s="9">
        <v>101.49173999999999</v>
      </c>
      <c r="K390" s="9">
        <v>30.86139</v>
      </c>
      <c r="L390" s="9">
        <v>3.9201588817994903E-9</v>
      </c>
      <c r="M390" s="9">
        <v>0.59599999999999997</v>
      </c>
      <c r="N390" s="9">
        <v>0.79819640600474095</v>
      </c>
      <c r="O390" s="9">
        <f t="shared" si="12"/>
        <v>-1.0000000000000009E-3</v>
      </c>
      <c r="P390" s="9">
        <v>2.0400056387966246E-2</v>
      </c>
      <c r="Q390" s="9">
        <f t="shared" si="13"/>
        <v>0.4347970252633267</v>
      </c>
    </row>
    <row r="391" spans="1:17" x14ac:dyDescent="0.3">
      <c r="A391">
        <v>3</v>
      </c>
      <c r="B391" s="12">
        <v>1E-10</v>
      </c>
      <c r="C391" t="s">
        <v>17</v>
      </c>
      <c r="D391">
        <v>5082</v>
      </c>
      <c r="E391" s="9">
        <v>1.8734675999999999E-6</v>
      </c>
      <c r="F391" s="9">
        <v>1.5363838000000001</v>
      </c>
      <c r="G391" s="10">
        <v>17367419</v>
      </c>
      <c r="H391" s="9">
        <v>78.077450999999996</v>
      </c>
      <c r="I391" s="9">
        <v>6.5263859000000002</v>
      </c>
      <c r="J391" s="9">
        <v>101.47291</v>
      </c>
      <c r="K391" s="9">
        <v>30.868583000000001</v>
      </c>
      <c r="L391" s="9">
        <v>2.3994988707381901E-8</v>
      </c>
      <c r="M391" s="9">
        <v>0.59599999999999997</v>
      </c>
      <c r="N391" s="9">
        <v>0.79817417540681401</v>
      </c>
      <c r="O391" s="9">
        <f t="shared" si="12"/>
        <v>-1.0000000000000009E-3</v>
      </c>
      <c r="P391" s="9">
        <v>2.9253128262879364E-2</v>
      </c>
      <c r="Q391" s="9">
        <f t="shared" si="13"/>
        <v>0.43484987512105561</v>
      </c>
    </row>
    <row r="392" spans="1:17" x14ac:dyDescent="0.3">
      <c r="A392">
        <v>3</v>
      </c>
      <c r="B392" s="12">
        <v>1E-8</v>
      </c>
      <c r="C392" t="s">
        <v>17</v>
      </c>
      <c r="D392">
        <v>6528</v>
      </c>
      <c r="E392" s="9">
        <v>1.3562334E-8</v>
      </c>
      <c r="F392" s="9">
        <v>1.3928948000000001</v>
      </c>
      <c r="G392" s="10">
        <v>17365973</v>
      </c>
      <c r="H392" s="9">
        <v>78.069181999999998</v>
      </c>
      <c r="I392" s="9">
        <v>6.5243853999999999</v>
      </c>
      <c r="J392" s="9">
        <v>101.54085000000001</v>
      </c>
      <c r="K392" s="9">
        <v>30.890948999999999</v>
      </c>
      <c r="L392" s="9">
        <v>1.7372199439266501E-10</v>
      </c>
      <c r="M392" s="9">
        <v>0.59599999999999997</v>
      </c>
      <c r="N392" s="9">
        <v>0.79821345138103905</v>
      </c>
      <c r="O392" s="9">
        <f t="shared" si="12"/>
        <v>-1.0000000000000009E-3</v>
      </c>
      <c r="P392" s="9">
        <v>3.7576627567901706E-2</v>
      </c>
      <c r="Q392" s="9">
        <f t="shared" si="13"/>
        <v>0.43465936249968118</v>
      </c>
    </row>
    <row r="393" spans="1:17" x14ac:dyDescent="0.3">
      <c r="A393">
        <v>3</v>
      </c>
      <c r="B393" s="12">
        <v>0.01</v>
      </c>
      <c r="C393" t="s">
        <v>17</v>
      </c>
      <c r="D393">
        <v>15957</v>
      </c>
      <c r="E393" s="9">
        <v>1.4998590999999999</v>
      </c>
      <c r="F393" s="9">
        <v>1.9782953999999999</v>
      </c>
      <c r="G393" s="10">
        <v>17356544</v>
      </c>
      <c r="H393" s="9">
        <v>76.860787000000002</v>
      </c>
      <c r="I393" s="9">
        <v>6.5757859999999999</v>
      </c>
      <c r="J393" s="9">
        <v>100.03785999999999</v>
      </c>
      <c r="K393" s="9">
        <v>30.733775000000001</v>
      </c>
      <c r="L393" s="9">
        <v>1.9140463672108501E-2</v>
      </c>
      <c r="M393" s="9">
        <v>0.59599999999999997</v>
      </c>
      <c r="N393" s="9">
        <v>0.79787928556297905</v>
      </c>
      <c r="O393" s="9">
        <f t="shared" si="12"/>
        <v>-1.0000000000000009E-3</v>
      </c>
      <c r="P393" s="9">
        <v>9.1852059758120025E-2</v>
      </c>
      <c r="Q393" s="9">
        <f t="shared" si="13"/>
        <v>0.43924496798238605</v>
      </c>
    </row>
    <row r="394" spans="1:17" x14ac:dyDescent="0.3">
      <c r="A394">
        <v>3</v>
      </c>
      <c r="B394" s="12">
        <v>1E-10</v>
      </c>
      <c r="C394" t="s">
        <v>16</v>
      </c>
      <c r="D394">
        <v>6227</v>
      </c>
      <c r="E394" s="9">
        <v>5.2457823999999997E-7</v>
      </c>
      <c r="F394" s="9">
        <v>1.4973521000000001</v>
      </c>
      <c r="G394" s="10">
        <v>17366274</v>
      </c>
      <c r="H394" s="9">
        <v>78.077563999999995</v>
      </c>
      <c r="I394" s="9">
        <v>6.5619186999999997</v>
      </c>
      <c r="J394" s="9">
        <v>101.48784000000001</v>
      </c>
      <c r="K394" s="9">
        <v>30.864277999999999</v>
      </c>
      <c r="L394" s="9">
        <v>6.7186808809189596E-9</v>
      </c>
      <c r="M394" s="9">
        <v>0.59599999999999997</v>
      </c>
      <c r="N394" s="9">
        <v>0.79816629678048201</v>
      </c>
      <c r="O394" s="9">
        <f t="shared" si="12"/>
        <v>-1.0000000000000009E-3</v>
      </c>
      <c r="P394" s="9">
        <v>3.584400426858516E-2</v>
      </c>
      <c r="Q394" s="9">
        <f t="shared" si="13"/>
        <v>0.43481407084676643</v>
      </c>
    </row>
    <row r="395" spans="1:17" x14ac:dyDescent="0.3">
      <c r="A395">
        <v>3</v>
      </c>
      <c r="B395" s="12">
        <v>1E-10</v>
      </c>
      <c r="D395">
        <v>6430</v>
      </c>
      <c r="E395" s="9">
        <v>6.5192932000000001E-7</v>
      </c>
      <c r="F395" s="9">
        <v>1.5395574999999999</v>
      </c>
      <c r="G395" s="10">
        <v>17366071</v>
      </c>
      <c r="H395" s="9">
        <v>78.078388000000004</v>
      </c>
      <c r="I395" s="9">
        <v>6.5742332000000001</v>
      </c>
      <c r="J395" s="9">
        <v>101.48312</v>
      </c>
      <c r="K395" s="9">
        <v>30.862624</v>
      </c>
      <c r="L395" s="9">
        <v>8.3496769241265704E-9</v>
      </c>
      <c r="M395" s="9">
        <v>0.59599999999999997</v>
      </c>
      <c r="N395" s="9">
        <v>0.79817314324821798</v>
      </c>
      <c r="O395" s="9">
        <f t="shared" si="12"/>
        <v>-1.0000000000000009E-3</v>
      </c>
      <c r="P395" s="9">
        <v>3.7012517656496324E-2</v>
      </c>
      <c r="Q395" s="9">
        <f t="shared" si="13"/>
        <v>0.43482809449591026</v>
      </c>
    </row>
    <row r="396" spans="1:17" x14ac:dyDescent="0.3">
      <c r="A396">
        <v>12</v>
      </c>
      <c r="B396" s="12">
        <v>1E-10</v>
      </c>
      <c r="C396" t="s">
        <v>18</v>
      </c>
      <c r="D396">
        <v>123760</v>
      </c>
      <c r="E396" s="9">
        <v>3.9138356999999999</v>
      </c>
      <c r="F396" s="9">
        <v>4.0365925000000002</v>
      </c>
      <c r="G396" s="10">
        <v>17248741</v>
      </c>
      <c r="H396" s="9">
        <v>74.230739</v>
      </c>
      <c r="I396" s="9">
        <v>7.3097175999999999</v>
      </c>
      <c r="J396" s="9">
        <v>101.85303999999999</v>
      </c>
      <c r="K396" s="9">
        <v>30.867601000000001</v>
      </c>
      <c r="L396" s="9">
        <v>5.0084547967985803E-2</v>
      </c>
      <c r="M396" s="9">
        <v>0.59599999999999997</v>
      </c>
      <c r="N396" s="9">
        <v>0.80024860212933502</v>
      </c>
      <c r="O396" s="9">
        <f t="shared" si="12"/>
        <v>-1.0000000000000009E-3</v>
      </c>
      <c r="P396" s="9">
        <v>0.71239023097480325</v>
      </c>
      <c r="Q396" s="9">
        <f t="shared" si="13"/>
        <v>0.43414227921988124</v>
      </c>
    </row>
    <row r="397" spans="1:17" x14ac:dyDescent="0.3">
      <c r="A397">
        <v>3</v>
      </c>
      <c r="B397" s="12">
        <v>1E-8</v>
      </c>
      <c r="D397">
        <v>9596</v>
      </c>
      <c r="E397" s="9">
        <v>4.3345733000000001E-9</v>
      </c>
      <c r="F397" s="9">
        <v>1.7578482</v>
      </c>
      <c r="G397" s="10">
        <v>17362905</v>
      </c>
      <c r="H397" s="9">
        <v>78.072761</v>
      </c>
      <c r="I397" s="9">
        <v>6.6144644000000001</v>
      </c>
      <c r="J397" s="9">
        <v>101.51854</v>
      </c>
      <c r="K397" s="9">
        <v>30.872116999999999</v>
      </c>
      <c r="L397" s="9">
        <v>5.55196619696765E-11</v>
      </c>
      <c r="M397" s="9">
        <v>0.59599999999999997</v>
      </c>
      <c r="N397" s="9">
        <v>0.79817956635764198</v>
      </c>
      <c r="O397" s="9">
        <f t="shared" si="12"/>
        <v>-1.0000000000000009E-3</v>
      </c>
      <c r="P397" s="9">
        <v>5.5236721529041785E-2</v>
      </c>
      <c r="Q397" s="9">
        <f t="shared" si="13"/>
        <v>0.43472462512229487</v>
      </c>
    </row>
    <row r="398" spans="1:17" x14ac:dyDescent="0.3">
      <c r="A398">
        <v>3</v>
      </c>
      <c r="B398" s="12">
        <v>1E-8</v>
      </c>
      <c r="C398" t="s">
        <v>16</v>
      </c>
      <c r="D398">
        <v>9185</v>
      </c>
      <c r="E398" s="9">
        <v>1.6501884E-9</v>
      </c>
      <c r="F398" s="9">
        <v>1.6954138999999999</v>
      </c>
      <c r="G398" s="10">
        <v>17363316</v>
      </c>
      <c r="H398" s="9">
        <v>78.070423000000005</v>
      </c>
      <c r="I398" s="9">
        <v>6.5893486000000001</v>
      </c>
      <c r="J398" s="9">
        <v>101.53069000000001</v>
      </c>
      <c r="K398" s="9">
        <v>30.879812000000001</v>
      </c>
      <c r="L398" s="9">
        <v>2.11371776474827E-11</v>
      </c>
      <c r="M398" s="9">
        <v>0.59599999999999997</v>
      </c>
      <c r="N398" s="9">
        <v>0.79816989037021302</v>
      </c>
      <c r="O398" s="9">
        <f t="shared" si="12"/>
        <v>-1.0000000000000009E-3</v>
      </c>
      <c r="P398" s="9">
        <v>5.2870913635290624E-2</v>
      </c>
      <c r="Q398" s="9">
        <f t="shared" si="13"/>
        <v>0.43468785742398414</v>
      </c>
    </row>
    <row r="399" spans="1:17" x14ac:dyDescent="0.3">
      <c r="A399">
        <v>9</v>
      </c>
      <c r="B399" s="12">
        <v>1E-10</v>
      </c>
      <c r="C399" t="s">
        <v>18</v>
      </c>
      <c r="D399">
        <v>148682</v>
      </c>
      <c r="E399" s="9">
        <v>6.7918274000000001E-8</v>
      </c>
      <c r="F399" s="9">
        <v>4.0376422999999999</v>
      </c>
      <c r="G399" s="10">
        <v>17223819</v>
      </c>
      <c r="H399" s="9">
        <v>78.084480999999997</v>
      </c>
      <c r="I399" s="9">
        <v>7.5232682000000004</v>
      </c>
      <c r="J399" s="9">
        <v>101.29445</v>
      </c>
      <c r="K399" s="9">
        <v>30.838733000000001</v>
      </c>
      <c r="L399" s="9">
        <v>8.6980502490532503E-10</v>
      </c>
      <c r="M399" s="9">
        <v>0.59599999999999997</v>
      </c>
      <c r="N399" s="9">
        <v>0.79776235782188698</v>
      </c>
      <c r="O399" s="9">
        <f t="shared" si="12"/>
        <v>-1.0000000000000009E-3</v>
      </c>
      <c r="P399" s="9">
        <v>0.85584683517934468</v>
      </c>
      <c r="Q399" s="9">
        <f t="shared" si="13"/>
        <v>0.43530464031114746</v>
      </c>
    </row>
    <row r="400" spans="1:17" x14ac:dyDescent="0.3">
      <c r="A400">
        <v>9</v>
      </c>
      <c r="B400" s="12">
        <v>1E-8</v>
      </c>
      <c r="C400" t="s">
        <v>18</v>
      </c>
      <c r="D400">
        <v>202332</v>
      </c>
      <c r="E400" s="9">
        <v>0.75651173999999999</v>
      </c>
      <c r="F400" s="9">
        <v>4.5495511000000004</v>
      </c>
      <c r="G400" s="10">
        <v>17170169</v>
      </c>
      <c r="H400" s="9">
        <v>77.348511000000002</v>
      </c>
      <c r="I400" s="9">
        <v>7.8779553</v>
      </c>
      <c r="J400" s="9">
        <v>101.40821</v>
      </c>
      <c r="K400" s="9">
        <v>30.873169000000001</v>
      </c>
      <c r="L400" s="9">
        <v>9.6858270244452108E-3</v>
      </c>
      <c r="M400" s="9">
        <v>0.59599999999999997</v>
      </c>
      <c r="N400" s="9">
        <v>0.797805638813882</v>
      </c>
      <c r="O400" s="9">
        <f t="shared" si="12"/>
        <v>-1.0000000000000009E-3</v>
      </c>
      <c r="P400" s="9">
        <v>1.1646682305558653</v>
      </c>
      <c r="Q400" s="9">
        <f t="shared" si="13"/>
        <v>0.4350933997892194</v>
      </c>
    </row>
    <row r="401" spans="1:17" x14ac:dyDescent="0.3">
      <c r="A401">
        <v>9</v>
      </c>
      <c r="B401" s="12">
        <v>1E-8</v>
      </c>
      <c r="D401">
        <v>306766</v>
      </c>
      <c r="E401" s="9">
        <v>2.6532230000000001</v>
      </c>
      <c r="F401" s="9">
        <v>5.8924959000000001</v>
      </c>
      <c r="G401" s="10">
        <v>17065735</v>
      </c>
      <c r="H401" s="9">
        <v>75.384401999999994</v>
      </c>
      <c r="I401" s="9">
        <v>8.6528296999999998</v>
      </c>
      <c r="J401" s="9">
        <v>102.05634000000001</v>
      </c>
      <c r="K401" s="9">
        <v>30.902975999999999</v>
      </c>
      <c r="L401" s="9">
        <v>3.3999279193850401E-2</v>
      </c>
      <c r="M401" s="9">
        <v>0.59599999999999997</v>
      </c>
      <c r="N401" s="9">
        <v>0.79836218727268005</v>
      </c>
      <c r="O401" s="9">
        <f t="shared" si="12"/>
        <v>-1.0000000000000009E-3</v>
      </c>
      <c r="P401" s="9">
        <v>1.765813684512092</v>
      </c>
      <c r="Q401" s="9">
        <f t="shared" si="13"/>
        <v>0.43331615804005419</v>
      </c>
    </row>
    <row r="402" spans="1:17" x14ac:dyDescent="0.3">
      <c r="A402">
        <v>9</v>
      </c>
      <c r="B402" s="12">
        <v>0.05</v>
      </c>
      <c r="D402">
        <v>1047901</v>
      </c>
      <c r="E402" s="9">
        <v>20.124296000000001</v>
      </c>
      <c r="F402" s="9">
        <v>10.167956999999999</v>
      </c>
      <c r="G402" s="10">
        <v>16324600</v>
      </c>
      <c r="H402" s="9">
        <v>57.973230999999998</v>
      </c>
      <c r="I402" s="9">
        <v>11.127936999999999</v>
      </c>
      <c r="J402" s="9">
        <v>104.03982000000001</v>
      </c>
      <c r="K402" s="9">
        <v>30.806692999999999</v>
      </c>
      <c r="L402" s="9">
        <v>0.25768160366972997</v>
      </c>
      <c r="M402" s="9">
        <v>0.59599999999999997</v>
      </c>
      <c r="N402" s="9">
        <v>0.799287070623104</v>
      </c>
      <c r="O402" s="9">
        <f t="shared" ref="O402:O465" si="14">M402-0.597</f>
        <v>-1.0000000000000009E-3</v>
      </c>
      <c r="P402" s="9">
        <v>6.0319524517511898</v>
      </c>
      <c r="Q402" s="9">
        <f t="shared" ref="Q402:Q465" si="15">(E402+H402)/(E402+H402+J402)</f>
        <v>0.42878370793443038</v>
      </c>
    </row>
    <row r="403" spans="1:17" x14ac:dyDescent="0.3">
      <c r="A403">
        <v>9</v>
      </c>
      <c r="B403" s="12">
        <v>1E-3</v>
      </c>
      <c r="C403" t="s">
        <v>19</v>
      </c>
      <c r="D403">
        <v>143587</v>
      </c>
      <c r="E403" s="9">
        <v>2.7117174999999998</v>
      </c>
      <c r="F403" s="9">
        <v>4.1779088</v>
      </c>
      <c r="G403" s="10">
        <v>17228914</v>
      </c>
      <c r="H403" s="9">
        <v>75.374846000000005</v>
      </c>
      <c r="I403" s="9">
        <v>7.4750253999999998</v>
      </c>
      <c r="J403" s="9">
        <v>101.94242</v>
      </c>
      <c r="K403" s="9">
        <v>30.861757000000001</v>
      </c>
      <c r="L403" s="9">
        <v>3.4727069273576099E-2</v>
      </c>
      <c r="M403" s="9">
        <v>0.59599999999999997</v>
      </c>
      <c r="N403" s="9">
        <v>0.79647490587302405</v>
      </c>
      <c r="O403" s="9">
        <f t="shared" si="14"/>
        <v>-1.0000000000000009E-3</v>
      </c>
      <c r="P403" s="9">
        <v>0.8265188760098503</v>
      </c>
      <c r="Q403" s="9">
        <f t="shared" si="15"/>
        <v>0.43374440038428597</v>
      </c>
    </row>
    <row r="404" spans="1:17" x14ac:dyDescent="0.3">
      <c r="A404">
        <v>6</v>
      </c>
      <c r="B404" s="12">
        <v>1E-8</v>
      </c>
      <c r="C404" t="s">
        <v>18</v>
      </c>
      <c r="D404">
        <v>91809</v>
      </c>
      <c r="E404" s="9">
        <v>1.3137929000000001E-6</v>
      </c>
      <c r="F404" s="9">
        <v>3.2689962000000001</v>
      </c>
      <c r="G404" s="10">
        <v>17280692</v>
      </c>
      <c r="H404" s="9">
        <v>78.109613999999993</v>
      </c>
      <c r="I404" s="9">
        <v>7.2386565000000003</v>
      </c>
      <c r="J404" s="9">
        <v>101.30672</v>
      </c>
      <c r="K404" s="9">
        <v>30.859950000000001</v>
      </c>
      <c r="L404" s="9">
        <v>1.6819861354098901E-8</v>
      </c>
      <c r="M404" s="9">
        <v>0.59599999999999997</v>
      </c>
      <c r="N404" s="9">
        <v>0.79780481818308002</v>
      </c>
      <c r="O404" s="9">
        <f t="shared" si="14"/>
        <v>-1.0000000000000009E-3</v>
      </c>
      <c r="P404" s="9">
        <v>0.52847313118588968</v>
      </c>
      <c r="Q404" s="9">
        <f t="shared" si="15"/>
        <v>0.43535397809336535</v>
      </c>
    </row>
    <row r="405" spans="1:17" x14ac:dyDescent="0.3">
      <c r="A405">
        <v>9</v>
      </c>
      <c r="B405" s="12">
        <v>0.05</v>
      </c>
      <c r="C405" t="s">
        <v>19</v>
      </c>
      <c r="D405">
        <v>166200</v>
      </c>
      <c r="E405" s="9">
        <v>3.1012015000000002</v>
      </c>
      <c r="F405" s="9">
        <v>4.4388896000000004</v>
      </c>
      <c r="G405" s="10">
        <v>17206301</v>
      </c>
      <c r="H405" s="9">
        <v>75.012309999999999</v>
      </c>
      <c r="I405" s="9">
        <v>7.5805315000000002</v>
      </c>
      <c r="J405" s="9">
        <v>101.85209</v>
      </c>
      <c r="K405" s="9">
        <v>30.866973999999999</v>
      </c>
      <c r="L405" s="9">
        <v>3.9701217375178399E-2</v>
      </c>
      <c r="M405" s="9">
        <v>0.59599999999999997</v>
      </c>
      <c r="N405" s="9">
        <v>0.79593346441262303</v>
      </c>
      <c r="O405" s="9">
        <f t="shared" si="14"/>
        <v>-1.0000000000000009E-3</v>
      </c>
      <c r="P405" s="9">
        <v>0.95668435995485046</v>
      </c>
      <c r="Q405" s="9">
        <f t="shared" si="15"/>
        <v>0.43404690034611976</v>
      </c>
    </row>
    <row r="406" spans="1:17" x14ac:dyDescent="0.3">
      <c r="A406">
        <v>6</v>
      </c>
      <c r="B406" s="12">
        <v>9.9999999999999995E-7</v>
      </c>
      <c r="C406" t="s">
        <v>17</v>
      </c>
      <c r="D406">
        <v>83709</v>
      </c>
      <c r="E406" s="9">
        <v>0.96032107</v>
      </c>
      <c r="F406" s="9">
        <v>3.5455597999999999</v>
      </c>
      <c r="G406" s="10">
        <v>17288792</v>
      </c>
      <c r="H406" s="9">
        <v>77.147177999999997</v>
      </c>
      <c r="I406" s="9">
        <v>7.2152634000000004</v>
      </c>
      <c r="J406" s="9">
        <v>101.47071</v>
      </c>
      <c r="K406" s="9">
        <v>30.856714</v>
      </c>
      <c r="L406" s="9">
        <v>1.22948638918698E-2</v>
      </c>
      <c r="M406" s="9">
        <v>0.59599999999999997</v>
      </c>
      <c r="N406" s="9">
        <v>0.79784137359637997</v>
      </c>
      <c r="O406" s="9">
        <f t="shared" si="14"/>
        <v>-1.0000000000000009E-3</v>
      </c>
      <c r="P406" s="9">
        <v>0.48184772014115868</v>
      </c>
      <c r="Q406" s="9">
        <f t="shared" si="15"/>
        <v>0.43494976074493269</v>
      </c>
    </row>
    <row r="407" spans="1:17" x14ac:dyDescent="0.3">
      <c r="A407">
        <v>3</v>
      </c>
      <c r="B407" s="12">
        <v>0.01</v>
      </c>
      <c r="D407">
        <v>68458</v>
      </c>
      <c r="E407" s="9">
        <v>0.65273318999999996</v>
      </c>
      <c r="F407" s="9">
        <v>3.1505934999999998</v>
      </c>
      <c r="G407" s="10">
        <v>17304043</v>
      </c>
      <c r="H407" s="9">
        <v>77.456681000000003</v>
      </c>
      <c r="I407" s="9">
        <v>7.0228036999999999</v>
      </c>
      <c r="J407" s="9">
        <v>101.41855</v>
      </c>
      <c r="K407" s="9">
        <v>30.858194000000001</v>
      </c>
      <c r="L407" s="9">
        <v>8.3566519704300398E-3</v>
      </c>
      <c r="M407" s="9">
        <v>0.59599999999999997</v>
      </c>
      <c r="N407" s="9">
        <v>0.79788342650080901</v>
      </c>
      <c r="O407" s="9">
        <f t="shared" si="14"/>
        <v>-1.0000000000000009E-3</v>
      </c>
      <c r="P407" s="9">
        <v>0.39405955423459182</v>
      </c>
      <c r="Q407" s="9">
        <f t="shared" si="15"/>
        <v>0.43508215860641297</v>
      </c>
    </row>
    <row r="408" spans="1:17" x14ac:dyDescent="0.3">
      <c r="A408">
        <v>3</v>
      </c>
      <c r="B408" s="12">
        <v>1E-3</v>
      </c>
      <c r="D408">
        <v>45846</v>
      </c>
      <c r="E408" s="9">
        <v>0.54787699000000001</v>
      </c>
      <c r="F408" s="9">
        <v>2.6596131000000001</v>
      </c>
      <c r="G408" s="10">
        <v>17326655</v>
      </c>
      <c r="H408" s="9">
        <v>77.563524000000001</v>
      </c>
      <c r="I408" s="9">
        <v>6.8554542999999999</v>
      </c>
      <c r="J408" s="9">
        <v>101.38896</v>
      </c>
      <c r="K408" s="9">
        <v>30.851154000000001</v>
      </c>
      <c r="L408" s="9">
        <v>7.0140463883132803E-3</v>
      </c>
      <c r="M408" s="9">
        <v>0.59599999999999997</v>
      </c>
      <c r="N408" s="9">
        <v>0.79804709106066796</v>
      </c>
      <c r="O408" s="9">
        <f t="shared" si="14"/>
        <v>-1.0000000000000009E-3</v>
      </c>
      <c r="P408" s="9">
        <v>0.26389982651317734</v>
      </c>
      <c r="Q408" s="9">
        <f t="shared" si="15"/>
        <v>0.43516013315623142</v>
      </c>
    </row>
    <row r="409" spans="1:17" x14ac:dyDescent="0.3">
      <c r="A409">
        <v>3</v>
      </c>
      <c r="B409" s="12">
        <v>0.01</v>
      </c>
      <c r="C409" t="s">
        <v>18</v>
      </c>
      <c r="D409">
        <v>7176</v>
      </c>
      <c r="E409" s="9">
        <v>1.5610377</v>
      </c>
      <c r="F409" s="9">
        <v>1.7831224999999999</v>
      </c>
      <c r="G409" s="10">
        <v>17365325</v>
      </c>
      <c r="H409" s="9">
        <v>76.052761000000004</v>
      </c>
      <c r="I409" s="9">
        <v>6.6127352000000004</v>
      </c>
      <c r="J409" s="9">
        <v>104.3022</v>
      </c>
      <c r="K409" s="9">
        <v>31.015084000000002</v>
      </c>
      <c r="L409" s="9">
        <v>2.01128887665178E-2</v>
      </c>
      <c r="M409" s="9">
        <v>0.59599999999999997</v>
      </c>
      <c r="N409" s="9">
        <v>0.79686689934192301</v>
      </c>
      <c r="O409" s="9">
        <f t="shared" si="14"/>
        <v>-1.0000000000000009E-3</v>
      </c>
      <c r="P409" s="9">
        <v>4.1306660451480189E-2</v>
      </c>
      <c r="Q409" s="9">
        <f t="shared" si="15"/>
        <v>0.42664636015875612</v>
      </c>
    </row>
    <row r="410" spans="1:17" x14ac:dyDescent="0.3">
      <c r="A410">
        <v>3</v>
      </c>
      <c r="B410" s="12">
        <v>1E-3</v>
      </c>
      <c r="C410" t="s">
        <v>16</v>
      </c>
      <c r="D410">
        <v>43205</v>
      </c>
      <c r="E410" s="9">
        <v>0.61441723999999998</v>
      </c>
      <c r="F410" s="9">
        <v>2.5696656999999998</v>
      </c>
      <c r="G410" s="10">
        <v>17329296</v>
      </c>
      <c r="H410" s="9">
        <v>77.516599999999997</v>
      </c>
      <c r="I410" s="9">
        <v>6.8081214000000001</v>
      </c>
      <c r="J410" s="9">
        <v>101.29747</v>
      </c>
      <c r="K410" s="9">
        <v>30.847396</v>
      </c>
      <c r="L410" s="9">
        <v>7.8639349864427794E-3</v>
      </c>
      <c r="M410" s="9">
        <v>0.59599999999999997</v>
      </c>
      <c r="N410" s="9">
        <v>0.797873493722289</v>
      </c>
      <c r="O410" s="9">
        <f t="shared" si="14"/>
        <v>-1.0000000000000009E-3</v>
      </c>
      <c r="P410" s="9">
        <v>0.24869764002316075</v>
      </c>
      <c r="Q410" s="9">
        <f t="shared" si="15"/>
        <v>0.43544377173226395</v>
      </c>
    </row>
    <row r="411" spans="1:17" x14ac:dyDescent="0.3">
      <c r="A411">
        <v>9</v>
      </c>
      <c r="B411" s="12">
        <v>0.01</v>
      </c>
      <c r="C411" t="s">
        <v>19</v>
      </c>
      <c r="D411">
        <v>154501</v>
      </c>
      <c r="E411" s="9">
        <v>3.3725961999999998</v>
      </c>
      <c r="F411" s="9">
        <v>4.3345624999999997</v>
      </c>
      <c r="G411" s="10">
        <v>17218000</v>
      </c>
      <c r="H411" s="9">
        <v>74.777542999999994</v>
      </c>
      <c r="I411" s="9">
        <v>7.4951872000000002</v>
      </c>
      <c r="J411" s="9">
        <v>101.67308</v>
      </c>
      <c r="K411" s="9">
        <v>30.840039999999998</v>
      </c>
      <c r="L411" s="9">
        <v>4.3155344757210598E-2</v>
      </c>
      <c r="M411" s="9">
        <v>0.59599999999999997</v>
      </c>
      <c r="N411" s="9">
        <v>0.79484305551763601</v>
      </c>
      <c r="O411" s="9">
        <f t="shared" si="14"/>
        <v>-1.0000000000000009E-3</v>
      </c>
      <c r="P411" s="9">
        <v>0.88934230022493599</v>
      </c>
      <c r="Q411" s="9">
        <f t="shared" si="15"/>
        <v>0.43459426178485411</v>
      </c>
    </row>
    <row r="412" spans="1:17" x14ac:dyDescent="0.3">
      <c r="A412">
        <v>6</v>
      </c>
      <c r="B412" s="12">
        <v>1E-8</v>
      </c>
      <c r="D412">
        <v>223187</v>
      </c>
      <c r="E412" s="9">
        <v>4.6109422999999996</v>
      </c>
      <c r="F412" s="9">
        <v>5.5672288999999999</v>
      </c>
      <c r="G412" s="10">
        <v>17149314</v>
      </c>
      <c r="H412" s="9">
        <v>73.386718999999999</v>
      </c>
      <c r="I412" s="9">
        <v>8.2599269</v>
      </c>
      <c r="J412" s="9">
        <v>102.6507</v>
      </c>
      <c r="K412" s="9">
        <v>30.901057999999999</v>
      </c>
      <c r="L412" s="9">
        <v>5.91164173790426E-2</v>
      </c>
      <c r="M412" s="9">
        <v>0.59599999999999997</v>
      </c>
      <c r="N412" s="9">
        <v>0.79654021483625204</v>
      </c>
      <c r="O412" s="9">
        <f t="shared" si="14"/>
        <v>-1.0000000000000009E-3</v>
      </c>
      <c r="P412" s="9">
        <v>1.2847142734370831</v>
      </c>
      <c r="Q412" s="9">
        <f t="shared" si="15"/>
        <v>0.43176511947689616</v>
      </c>
    </row>
    <row r="413" spans="1:17" x14ac:dyDescent="0.3">
      <c r="A413">
        <v>3</v>
      </c>
      <c r="B413" s="12">
        <v>0.05</v>
      </c>
      <c r="C413" t="s">
        <v>18</v>
      </c>
      <c r="D413">
        <v>14678</v>
      </c>
      <c r="E413" s="9">
        <v>1.4168513</v>
      </c>
      <c r="F413" s="9">
        <v>2.1526928000000001</v>
      </c>
      <c r="G413" s="10">
        <v>17357823</v>
      </c>
      <c r="H413" s="9">
        <v>76.451853999999997</v>
      </c>
      <c r="I413" s="9">
        <v>6.728326</v>
      </c>
      <c r="J413" s="9">
        <v>102.97845</v>
      </c>
      <c r="K413" s="9">
        <v>30.933088999999999</v>
      </c>
      <c r="L413" s="9">
        <v>1.8195387923060798E-2</v>
      </c>
      <c r="M413" s="9">
        <v>0.59599999999999997</v>
      </c>
      <c r="N413" s="9">
        <v>0.79497573777285702</v>
      </c>
      <c r="O413" s="9">
        <f t="shared" si="14"/>
        <v>-1.0000000000000009E-3</v>
      </c>
      <c r="P413" s="9">
        <v>8.4489849791921146E-2</v>
      </c>
      <c r="Q413" s="9">
        <f t="shared" si="15"/>
        <v>0.43057744077216348</v>
      </c>
    </row>
    <row r="414" spans="1:17" x14ac:dyDescent="0.3">
      <c r="A414">
        <v>6</v>
      </c>
      <c r="B414" s="12">
        <v>0.05</v>
      </c>
      <c r="C414" t="s">
        <v>16</v>
      </c>
      <c r="D414">
        <v>445703</v>
      </c>
      <c r="E414" s="9">
        <v>5.0885566999999998</v>
      </c>
      <c r="F414" s="9">
        <v>7.6695745000000004</v>
      </c>
      <c r="G414" s="10">
        <v>16926798</v>
      </c>
      <c r="H414" s="9">
        <v>73.062576000000007</v>
      </c>
      <c r="I414" s="9">
        <v>9.6451559000000007</v>
      </c>
      <c r="J414" s="9">
        <v>101.78354</v>
      </c>
      <c r="K414" s="9">
        <v>30.824269000000001</v>
      </c>
      <c r="L414" s="9">
        <v>6.5111745974732405E-2</v>
      </c>
      <c r="M414" s="9">
        <v>0.59499999999999997</v>
      </c>
      <c r="N414" s="9">
        <v>0.79768814517740105</v>
      </c>
      <c r="O414" s="9">
        <f t="shared" si="14"/>
        <v>-2.0000000000000018E-3</v>
      </c>
      <c r="P414" s="9">
        <v>2.5655661208481151</v>
      </c>
      <c r="Q414" s="9">
        <f t="shared" si="15"/>
        <v>0.43433059080447034</v>
      </c>
    </row>
    <row r="415" spans="1:17" x14ac:dyDescent="0.3">
      <c r="A415">
        <v>6</v>
      </c>
      <c r="B415" s="12">
        <v>9.9999999999999995E-7</v>
      </c>
      <c r="D415">
        <v>316245</v>
      </c>
      <c r="E415" s="9">
        <v>6.8290202999999998</v>
      </c>
      <c r="F415" s="9">
        <v>6.5336752999999996</v>
      </c>
      <c r="G415" s="10">
        <v>17056256</v>
      </c>
      <c r="H415" s="9">
        <v>71.215947999999997</v>
      </c>
      <c r="I415" s="9">
        <v>8.7918477999999993</v>
      </c>
      <c r="J415" s="9">
        <v>102.70491</v>
      </c>
      <c r="K415" s="9">
        <v>30.887439000000001</v>
      </c>
      <c r="L415" s="9">
        <v>8.7501096467227396E-2</v>
      </c>
      <c r="M415" s="9">
        <v>0.59499999999999997</v>
      </c>
      <c r="N415" s="9">
        <v>0.79598369134674196</v>
      </c>
      <c r="O415" s="9">
        <f t="shared" si="14"/>
        <v>-2.0000000000000018E-3</v>
      </c>
      <c r="P415" s="9">
        <v>1.8203769278815987</v>
      </c>
      <c r="Q415" s="9">
        <f t="shared" si="15"/>
        <v>0.43178434770763552</v>
      </c>
    </row>
    <row r="416" spans="1:17" x14ac:dyDescent="0.3">
      <c r="A416">
        <v>12</v>
      </c>
      <c r="B416" s="12">
        <v>0.01</v>
      </c>
      <c r="D416">
        <v>690880</v>
      </c>
      <c r="E416" s="9">
        <v>10.465536</v>
      </c>
      <c r="F416" s="9">
        <v>8.5710531000000003</v>
      </c>
      <c r="G416" s="10">
        <v>16681621</v>
      </c>
      <c r="H416" s="9">
        <v>67.846610999999996</v>
      </c>
      <c r="I416" s="9">
        <v>10.067226</v>
      </c>
      <c r="J416" s="9">
        <v>101.50203</v>
      </c>
      <c r="K416" s="9">
        <v>30.783989999999999</v>
      </c>
      <c r="L416" s="9">
        <v>0.13363873167722001</v>
      </c>
      <c r="M416" s="9">
        <v>0.59499999999999997</v>
      </c>
      <c r="N416" s="9">
        <v>0.79831846851381105</v>
      </c>
      <c r="O416" s="9">
        <f t="shared" si="14"/>
        <v>-2.0000000000000018E-3</v>
      </c>
      <c r="P416" s="9">
        <v>3.976859750936264</v>
      </c>
      <c r="Q416" s="9">
        <f t="shared" si="15"/>
        <v>0.43551708940057599</v>
      </c>
    </row>
    <row r="417" spans="1:17" x14ac:dyDescent="0.3">
      <c r="A417">
        <v>9</v>
      </c>
      <c r="B417" s="12">
        <v>1E-3</v>
      </c>
      <c r="D417">
        <v>651640</v>
      </c>
      <c r="E417" s="9">
        <v>23.60793</v>
      </c>
      <c r="F417" s="9">
        <v>8.9918899000000003</v>
      </c>
      <c r="G417" s="10">
        <v>16720861</v>
      </c>
      <c r="H417" s="9">
        <v>54.722341</v>
      </c>
      <c r="I417" s="9">
        <v>9.8723351000000008</v>
      </c>
      <c r="J417" s="9">
        <v>104.03613</v>
      </c>
      <c r="K417" s="9">
        <v>30.734145000000002</v>
      </c>
      <c r="L417" s="9">
        <v>0.30138961219730698</v>
      </c>
      <c r="M417" s="9">
        <v>0.59499999999999997</v>
      </c>
      <c r="N417" s="9">
        <v>0.78992866732142397</v>
      </c>
      <c r="O417" s="9">
        <f t="shared" si="14"/>
        <v>-2.0000000000000018E-3</v>
      </c>
      <c r="P417" s="9">
        <v>3.7509855374306786</v>
      </c>
      <c r="Q417" s="9">
        <f t="shared" si="15"/>
        <v>0.42952139522674465</v>
      </c>
    </row>
    <row r="418" spans="1:17" x14ac:dyDescent="0.3">
      <c r="A418">
        <v>6</v>
      </c>
      <c r="B418" s="12">
        <v>1E-10</v>
      </c>
      <c r="C418" t="s">
        <v>17</v>
      </c>
      <c r="D418">
        <v>67676</v>
      </c>
      <c r="E418" s="9">
        <v>1.8765372</v>
      </c>
      <c r="F418" s="9">
        <v>3.3461721999999998</v>
      </c>
      <c r="G418" s="10">
        <v>17304825</v>
      </c>
      <c r="H418" s="9">
        <v>76.280951999999999</v>
      </c>
      <c r="I418" s="9">
        <v>7.0740749000000003</v>
      </c>
      <c r="J418" s="9">
        <v>101.34672999999999</v>
      </c>
      <c r="K418" s="9">
        <v>30.835578999999999</v>
      </c>
      <c r="L418" s="9">
        <v>2.4009691447457598E-2</v>
      </c>
      <c r="M418" s="9">
        <v>0.59499999999999997</v>
      </c>
      <c r="N418" s="9">
        <v>0.79715565523000897</v>
      </c>
      <c r="O418" s="9">
        <f t="shared" si="14"/>
        <v>-2.0000000000000018E-3</v>
      </c>
      <c r="P418" s="9">
        <v>0.38955818739052023</v>
      </c>
      <c r="Q418" s="9">
        <f t="shared" si="15"/>
        <v>0.43540753274951433</v>
      </c>
    </row>
    <row r="419" spans="1:17" x14ac:dyDescent="0.3">
      <c r="A419">
        <v>6</v>
      </c>
      <c r="B419" s="12">
        <v>1E-10</v>
      </c>
      <c r="C419" t="s">
        <v>18</v>
      </c>
      <c r="D419">
        <v>60912</v>
      </c>
      <c r="E419" s="9">
        <v>2.8769871</v>
      </c>
      <c r="F419" s="9">
        <v>3.2358413000000001</v>
      </c>
      <c r="G419" s="10">
        <v>17311589</v>
      </c>
      <c r="H419" s="9">
        <v>74.894566999999995</v>
      </c>
      <c r="I419" s="9">
        <v>7.0729667999999997</v>
      </c>
      <c r="J419" s="9">
        <v>103.68499</v>
      </c>
      <c r="K419" s="9">
        <v>30.955376999999999</v>
      </c>
      <c r="L419" s="9">
        <v>3.6992794258691598E-2</v>
      </c>
      <c r="M419" s="9">
        <v>0.59499999999999997</v>
      </c>
      <c r="N419" s="9">
        <v>0.79680910520107995</v>
      </c>
      <c r="O419" s="9">
        <f t="shared" si="14"/>
        <v>-2.0000000000000018E-3</v>
      </c>
      <c r="P419" s="9">
        <v>0.35062309105637696</v>
      </c>
      <c r="Q419" s="9">
        <f t="shared" si="15"/>
        <v>0.42859602824321619</v>
      </c>
    </row>
    <row r="420" spans="1:17" x14ac:dyDescent="0.3">
      <c r="A420">
        <v>6</v>
      </c>
      <c r="B420" s="12">
        <v>1E-8</v>
      </c>
      <c r="C420" t="s">
        <v>17</v>
      </c>
      <c r="D420">
        <v>76084</v>
      </c>
      <c r="E420" s="9">
        <v>1.9871013</v>
      </c>
      <c r="F420" s="9">
        <v>3.534154</v>
      </c>
      <c r="G420" s="10">
        <v>17296417</v>
      </c>
      <c r="H420" s="9">
        <v>76.177494999999993</v>
      </c>
      <c r="I420" s="9">
        <v>7.1521238</v>
      </c>
      <c r="J420" s="9">
        <v>101.35256</v>
      </c>
      <c r="K420" s="9">
        <v>30.845123999999998</v>
      </c>
      <c r="L420" s="9">
        <v>2.5422011934577101E-2</v>
      </c>
      <c r="M420" s="9">
        <v>0.59499999999999997</v>
      </c>
      <c r="N420" s="9">
        <v>0.79640012519978698</v>
      </c>
      <c r="O420" s="9">
        <f t="shared" si="14"/>
        <v>-2.0000000000000018E-3</v>
      </c>
      <c r="P420" s="9">
        <v>0.43795651529966817</v>
      </c>
      <c r="Q420" s="9">
        <f t="shared" si="15"/>
        <v>0.43541574471787681</v>
      </c>
    </row>
    <row r="421" spans="1:17" x14ac:dyDescent="0.3">
      <c r="A421">
        <v>3</v>
      </c>
      <c r="B421" s="12">
        <v>1E-3</v>
      </c>
      <c r="C421" t="s">
        <v>17</v>
      </c>
      <c r="D421">
        <v>13357</v>
      </c>
      <c r="E421" s="9">
        <v>2.8515285000000001</v>
      </c>
      <c r="F421" s="9">
        <v>2.2083103999999998</v>
      </c>
      <c r="G421" s="10">
        <v>17359144</v>
      </c>
      <c r="H421" s="9">
        <v>75.565185999999997</v>
      </c>
      <c r="I421" s="9">
        <v>6.5500800999999997</v>
      </c>
      <c r="J421" s="9">
        <v>99.663425000000004</v>
      </c>
      <c r="K421" s="9">
        <v>30.593733</v>
      </c>
      <c r="L421" s="9">
        <v>3.6363784407213301E-2</v>
      </c>
      <c r="M421" s="9">
        <v>0.59499999999999997</v>
      </c>
      <c r="N421" s="9">
        <v>0.79492781603955598</v>
      </c>
      <c r="O421" s="9">
        <f t="shared" si="14"/>
        <v>-2.0000000000000018E-3</v>
      </c>
      <c r="P421" s="9">
        <v>7.6885878435119959E-2</v>
      </c>
      <c r="Q421" s="9">
        <f t="shared" si="15"/>
        <v>0.44034508688151602</v>
      </c>
    </row>
    <row r="422" spans="1:17" x14ac:dyDescent="0.3">
      <c r="A422">
        <v>9</v>
      </c>
      <c r="B422" s="12">
        <v>9.9999999999999995E-7</v>
      </c>
      <c r="D422">
        <v>390069</v>
      </c>
      <c r="E422" s="9">
        <v>10.042721</v>
      </c>
      <c r="F422" s="9">
        <v>7.1336215999999997</v>
      </c>
      <c r="G422" s="10">
        <v>16982432</v>
      </c>
      <c r="H422" s="9">
        <v>67.937869000000006</v>
      </c>
      <c r="I422" s="9">
        <v>9.0728784999999998</v>
      </c>
      <c r="J422" s="9">
        <v>103.59598</v>
      </c>
      <c r="K422" s="9">
        <v>30.815553000000001</v>
      </c>
      <c r="L422" s="9">
        <v>0.12878488095563301</v>
      </c>
      <c r="M422" s="9">
        <v>0.59499999999999997</v>
      </c>
      <c r="N422" s="9">
        <v>0.79712493070186996</v>
      </c>
      <c r="O422" s="9">
        <f t="shared" si="14"/>
        <v>-2.0000000000000018E-3</v>
      </c>
      <c r="P422" s="9">
        <v>2.2453243778774281</v>
      </c>
      <c r="Q422" s="9">
        <f t="shared" si="15"/>
        <v>0.42946394460474724</v>
      </c>
    </row>
    <row r="423" spans="1:17" x14ac:dyDescent="0.3">
      <c r="A423">
        <v>12</v>
      </c>
      <c r="B423" s="12">
        <v>0.01</v>
      </c>
      <c r="C423" t="s">
        <v>18</v>
      </c>
      <c r="D423">
        <v>430527</v>
      </c>
      <c r="E423" s="9">
        <v>3.7275825000000002E-7</v>
      </c>
      <c r="F423" s="9">
        <v>6.1468670000000003</v>
      </c>
      <c r="G423" s="10">
        <v>16941974</v>
      </c>
      <c r="H423" s="9">
        <v>77.962610999999995</v>
      </c>
      <c r="I423" s="9">
        <v>8.6735059999999997</v>
      </c>
      <c r="J423" s="9">
        <v>102.04401</v>
      </c>
      <c r="K423" s="9">
        <v>30.860181000000001</v>
      </c>
      <c r="L423" s="9">
        <v>4.78124377103984E-9</v>
      </c>
      <c r="M423" s="9">
        <v>0.59399999999999997</v>
      </c>
      <c r="N423" s="9">
        <v>0.793967187000019</v>
      </c>
      <c r="O423" s="9">
        <f t="shared" si="14"/>
        <v>-3.0000000000000027E-3</v>
      </c>
      <c r="P423" s="9">
        <v>2.4782096717104811</v>
      </c>
      <c r="Q423" s="9">
        <f t="shared" si="15"/>
        <v>0.43310968662265503</v>
      </c>
    </row>
    <row r="424" spans="1:17" x14ac:dyDescent="0.3">
      <c r="A424">
        <v>6</v>
      </c>
      <c r="B424" s="12">
        <v>1E-3</v>
      </c>
      <c r="C424" t="s">
        <v>16</v>
      </c>
      <c r="D424">
        <v>296469</v>
      </c>
      <c r="E424" s="9">
        <v>5.1569403999999999</v>
      </c>
      <c r="F424" s="9">
        <v>6.4611558000000002</v>
      </c>
      <c r="G424" s="10">
        <v>17076032</v>
      </c>
      <c r="H424" s="9">
        <v>73.044561999999999</v>
      </c>
      <c r="I424" s="9">
        <v>8.7285684999999997</v>
      </c>
      <c r="J424" s="9">
        <v>101.57417</v>
      </c>
      <c r="K424" s="9">
        <v>30.794709999999998</v>
      </c>
      <c r="L424" s="9">
        <v>6.5944262472379306E-2</v>
      </c>
      <c r="M424" s="9">
        <v>0.59399999999999997</v>
      </c>
      <c r="N424" s="9">
        <v>0.79524395890476096</v>
      </c>
      <c r="O424" s="9">
        <f t="shared" si="14"/>
        <v>-3.0000000000000027E-3</v>
      </c>
      <c r="P424" s="9">
        <v>1.7065418502494256</v>
      </c>
      <c r="Q424" s="9">
        <f t="shared" si="15"/>
        <v>0.43499490980071004</v>
      </c>
    </row>
    <row r="425" spans="1:17" x14ac:dyDescent="0.3">
      <c r="A425">
        <v>9</v>
      </c>
      <c r="B425" s="12">
        <v>0.01</v>
      </c>
      <c r="D425">
        <v>845112</v>
      </c>
      <c r="E425" s="9">
        <v>24.613444000000001</v>
      </c>
      <c r="F425" s="9">
        <v>9.7499178000000004</v>
      </c>
      <c r="G425" s="10">
        <v>16527389</v>
      </c>
      <c r="H425" s="9">
        <v>53.556550000000001</v>
      </c>
      <c r="I425" s="9">
        <v>10.534924</v>
      </c>
      <c r="J425" s="9">
        <v>104.78615000000001</v>
      </c>
      <c r="K425" s="9">
        <v>30.695671000000001</v>
      </c>
      <c r="L425" s="9">
        <v>0.31487074183477598</v>
      </c>
      <c r="M425" s="9">
        <v>0.59399999999999997</v>
      </c>
      <c r="N425" s="9">
        <v>0.790607093370295</v>
      </c>
      <c r="O425" s="9">
        <f t="shared" si="14"/>
        <v>-3.0000000000000027E-3</v>
      </c>
      <c r="P425" s="9">
        <v>4.8646536270166285</v>
      </c>
      <c r="Q425" s="9">
        <f t="shared" si="15"/>
        <v>0.42726083033319723</v>
      </c>
    </row>
    <row r="426" spans="1:17" x14ac:dyDescent="0.3">
      <c r="A426">
        <v>6</v>
      </c>
      <c r="B426" s="12">
        <v>1E-3</v>
      </c>
      <c r="D426">
        <v>587353</v>
      </c>
      <c r="E426" s="9">
        <v>11.307952999999999</v>
      </c>
      <c r="F426" s="9">
        <v>8.5420125000000002</v>
      </c>
      <c r="G426" s="10">
        <v>16785148</v>
      </c>
      <c r="H426" s="9">
        <v>67.060479999999998</v>
      </c>
      <c r="I426" s="9">
        <v>9.9925356999999995</v>
      </c>
      <c r="J426" s="9">
        <v>101.52717</v>
      </c>
      <c r="K426" s="9">
        <v>30.775456999999999</v>
      </c>
      <c r="L426" s="9">
        <v>0.14429219224021</v>
      </c>
      <c r="M426" s="9">
        <v>0.59399999999999997</v>
      </c>
      <c r="N426" s="9">
        <v>0.79475847484217599</v>
      </c>
      <c r="O426" s="9">
        <f t="shared" si="14"/>
        <v>-3.0000000000000027E-3</v>
      </c>
      <c r="P426" s="9">
        <v>3.38093519177233</v>
      </c>
      <c r="Q426" s="9">
        <f t="shared" si="15"/>
        <v>0.43563284312179656</v>
      </c>
    </row>
    <row r="427" spans="1:17" x14ac:dyDescent="0.3">
      <c r="A427">
        <v>12</v>
      </c>
      <c r="B427" s="12">
        <v>0.05</v>
      </c>
      <c r="D427">
        <v>875446</v>
      </c>
      <c r="E427" s="9">
        <v>17.621694999999999</v>
      </c>
      <c r="F427" s="9">
        <v>9.4420558000000003</v>
      </c>
      <c r="G427" s="10">
        <v>16497055</v>
      </c>
      <c r="H427" s="9">
        <v>60.929667999999999</v>
      </c>
      <c r="I427" s="9">
        <v>10.444317</v>
      </c>
      <c r="J427" s="9">
        <v>101.11723000000001</v>
      </c>
      <c r="K427" s="9">
        <v>30.709042</v>
      </c>
      <c r="L427" s="9">
        <v>0.224333408447668</v>
      </c>
      <c r="M427" s="9">
        <v>0.59399999999999997</v>
      </c>
      <c r="N427" s="9">
        <v>0.79636507235007103</v>
      </c>
      <c r="O427" s="9">
        <f t="shared" si="14"/>
        <v>-3.0000000000000027E-3</v>
      </c>
      <c r="P427" s="9">
        <v>5.0392629132673523</v>
      </c>
      <c r="Q427" s="9">
        <f t="shared" si="15"/>
        <v>0.43720141449540934</v>
      </c>
    </row>
    <row r="428" spans="1:17" x14ac:dyDescent="0.3">
      <c r="A428">
        <v>6</v>
      </c>
      <c r="B428" s="12">
        <v>0.05</v>
      </c>
      <c r="C428" t="s">
        <v>18</v>
      </c>
      <c r="D428">
        <v>528478</v>
      </c>
      <c r="E428" s="9">
        <v>14.984944</v>
      </c>
      <c r="F428" s="9">
        <v>8.0651729000000003</v>
      </c>
      <c r="G428" s="10">
        <v>16844023</v>
      </c>
      <c r="H428" s="9">
        <v>63.005634000000001</v>
      </c>
      <c r="I428" s="9">
        <v>9.5938110999999999</v>
      </c>
      <c r="J428" s="9">
        <v>103.97271000000001</v>
      </c>
      <c r="K428" s="9">
        <v>30.958362999999999</v>
      </c>
      <c r="L428" s="9">
        <v>0.19213787593675699</v>
      </c>
      <c r="M428" s="9">
        <v>0.59399999999999997</v>
      </c>
      <c r="N428" s="9">
        <v>0.796877618007785</v>
      </c>
      <c r="O428" s="9">
        <f t="shared" si="14"/>
        <v>-3.0000000000000027E-3</v>
      </c>
      <c r="P428" s="9">
        <v>3.0420375281601655</v>
      </c>
      <c r="Q428" s="9">
        <f t="shared" si="15"/>
        <v>0.42860611531706327</v>
      </c>
    </row>
    <row r="429" spans="1:17" x14ac:dyDescent="0.3">
      <c r="A429">
        <v>6</v>
      </c>
      <c r="B429" s="12">
        <v>0.01</v>
      </c>
      <c r="D429">
        <v>770010</v>
      </c>
      <c r="E429" s="9">
        <v>10.077733</v>
      </c>
      <c r="F429" s="9">
        <v>9.3750625999999997</v>
      </c>
      <c r="G429" s="10">
        <v>16602491</v>
      </c>
      <c r="H429" s="9">
        <v>68.229398000000003</v>
      </c>
      <c r="I429" s="9">
        <v>10.723361000000001</v>
      </c>
      <c r="J429" s="9">
        <v>101.51038</v>
      </c>
      <c r="K429" s="9">
        <v>30.798964000000002</v>
      </c>
      <c r="L429" s="9">
        <v>0.128694958828207</v>
      </c>
      <c r="M429" s="9">
        <v>0.59399999999999997</v>
      </c>
      <c r="N429" s="9">
        <v>0.79472797849826704</v>
      </c>
      <c r="O429" s="9">
        <f t="shared" si="14"/>
        <v>-3.0000000000000027E-3</v>
      </c>
      <c r="P429" s="9">
        <v>4.4323497232781852</v>
      </c>
      <c r="Q429" s="9">
        <f t="shared" si="15"/>
        <v>0.4354811195223362</v>
      </c>
    </row>
    <row r="430" spans="1:17" x14ac:dyDescent="0.3">
      <c r="A430">
        <v>3</v>
      </c>
      <c r="B430" s="12">
        <v>9.9999999999999995E-7</v>
      </c>
      <c r="D430">
        <v>19064</v>
      </c>
      <c r="E430" s="9">
        <v>3.5926979000000001</v>
      </c>
      <c r="F430" s="9">
        <v>2.6819904000000001</v>
      </c>
      <c r="G430" s="10">
        <v>17353437</v>
      </c>
      <c r="H430" s="9">
        <v>74.617007000000001</v>
      </c>
      <c r="I430" s="9">
        <v>6.6724274000000001</v>
      </c>
      <c r="J430" s="9">
        <v>100.81706</v>
      </c>
      <c r="K430" s="9">
        <v>30.659189999999999</v>
      </c>
      <c r="L430" s="9">
        <v>4.59367274763876E-2</v>
      </c>
      <c r="M430" s="9">
        <v>0.59399999999999997</v>
      </c>
      <c r="N430" s="9">
        <v>0.79822488830863303</v>
      </c>
      <c r="O430" s="9">
        <f t="shared" si="14"/>
        <v>-3.0000000000000027E-3</v>
      </c>
      <c r="P430" s="9">
        <v>0.10973664643910511</v>
      </c>
      <c r="Q430" s="9">
        <f t="shared" si="15"/>
        <v>0.43686040432940881</v>
      </c>
    </row>
    <row r="431" spans="1:17" x14ac:dyDescent="0.3">
      <c r="A431">
        <v>48</v>
      </c>
      <c r="B431" s="12">
        <v>0.05</v>
      </c>
      <c r="C431" t="s">
        <v>18</v>
      </c>
      <c r="D431">
        <v>8904</v>
      </c>
      <c r="E431" s="9">
        <v>1.475554</v>
      </c>
      <c r="F431" s="9">
        <v>1.6968493</v>
      </c>
      <c r="G431" s="10">
        <v>17363597</v>
      </c>
      <c r="H431" s="9">
        <v>76.904776999999996</v>
      </c>
      <c r="I431" s="9">
        <v>6.5067950999999997</v>
      </c>
      <c r="J431" s="9">
        <v>100.10222</v>
      </c>
      <c r="K431" s="9">
        <v>30.756214</v>
      </c>
      <c r="L431" s="9">
        <v>1.88255647963518E-2</v>
      </c>
      <c r="M431" s="9">
        <v>0.59399999999999997</v>
      </c>
      <c r="N431" s="9">
        <v>0.79550438423297198</v>
      </c>
      <c r="O431" s="9">
        <f t="shared" si="14"/>
        <v>-3.0000000000000027E-3</v>
      </c>
      <c r="P431" s="9">
        <v>5.1253414807689461E-2</v>
      </c>
      <c r="Q431" s="9">
        <f t="shared" si="15"/>
        <v>0.43914842409440907</v>
      </c>
    </row>
    <row r="432" spans="1:17" x14ac:dyDescent="0.3">
      <c r="A432">
        <v>3</v>
      </c>
      <c r="B432" s="12">
        <v>9.9999999999999995E-7</v>
      </c>
      <c r="C432" t="s">
        <v>16</v>
      </c>
      <c r="D432">
        <v>18061</v>
      </c>
      <c r="E432" s="9">
        <v>3.5622079000000002</v>
      </c>
      <c r="F432" s="9">
        <v>2.6231062000000001</v>
      </c>
      <c r="G432" s="10">
        <v>17354440</v>
      </c>
      <c r="H432" s="9">
        <v>74.680204000000003</v>
      </c>
      <c r="I432" s="9">
        <v>6.6462250999999997</v>
      </c>
      <c r="J432" s="9">
        <v>100.63433000000001</v>
      </c>
      <c r="K432" s="9">
        <v>30.633683999999999</v>
      </c>
      <c r="L432" s="9">
        <v>4.5527838591591298E-2</v>
      </c>
      <c r="M432" s="9">
        <v>0.59399999999999997</v>
      </c>
      <c r="N432" s="9">
        <v>0.79803872933534603</v>
      </c>
      <c r="O432" s="9">
        <f t="shared" si="14"/>
        <v>-3.0000000000000027E-3</v>
      </c>
      <c r="P432" s="9">
        <v>0.10396315418257855</v>
      </c>
      <c r="Q432" s="9">
        <f t="shared" si="15"/>
        <v>0.43740964347249217</v>
      </c>
    </row>
    <row r="433" spans="1:17" x14ac:dyDescent="0.3">
      <c r="A433">
        <v>6</v>
      </c>
      <c r="B433" s="12">
        <v>0.01</v>
      </c>
      <c r="C433" t="s">
        <v>18</v>
      </c>
      <c r="D433">
        <v>405329</v>
      </c>
      <c r="E433" s="9">
        <v>10.088626</v>
      </c>
      <c r="F433" s="9">
        <v>7.1963531999999999</v>
      </c>
      <c r="G433" s="10">
        <v>16967172</v>
      </c>
      <c r="H433" s="9">
        <v>68.255475000000004</v>
      </c>
      <c r="I433" s="9">
        <v>9.0210179999999998</v>
      </c>
      <c r="J433" s="9">
        <v>101.37679</v>
      </c>
      <c r="K433" s="9">
        <v>30.835629999999998</v>
      </c>
      <c r="L433" s="9">
        <v>0.128773269093993</v>
      </c>
      <c r="M433" s="9">
        <v>0.59399999999999997</v>
      </c>
      <c r="N433" s="9">
        <v>0.79244220808659005</v>
      </c>
      <c r="O433" s="9">
        <f t="shared" si="14"/>
        <v>-3.0000000000000027E-3</v>
      </c>
      <c r="P433" s="9">
        <v>2.3331643497962671</v>
      </c>
      <c r="Q433" s="9">
        <f t="shared" si="15"/>
        <v>0.43592094699775336</v>
      </c>
    </row>
    <row r="434" spans="1:17" x14ac:dyDescent="0.3">
      <c r="A434">
        <v>6</v>
      </c>
      <c r="B434" s="12">
        <v>9.9999999999999995E-7</v>
      </c>
      <c r="C434" t="s">
        <v>16</v>
      </c>
      <c r="D434">
        <v>174783</v>
      </c>
      <c r="E434" s="9">
        <v>6.2505851000000003</v>
      </c>
      <c r="F434" s="9">
        <v>5.3515953999999999</v>
      </c>
      <c r="G434" s="10">
        <v>17197718</v>
      </c>
      <c r="H434" s="9">
        <v>71.721712999999994</v>
      </c>
      <c r="I434" s="9">
        <v>8.0173184000000006</v>
      </c>
      <c r="J434" s="9">
        <v>103.17827</v>
      </c>
      <c r="K434" s="9">
        <v>30.909777999999999</v>
      </c>
      <c r="L434" s="9">
        <v>8.0164176923239905E-2</v>
      </c>
      <c r="M434" s="9">
        <v>0.59299999999999997</v>
      </c>
      <c r="N434" s="9">
        <v>0.79542576629805595</v>
      </c>
      <c r="O434" s="9">
        <f t="shared" si="14"/>
        <v>-4.0000000000000036E-3</v>
      </c>
      <c r="P434" s="9">
        <v>1.0060900269915081</v>
      </c>
      <c r="Q434" s="9">
        <f t="shared" si="15"/>
        <v>0.43042811798943509</v>
      </c>
    </row>
    <row r="435" spans="1:17" x14ac:dyDescent="0.3">
      <c r="A435">
        <v>6</v>
      </c>
      <c r="B435" s="12">
        <v>1E-8</v>
      </c>
      <c r="C435" t="s">
        <v>16</v>
      </c>
      <c r="D435">
        <v>131378</v>
      </c>
      <c r="E435" s="9">
        <v>5.3213539000000001</v>
      </c>
      <c r="F435" s="9">
        <v>4.6969075</v>
      </c>
      <c r="G435" s="10">
        <v>17241123</v>
      </c>
      <c r="H435" s="9">
        <v>72.756072000000003</v>
      </c>
      <c r="I435" s="9">
        <v>7.6174713000000001</v>
      </c>
      <c r="J435" s="9">
        <v>102.53425</v>
      </c>
      <c r="K435" s="9">
        <v>30.876842</v>
      </c>
      <c r="L435" s="9">
        <v>6.8154832701778398E-2</v>
      </c>
      <c r="M435" s="9">
        <v>0.59299999999999997</v>
      </c>
      <c r="N435" s="9">
        <v>0.79184680734582202</v>
      </c>
      <c r="O435" s="9">
        <f t="shared" si="14"/>
        <v>-4.0000000000000036E-3</v>
      </c>
      <c r="P435" s="9">
        <v>0.75624114225119343</v>
      </c>
      <c r="Q435" s="9">
        <f t="shared" si="15"/>
        <v>0.43229445444728304</v>
      </c>
    </row>
    <row r="436" spans="1:17" x14ac:dyDescent="0.3">
      <c r="A436">
        <v>9</v>
      </c>
      <c r="B436" s="12">
        <v>1E-8</v>
      </c>
      <c r="C436" t="s">
        <v>16</v>
      </c>
      <c r="D436">
        <v>104434</v>
      </c>
      <c r="E436" s="9">
        <v>2.6661868000000002</v>
      </c>
      <c r="F436" s="9">
        <v>4.1384527000000002</v>
      </c>
      <c r="G436" s="10">
        <v>17268067</v>
      </c>
      <c r="H436" s="9">
        <v>75.318235000000001</v>
      </c>
      <c r="I436" s="9">
        <v>7.5111334999999997</v>
      </c>
      <c r="J436" s="9">
        <v>102.30101999999999</v>
      </c>
      <c r="K436" s="9">
        <v>30.858498000000001</v>
      </c>
      <c r="L436" s="9">
        <v>3.4188710238023501E-2</v>
      </c>
      <c r="M436" s="9">
        <v>0.59299999999999997</v>
      </c>
      <c r="N436" s="9">
        <v>0.79440913396749502</v>
      </c>
      <c r="O436" s="9">
        <f t="shared" si="14"/>
        <v>-4.0000000000000036E-3</v>
      </c>
      <c r="P436" s="9">
        <v>0.60114545395622654</v>
      </c>
      <c r="Q436" s="9">
        <f t="shared" si="15"/>
        <v>0.43256083808759321</v>
      </c>
    </row>
    <row r="437" spans="1:17" x14ac:dyDescent="0.3">
      <c r="A437">
        <v>6</v>
      </c>
      <c r="B437" s="12">
        <v>9.9999999999999995E-7</v>
      </c>
      <c r="C437" t="s">
        <v>19</v>
      </c>
      <c r="D437">
        <v>47059</v>
      </c>
      <c r="E437" s="9">
        <v>4.1504535999999996</v>
      </c>
      <c r="F437" s="9">
        <v>3.2896988999999999</v>
      </c>
      <c r="G437" s="10">
        <v>17325442</v>
      </c>
      <c r="H437" s="9">
        <v>73.486356999999998</v>
      </c>
      <c r="I437" s="9">
        <v>6.9993375999999996</v>
      </c>
      <c r="J437" s="9">
        <v>104.65904</v>
      </c>
      <c r="K437" s="9">
        <v>30.926888000000002</v>
      </c>
      <c r="L437" s="9">
        <v>5.3459867399550297E-2</v>
      </c>
      <c r="M437" s="9">
        <v>0.59299999999999997</v>
      </c>
      <c r="N437" s="9">
        <v>0.78864766203879599</v>
      </c>
      <c r="O437" s="9">
        <f t="shared" si="14"/>
        <v>-4.0000000000000036E-3</v>
      </c>
      <c r="P437" s="9">
        <v>0.27088212572271547</v>
      </c>
      <c r="Q437" s="9">
        <f t="shared" si="15"/>
        <v>0.42588358618405114</v>
      </c>
    </row>
    <row r="438" spans="1:17" x14ac:dyDescent="0.3">
      <c r="A438">
        <v>6</v>
      </c>
      <c r="B438" s="12">
        <v>1E-10</v>
      </c>
      <c r="C438" t="s">
        <v>19</v>
      </c>
      <c r="D438">
        <v>35231</v>
      </c>
      <c r="E438" s="9">
        <v>3.9914800000000001</v>
      </c>
      <c r="F438" s="9">
        <v>2.9836930000000002</v>
      </c>
      <c r="G438" s="10">
        <v>17337270</v>
      </c>
      <c r="H438" s="9">
        <v>73.669846000000007</v>
      </c>
      <c r="I438" s="9">
        <v>6.8468030000000004</v>
      </c>
      <c r="J438" s="9">
        <v>104.44287</v>
      </c>
      <c r="K438" s="9">
        <v>30.904805</v>
      </c>
      <c r="L438" s="9">
        <v>5.1395980542490401E-2</v>
      </c>
      <c r="M438" s="9">
        <v>0.59299999999999997</v>
      </c>
      <c r="N438" s="9">
        <v>0.78703389236120003</v>
      </c>
      <c r="O438" s="9">
        <f t="shared" si="14"/>
        <v>-4.0000000000000036E-3</v>
      </c>
      <c r="P438" s="9">
        <v>0.20279751315023667</v>
      </c>
      <c r="Q438" s="9">
        <f t="shared" si="15"/>
        <v>0.42646642804430496</v>
      </c>
    </row>
    <row r="439" spans="1:17" x14ac:dyDescent="0.3">
      <c r="A439">
        <v>3</v>
      </c>
      <c r="B439" s="12">
        <v>9.9999999999999995E-7</v>
      </c>
      <c r="C439" t="s">
        <v>17</v>
      </c>
      <c r="D439">
        <v>9016</v>
      </c>
      <c r="E439" s="9">
        <v>2.966872</v>
      </c>
      <c r="F439" s="9">
        <v>2.1580351000000002</v>
      </c>
      <c r="G439" s="10">
        <v>17363485</v>
      </c>
      <c r="H439" s="9">
        <v>75.037570000000002</v>
      </c>
      <c r="I439" s="9">
        <v>6.5420392999999999</v>
      </c>
      <c r="J439" s="9">
        <v>101.95104000000001</v>
      </c>
      <c r="K439" s="9">
        <v>30.672934000000001</v>
      </c>
      <c r="L439" s="9">
        <v>3.80346544880098E-2</v>
      </c>
      <c r="M439" s="9">
        <v>0.59299999999999997</v>
      </c>
      <c r="N439" s="9">
        <v>0.79641656125843496</v>
      </c>
      <c r="O439" s="9">
        <f t="shared" si="14"/>
        <v>-4.0000000000000036E-3</v>
      </c>
      <c r="P439" s="9">
        <v>5.1898111849295617E-2</v>
      </c>
      <c r="Q439" s="9">
        <f t="shared" si="15"/>
        <v>0.4334652166917593</v>
      </c>
    </row>
    <row r="440" spans="1:17" x14ac:dyDescent="0.3">
      <c r="A440">
        <v>12</v>
      </c>
      <c r="B440" s="12">
        <v>1E-8</v>
      </c>
      <c r="C440" t="s">
        <v>19</v>
      </c>
      <c r="D440">
        <v>94136</v>
      </c>
      <c r="E440" s="9">
        <v>6.3208606999999999</v>
      </c>
      <c r="F440" s="9">
        <v>3.9250870999999998</v>
      </c>
      <c r="G440" s="10">
        <v>17278365</v>
      </c>
      <c r="H440" s="9">
        <v>71.571539000000001</v>
      </c>
      <c r="I440" s="9">
        <v>7.1371611000000001</v>
      </c>
      <c r="J440" s="9">
        <v>103.66003000000001</v>
      </c>
      <c r="K440" s="9">
        <v>30.894220000000001</v>
      </c>
      <c r="L440" s="9">
        <v>8.1148619433277003E-2</v>
      </c>
      <c r="M440" s="9">
        <v>0.59299999999999997</v>
      </c>
      <c r="N440" s="9">
        <v>0.79546820247532202</v>
      </c>
      <c r="O440" s="9">
        <f t="shared" si="14"/>
        <v>-4.0000000000000036E-3</v>
      </c>
      <c r="P440" s="9">
        <v>0.54186786346997473</v>
      </c>
      <c r="Q440" s="9">
        <f t="shared" si="15"/>
        <v>0.42903529205701396</v>
      </c>
    </row>
    <row r="441" spans="1:17" x14ac:dyDescent="0.3">
      <c r="A441">
        <v>6</v>
      </c>
      <c r="B441" s="12">
        <v>1E-8</v>
      </c>
      <c r="C441" t="s">
        <v>19</v>
      </c>
      <c r="D441">
        <v>39290</v>
      </c>
      <c r="E441" s="9">
        <v>4.8105893999999996</v>
      </c>
      <c r="F441" s="9">
        <v>3.2163710999999999</v>
      </c>
      <c r="G441" s="10">
        <v>17333211</v>
      </c>
      <c r="H441" s="9">
        <v>72.803736000000001</v>
      </c>
      <c r="I441" s="9">
        <v>6.8968465999999999</v>
      </c>
      <c r="J441" s="9">
        <v>104.74709</v>
      </c>
      <c r="K441" s="9">
        <v>30.892893999999998</v>
      </c>
      <c r="L441" s="9">
        <v>6.1980689456588398E-2</v>
      </c>
      <c r="M441" s="9">
        <v>0.59299999999999997</v>
      </c>
      <c r="N441" s="9">
        <v>0.78579151308191597</v>
      </c>
      <c r="O441" s="9">
        <f t="shared" si="14"/>
        <v>-4.0000000000000036E-3</v>
      </c>
      <c r="P441" s="9">
        <v>0.22616202468487409</v>
      </c>
      <c r="Q441" s="9">
        <f t="shared" si="15"/>
        <v>0.42560716711787488</v>
      </c>
    </row>
    <row r="442" spans="1:17" x14ac:dyDescent="0.3">
      <c r="A442">
        <v>12</v>
      </c>
      <c r="B442" s="12">
        <v>1E-3</v>
      </c>
      <c r="D442">
        <v>502365</v>
      </c>
      <c r="E442" s="9">
        <v>13.058508</v>
      </c>
      <c r="F442" s="9">
        <v>8.0771127000000007</v>
      </c>
      <c r="G442" s="10">
        <v>16870136</v>
      </c>
      <c r="H442" s="9">
        <v>64.978470000000002</v>
      </c>
      <c r="I442" s="9">
        <v>9.6738066000000007</v>
      </c>
      <c r="J442" s="9">
        <v>103.78360000000001</v>
      </c>
      <c r="K442" s="9">
        <v>30.901349</v>
      </c>
      <c r="L442" s="9">
        <v>0.16733743841285101</v>
      </c>
      <c r="M442" s="9">
        <v>0.59199999999999997</v>
      </c>
      <c r="N442" s="9">
        <v>0.79660475917358198</v>
      </c>
      <c r="O442" s="9">
        <f t="shared" si="14"/>
        <v>-5.0000000000000044E-3</v>
      </c>
      <c r="P442" s="9">
        <v>2.8917252616649729</v>
      </c>
      <c r="Q442" s="9">
        <f t="shared" si="15"/>
        <v>0.42919772260321382</v>
      </c>
    </row>
    <row r="443" spans="1:17" x14ac:dyDescent="0.3">
      <c r="A443">
        <v>12</v>
      </c>
      <c r="B443" s="12">
        <v>9.9999999999999995E-7</v>
      </c>
      <c r="C443" t="s">
        <v>19</v>
      </c>
      <c r="D443">
        <v>102604</v>
      </c>
      <c r="E443" s="9">
        <v>7.3289685000000002</v>
      </c>
      <c r="F443" s="9">
        <v>4.0880745999999997</v>
      </c>
      <c r="G443" s="10">
        <v>17269897</v>
      </c>
      <c r="H443" s="9">
        <v>70.755465999999998</v>
      </c>
      <c r="I443" s="9">
        <v>7.1240790000000001</v>
      </c>
      <c r="J443" s="9">
        <v>102.70751</v>
      </c>
      <c r="K443" s="9">
        <v>30.812756</v>
      </c>
      <c r="L443" s="9">
        <v>9.3859532273362398E-2</v>
      </c>
      <c r="M443" s="9">
        <v>0.59199999999999997</v>
      </c>
      <c r="N443" s="9">
        <v>0.79229678654927704</v>
      </c>
      <c r="O443" s="9">
        <f t="shared" si="14"/>
        <v>-5.0000000000000044E-3</v>
      </c>
      <c r="P443" s="9">
        <v>0.5906115647942688</v>
      </c>
      <c r="Q443" s="9">
        <f t="shared" si="15"/>
        <v>0.4319021774778245</v>
      </c>
    </row>
    <row r="444" spans="1:17" x14ac:dyDescent="0.3">
      <c r="A444">
        <v>48</v>
      </c>
      <c r="B444" s="12">
        <v>0.05</v>
      </c>
      <c r="C444" t="s">
        <v>16</v>
      </c>
      <c r="D444">
        <v>51678</v>
      </c>
      <c r="E444" s="9">
        <v>5.3621851999999999</v>
      </c>
      <c r="F444" s="9">
        <v>3.4807744</v>
      </c>
      <c r="G444" s="10">
        <v>17320823</v>
      </c>
      <c r="H444" s="9">
        <v>73.834834999999998</v>
      </c>
      <c r="I444" s="9">
        <v>6.7512340999999996</v>
      </c>
      <c r="J444" s="9">
        <v>97.379842999999994</v>
      </c>
      <c r="K444" s="9">
        <v>30.474340000000002</v>
      </c>
      <c r="L444" s="9">
        <v>6.7706905972707301E-2</v>
      </c>
      <c r="M444" s="9">
        <v>0.59199999999999997</v>
      </c>
      <c r="N444" s="9">
        <v>0.79025064423343405</v>
      </c>
      <c r="O444" s="9">
        <f t="shared" si="14"/>
        <v>-5.0000000000000044E-3</v>
      </c>
      <c r="P444" s="9">
        <v>0.29747012246538362</v>
      </c>
      <c r="Q444" s="9">
        <f t="shared" si="15"/>
        <v>0.4485130088096389</v>
      </c>
    </row>
    <row r="445" spans="1:17" x14ac:dyDescent="0.3">
      <c r="A445">
        <v>12</v>
      </c>
      <c r="B445" s="12">
        <v>1E-3</v>
      </c>
      <c r="C445" t="s">
        <v>19</v>
      </c>
      <c r="D445">
        <v>111358</v>
      </c>
      <c r="E445" s="9">
        <v>8.0305987999999999</v>
      </c>
      <c r="F445" s="9">
        <v>4.3188621999999999</v>
      </c>
      <c r="G445" s="10">
        <v>17261143</v>
      </c>
      <c r="H445" s="9">
        <v>70.329263999999995</v>
      </c>
      <c r="I445" s="9">
        <v>7.1723458000000004</v>
      </c>
      <c r="J445" s="9">
        <v>101.27555</v>
      </c>
      <c r="K445" s="9">
        <v>30.744057000000002</v>
      </c>
      <c r="L445" s="9">
        <v>0.10248357402688101</v>
      </c>
      <c r="M445" s="9">
        <v>0.59199999999999997</v>
      </c>
      <c r="N445" s="9">
        <v>0.78998412936888696</v>
      </c>
      <c r="O445" s="9">
        <f t="shared" si="14"/>
        <v>-5.0000000000000044E-3</v>
      </c>
      <c r="P445" s="9">
        <v>0.64100154606409288</v>
      </c>
      <c r="Q445" s="9">
        <f t="shared" si="15"/>
        <v>0.43621612007674254</v>
      </c>
    </row>
    <row r="446" spans="1:17" x14ac:dyDescent="0.3">
      <c r="A446">
        <v>6</v>
      </c>
      <c r="B446" s="12">
        <v>0.05</v>
      </c>
      <c r="D446">
        <v>974181</v>
      </c>
      <c r="E446" s="9">
        <v>19.688713</v>
      </c>
      <c r="F446" s="9">
        <v>10.381959</v>
      </c>
      <c r="G446" s="10">
        <v>16398320</v>
      </c>
      <c r="H446" s="9">
        <v>58.550409999999999</v>
      </c>
      <c r="I446" s="9">
        <v>11.300879</v>
      </c>
      <c r="J446" s="9">
        <v>103.37729</v>
      </c>
      <c r="K446" s="9">
        <v>30.820826</v>
      </c>
      <c r="L446" s="9">
        <v>0.25164792555254001</v>
      </c>
      <c r="M446" s="9">
        <v>0.59199999999999997</v>
      </c>
      <c r="N446" s="9">
        <v>0.79578305959955498</v>
      </c>
      <c r="O446" s="9">
        <f t="shared" si="14"/>
        <v>-5.0000000000000044E-3</v>
      </c>
      <c r="P446" s="9">
        <v>5.6076036490082801</v>
      </c>
      <c r="Q446" s="9">
        <f t="shared" si="15"/>
        <v>0.43079324003607533</v>
      </c>
    </row>
    <row r="447" spans="1:17" x14ac:dyDescent="0.3">
      <c r="A447">
        <v>12</v>
      </c>
      <c r="B447" s="12">
        <v>1E-10</v>
      </c>
      <c r="C447" t="s">
        <v>19</v>
      </c>
      <c r="D447">
        <v>85248</v>
      </c>
      <c r="E447" s="9">
        <v>5.6784796000000002</v>
      </c>
      <c r="F447" s="9">
        <v>3.6996190000000002</v>
      </c>
      <c r="G447" s="10">
        <v>17287253</v>
      </c>
      <c r="H447" s="9">
        <v>72.394533999999993</v>
      </c>
      <c r="I447" s="9">
        <v>7.0359078000000004</v>
      </c>
      <c r="J447" s="9">
        <v>102.56220999999999</v>
      </c>
      <c r="K447" s="9">
        <v>30.859908999999998</v>
      </c>
      <c r="L447" s="9">
        <v>7.2732937261691694E-2</v>
      </c>
      <c r="M447" s="9">
        <v>0.59199999999999997</v>
      </c>
      <c r="N447" s="9">
        <v>0.79285298806538296</v>
      </c>
      <c r="O447" s="9">
        <f t="shared" si="14"/>
        <v>-5.0000000000000044E-3</v>
      </c>
      <c r="P447" s="9">
        <v>0.49070654823965765</v>
      </c>
      <c r="Q447" s="9">
        <f t="shared" si="15"/>
        <v>0.432213673745523</v>
      </c>
    </row>
    <row r="448" spans="1:17" x14ac:dyDescent="0.3">
      <c r="A448">
        <v>12</v>
      </c>
      <c r="B448" s="12">
        <v>0.05</v>
      </c>
      <c r="C448" t="s">
        <v>19</v>
      </c>
      <c r="D448">
        <v>127452</v>
      </c>
      <c r="E448" s="9">
        <v>8.2074867999999999</v>
      </c>
      <c r="F448" s="9">
        <v>4.4102097999999996</v>
      </c>
      <c r="G448" s="10">
        <v>17245049</v>
      </c>
      <c r="H448" s="9">
        <v>70.355823000000001</v>
      </c>
      <c r="I448" s="9">
        <v>7.1821051999999996</v>
      </c>
      <c r="J448" s="9">
        <v>100.45932999999999</v>
      </c>
      <c r="K448" s="9">
        <v>30.74278</v>
      </c>
      <c r="L448" s="9">
        <v>0.104469717746031</v>
      </c>
      <c r="M448" s="9">
        <v>0.59099999999999997</v>
      </c>
      <c r="N448" s="9">
        <v>0.78622236067085405</v>
      </c>
      <c r="O448" s="9">
        <f t="shared" si="14"/>
        <v>-6.0000000000000053E-3</v>
      </c>
      <c r="P448" s="9">
        <v>0.73364220845346328</v>
      </c>
      <c r="Q448" s="9">
        <f t="shared" si="15"/>
        <v>0.43884566716125478</v>
      </c>
    </row>
    <row r="449" spans="1:17" x14ac:dyDescent="0.3">
      <c r="A449">
        <v>6</v>
      </c>
      <c r="B449" s="12">
        <v>1E-10</v>
      </c>
      <c r="C449" t="s">
        <v>16</v>
      </c>
      <c r="D449">
        <v>100747</v>
      </c>
      <c r="E449" s="9">
        <v>4.5574170000000001</v>
      </c>
      <c r="F449" s="9">
        <v>4.3072248000000002</v>
      </c>
      <c r="G449" s="10">
        <v>17271754</v>
      </c>
      <c r="H449" s="9">
        <v>73.700174000000004</v>
      </c>
      <c r="I449" s="9">
        <v>7.3784543999999999</v>
      </c>
      <c r="J449" s="9">
        <v>101.35890000000001</v>
      </c>
      <c r="K449" s="9">
        <v>30.794235</v>
      </c>
      <c r="L449" s="9">
        <v>5.8236101338718697E-2</v>
      </c>
      <c r="M449" s="9">
        <v>0.59099999999999997</v>
      </c>
      <c r="N449" s="9">
        <v>0.79084320291050303</v>
      </c>
      <c r="O449" s="9">
        <f t="shared" si="14"/>
        <v>-6.0000000000000053E-3</v>
      </c>
      <c r="P449" s="9">
        <v>0.57992225759549532</v>
      </c>
      <c r="Q449" s="9">
        <f t="shared" si="15"/>
        <v>0.43569268369684389</v>
      </c>
    </row>
    <row r="450" spans="1:17" x14ac:dyDescent="0.3">
      <c r="A450">
        <v>9</v>
      </c>
      <c r="B450" s="12">
        <v>0.01</v>
      </c>
      <c r="C450" t="s">
        <v>17</v>
      </c>
      <c r="D450">
        <v>73494</v>
      </c>
      <c r="E450" s="9">
        <v>3.7931979999999998</v>
      </c>
      <c r="F450" s="9">
        <v>3.7610616000000001</v>
      </c>
      <c r="G450" s="10">
        <v>17299007</v>
      </c>
      <c r="H450" s="9">
        <v>74.229600000000005</v>
      </c>
      <c r="I450" s="9">
        <v>7.1985210999999998</v>
      </c>
      <c r="J450" s="9">
        <v>102.64445000000001</v>
      </c>
      <c r="K450" s="9">
        <v>30.818740999999999</v>
      </c>
      <c r="L450" s="9">
        <v>4.8616533849503797E-2</v>
      </c>
      <c r="M450" s="9">
        <v>0.59</v>
      </c>
      <c r="N450" s="9">
        <v>0.78776137049061101</v>
      </c>
      <c r="O450" s="9">
        <f t="shared" si="14"/>
        <v>-7.0000000000000062E-3</v>
      </c>
      <c r="P450" s="9">
        <v>0.4230478962125257</v>
      </c>
      <c r="Q450" s="9">
        <f t="shared" si="15"/>
        <v>0.43185911593671916</v>
      </c>
    </row>
    <row r="451" spans="1:17" x14ac:dyDescent="0.3">
      <c r="A451">
        <v>12</v>
      </c>
      <c r="B451" s="12">
        <v>1E-10</v>
      </c>
      <c r="D451">
        <v>166147</v>
      </c>
      <c r="E451" s="9">
        <v>7.2995273999999997</v>
      </c>
      <c r="F451" s="9">
        <v>5.0799706000000002</v>
      </c>
      <c r="G451" s="10">
        <v>17206354</v>
      </c>
      <c r="H451" s="9">
        <v>70.625580999999997</v>
      </c>
      <c r="I451" s="9">
        <v>7.7622736999999997</v>
      </c>
      <c r="J451" s="9">
        <v>104.01049</v>
      </c>
      <c r="K451" s="9">
        <v>30.896598999999998</v>
      </c>
      <c r="L451" s="9">
        <v>9.3673625226551496E-2</v>
      </c>
      <c r="M451" s="9">
        <v>0.59</v>
      </c>
      <c r="N451" s="9">
        <v>0.79255649995885302</v>
      </c>
      <c r="O451" s="9">
        <f t="shared" si="14"/>
        <v>-7.0000000000000062E-3</v>
      </c>
      <c r="P451" s="9">
        <v>0.95637928010480466</v>
      </c>
      <c r="Q451" s="9">
        <f t="shared" si="15"/>
        <v>0.42831149640476296</v>
      </c>
    </row>
    <row r="452" spans="1:17" x14ac:dyDescent="0.3">
      <c r="A452">
        <v>48</v>
      </c>
      <c r="B452" s="12">
        <v>0.05</v>
      </c>
      <c r="D452">
        <v>60582</v>
      </c>
      <c r="E452" s="9">
        <v>6.6906397000000002</v>
      </c>
      <c r="F452" s="9">
        <v>3.8272919999999999</v>
      </c>
      <c r="G452" s="10">
        <v>17311919</v>
      </c>
      <c r="H452" s="9">
        <v>72.778649999999999</v>
      </c>
      <c r="I452" s="9">
        <v>6.8112858000000003</v>
      </c>
      <c r="J452" s="9">
        <v>96.248552000000004</v>
      </c>
      <c r="K452" s="9">
        <v>30.373844999999999</v>
      </c>
      <c r="L452" s="9">
        <v>8.4191512535942606E-2</v>
      </c>
      <c r="M452" s="9">
        <v>0.59</v>
      </c>
      <c r="N452" s="9">
        <v>0.78745327769524598</v>
      </c>
      <c r="O452" s="9">
        <f t="shared" si="14"/>
        <v>-7.0000000000000062E-3</v>
      </c>
      <c r="P452" s="9">
        <v>0.34872353727307315</v>
      </c>
      <c r="Q452" s="9">
        <f t="shared" si="15"/>
        <v>0.4522550978953892</v>
      </c>
    </row>
    <row r="453" spans="1:17" x14ac:dyDescent="0.3">
      <c r="A453">
        <v>12</v>
      </c>
      <c r="B453" s="12">
        <v>0.01</v>
      </c>
      <c r="C453" t="s">
        <v>19</v>
      </c>
      <c r="D453">
        <v>120735</v>
      </c>
      <c r="E453" s="9">
        <v>8.7187505000000005</v>
      </c>
      <c r="F453" s="9">
        <v>4.4196245999999997</v>
      </c>
      <c r="G453" s="10">
        <v>17251766</v>
      </c>
      <c r="H453" s="9">
        <v>69.925118999999995</v>
      </c>
      <c r="I453" s="9">
        <v>7.1524931</v>
      </c>
      <c r="J453" s="9">
        <v>99.902508999999995</v>
      </c>
      <c r="K453" s="9">
        <v>30.680841000000001</v>
      </c>
      <c r="L453" s="9">
        <v>0.110863701842647</v>
      </c>
      <c r="M453" s="9">
        <v>0.59</v>
      </c>
      <c r="N453" s="9">
        <v>0.78288412557373099</v>
      </c>
      <c r="O453" s="9">
        <f t="shared" si="14"/>
        <v>-7.0000000000000062E-3</v>
      </c>
      <c r="P453" s="9">
        <v>0.69497765462785122</v>
      </c>
      <c r="Q453" s="9">
        <f t="shared" si="15"/>
        <v>0.44046745815121641</v>
      </c>
    </row>
    <row r="454" spans="1:17" x14ac:dyDescent="0.3">
      <c r="A454">
        <v>12</v>
      </c>
      <c r="B454" s="12">
        <v>9.9999999999999995E-7</v>
      </c>
      <c r="D454">
        <v>287368</v>
      </c>
      <c r="E454" s="9">
        <v>13.512226999999999</v>
      </c>
      <c r="F454" s="9">
        <v>6.6653678999999997</v>
      </c>
      <c r="G454" s="10">
        <v>17085133</v>
      </c>
      <c r="H454" s="9">
        <v>65.235444999999999</v>
      </c>
      <c r="I454" s="9">
        <v>8.3514262000000006</v>
      </c>
      <c r="J454" s="9">
        <v>100.38173</v>
      </c>
      <c r="K454" s="9">
        <v>30.690200999999998</v>
      </c>
      <c r="L454" s="9">
        <v>0.171588907415574</v>
      </c>
      <c r="M454" s="9">
        <v>0.59</v>
      </c>
      <c r="N454" s="9">
        <v>0.79086105246849003</v>
      </c>
      <c r="O454" s="9">
        <f t="shared" si="14"/>
        <v>-7.0000000000000062E-3</v>
      </c>
      <c r="P454" s="9">
        <v>1.6541544593953399</v>
      </c>
      <c r="Q454" s="9">
        <f t="shared" si="15"/>
        <v>0.43961332489682514</v>
      </c>
    </row>
    <row r="455" spans="1:17" x14ac:dyDescent="0.3">
      <c r="A455">
        <v>12</v>
      </c>
      <c r="B455" s="12">
        <v>1E-8</v>
      </c>
      <c r="D455">
        <v>212430</v>
      </c>
      <c r="E455" s="9">
        <v>14.066297</v>
      </c>
      <c r="F455" s="9">
        <v>6.2005751</v>
      </c>
      <c r="G455" s="10">
        <v>17160071</v>
      </c>
      <c r="H455" s="9">
        <v>63.925564999999999</v>
      </c>
      <c r="I455" s="9">
        <v>8.1000235000000007</v>
      </c>
      <c r="J455" s="9">
        <v>105.33472999999999</v>
      </c>
      <c r="K455" s="9">
        <v>30.834869000000001</v>
      </c>
      <c r="L455" s="9">
        <v>0.18035595816394301</v>
      </c>
      <c r="M455" s="9">
        <v>0.58899999999999997</v>
      </c>
      <c r="N455" s="9">
        <v>0.79398456555183505</v>
      </c>
      <c r="O455" s="9">
        <f t="shared" si="14"/>
        <v>-8.0000000000000071E-3</v>
      </c>
      <c r="P455" s="9">
        <v>1.2227945763249632</v>
      </c>
      <c r="Q455" s="9">
        <f t="shared" si="15"/>
        <v>0.42542579965704047</v>
      </c>
    </row>
    <row r="456" spans="1:17" x14ac:dyDescent="0.3">
      <c r="A456">
        <v>6</v>
      </c>
      <c r="B456" s="12">
        <v>1E-10</v>
      </c>
      <c r="D456">
        <v>161659</v>
      </c>
      <c r="E456" s="9">
        <v>7.8276789999999998</v>
      </c>
      <c r="F456" s="9">
        <v>5.4299214999999998</v>
      </c>
      <c r="G456" s="10">
        <v>17210842</v>
      </c>
      <c r="H456" s="9">
        <v>70.116774000000007</v>
      </c>
      <c r="I456" s="9">
        <v>7.9547680999999999</v>
      </c>
      <c r="J456" s="9">
        <v>103.75905</v>
      </c>
      <c r="K456" s="9">
        <v>30.874267</v>
      </c>
      <c r="L456" s="9">
        <v>0.100426376717276</v>
      </c>
      <c r="M456" s="9">
        <v>0.58899999999999997</v>
      </c>
      <c r="N456" s="9">
        <v>0.78866562441437504</v>
      </c>
      <c r="O456" s="9">
        <f t="shared" si="14"/>
        <v>-8.0000000000000071E-3</v>
      </c>
      <c r="P456" s="9">
        <v>0.93054534865187233</v>
      </c>
      <c r="Q456" s="9">
        <f t="shared" si="15"/>
        <v>0.4289650541299691</v>
      </c>
    </row>
    <row r="457" spans="1:17" x14ac:dyDescent="0.3">
      <c r="A457">
        <v>6</v>
      </c>
      <c r="B457" s="12">
        <v>1E-3</v>
      </c>
      <c r="C457" t="s">
        <v>19</v>
      </c>
      <c r="D457">
        <v>54762</v>
      </c>
      <c r="E457" s="9">
        <v>6.3647337999999998</v>
      </c>
      <c r="F457" s="9">
        <v>3.8055371999999998</v>
      </c>
      <c r="G457" s="10">
        <v>17317739</v>
      </c>
      <c r="H457" s="9">
        <v>70.872636</v>
      </c>
      <c r="I457" s="9">
        <v>7.1432494000000002</v>
      </c>
      <c r="J457" s="9">
        <v>107.34892000000001</v>
      </c>
      <c r="K457" s="9">
        <v>31.046213000000002</v>
      </c>
      <c r="L457" s="9">
        <v>8.2404849057923293E-2</v>
      </c>
      <c r="M457" s="9">
        <v>0.58899999999999997</v>
      </c>
      <c r="N457" s="9">
        <v>0.78116041650069401</v>
      </c>
      <c r="O457" s="9">
        <f t="shared" si="14"/>
        <v>-8.0000000000000071E-3</v>
      </c>
      <c r="P457" s="9">
        <v>0.31522231600389605</v>
      </c>
      <c r="Q457" s="9">
        <f t="shared" si="15"/>
        <v>0.41843503048729674</v>
      </c>
    </row>
    <row r="458" spans="1:17" x14ac:dyDescent="0.3">
      <c r="A458">
        <v>6</v>
      </c>
      <c r="B458" s="12">
        <v>0.01</v>
      </c>
      <c r="C458" t="s">
        <v>19</v>
      </c>
      <c r="D458">
        <v>58666</v>
      </c>
      <c r="E458" s="9">
        <v>7.1420098000000003</v>
      </c>
      <c r="F458" s="9">
        <v>3.9930672999999999</v>
      </c>
      <c r="G458" s="10">
        <v>17313835</v>
      </c>
      <c r="H458" s="9">
        <v>70.333710999999994</v>
      </c>
      <c r="I458" s="9">
        <v>7.1567952999999997</v>
      </c>
      <c r="J458" s="9">
        <v>106.14613</v>
      </c>
      <c r="K458" s="9">
        <v>30.98912</v>
      </c>
      <c r="L458" s="9">
        <v>9.2183844516100302E-2</v>
      </c>
      <c r="M458" s="9">
        <v>0.58899999999999997</v>
      </c>
      <c r="N458" s="9">
        <v>0.77897143450583495</v>
      </c>
      <c r="O458" s="9">
        <f t="shared" si="14"/>
        <v>-8.0000000000000071E-3</v>
      </c>
      <c r="P458" s="9">
        <v>0.33769461288273922</v>
      </c>
      <c r="Q458" s="9">
        <f t="shared" si="15"/>
        <v>0.42193083482415256</v>
      </c>
    </row>
    <row r="459" spans="1:17" x14ac:dyDescent="0.3">
      <c r="A459">
        <v>9</v>
      </c>
      <c r="B459" s="12">
        <v>1E-10</v>
      </c>
      <c r="C459" t="s">
        <v>16</v>
      </c>
      <c r="D459">
        <v>79313</v>
      </c>
      <c r="E459" s="9">
        <v>4.2576501999999996</v>
      </c>
      <c r="F459" s="9">
        <v>4.0843666000000001</v>
      </c>
      <c r="G459" s="10">
        <v>17293188</v>
      </c>
      <c r="H459" s="9">
        <v>73.794353999999998</v>
      </c>
      <c r="I459" s="9">
        <v>7.3208323999999996</v>
      </c>
      <c r="J459" s="9">
        <v>102.50552999999999</v>
      </c>
      <c r="K459" s="9">
        <v>30.849595999999998</v>
      </c>
      <c r="L459" s="9">
        <v>5.4548890110370798E-2</v>
      </c>
      <c r="M459" s="9">
        <v>0.58799999999999997</v>
      </c>
      <c r="N459" s="9">
        <v>0.78710030062823999</v>
      </c>
      <c r="O459" s="9">
        <f t="shared" si="14"/>
        <v>-9.000000000000008E-3</v>
      </c>
      <c r="P459" s="9">
        <v>0.45654336125811706</v>
      </c>
      <c r="Q459" s="9">
        <f t="shared" si="15"/>
        <v>0.43228328602196875</v>
      </c>
    </row>
    <row r="460" spans="1:17" x14ac:dyDescent="0.3">
      <c r="A460">
        <v>9</v>
      </c>
      <c r="B460" s="12">
        <v>0.05</v>
      </c>
      <c r="C460" t="s">
        <v>17</v>
      </c>
      <c r="D460">
        <v>75927</v>
      </c>
      <c r="E460" s="9">
        <v>4.4268593999999997</v>
      </c>
      <c r="F460" s="9">
        <v>3.9029739999999999</v>
      </c>
      <c r="G460" s="10">
        <v>17296574</v>
      </c>
      <c r="H460" s="9">
        <v>73.605973000000006</v>
      </c>
      <c r="I460" s="9">
        <v>7.2239643999999998</v>
      </c>
      <c r="J460" s="9">
        <v>102.75987000000001</v>
      </c>
      <c r="K460" s="9">
        <v>30.802173</v>
      </c>
      <c r="L460" s="9">
        <v>5.6730728128740797E-2</v>
      </c>
      <c r="M460" s="9">
        <v>0.58799999999999997</v>
      </c>
      <c r="N460" s="9">
        <v>0.78366036647836601</v>
      </c>
      <c r="O460" s="9">
        <f t="shared" si="14"/>
        <v>-9.000000000000008E-3</v>
      </c>
      <c r="P460" s="9">
        <v>0.43705278819670235</v>
      </c>
      <c r="Q460" s="9">
        <f t="shared" si="15"/>
        <v>0.43161494553775753</v>
      </c>
    </row>
    <row r="461" spans="1:17" x14ac:dyDescent="0.3">
      <c r="A461">
        <v>6</v>
      </c>
      <c r="B461" s="12">
        <v>0.05</v>
      </c>
      <c r="C461" t="s">
        <v>19</v>
      </c>
      <c r="D461">
        <v>60394</v>
      </c>
      <c r="E461" s="9">
        <v>8.2107088000000008</v>
      </c>
      <c r="F461" s="9">
        <v>4.1741874000000001</v>
      </c>
      <c r="G461" s="10">
        <v>17312107</v>
      </c>
      <c r="H461" s="9">
        <v>69.004357999999996</v>
      </c>
      <c r="I461" s="9">
        <v>7.2045956999999996</v>
      </c>
      <c r="J461" s="9">
        <v>107.92713999999999</v>
      </c>
      <c r="K461" s="9">
        <v>31.065715000000001</v>
      </c>
      <c r="L461" s="9">
        <v>0.10633557853763299</v>
      </c>
      <c r="M461" s="9">
        <v>0.58799999999999997</v>
      </c>
      <c r="N461" s="9">
        <v>0.778081039040461</v>
      </c>
      <c r="O461" s="9">
        <f t="shared" si="14"/>
        <v>-9.000000000000008E-3</v>
      </c>
      <c r="P461" s="9">
        <v>0.34764136723894851</v>
      </c>
      <c r="Q461" s="9">
        <f t="shared" si="15"/>
        <v>0.41705815294408605</v>
      </c>
    </row>
    <row r="462" spans="1:17" x14ac:dyDescent="0.3">
      <c r="A462">
        <v>9</v>
      </c>
      <c r="B462" s="12">
        <v>1E-3</v>
      </c>
      <c r="C462" t="s">
        <v>16</v>
      </c>
      <c r="D462">
        <v>250300</v>
      </c>
      <c r="E462" s="9">
        <v>17.660426000000001</v>
      </c>
      <c r="F462" s="9">
        <v>6.9220155999999999</v>
      </c>
      <c r="G462" s="10">
        <v>17122201</v>
      </c>
      <c r="H462" s="9">
        <v>60.499222000000003</v>
      </c>
      <c r="I462" s="9">
        <v>8.4118733999999993</v>
      </c>
      <c r="J462" s="9">
        <v>104.23824</v>
      </c>
      <c r="K462" s="9">
        <v>30.589549999999999</v>
      </c>
      <c r="L462" s="9">
        <v>0.225953243801712</v>
      </c>
      <c r="M462" s="9">
        <v>0.58699999999999997</v>
      </c>
      <c r="N462" s="9">
        <v>0.777788127418366</v>
      </c>
      <c r="O462" s="9">
        <f t="shared" si="14"/>
        <v>-1.0000000000000009E-2</v>
      </c>
      <c r="P462" s="9">
        <v>1.440782763518045</v>
      </c>
      <c r="Q462" s="9">
        <f t="shared" si="15"/>
        <v>0.42851180382088633</v>
      </c>
    </row>
    <row r="463" spans="1:17" x14ac:dyDescent="0.3">
      <c r="A463">
        <v>9</v>
      </c>
      <c r="B463" s="12">
        <v>1E-10</v>
      </c>
      <c r="C463" t="s">
        <v>17</v>
      </c>
      <c r="D463">
        <v>45244</v>
      </c>
      <c r="E463" s="9">
        <v>4.4043706</v>
      </c>
      <c r="F463" s="9">
        <v>3.4801647</v>
      </c>
      <c r="G463" s="10">
        <v>17327257</v>
      </c>
      <c r="H463" s="9">
        <v>73.450526999999994</v>
      </c>
      <c r="I463" s="9">
        <v>7.0078795999999999</v>
      </c>
      <c r="J463" s="9">
        <v>104.22190000000001</v>
      </c>
      <c r="K463" s="9">
        <v>30.898633</v>
      </c>
      <c r="L463" s="9">
        <v>5.6571529033775297E-2</v>
      </c>
      <c r="M463" s="9">
        <v>0.58699999999999997</v>
      </c>
      <c r="N463" s="9">
        <v>0.78484616761665704</v>
      </c>
      <c r="O463" s="9">
        <f t="shared" si="14"/>
        <v>-1.0000000000000009E-2</v>
      </c>
      <c r="P463" s="9">
        <v>0.26043457991454427</v>
      </c>
      <c r="Q463" s="9">
        <f t="shared" si="15"/>
        <v>0.42759373311824983</v>
      </c>
    </row>
    <row r="464" spans="1:17" x14ac:dyDescent="0.3">
      <c r="A464">
        <v>12</v>
      </c>
      <c r="B464" s="12">
        <v>1E-10</v>
      </c>
      <c r="C464" t="s">
        <v>17</v>
      </c>
      <c r="D464">
        <v>24491</v>
      </c>
      <c r="E464" s="9">
        <v>4.4136847000000001</v>
      </c>
      <c r="F464" s="9">
        <v>2.9815501000000002</v>
      </c>
      <c r="G464" s="10">
        <v>17348010</v>
      </c>
      <c r="H464" s="9">
        <v>73.463806000000005</v>
      </c>
      <c r="I464" s="9">
        <v>6.7146040999999999</v>
      </c>
      <c r="J464" s="9">
        <v>105.69596</v>
      </c>
      <c r="K464" s="9">
        <v>30.913387</v>
      </c>
      <c r="L464" s="9">
        <v>5.6674716408139203E-2</v>
      </c>
      <c r="M464" s="9">
        <v>0.58699999999999997</v>
      </c>
      <c r="N464" s="9">
        <v>0.78314104472133805</v>
      </c>
      <c r="O464" s="9">
        <f t="shared" si="14"/>
        <v>-1.0000000000000009E-2</v>
      </c>
      <c r="P464" s="9">
        <v>0.14097567183907486</v>
      </c>
      <c r="Q464" s="9">
        <f t="shared" si="15"/>
        <v>0.42423068479150183</v>
      </c>
    </row>
    <row r="465" spans="1:17" x14ac:dyDescent="0.3">
      <c r="A465">
        <v>9</v>
      </c>
      <c r="B465" s="12">
        <v>1E-3</v>
      </c>
      <c r="C465" t="s">
        <v>17</v>
      </c>
      <c r="D465">
        <v>65899</v>
      </c>
      <c r="E465" s="9">
        <v>6.4162248999999996</v>
      </c>
      <c r="F465" s="9">
        <v>4.1442711000000001</v>
      </c>
      <c r="G465" s="10">
        <v>17306602</v>
      </c>
      <c r="H465" s="9">
        <v>71.713785999999999</v>
      </c>
      <c r="I465" s="9">
        <v>7.1824082000000002</v>
      </c>
      <c r="J465" s="9">
        <v>103.09772</v>
      </c>
      <c r="K465" s="9">
        <v>30.784711000000001</v>
      </c>
      <c r="L465" s="9">
        <v>8.2122411427949807E-2</v>
      </c>
      <c r="M465" s="9">
        <v>0.58699999999999997</v>
      </c>
      <c r="N465" s="9">
        <v>0.78020462256126599</v>
      </c>
      <c r="O465" s="9">
        <f t="shared" si="14"/>
        <v>-1.0000000000000009E-2</v>
      </c>
      <c r="P465" s="9">
        <v>0.37932937807860828</v>
      </c>
      <c r="Q465" s="9">
        <f t="shared" si="15"/>
        <v>0.4311150976288034</v>
      </c>
    </row>
    <row r="466" spans="1:17" x14ac:dyDescent="0.3">
      <c r="A466">
        <v>12</v>
      </c>
      <c r="B466" s="12">
        <v>1E-8</v>
      </c>
      <c r="C466" t="s">
        <v>17</v>
      </c>
      <c r="D466">
        <v>30296</v>
      </c>
      <c r="E466" s="9">
        <v>4.9926683000000001</v>
      </c>
      <c r="F466" s="9">
        <v>3.2513730000000001</v>
      </c>
      <c r="G466" s="10">
        <v>17342205</v>
      </c>
      <c r="H466" s="9">
        <v>72.984346000000002</v>
      </c>
      <c r="I466" s="9">
        <v>6.8009947999999998</v>
      </c>
      <c r="J466" s="9">
        <v>104.91070999999999</v>
      </c>
      <c r="K466" s="9">
        <v>30.888280999999999</v>
      </c>
      <c r="L466" s="9">
        <v>6.4027436095357104E-2</v>
      </c>
      <c r="M466" s="9">
        <v>0.58599999999999997</v>
      </c>
      <c r="N466" s="9">
        <v>0.78126012355601604</v>
      </c>
      <c r="O466" s="9">
        <f t="shared" ref="O466:O481" si="16">M466-0.597</f>
        <v>-1.100000000000001E-2</v>
      </c>
      <c r="P466" s="9">
        <v>0.17439054975446541</v>
      </c>
      <c r="Q466" s="9">
        <f t="shared" ref="Q466:Q481" si="17">(E466+H466)/(E466+H466+J466)</f>
        <v>0.42636549062248902</v>
      </c>
    </row>
    <row r="467" spans="1:17" x14ac:dyDescent="0.3">
      <c r="A467">
        <v>12</v>
      </c>
      <c r="B467" s="12">
        <v>9.9999999999999995E-7</v>
      </c>
      <c r="C467" t="s">
        <v>16</v>
      </c>
      <c r="D467">
        <v>90041</v>
      </c>
      <c r="E467" s="9">
        <v>5.0325480000000002</v>
      </c>
      <c r="F467" s="9">
        <v>4.218216</v>
      </c>
      <c r="G467" s="10">
        <v>17282460</v>
      </c>
      <c r="H467" s="9">
        <v>73.159424000000001</v>
      </c>
      <c r="I467" s="9">
        <v>7.3104801999999998</v>
      </c>
      <c r="J467" s="9">
        <v>101.90916</v>
      </c>
      <c r="K467" s="9">
        <v>30.751671999999999</v>
      </c>
      <c r="L467" s="9">
        <v>6.4361441095257196E-2</v>
      </c>
      <c r="M467" s="9">
        <v>0.58599999999999997</v>
      </c>
      <c r="N467" s="9">
        <v>0.78205393361847897</v>
      </c>
      <c r="O467" s="9">
        <f t="shared" si="16"/>
        <v>-1.100000000000001E-2</v>
      </c>
      <c r="P467" s="9">
        <v>0.51829612788624968</v>
      </c>
      <c r="Q467" s="9">
        <f t="shared" si="17"/>
        <v>0.43415591635481782</v>
      </c>
    </row>
    <row r="468" spans="1:17" x14ac:dyDescent="0.3">
      <c r="A468">
        <v>9</v>
      </c>
      <c r="B468" s="12">
        <v>1E-8</v>
      </c>
      <c r="C468" t="s">
        <v>17</v>
      </c>
      <c r="D468">
        <v>48994</v>
      </c>
      <c r="E468" s="9">
        <v>5.5091486999999999</v>
      </c>
      <c r="F468" s="9">
        <v>3.7494871000000001</v>
      </c>
      <c r="G468" s="10">
        <v>17323507</v>
      </c>
      <c r="H468" s="9">
        <v>72.346007999999998</v>
      </c>
      <c r="I468" s="9">
        <v>7.0557841000000003</v>
      </c>
      <c r="J468" s="9">
        <v>104.68222</v>
      </c>
      <c r="K468" s="9">
        <v>30.877849999999999</v>
      </c>
      <c r="L468" s="9">
        <v>7.0761513219072397E-2</v>
      </c>
      <c r="M468" s="9">
        <v>0.58599999999999997</v>
      </c>
      <c r="N468" s="9">
        <v>0.78091444033653801</v>
      </c>
      <c r="O468" s="9">
        <f t="shared" si="16"/>
        <v>-1.100000000000001E-2</v>
      </c>
      <c r="P468" s="9">
        <v>0.28202041836117897</v>
      </c>
      <c r="Q468" s="9">
        <f t="shared" si="17"/>
        <v>0.42651624619299133</v>
      </c>
    </row>
    <row r="469" spans="1:17" x14ac:dyDescent="0.3">
      <c r="A469">
        <v>12</v>
      </c>
      <c r="B469" s="12">
        <v>1E-10</v>
      </c>
      <c r="C469" t="s">
        <v>16</v>
      </c>
      <c r="D469">
        <v>42387</v>
      </c>
      <c r="E469" s="9">
        <v>3.6155276999999999</v>
      </c>
      <c r="F469" s="9">
        <v>3.1449847000000002</v>
      </c>
      <c r="G469" s="10">
        <v>17330114</v>
      </c>
      <c r="H469" s="9">
        <v>73.989016000000007</v>
      </c>
      <c r="I469" s="9">
        <v>6.9521008999999996</v>
      </c>
      <c r="J469" s="9">
        <v>105.24853</v>
      </c>
      <c r="K469" s="9">
        <v>30.926098</v>
      </c>
      <c r="L469" s="9">
        <v>4.6589123878837999E-2</v>
      </c>
      <c r="M469" s="9">
        <v>0.58499999999999996</v>
      </c>
      <c r="N469" s="9">
        <v>0.78318014779265499</v>
      </c>
      <c r="O469" s="9">
        <f t="shared" si="16"/>
        <v>-1.2000000000000011E-2</v>
      </c>
      <c r="P469" s="9">
        <v>0.24398904913000152</v>
      </c>
      <c r="Q469" s="9">
        <f t="shared" si="17"/>
        <v>0.42440929282557638</v>
      </c>
    </row>
    <row r="470" spans="1:17" x14ac:dyDescent="0.3">
      <c r="A470">
        <v>12</v>
      </c>
      <c r="B470" s="12">
        <v>1E-3</v>
      </c>
      <c r="C470" t="s">
        <v>17</v>
      </c>
      <c r="D470">
        <v>43018</v>
      </c>
      <c r="E470" s="9">
        <v>5.6033660000000003</v>
      </c>
      <c r="F470" s="9">
        <v>3.6492406000000002</v>
      </c>
      <c r="G470" s="10">
        <v>17329483</v>
      </c>
      <c r="H470" s="9">
        <v>72.601754</v>
      </c>
      <c r="I470" s="9">
        <v>6.9477010999999997</v>
      </c>
      <c r="J470" s="9">
        <v>102.90886999999999</v>
      </c>
      <c r="K470" s="9">
        <v>30.801231999999999</v>
      </c>
      <c r="L470" s="9">
        <v>7.1649605550122605E-2</v>
      </c>
      <c r="M470" s="9">
        <v>0.58499999999999996</v>
      </c>
      <c r="N470" s="9">
        <v>0.77725458808822501</v>
      </c>
      <c r="O470" s="9">
        <f t="shared" si="16"/>
        <v>-1.2000000000000011E-2</v>
      </c>
      <c r="P470" s="9">
        <v>0.24762122621262189</v>
      </c>
      <c r="Q470" s="9">
        <f t="shared" si="17"/>
        <v>0.43180054726860134</v>
      </c>
    </row>
    <row r="471" spans="1:17" x14ac:dyDescent="0.3">
      <c r="A471">
        <v>9</v>
      </c>
      <c r="B471" s="12">
        <v>9.9999999999999995E-7</v>
      </c>
      <c r="C471" t="s">
        <v>16</v>
      </c>
      <c r="D471">
        <v>138906</v>
      </c>
      <c r="E471" s="9">
        <v>10.270633</v>
      </c>
      <c r="F471" s="9">
        <v>5.4576248999999999</v>
      </c>
      <c r="G471" s="10">
        <v>17233595</v>
      </c>
      <c r="H471" s="9">
        <v>67.830966000000004</v>
      </c>
      <c r="I471" s="9">
        <v>7.7607033999999997</v>
      </c>
      <c r="J471" s="9">
        <v>102.94604</v>
      </c>
      <c r="K471" s="9">
        <v>30.592320000000001</v>
      </c>
      <c r="L471" s="9">
        <v>0.131503492009171</v>
      </c>
      <c r="M471" s="9">
        <v>0.58499999999999996</v>
      </c>
      <c r="N471" s="9">
        <v>0.786071603430332</v>
      </c>
      <c r="O471" s="9">
        <f t="shared" si="16"/>
        <v>-1.2000000000000011E-2</v>
      </c>
      <c r="P471" s="9">
        <v>0.79957399340486435</v>
      </c>
      <c r="Q471" s="9">
        <f t="shared" si="17"/>
        <v>0.43138700637791805</v>
      </c>
    </row>
    <row r="472" spans="1:17" x14ac:dyDescent="0.3">
      <c r="A472">
        <v>9</v>
      </c>
      <c r="B472" s="12">
        <v>9.9999999999999995E-7</v>
      </c>
      <c r="C472" t="s">
        <v>17</v>
      </c>
      <c r="D472">
        <v>55128</v>
      </c>
      <c r="E472" s="9">
        <v>8.5133145999999993</v>
      </c>
      <c r="F472" s="9">
        <v>4.2320960000000003</v>
      </c>
      <c r="G472" s="10">
        <v>17317373</v>
      </c>
      <c r="H472" s="9">
        <v>69.687898000000004</v>
      </c>
      <c r="I472" s="9">
        <v>7.0506681999999996</v>
      </c>
      <c r="J472" s="9">
        <v>104.08467</v>
      </c>
      <c r="K472" s="9">
        <v>30.712758999999998</v>
      </c>
      <c r="L472" s="9">
        <v>0.108864227509434</v>
      </c>
      <c r="M472" s="9">
        <v>0.58299999999999996</v>
      </c>
      <c r="N472" s="9">
        <v>0.77490778115483006</v>
      </c>
      <c r="O472" s="9">
        <f t="shared" si="16"/>
        <v>-1.4000000000000012E-2</v>
      </c>
      <c r="P472" s="9">
        <v>0.3173290938362876</v>
      </c>
      <c r="Q472" s="9">
        <f t="shared" si="17"/>
        <v>0.42900312127627155</v>
      </c>
    </row>
    <row r="473" spans="1:17" x14ac:dyDescent="0.3">
      <c r="A473">
        <v>12</v>
      </c>
      <c r="B473" s="12">
        <v>9.9999999999999995E-7</v>
      </c>
      <c r="C473" t="s">
        <v>17</v>
      </c>
      <c r="D473">
        <v>32378</v>
      </c>
      <c r="E473" s="9">
        <v>6.4427732000000004</v>
      </c>
      <c r="F473" s="9">
        <v>3.5630467000000001</v>
      </c>
      <c r="G473" s="10">
        <v>17340123</v>
      </c>
      <c r="H473" s="9">
        <v>71.562635999999998</v>
      </c>
      <c r="I473" s="9">
        <v>6.8210229</v>
      </c>
      <c r="J473" s="9">
        <v>105.55725</v>
      </c>
      <c r="K473" s="9">
        <v>30.819894999999999</v>
      </c>
      <c r="L473" s="9">
        <v>8.2593928627195806E-2</v>
      </c>
      <c r="M473" s="9">
        <v>0.58299999999999996</v>
      </c>
      <c r="N473" s="9">
        <v>0.77459486734772098</v>
      </c>
      <c r="O473" s="9">
        <f t="shared" si="16"/>
        <v>-1.4000000000000012E-2</v>
      </c>
      <c r="P473" s="9">
        <v>0.186375007260037</v>
      </c>
      <c r="Q473" s="9">
        <f t="shared" si="17"/>
        <v>0.42495249055533407</v>
      </c>
    </row>
    <row r="474" spans="1:17" x14ac:dyDescent="0.3">
      <c r="A474">
        <v>9</v>
      </c>
      <c r="B474" s="12">
        <v>0.05</v>
      </c>
      <c r="C474" t="s">
        <v>16</v>
      </c>
      <c r="D474">
        <v>383890</v>
      </c>
      <c r="E474" s="9">
        <v>17.456817000000001</v>
      </c>
      <c r="F474" s="9">
        <v>7.8983296000000003</v>
      </c>
      <c r="G474" s="10">
        <v>16988611</v>
      </c>
      <c r="H474" s="9">
        <v>60.572173999999997</v>
      </c>
      <c r="I474" s="9">
        <v>9.2815083000000005</v>
      </c>
      <c r="J474" s="9">
        <v>104.58477000000001</v>
      </c>
      <c r="K474" s="9">
        <v>30.664524</v>
      </c>
      <c r="L474" s="9">
        <v>0.22372219320380601</v>
      </c>
      <c r="M474" s="9">
        <v>0.58299999999999996</v>
      </c>
      <c r="N474" s="9">
        <v>0.77653915961617104</v>
      </c>
      <c r="O474" s="9">
        <f t="shared" si="16"/>
        <v>-1.4000000000000012E-2</v>
      </c>
      <c r="P474" s="9">
        <v>2.2097566723409598</v>
      </c>
      <c r="Q474" s="9">
        <f t="shared" si="17"/>
        <v>0.42728976487155307</v>
      </c>
    </row>
    <row r="475" spans="1:17" x14ac:dyDescent="0.3">
      <c r="A475">
        <v>12</v>
      </c>
      <c r="B475" s="12">
        <v>1E-8</v>
      </c>
      <c r="C475" t="s">
        <v>16</v>
      </c>
      <c r="D475">
        <v>60021</v>
      </c>
      <c r="E475" s="9">
        <v>5.8895702999999999</v>
      </c>
      <c r="F475" s="9">
        <v>3.9106766999999998</v>
      </c>
      <c r="G475" s="10">
        <v>17312480</v>
      </c>
      <c r="H475" s="9">
        <v>72.058935000000005</v>
      </c>
      <c r="I475" s="9">
        <v>7.1145623000000002</v>
      </c>
      <c r="J475" s="9">
        <v>103.73698</v>
      </c>
      <c r="K475" s="9">
        <v>30.779684</v>
      </c>
      <c r="L475" s="9">
        <v>7.5557193525813499E-2</v>
      </c>
      <c r="M475" s="9">
        <v>0.58199999999999996</v>
      </c>
      <c r="N475" s="9">
        <v>0.77756428606446903</v>
      </c>
      <c r="O475" s="9">
        <f t="shared" si="16"/>
        <v>-1.5000000000000013E-2</v>
      </c>
      <c r="P475" s="9">
        <v>0.34549429584145652</v>
      </c>
      <c r="Q475" s="9">
        <f t="shared" si="17"/>
        <v>0.42902989840542866</v>
      </c>
    </row>
    <row r="476" spans="1:17" x14ac:dyDescent="0.3">
      <c r="A476">
        <v>9</v>
      </c>
      <c r="B476" s="12">
        <v>0.01</v>
      </c>
      <c r="C476" t="s">
        <v>16</v>
      </c>
      <c r="D476">
        <v>320874</v>
      </c>
      <c r="E476" s="9">
        <v>18.55369</v>
      </c>
      <c r="F476" s="9">
        <v>7.4414220999999996</v>
      </c>
      <c r="G476" s="10">
        <v>17051627</v>
      </c>
      <c r="H476" s="9">
        <v>59.495179999999998</v>
      </c>
      <c r="I476" s="9">
        <v>8.8055839999999996</v>
      </c>
      <c r="J476" s="9">
        <v>104.81775</v>
      </c>
      <c r="K476" s="9">
        <v>30.52411</v>
      </c>
      <c r="L476" s="9">
        <v>0.237718880491159</v>
      </c>
      <c r="M476" s="9">
        <v>0.57999999999999996</v>
      </c>
      <c r="N476" s="9">
        <v>0.77392508908130597</v>
      </c>
      <c r="O476" s="9">
        <f t="shared" si="16"/>
        <v>-1.7000000000000015E-2</v>
      </c>
      <c r="P476" s="9">
        <v>1.8470224868601246</v>
      </c>
      <c r="Q476" s="9">
        <f t="shared" si="17"/>
        <v>0.42680763717292958</v>
      </c>
    </row>
    <row r="477" spans="1:17" x14ac:dyDescent="0.3">
      <c r="A477">
        <v>12</v>
      </c>
      <c r="B477" s="12">
        <v>0.01</v>
      </c>
      <c r="C477" t="s">
        <v>17</v>
      </c>
      <c r="D477">
        <v>46306</v>
      </c>
      <c r="E477" s="9">
        <v>8.2903389999999995</v>
      </c>
      <c r="F477" s="9">
        <v>4.0828103999999996</v>
      </c>
      <c r="G477" s="10">
        <v>17326195</v>
      </c>
      <c r="H477" s="9">
        <v>70.564407000000003</v>
      </c>
      <c r="I477" s="9">
        <v>6.9021203</v>
      </c>
      <c r="J477" s="9">
        <v>100.57751</v>
      </c>
      <c r="K477" s="9">
        <v>30.578821000000001</v>
      </c>
      <c r="L477" s="9">
        <v>0.105134306056861</v>
      </c>
      <c r="M477" s="9">
        <v>0.57999999999999996</v>
      </c>
      <c r="N477" s="9">
        <v>0.76736638759790499</v>
      </c>
      <c r="O477" s="9">
        <f t="shared" si="16"/>
        <v>-1.7000000000000015E-2</v>
      </c>
      <c r="P477" s="9">
        <v>0.26654768936263123</v>
      </c>
      <c r="Q477" s="9">
        <f t="shared" si="17"/>
        <v>0.43946806308894654</v>
      </c>
    </row>
    <row r="478" spans="1:17" x14ac:dyDescent="0.3">
      <c r="A478">
        <v>12</v>
      </c>
      <c r="B478" s="12">
        <v>0.05</v>
      </c>
      <c r="C478" t="s">
        <v>16</v>
      </c>
      <c r="D478">
        <v>350392</v>
      </c>
      <c r="E478" s="9">
        <v>16.462028</v>
      </c>
      <c r="F478" s="9">
        <v>7.4676704999999997</v>
      </c>
      <c r="G478" s="10">
        <v>17022109</v>
      </c>
      <c r="H478" s="9">
        <v>62.112073000000002</v>
      </c>
      <c r="I478" s="9">
        <v>8.8643782000000009</v>
      </c>
      <c r="J478" s="9">
        <v>100.68106</v>
      </c>
      <c r="K478" s="9">
        <v>30.498597</v>
      </c>
      <c r="L478" s="9">
        <v>0.209509594007318</v>
      </c>
      <c r="M478" s="9">
        <v>0.57899999999999996</v>
      </c>
      <c r="N478" s="9">
        <v>0.77147983526675501</v>
      </c>
      <c r="O478" s="9">
        <f t="shared" si="16"/>
        <v>-1.8000000000000016E-2</v>
      </c>
      <c r="P478" s="9">
        <v>2.0169346946648616</v>
      </c>
      <c r="Q478" s="9">
        <f t="shared" si="17"/>
        <v>0.43833661782268019</v>
      </c>
    </row>
    <row r="479" spans="1:17" x14ac:dyDescent="0.3">
      <c r="A479">
        <v>12</v>
      </c>
      <c r="B479" s="12">
        <v>0.05</v>
      </c>
      <c r="C479" t="s">
        <v>17</v>
      </c>
      <c r="D479">
        <v>50804</v>
      </c>
      <c r="E479" s="9">
        <v>10.140974999999999</v>
      </c>
      <c r="F479" s="9">
        <v>4.4882866999999997</v>
      </c>
      <c r="G479" s="10">
        <v>17321697</v>
      </c>
      <c r="H479" s="9">
        <v>68.895707000000002</v>
      </c>
      <c r="I479" s="9">
        <v>6.9932581999999996</v>
      </c>
      <c r="J479" s="9">
        <v>100.60418</v>
      </c>
      <c r="K479" s="9">
        <v>30.536849</v>
      </c>
      <c r="L479" s="9">
        <v>0.12830719538555499</v>
      </c>
      <c r="M479" s="9">
        <v>0.57899999999999996</v>
      </c>
      <c r="N479" s="9">
        <v>0.76608331182900502</v>
      </c>
      <c r="O479" s="9">
        <f t="shared" si="16"/>
        <v>-1.8000000000000016E-2</v>
      </c>
      <c r="P479" s="9">
        <v>0.2924391830514213</v>
      </c>
      <c r="Q479" s="9">
        <f t="shared" si="17"/>
        <v>0.43997051183154534</v>
      </c>
    </row>
    <row r="480" spans="1:17" x14ac:dyDescent="0.3">
      <c r="A480">
        <v>12</v>
      </c>
      <c r="B480" s="12">
        <v>1E-3</v>
      </c>
      <c r="C480" t="s">
        <v>16</v>
      </c>
      <c r="D480">
        <v>187591</v>
      </c>
      <c r="E480" s="9">
        <v>11.480959</v>
      </c>
      <c r="F480" s="9">
        <v>6.0320799000000003</v>
      </c>
      <c r="G480" s="10">
        <v>17184910</v>
      </c>
      <c r="H480" s="9">
        <v>66.173568000000003</v>
      </c>
      <c r="I480" s="9">
        <v>8.1856995000000001</v>
      </c>
      <c r="J480" s="9">
        <v>105.77994</v>
      </c>
      <c r="K480" s="9">
        <v>30.912202000000001</v>
      </c>
      <c r="L480" s="9">
        <v>0.14784661556176901</v>
      </c>
      <c r="M480" s="9">
        <v>0.57899999999999996</v>
      </c>
      <c r="N480" s="9">
        <v>0.77240180516585399</v>
      </c>
      <c r="O480" s="9">
        <f t="shared" si="16"/>
        <v>-1.8000000000000016E-2</v>
      </c>
      <c r="P480" s="9">
        <v>1.0798157386780407</v>
      </c>
      <c r="Q480" s="9">
        <f t="shared" si="17"/>
        <v>0.42333661863012911</v>
      </c>
    </row>
    <row r="481" spans="1:17" x14ac:dyDescent="0.3">
      <c r="A481">
        <v>12</v>
      </c>
      <c r="B481" s="12">
        <v>0.01</v>
      </c>
      <c r="C481" t="s">
        <v>16</v>
      </c>
      <c r="D481">
        <v>260353</v>
      </c>
      <c r="E481" s="9">
        <v>17.852293</v>
      </c>
      <c r="F481" s="9">
        <v>7.1549040000000002</v>
      </c>
      <c r="G481" s="10">
        <v>17112148</v>
      </c>
      <c r="H481" s="9">
        <v>60.583623000000003</v>
      </c>
      <c r="I481" s="9">
        <v>8.5436779000000005</v>
      </c>
      <c r="J481" s="9">
        <v>102.38489</v>
      </c>
      <c r="K481" s="9">
        <v>30.564252</v>
      </c>
      <c r="L481" s="9">
        <v>0.2276035509039</v>
      </c>
      <c r="M481" s="9">
        <v>0.57199999999999995</v>
      </c>
      <c r="N481" s="9">
        <v>0.759583161613822</v>
      </c>
      <c r="O481" s="9">
        <f t="shared" si="16"/>
        <v>-2.5000000000000022E-2</v>
      </c>
      <c r="P481" s="9">
        <v>1.4986500792257833</v>
      </c>
      <c r="Q481" s="9">
        <f t="shared" si="17"/>
        <v>0.43377705107674391</v>
      </c>
    </row>
    <row r="482" spans="1:17" ht="18" x14ac:dyDescent="0.4">
      <c r="A482" s="3" t="s">
        <v>23</v>
      </c>
    </row>
    <row r="483" spans="1:17" ht="18" x14ac:dyDescent="0.4">
      <c r="A483" s="2" t="s">
        <v>24</v>
      </c>
    </row>
    <row r="484" spans="1:17" ht="18" x14ac:dyDescent="0.3">
      <c r="A484" s="4" t="s">
        <v>25</v>
      </c>
    </row>
    <row r="485" spans="1:17" ht="18" x14ac:dyDescent="0.3">
      <c r="A485" s="17" t="s">
        <v>26</v>
      </c>
    </row>
    <row r="486" spans="1:17" ht="18" x14ac:dyDescent="0.3">
      <c r="A486" s="5" t="s">
        <v>27</v>
      </c>
    </row>
    <row r="487" spans="1:17" ht="18" x14ac:dyDescent="0.3">
      <c r="A487" s="6" t="s">
        <v>28</v>
      </c>
    </row>
    <row r="488" spans="1:17" ht="18" x14ac:dyDescent="0.3">
      <c r="A488" s="5" t="s">
        <v>29</v>
      </c>
    </row>
    <row r="489" spans="1:17" ht="18" x14ac:dyDescent="0.3">
      <c r="A489" s="5" t="s">
        <v>30</v>
      </c>
    </row>
    <row r="490" spans="1:17" ht="18" x14ac:dyDescent="0.3">
      <c r="A490" s="5" t="s">
        <v>31</v>
      </c>
    </row>
    <row r="491" spans="1:17" ht="18" x14ac:dyDescent="0.3">
      <c r="A491" s="5" t="s">
        <v>32</v>
      </c>
    </row>
    <row r="492" spans="1:17" ht="18" x14ac:dyDescent="0.3">
      <c r="A492" s="17" t="s">
        <v>33</v>
      </c>
    </row>
    <row r="493" spans="1:17" ht="15.6" x14ac:dyDescent="0.3">
      <c r="A493" s="5" t="s">
        <v>34</v>
      </c>
    </row>
    <row r="494" spans="1:17" ht="15.6" x14ac:dyDescent="0.3">
      <c r="A494" s="5" t="s">
        <v>35</v>
      </c>
    </row>
    <row r="495" spans="1:17" ht="15.6" x14ac:dyDescent="0.3">
      <c r="A495" s="7" t="s">
        <v>36</v>
      </c>
    </row>
    <row r="496" spans="1:17" ht="18" x14ac:dyDescent="0.3">
      <c r="A496" s="5" t="s">
        <v>37</v>
      </c>
    </row>
    <row r="497" spans="1:17" ht="18" x14ac:dyDescent="0.3">
      <c r="A497" s="5" t="s">
        <v>38</v>
      </c>
    </row>
    <row r="498" spans="1:17" ht="18" x14ac:dyDescent="0.3">
      <c r="A498" s="5" t="s">
        <v>39</v>
      </c>
    </row>
    <row r="500" spans="1:17" ht="15.6" x14ac:dyDescent="0.3">
      <c r="A500" s="1" t="s">
        <v>42</v>
      </c>
      <c r="B500" s="11"/>
      <c r="C500" s="1"/>
      <c r="E500" s="18"/>
      <c r="L500" s="18"/>
    </row>
    <row r="501" spans="1:17" x14ac:dyDescent="0.3">
      <c r="E501" s="18"/>
      <c r="L501" s="18"/>
    </row>
    <row r="502" spans="1:17" ht="18" x14ac:dyDescent="0.4">
      <c r="A502" s="2" t="s">
        <v>0</v>
      </c>
      <c r="B502" s="3" t="s">
        <v>1</v>
      </c>
      <c r="C502" s="2" t="s">
        <v>2</v>
      </c>
      <c r="D502" s="4" t="s">
        <v>3</v>
      </c>
      <c r="E502" s="17" t="s">
        <v>4</v>
      </c>
      <c r="F502" s="5" t="s">
        <v>5</v>
      </c>
      <c r="G502" s="6" t="s">
        <v>6</v>
      </c>
      <c r="H502" s="5" t="s">
        <v>7</v>
      </c>
      <c r="I502" s="5" t="s">
        <v>20</v>
      </c>
      <c r="J502" s="5" t="s">
        <v>8</v>
      </c>
      <c r="K502" s="5" t="s">
        <v>9</v>
      </c>
      <c r="L502" s="17" t="s">
        <v>10</v>
      </c>
      <c r="M502" s="5" t="s">
        <v>11</v>
      </c>
      <c r="N502" s="5" t="s">
        <v>22</v>
      </c>
      <c r="O502" s="7" t="s">
        <v>12</v>
      </c>
      <c r="P502" s="5" t="s">
        <v>13</v>
      </c>
      <c r="Q502" s="5" t="s">
        <v>14</v>
      </c>
    </row>
    <row r="503" spans="1:17" x14ac:dyDescent="0.3">
      <c r="A503">
        <v>48</v>
      </c>
      <c r="B503" s="12">
        <v>0.05</v>
      </c>
      <c r="C503" t="s">
        <v>16</v>
      </c>
      <c r="D503">
        <v>51678</v>
      </c>
      <c r="E503" s="18">
        <v>5.0017141000000004E-7</v>
      </c>
      <c r="F503" s="9">
        <v>3.6745594000000001</v>
      </c>
      <c r="G503" s="10">
        <v>17320823</v>
      </c>
      <c r="H503" s="9">
        <v>123.90501</v>
      </c>
      <c r="I503" s="9">
        <v>10.180225</v>
      </c>
      <c r="J503" s="9">
        <v>139.74831</v>
      </c>
      <c r="K503" s="9">
        <v>43.871419000000003</v>
      </c>
      <c r="L503" s="18">
        <v>4.0367327195320198E-9</v>
      </c>
      <c r="M503" s="9">
        <v>0.438</v>
      </c>
      <c r="N503" s="9">
        <v>0.67240550584272696</v>
      </c>
      <c r="O503" s="9">
        <f>M503-0.433</f>
        <v>5.0000000000000044E-3</v>
      </c>
      <c r="P503" s="9">
        <v>0.29747012246538362</v>
      </c>
      <c r="Q503" s="9">
        <f>(E503+H503)/(E503+H503+J503)</f>
        <v>0.469954295531396</v>
      </c>
    </row>
    <row r="504" spans="1:17" x14ac:dyDescent="0.3">
      <c r="A504">
        <v>6</v>
      </c>
      <c r="B504" s="12">
        <v>0.05</v>
      </c>
      <c r="C504" t="s">
        <v>16</v>
      </c>
      <c r="D504">
        <v>445703</v>
      </c>
      <c r="E504" s="18">
        <v>2.4778906999999999E-7</v>
      </c>
      <c r="F504" s="9">
        <v>11.289667</v>
      </c>
      <c r="G504" s="10">
        <v>16926798</v>
      </c>
      <c r="H504" s="9">
        <v>123.96048</v>
      </c>
      <c r="I504" s="9">
        <v>14.508277</v>
      </c>
      <c r="J504" s="9">
        <v>138.8219</v>
      </c>
      <c r="K504" s="9">
        <v>43.814374000000001</v>
      </c>
      <c r="L504" s="18">
        <v>1.9989360278750599E-9</v>
      </c>
      <c r="M504" s="9">
        <v>0.437</v>
      </c>
      <c r="N504" s="9">
        <v>0.67243936881823396</v>
      </c>
      <c r="O504" s="9">
        <f t="shared" ref="O504:O567" si="18">M504-0.433</f>
        <v>4.0000000000000036E-3</v>
      </c>
      <c r="P504" s="9">
        <v>2.5655661208481151</v>
      </c>
      <c r="Q504" s="9">
        <f t="shared" ref="Q504:Q567" si="19">(E504+H504)/(E504+H504+J504)</f>
        <v>0.47172295239468215</v>
      </c>
    </row>
    <row r="505" spans="1:17" x14ac:dyDescent="0.3">
      <c r="A505">
        <v>48</v>
      </c>
      <c r="B505" s="12">
        <v>0.05</v>
      </c>
      <c r="D505">
        <v>60582</v>
      </c>
      <c r="E505" s="18">
        <v>2.7789387999999999E-6</v>
      </c>
      <c r="F505" s="9">
        <v>4.2004165000000002</v>
      </c>
      <c r="G505" s="10">
        <v>17311919</v>
      </c>
      <c r="H505" s="9">
        <v>123.89892</v>
      </c>
      <c r="I505" s="9">
        <v>10.310249000000001</v>
      </c>
      <c r="J505" s="9">
        <v>139.68940000000001</v>
      </c>
      <c r="K505" s="9">
        <v>43.864581000000001</v>
      </c>
      <c r="L505" s="18">
        <v>2.2429079588998499E-8</v>
      </c>
      <c r="M505" s="9">
        <v>0.437</v>
      </c>
      <c r="N505" s="9">
        <v>0.672095295515728</v>
      </c>
      <c r="O505" s="9">
        <f t="shared" si="18"/>
        <v>4.0000000000000036E-3</v>
      </c>
      <c r="P505" s="9">
        <v>0.34872353727307315</v>
      </c>
      <c r="Q505" s="9">
        <f t="shared" si="19"/>
        <v>0.47004708506320275</v>
      </c>
    </row>
    <row r="506" spans="1:17" x14ac:dyDescent="0.3">
      <c r="A506">
        <v>9</v>
      </c>
      <c r="B506" s="12">
        <v>9.9999999999999995E-7</v>
      </c>
      <c r="C506" t="s">
        <v>17</v>
      </c>
      <c r="D506">
        <v>55128</v>
      </c>
      <c r="E506" s="18">
        <v>7.3471025999999998E-7</v>
      </c>
      <c r="F506" s="9">
        <v>4.3786782000000004</v>
      </c>
      <c r="G506" s="10">
        <v>17317373</v>
      </c>
      <c r="H506" s="9">
        <v>123.83517000000001</v>
      </c>
      <c r="I506" s="9">
        <v>10.416072</v>
      </c>
      <c r="J506" s="9">
        <v>140.33609999999999</v>
      </c>
      <c r="K506" s="9">
        <v>43.923627000000003</v>
      </c>
      <c r="L506" s="18">
        <v>5.9329692496968898E-9</v>
      </c>
      <c r="M506" s="9">
        <v>0.437</v>
      </c>
      <c r="N506" s="9">
        <v>0.67202390268775702</v>
      </c>
      <c r="O506" s="9">
        <f t="shared" si="18"/>
        <v>4.0000000000000036E-3</v>
      </c>
      <c r="P506" s="9">
        <v>0.3173290938362876</v>
      </c>
      <c r="Q506" s="9">
        <f t="shared" si="19"/>
        <v>0.46876850154939731</v>
      </c>
    </row>
    <row r="507" spans="1:17" x14ac:dyDescent="0.3">
      <c r="A507">
        <v>9</v>
      </c>
      <c r="B507" s="12">
        <v>1E-8</v>
      </c>
      <c r="C507" t="s">
        <v>17</v>
      </c>
      <c r="D507">
        <v>48994</v>
      </c>
      <c r="E507" s="18">
        <v>7.0333734000000004E-7</v>
      </c>
      <c r="F507" s="9">
        <v>4.1164826999999997</v>
      </c>
      <c r="G507" s="10">
        <v>17323507</v>
      </c>
      <c r="H507" s="9">
        <v>123.83635</v>
      </c>
      <c r="I507" s="9">
        <v>10.308354</v>
      </c>
      <c r="J507" s="9">
        <v>140.33054999999999</v>
      </c>
      <c r="K507" s="9">
        <v>43.925944999999999</v>
      </c>
      <c r="L507" s="18">
        <v>5.6795709499298501E-9</v>
      </c>
      <c r="M507" s="9">
        <v>0.437</v>
      </c>
      <c r="N507" s="9">
        <v>0.67197231756110498</v>
      </c>
      <c r="O507" s="9">
        <f t="shared" si="18"/>
        <v>4.0000000000000036E-3</v>
      </c>
      <c r="P507" s="9">
        <v>0.28202041836117897</v>
      </c>
      <c r="Q507" s="9">
        <f t="shared" si="19"/>
        <v>0.46878072299605422</v>
      </c>
    </row>
    <row r="508" spans="1:17" x14ac:dyDescent="0.3">
      <c r="A508">
        <v>9</v>
      </c>
      <c r="B508" s="12">
        <v>1E-10</v>
      </c>
      <c r="C508" t="s">
        <v>17</v>
      </c>
      <c r="D508">
        <v>45244</v>
      </c>
      <c r="E508" s="18">
        <v>6.7962975000000005E-7</v>
      </c>
      <c r="F508" s="9">
        <v>3.8798924000000001</v>
      </c>
      <c r="G508" s="10">
        <v>17327257</v>
      </c>
      <c r="H508" s="9">
        <v>123.84050999999999</v>
      </c>
      <c r="I508" s="9">
        <v>10.229825</v>
      </c>
      <c r="J508" s="9">
        <v>140.30695</v>
      </c>
      <c r="K508" s="9">
        <v>43.920892000000002</v>
      </c>
      <c r="L508" s="18">
        <v>5.4879436968583998E-9</v>
      </c>
      <c r="M508" s="9">
        <v>0.437</v>
      </c>
      <c r="N508" s="9">
        <v>0.67201728185048004</v>
      </c>
      <c r="O508" s="9">
        <f t="shared" si="18"/>
        <v>4.0000000000000036E-3</v>
      </c>
      <c r="P508" s="9">
        <v>0.26043457991454427</v>
      </c>
      <c r="Q508" s="9">
        <f t="shared" si="19"/>
        <v>0.46883097176477972</v>
      </c>
    </row>
    <row r="509" spans="1:17" x14ac:dyDescent="0.3">
      <c r="A509">
        <v>3</v>
      </c>
      <c r="B509" s="12">
        <v>1E-3</v>
      </c>
      <c r="D509">
        <v>45846</v>
      </c>
      <c r="E509" s="18">
        <v>1.8117974000000001E-6</v>
      </c>
      <c r="F509" s="9">
        <v>4.3545284000000004</v>
      </c>
      <c r="G509" s="10">
        <v>17326655</v>
      </c>
      <c r="H509" s="9">
        <v>123.83750999999999</v>
      </c>
      <c r="I509" s="9">
        <v>10.275188</v>
      </c>
      <c r="J509" s="9">
        <v>140.17599000000001</v>
      </c>
      <c r="K509" s="9">
        <v>43.902529000000001</v>
      </c>
      <c r="L509" s="18">
        <v>1.4630440918043401E-8</v>
      </c>
      <c r="M509" s="9">
        <v>0.437</v>
      </c>
      <c r="N509" s="9">
        <v>0.67172907245422198</v>
      </c>
      <c r="O509" s="9">
        <f t="shared" si="18"/>
        <v>4.0000000000000036E-3</v>
      </c>
      <c r="P509" s="9">
        <v>0.26389982651317734</v>
      </c>
      <c r="Q509" s="9">
        <f t="shared" si="19"/>
        <v>0.46905749502188426</v>
      </c>
    </row>
    <row r="510" spans="1:17" x14ac:dyDescent="0.3">
      <c r="A510">
        <v>9</v>
      </c>
      <c r="B510" s="12">
        <v>1E-3</v>
      </c>
      <c r="C510" t="s">
        <v>17</v>
      </c>
      <c r="D510">
        <v>65899</v>
      </c>
      <c r="E510" s="18">
        <v>8.3422561000000004E-7</v>
      </c>
      <c r="F510" s="9">
        <v>4.6477113000000001</v>
      </c>
      <c r="G510" s="10">
        <v>17306602</v>
      </c>
      <c r="H510" s="9">
        <v>123.87496</v>
      </c>
      <c r="I510" s="9">
        <v>10.620673</v>
      </c>
      <c r="J510" s="9">
        <v>140.10382000000001</v>
      </c>
      <c r="K510" s="9">
        <v>43.891894000000001</v>
      </c>
      <c r="L510" s="18">
        <v>6.7344167407358003E-9</v>
      </c>
      <c r="M510" s="9">
        <v>0.437</v>
      </c>
      <c r="N510" s="9">
        <v>0.67199088657799599</v>
      </c>
      <c r="O510" s="9">
        <f t="shared" si="18"/>
        <v>4.0000000000000036E-3</v>
      </c>
      <c r="P510" s="9">
        <v>0.37932937807860828</v>
      </c>
      <c r="Q510" s="9">
        <f t="shared" si="19"/>
        <v>0.46926105364513021</v>
      </c>
    </row>
    <row r="511" spans="1:17" x14ac:dyDescent="0.3">
      <c r="A511">
        <v>48</v>
      </c>
      <c r="B511" s="12">
        <v>1E-3</v>
      </c>
      <c r="C511" t="s">
        <v>19</v>
      </c>
      <c r="D511">
        <v>60</v>
      </c>
      <c r="E511" s="18">
        <v>0.57920128999999998</v>
      </c>
      <c r="F511" s="9">
        <v>1.0459997999999999</v>
      </c>
      <c r="G511" s="10">
        <v>17372441</v>
      </c>
      <c r="H511" s="9">
        <v>123.37519</v>
      </c>
      <c r="I511" s="9">
        <v>9.5719171000000003</v>
      </c>
      <c r="J511" s="9">
        <v>140.14955</v>
      </c>
      <c r="K511" s="9">
        <v>43.832079</v>
      </c>
      <c r="L511" s="18">
        <v>4.6726968199530599E-3</v>
      </c>
      <c r="M511" s="9">
        <v>0.437</v>
      </c>
      <c r="N511" s="9">
        <v>0.676506347288653</v>
      </c>
      <c r="O511" s="9">
        <f t="shared" si="18"/>
        <v>4.0000000000000036E-3</v>
      </c>
      <c r="P511" s="9">
        <v>3.4537341514615541E-4</v>
      </c>
      <c r="Q511" s="9">
        <f t="shared" si="19"/>
        <v>0.46933942251884669</v>
      </c>
    </row>
    <row r="512" spans="1:17" x14ac:dyDescent="0.3">
      <c r="A512">
        <v>6</v>
      </c>
      <c r="B512" s="12">
        <v>0.01</v>
      </c>
      <c r="C512" t="s">
        <v>16</v>
      </c>
      <c r="D512">
        <v>364681</v>
      </c>
      <c r="E512" s="18">
        <v>1.8679844000000001E-7</v>
      </c>
      <c r="F512" s="9">
        <v>10.356519</v>
      </c>
      <c r="G512" s="10">
        <v>17007820</v>
      </c>
      <c r="H512" s="9">
        <v>123.87159</v>
      </c>
      <c r="I512" s="9">
        <v>13.806454</v>
      </c>
      <c r="J512" s="9">
        <v>139.63347999999999</v>
      </c>
      <c r="K512" s="9">
        <v>43.857232000000003</v>
      </c>
      <c r="L512" s="18">
        <v>1.50800066196218E-9</v>
      </c>
      <c r="M512" s="9">
        <v>0.437</v>
      </c>
      <c r="N512" s="9">
        <v>0.67187856527827206</v>
      </c>
      <c r="O512" s="9">
        <f t="shared" si="18"/>
        <v>4.0000000000000036E-3</v>
      </c>
      <c r="P512" s="9">
        <v>2.0991853734819181</v>
      </c>
      <c r="Q512" s="9">
        <f t="shared" si="19"/>
        <v>0.47009186616024512</v>
      </c>
    </row>
    <row r="513" spans="1:17" x14ac:dyDescent="0.3">
      <c r="A513">
        <v>3</v>
      </c>
      <c r="B513" s="12">
        <v>1E-3</v>
      </c>
      <c r="C513" t="s">
        <v>16</v>
      </c>
      <c r="D513">
        <v>43205</v>
      </c>
      <c r="E513" s="18">
        <v>5.5213495000000002E-7</v>
      </c>
      <c r="F513" s="9">
        <v>4.1392385000000003</v>
      </c>
      <c r="G513" s="10">
        <v>17329296</v>
      </c>
      <c r="H513" s="9">
        <v>123.83334000000001</v>
      </c>
      <c r="I513" s="9">
        <v>10.201155</v>
      </c>
      <c r="J513" s="9">
        <v>140.21132</v>
      </c>
      <c r="K513" s="9">
        <v>43.909520999999998</v>
      </c>
      <c r="L513" s="18">
        <v>4.45869381814461E-9</v>
      </c>
      <c r="M513" s="9">
        <v>0.437</v>
      </c>
      <c r="N513" s="9">
        <v>0.67161068923759204</v>
      </c>
      <c r="O513" s="9">
        <f t="shared" si="18"/>
        <v>4.0000000000000036E-3</v>
      </c>
      <c r="P513" s="9">
        <v>0.24869764002316075</v>
      </c>
      <c r="Q513" s="9">
        <f t="shared" si="19"/>
        <v>0.46898634607187745</v>
      </c>
    </row>
    <row r="514" spans="1:17" x14ac:dyDescent="0.3">
      <c r="A514">
        <v>48</v>
      </c>
      <c r="B514" s="12">
        <v>0.01</v>
      </c>
      <c r="C514" t="s">
        <v>19</v>
      </c>
      <c r="D514">
        <v>223</v>
      </c>
      <c r="E514" s="18">
        <v>0.24780478</v>
      </c>
      <c r="F514" s="9">
        <v>0.80089661999999995</v>
      </c>
      <c r="G514" s="10">
        <v>17372278</v>
      </c>
      <c r="H514" s="9">
        <v>123.50897000000001</v>
      </c>
      <c r="I514" s="9">
        <v>9.6118097999999996</v>
      </c>
      <c r="J514" s="9">
        <v>140.61562000000001</v>
      </c>
      <c r="K514" s="9">
        <v>43.905831999999997</v>
      </c>
      <c r="L514" s="18">
        <v>2.0023532484627002E-3</v>
      </c>
      <c r="M514" s="9">
        <v>0.437</v>
      </c>
      <c r="N514" s="9">
        <v>0.67330546648052103</v>
      </c>
      <c r="O514" s="9">
        <f t="shared" si="18"/>
        <v>4.0000000000000036E-3</v>
      </c>
      <c r="P514" s="9">
        <v>1.2836378596265442E-3</v>
      </c>
      <c r="Q514" s="9">
        <f t="shared" si="19"/>
        <v>0.4681153449587101</v>
      </c>
    </row>
    <row r="515" spans="1:17" x14ac:dyDescent="0.3">
      <c r="A515">
        <v>48</v>
      </c>
      <c r="B515" s="12">
        <v>0.01</v>
      </c>
      <c r="D515">
        <v>32431</v>
      </c>
      <c r="E515" s="18">
        <v>2.3510067000000002E-6</v>
      </c>
      <c r="F515" s="9">
        <v>2.7442194</v>
      </c>
      <c r="G515" s="10">
        <v>17340070</v>
      </c>
      <c r="H515" s="9">
        <v>123.88106999999999</v>
      </c>
      <c r="I515" s="9">
        <v>9.8801625000000008</v>
      </c>
      <c r="J515" s="9">
        <v>139.91497000000001</v>
      </c>
      <c r="K515" s="9">
        <v>43.873871999999999</v>
      </c>
      <c r="L515" s="18">
        <v>1.89779330722826E-8</v>
      </c>
      <c r="M515" s="9">
        <v>0.437</v>
      </c>
      <c r="N515" s="9">
        <v>0.67163762871050703</v>
      </c>
      <c r="O515" s="9">
        <f t="shared" si="18"/>
        <v>4.0000000000000036E-3</v>
      </c>
      <c r="P515" s="9">
        <v>0.18668008711008277</v>
      </c>
      <c r="Q515" s="9">
        <f t="shared" si="19"/>
        <v>0.46960929074959618</v>
      </c>
    </row>
    <row r="516" spans="1:17" x14ac:dyDescent="0.3">
      <c r="A516">
        <v>48</v>
      </c>
      <c r="B516" s="12">
        <v>0.01</v>
      </c>
      <c r="C516" t="s">
        <v>16</v>
      </c>
      <c r="D516">
        <v>29968</v>
      </c>
      <c r="E516" s="18">
        <v>1.3449900999999999E-6</v>
      </c>
      <c r="F516" s="9">
        <v>2.5566677000000002</v>
      </c>
      <c r="G516" s="10">
        <v>17342533</v>
      </c>
      <c r="H516" s="9">
        <v>123.88296</v>
      </c>
      <c r="I516" s="9">
        <v>9.8430006999999993</v>
      </c>
      <c r="J516" s="9">
        <v>139.91721999999999</v>
      </c>
      <c r="K516" s="9">
        <v>43.874282999999998</v>
      </c>
      <c r="L516" s="18">
        <v>1.0856941789230101E-8</v>
      </c>
      <c r="M516" s="9">
        <v>0.437</v>
      </c>
      <c r="N516" s="9">
        <v>0.67165919642414396</v>
      </c>
      <c r="O516" s="9">
        <f t="shared" si="18"/>
        <v>4.0000000000000036E-3</v>
      </c>
      <c r="P516" s="9">
        <v>0.17250250841833309</v>
      </c>
      <c r="Q516" s="9">
        <f t="shared" si="19"/>
        <v>0.46960908333485801</v>
      </c>
    </row>
    <row r="517" spans="1:17" x14ac:dyDescent="0.3">
      <c r="A517">
        <v>9</v>
      </c>
      <c r="B517" s="12">
        <v>1E-3</v>
      </c>
      <c r="C517" t="s">
        <v>16</v>
      </c>
      <c r="D517">
        <v>250300</v>
      </c>
      <c r="E517" s="18">
        <v>1.0777938E-7</v>
      </c>
      <c r="F517" s="9">
        <v>8.7602540999999992</v>
      </c>
      <c r="G517" s="10">
        <v>17122201</v>
      </c>
      <c r="H517" s="9">
        <v>124.0171</v>
      </c>
      <c r="I517" s="9">
        <v>13.082216000000001</v>
      </c>
      <c r="J517" s="9">
        <v>139.22872000000001</v>
      </c>
      <c r="K517" s="9">
        <v>43.890895999999998</v>
      </c>
      <c r="L517" s="18">
        <v>8.6906870025449998E-10</v>
      </c>
      <c r="M517" s="9">
        <v>0.436</v>
      </c>
      <c r="N517" s="9">
        <v>0.67228367193507199</v>
      </c>
      <c r="O517" s="9">
        <f t="shared" si="18"/>
        <v>3.0000000000000027E-3</v>
      </c>
      <c r="P517" s="9">
        <v>1.440782763518045</v>
      </c>
      <c r="Q517" s="9">
        <f t="shared" si="19"/>
        <v>0.47110757563787214</v>
      </c>
    </row>
    <row r="518" spans="1:17" x14ac:dyDescent="0.3">
      <c r="A518">
        <v>3</v>
      </c>
      <c r="B518" s="12">
        <v>0.05</v>
      </c>
      <c r="C518" t="s">
        <v>16</v>
      </c>
      <c r="D518">
        <v>82098</v>
      </c>
      <c r="E518" s="18">
        <v>0.36822291000000001</v>
      </c>
      <c r="F518" s="9">
        <v>4.7216668999999998</v>
      </c>
      <c r="G518" s="10">
        <v>17290403</v>
      </c>
      <c r="H518" s="9">
        <v>123.49276999999999</v>
      </c>
      <c r="I518" s="9">
        <v>10.568854999999999</v>
      </c>
      <c r="J518" s="9">
        <v>140.21946</v>
      </c>
      <c r="K518" s="9">
        <v>43.893430000000002</v>
      </c>
      <c r="L518" s="18">
        <v>2.9728722606604499E-3</v>
      </c>
      <c r="M518" s="9">
        <v>0.436</v>
      </c>
      <c r="N518" s="9">
        <v>0.67162311909482297</v>
      </c>
      <c r="O518" s="9">
        <f t="shared" si="18"/>
        <v>3.0000000000000027E-3</v>
      </c>
      <c r="P518" s="9">
        <v>0.47257444394448445</v>
      </c>
      <c r="Q518" s="9">
        <f t="shared" si="19"/>
        <v>0.46902749349726569</v>
      </c>
    </row>
    <row r="519" spans="1:17" x14ac:dyDescent="0.3">
      <c r="A519">
        <v>48</v>
      </c>
      <c r="B519" s="12">
        <v>9.9999999999999995E-7</v>
      </c>
      <c r="C519" t="s">
        <v>16</v>
      </c>
      <c r="D519">
        <v>3544</v>
      </c>
      <c r="E519" s="18">
        <v>0.25796440999999998</v>
      </c>
      <c r="F519" s="9">
        <v>1.3970727999999999</v>
      </c>
      <c r="G519" s="10">
        <v>17368957</v>
      </c>
      <c r="H519" s="9">
        <v>123.6178</v>
      </c>
      <c r="I519" s="9">
        <v>9.6677768999999998</v>
      </c>
      <c r="J519" s="9">
        <v>140.21538000000001</v>
      </c>
      <c r="K519" s="9">
        <v>43.893886000000002</v>
      </c>
      <c r="L519" s="18">
        <v>2.0824445461841701E-3</v>
      </c>
      <c r="M519" s="9">
        <v>0.436</v>
      </c>
      <c r="N519" s="9">
        <v>0.67174861949804499</v>
      </c>
      <c r="O519" s="9">
        <f t="shared" si="18"/>
        <v>3.0000000000000027E-3</v>
      </c>
      <c r="P519" s="9">
        <v>2.0400056387966246E-2</v>
      </c>
      <c r="Q519" s="9">
        <f t="shared" si="19"/>
        <v>0.46906443866850595</v>
      </c>
    </row>
    <row r="520" spans="1:17" x14ac:dyDescent="0.3">
      <c r="A520">
        <v>6</v>
      </c>
      <c r="B520" s="12">
        <v>1E-3</v>
      </c>
      <c r="C520" t="s">
        <v>16</v>
      </c>
      <c r="D520">
        <v>296469</v>
      </c>
      <c r="E520" s="18">
        <v>1.0176912000000001E-8</v>
      </c>
      <c r="F520" s="9">
        <v>9.5574858000000003</v>
      </c>
      <c r="G520" s="10">
        <v>17076032</v>
      </c>
      <c r="H520" s="9">
        <v>123.86521</v>
      </c>
      <c r="I520" s="9">
        <v>13.291475</v>
      </c>
      <c r="J520" s="9">
        <v>139.81246999999999</v>
      </c>
      <c r="K520" s="9">
        <v>43.879596999999997</v>
      </c>
      <c r="L520" s="18">
        <v>8.2161181490459303E-11</v>
      </c>
      <c r="M520" s="9">
        <v>0.436</v>
      </c>
      <c r="N520" s="9">
        <v>0.672123124605842</v>
      </c>
      <c r="O520" s="9">
        <f t="shared" si="18"/>
        <v>3.0000000000000027E-3</v>
      </c>
      <c r="P520" s="9">
        <v>1.7065418502494256</v>
      </c>
      <c r="Q520" s="9">
        <f t="shared" si="19"/>
        <v>0.46975993571164693</v>
      </c>
    </row>
    <row r="521" spans="1:17" x14ac:dyDescent="0.3">
      <c r="A521">
        <v>9</v>
      </c>
      <c r="B521" s="12">
        <v>0.01</v>
      </c>
      <c r="C521" t="s">
        <v>17</v>
      </c>
      <c r="D521">
        <v>73494</v>
      </c>
      <c r="E521" s="18">
        <v>1.2675651E-8</v>
      </c>
      <c r="F521" s="9">
        <v>4.8704070000000002</v>
      </c>
      <c r="G521" s="10">
        <v>17299007</v>
      </c>
      <c r="H521" s="9">
        <v>123.90246</v>
      </c>
      <c r="I521" s="9">
        <v>10.697221000000001</v>
      </c>
      <c r="J521" s="9">
        <v>139.83234999999999</v>
      </c>
      <c r="K521" s="9">
        <v>43.876672999999997</v>
      </c>
      <c r="L521" s="18">
        <v>1.02303465150758E-10</v>
      </c>
      <c r="M521" s="9">
        <v>0.436</v>
      </c>
      <c r="N521" s="9">
        <v>0.67127052470206605</v>
      </c>
      <c r="O521" s="9">
        <f t="shared" si="18"/>
        <v>3.0000000000000027E-3</v>
      </c>
      <c r="P521" s="9">
        <v>0.4230478962125257</v>
      </c>
      <c r="Q521" s="9">
        <f t="shared" si="19"/>
        <v>0.46979941709901946</v>
      </c>
    </row>
    <row r="522" spans="1:17" x14ac:dyDescent="0.3">
      <c r="A522">
        <v>9</v>
      </c>
      <c r="B522" s="12">
        <v>0.05</v>
      </c>
      <c r="C522" t="s">
        <v>17</v>
      </c>
      <c r="D522">
        <v>75927</v>
      </c>
      <c r="E522" s="18">
        <v>7.9417084000000003E-8</v>
      </c>
      <c r="F522" s="9">
        <v>4.9210533999999999</v>
      </c>
      <c r="G522" s="10">
        <v>17296574</v>
      </c>
      <c r="H522" s="9">
        <v>123.90770000000001</v>
      </c>
      <c r="I522" s="9">
        <v>10.729886</v>
      </c>
      <c r="J522" s="9">
        <v>139.80485999999999</v>
      </c>
      <c r="K522" s="9">
        <v>43.874547999999997</v>
      </c>
      <c r="L522" s="18">
        <v>6.4093743931247698E-10</v>
      </c>
      <c r="M522" s="9">
        <v>0.436</v>
      </c>
      <c r="N522" s="9">
        <v>0.67100394272219599</v>
      </c>
      <c r="O522" s="9">
        <f t="shared" si="18"/>
        <v>3.0000000000000027E-3</v>
      </c>
      <c r="P522" s="9">
        <v>0.43705278819670235</v>
      </c>
      <c r="Q522" s="9">
        <f t="shared" si="19"/>
        <v>0.46985892534698487</v>
      </c>
    </row>
    <row r="523" spans="1:17" x14ac:dyDescent="0.3">
      <c r="A523">
        <v>6</v>
      </c>
      <c r="B523" s="12">
        <v>9.9999999999999995E-7</v>
      </c>
      <c r="C523" t="s">
        <v>17</v>
      </c>
      <c r="D523">
        <v>83709</v>
      </c>
      <c r="E523" s="18">
        <v>1.9339395E-6</v>
      </c>
      <c r="F523" s="9">
        <v>5.7245170999999999</v>
      </c>
      <c r="G523" s="10">
        <v>17288792</v>
      </c>
      <c r="H523" s="9">
        <v>123.81723</v>
      </c>
      <c r="I523" s="9">
        <v>10.814624999999999</v>
      </c>
      <c r="J523" s="9">
        <v>140.18970999999999</v>
      </c>
      <c r="K523" s="9">
        <v>43.898249</v>
      </c>
      <c r="L523" s="18">
        <v>1.56193081511612E-8</v>
      </c>
      <c r="M523" s="9">
        <v>0.436</v>
      </c>
      <c r="N523" s="9">
        <v>0.67159407971419305</v>
      </c>
      <c r="O523" s="9">
        <f t="shared" si="18"/>
        <v>3.0000000000000027E-3</v>
      </c>
      <c r="P523" s="9">
        <v>0.48184772014115868</v>
      </c>
      <c r="Q523" s="9">
        <f t="shared" si="19"/>
        <v>0.46899233416718777</v>
      </c>
    </row>
    <row r="524" spans="1:17" x14ac:dyDescent="0.3">
      <c r="A524">
        <v>9</v>
      </c>
      <c r="B524" s="12">
        <v>0.05</v>
      </c>
      <c r="C524" t="s">
        <v>16</v>
      </c>
      <c r="D524">
        <v>383890</v>
      </c>
      <c r="E524" s="18">
        <v>1.4927576</v>
      </c>
      <c r="F524" s="9">
        <v>10.806058999999999</v>
      </c>
      <c r="G524" s="10">
        <v>16988611</v>
      </c>
      <c r="H524" s="9">
        <v>122.44667</v>
      </c>
      <c r="I524" s="9">
        <v>14.452002</v>
      </c>
      <c r="J524" s="9">
        <v>139.99341000000001</v>
      </c>
      <c r="K524" s="9">
        <v>43.899881999999998</v>
      </c>
      <c r="L524" s="18">
        <v>1.20442512032386E-2</v>
      </c>
      <c r="M524" s="9">
        <v>0.436</v>
      </c>
      <c r="N524" s="9">
        <v>0.67175866197436196</v>
      </c>
      <c r="O524" s="9">
        <f t="shared" si="18"/>
        <v>3.0000000000000027E-3</v>
      </c>
      <c r="P524" s="9">
        <v>2.2097566723409598</v>
      </c>
      <c r="Q524" s="9">
        <f t="shared" si="19"/>
        <v>0.46958699314192492</v>
      </c>
    </row>
    <row r="525" spans="1:17" x14ac:dyDescent="0.3">
      <c r="A525">
        <v>48</v>
      </c>
      <c r="B525" s="12">
        <v>1E-3</v>
      </c>
      <c r="C525" t="s">
        <v>16</v>
      </c>
      <c r="D525">
        <v>19081</v>
      </c>
      <c r="E525" s="18">
        <v>4.3360169999999999E-7</v>
      </c>
      <c r="F525" s="9">
        <v>1.8598808</v>
      </c>
      <c r="G525" s="10">
        <v>17353420</v>
      </c>
      <c r="H525" s="9">
        <v>123.87166999999999</v>
      </c>
      <c r="I525" s="9">
        <v>9.7388344999999994</v>
      </c>
      <c r="J525" s="9">
        <v>140.06863999999999</v>
      </c>
      <c r="K525" s="9">
        <v>43.895201</v>
      </c>
      <c r="L525" s="18">
        <v>3.5004105335967099E-9</v>
      </c>
      <c r="M525" s="9">
        <v>0.436</v>
      </c>
      <c r="N525" s="9">
        <v>0.67169212190115701</v>
      </c>
      <c r="O525" s="9">
        <f t="shared" si="18"/>
        <v>3.0000000000000027E-3</v>
      </c>
      <c r="P525" s="9">
        <v>0.10983450224006318</v>
      </c>
      <c r="Q525" s="9">
        <f t="shared" si="19"/>
        <v>0.46931698394271443</v>
      </c>
    </row>
    <row r="526" spans="1:17" x14ac:dyDescent="0.3">
      <c r="A526">
        <v>48</v>
      </c>
      <c r="B526" s="12">
        <v>1E-3</v>
      </c>
      <c r="D526">
        <v>20268</v>
      </c>
      <c r="E526" s="18">
        <v>1.2817885000000001E-7</v>
      </c>
      <c r="F526" s="9">
        <v>1.9693814999999999</v>
      </c>
      <c r="G526" s="10">
        <v>17352233</v>
      </c>
      <c r="H526" s="9">
        <v>123.87013</v>
      </c>
      <c r="I526" s="9">
        <v>9.7494463000000007</v>
      </c>
      <c r="J526" s="9">
        <v>140.05889999999999</v>
      </c>
      <c r="K526" s="9">
        <v>43.892266999999997</v>
      </c>
      <c r="L526" s="18">
        <v>1.03478417167531E-9</v>
      </c>
      <c r="M526" s="9">
        <v>0.436</v>
      </c>
      <c r="N526" s="9">
        <v>0.67167233231994095</v>
      </c>
      <c r="O526" s="9">
        <f t="shared" si="18"/>
        <v>3.0000000000000027E-3</v>
      </c>
      <c r="P526" s="9">
        <v>0.11666713963637129</v>
      </c>
      <c r="Q526" s="9">
        <f t="shared" si="19"/>
        <v>0.46933120645357018</v>
      </c>
    </row>
    <row r="527" spans="1:17" x14ac:dyDescent="0.3">
      <c r="A527">
        <v>6</v>
      </c>
      <c r="B527" s="12">
        <v>1E-10</v>
      </c>
      <c r="C527" t="s">
        <v>17</v>
      </c>
      <c r="D527">
        <v>67676</v>
      </c>
      <c r="E527" s="18">
        <v>4.5811057000000002E-7</v>
      </c>
      <c r="F527" s="9">
        <v>4.9747246000000001</v>
      </c>
      <c r="G527" s="10">
        <v>17304825</v>
      </c>
      <c r="H527" s="9">
        <v>123.80856</v>
      </c>
      <c r="I527" s="9">
        <v>10.507358999999999</v>
      </c>
      <c r="J527" s="9">
        <v>140.34433000000001</v>
      </c>
      <c r="K527" s="9">
        <v>43.932014000000002</v>
      </c>
      <c r="L527" s="18">
        <v>3.7001526251894102E-9</v>
      </c>
      <c r="M527" s="9">
        <v>0.436</v>
      </c>
      <c r="N527" s="9">
        <v>0.67153425142543299</v>
      </c>
      <c r="O527" s="9">
        <f t="shared" si="18"/>
        <v>3.0000000000000027E-3</v>
      </c>
      <c r="P527" s="9">
        <v>0.38955818739052023</v>
      </c>
      <c r="Q527" s="9">
        <f t="shared" si="19"/>
        <v>0.46870038122011065</v>
      </c>
    </row>
    <row r="528" spans="1:17" x14ac:dyDescent="0.3">
      <c r="A528">
        <v>48</v>
      </c>
      <c r="B528" s="12">
        <v>9.9999999999999995E-7</v>
      </c>
      <c r="D528">
        <v>3723</v>
      </c>
      <c r="E528" s="18">
        <v>0.18386625000000001</v>
      </c>
      <c r="F528" s="9">
        <v>1.3998728</v>
      </c>
      <c r="G528" s="10">
        <v>17368778</v>
      </c>
      <c r="H528" s="9">
        <v>123.69875</v>
      </c>
      <c r="I528" s="9">
        <v>9.6704933000000004</v>
      </c>
      <c r="J528" s="9">
        <v>140.15501</v>
      </c>
      <c r="K528" s="9">
        <v>43.891475999999997</v>
      </c>
      <c r="L528" s="18">
        <v>1.4841973439513999E-3</v>
      </c>
      <c r="M528" s="9">
        <v>0.436</v>
      </c>
      <c r="N528" s="9">
        <v>0.67154117188860196</v>
      </c>
      <c r="O528" s="9">
        <f t="shared" si="18"/>
        <v>3.0000000000000027E-3</v>
      </c>
      <c r="P528" s="9">
        <v>2.1430420409818941E-2</v>
      </c>
      <c r="Q528" s="9">
        <f t="shared" si="19"/>
        <v>0.46918546424403779</v>
      </c>
    </row>
    <row r="529" spans="1:17" x14ac:dyDescent="0.3">
      <c r="A529">
        <v>6</v>
      </c>
      <c r="B529" s="12">
        <v>1E-8</v>
      </c>
      <c r="C529" t="s">
        <v>17</v>
      </c>
      <c r="D529">
        <v>76084</v>
      </c>
      <c r="E529" s="18">
        <v>1.7352462E-6</v>
      </c>
      <c r="F529" s="9">
        <v>5.3654719999999996</v>
      </c>
      <c r="G529" s="10">
        <v>17296417</v>
      </c>
      <c r="H529" s="9">
        <v>123.79774999999999</v>
      </c>
      <c r="I529" s="9">
        <v>10.616545</v>
      </c>
      <c r="J529" s="9">
        <v>140.32308</v>
      </c>
      <c r="K529" s="9">
        <v>43.932603999999998</v>
      </c>
      <c r="L529" s="18">
        <v>1.40167828226073E-8</v>
      </c>
      <c r="M529" s="9">
        <v>0.436</v>
      </c>
      <c r="N529" s="9">
        <v>0.67134620934287803</v>
      </c>
      <c r="O529" s="9">
        <f t="shared" si="18"/>
        <v>3.0000000000000027E-3</v>
      </c>
      <c r="P529" s="9">
        <v>0.43795651529966817</v>
      </c>
      <c r="Q529" s="9">
        <f t="shared" si="19"/>
        <v>0.46871634820285824</v>
      </c>
    </row>
    <row r="530" spans="1:17" x14ac:dyDescent="0.3">
      <c r="A530">
        <v>6</v>
      </c>
      <c r="B530" s="12">
        <v>0.01</v>
      </c>
      <c r="C530" t="s">
        <v>17</v>
      </c>
      <c r="D530">
        <v>104086</v>
      </c>
      <c r="E530" s="18">
        <v>2.9084787E-6</v>
      </c>
      <c r="F530" s="9">
        <v>6.3434502999999998</v>
      </c>
      <c r="G530" s="10">
        <v>17268415</v>
      </c>
      <c r="H530" s="9">
        <v>123.8329</v>
      </c>
      <c r="I530" s="9">
        <v>11.074806000000001</v>
      </c>
      <c r="J530" s="9">
        <v>139.9204</v>
      </c>
      <c r="K530" s="9">
        <v>43.856709000000002</v>
      </c>
      <c r="L530" s="18">
        <v>2.34871236294087E-8</v>
      </c>
      <c r="M530" s="9">
        <v>0.436</v>
      </c>
      <c r="N530" s="9">
        <v>0.67111787031937498</v>
      </c>
      <c r="O530" s="9">
        <f t="shared" si="18"/>
        <v>3.0000000000000027E-3</v>
      </c>
      <c r="P530" s="9">
        <v>0.59914228814837889</v>
      </c>
      <c r="Q530" s="9">
        <f t="shared" si="19"/>
        <v>0.46950275709513373</v>
      </c>
    </row>
    <row r="531" spans="1:17" x14ac:dyDescent="0.3">
      <c r="A531">
        <v>6</v>
      </c>
      <c r="B531" s="12">
        <v>0.05</v>
      </c>
      <c r="C531" t="s">
        <v>17</v>
      </c>
      <c r="D531">
        <v>110527</v>
      </c>
      <c r="E531" s="18">
        <v>1.2127624E-6</v>
      </c>
      <c r="F531" s="9">
        <v>6.5004467999999997</v>
      </c>
      <c r="G531" s="10">
        <v>17261974</v>
      </c>
      <c r="H531" s="9">
        <v>123.82473</v>
      </c>
      <c r="I531" s="9">
        <v>11.112721000000001</v>
      </c>
      <c r="J531" s="9">
        <v>139.90761000000001</v>
      </c>
      <c r="K531" s="9">
        <v>43.854494000000003</v>
      </c>
      <c r="L531" s="18">
        <v>9.7941856051047296E-9</v>
      </c>
      <c r="M531" s="9">
        <v>0.436</v>
      </c>
      <c r="N531" s="9">
        <v>0.67098703245524305</v>
      </c>
      <c r="O531" s="9">
        <f t="shared" si="18"/>
        <v>3.0000000000000027E-3</v>
      </c>
      <c r="P531" s="9">
        <v>0.63621812426431867</v>
      </c>
      <c r="Q531" s="9">
        <f t="shared" si="19"/>
        <v>0.46950908881087322</v>
      </c>
    </row>
    <row r="532" spans="1:17" x14ac:dyDescent="0.3">
      <c r="A532">
        <v>6</v>
      </c>
      <c r="B532" s="12">
        <v>9.9999999999999995E-7</v>
      </c>
      <c r="C532" t="s">
        <v>16</v>
      </c>
      <c r="D532">
        <v>174783</v>
      </c>
      <c r="E532" s="18">
        <v>1.8781590000000002E-9</v>
      </c>
      <c r="F532" s="9">
        <v>7.9147993000000003</v>
      </c>
      <c r="G532" s="10">
        <v>17197718</v>
      </c>
      <c r="H532" s="9">
        <v>123.95695000000001</v>
      </c>
      <c r="I532" s="9">
        <v>12.405758000000001</v>
      </c>
      <c r="J532" s="9">
        <v>139.46333999999999</v>
      </c>
      <c r="K532" s="9">
        <v>43.879201000000002</v>
      </c>
      <c r="L532" s="18">
        <v>1.5151703877608701E-11</v>
      </c>
      <c r="M532" s="9">
        <v>0.436</v>
      </c>
      <c r="N532" s="9">
        <v>0.67154796769353897</v>
      </c>
      <c r="O532" s="9">
        <f t="shared" si="18"/>
        <v>3.0000000000000027E-3</v>
      </c>
      <c r="P532" s="9">
        <v>1.0060900269915081</v>
      </c>
      <c r="Q532" s="9">
        <f t="shared" si="19"/>
        <v>0.47056720650104206</v>
      </c>
    </row>
    <row r="533" spans="1:17" x14ac:dyDescent="0.3">
      <c r="A533">
        <v>3</v>
      </c>
      <c r="B533" s="12">
        <v>9.9999999999999995E-7</v>
      </c>
      <c r="D533">
        <v>19064</v>
      </c>
      <c r="E533" s="18">
        <v>9.6305738000000005E-8</v>
      </c>
      <c r="F533" s="9">
        <v>3.6682901000000001</v>
      </c>
      <c r="G533" s="10">
        <v>17353437</v>
      </c>
      <c r="H533" s="9">
        <v>123.86929000000001</v>
      </c>
      <c r="I533" s="9">
        <v>10.074472999999999</v>
      </c>
      <c r="J533" s="9">
        <v>140.13059999999999</v>
      </c>
      <c r="K533" s="9">
        <v>43.925500999999997</v>
      </c>
      <c r="L533" s="18">
        <v>7.7747872717381596E-10</v>
      </c>
      <c r="M533" s="9">
        <v>0.436</v>
      </c>
      <c r="N533" s="9">
        <v>0.67125153614087696</v>
      </c>
      <c r="O533" s="9">
        <f t="shared" si="18"/>
        <v>3.0000000000000027E-3</v>
      </c>
      <c r="P533" s="9">
        <v>0.10973664643910511</v>
      </c>
      <c r="Q533" s="9">
        <f t="shared" si="19"/>
        <v>0.46920205175509311</v>
      </c>
    </row>
    <row r="534" spans="1:17" x14ac:dyDescent="0.3">
      <c r="A534">
        <v>3</v>
      </c>
      <c r="B534" s="12">
        <v>9.9999999999999995E-7</v>
      </c>
      <c r="C534" t="s">
        <v>16</v>
      </c>
      <c r="D534">
        <v>18061</v>
      </c>
      <c r="E534" s="18">
        <v>3.7581649000000001E-7</v>
      </c>
      <c r="F534" s="9">
        <v>3.4972656999999998</v>
      </c>
      <c r="G534" s="10">
        <v>17354440</v>
      </c>
      <c r="H534" s="9">
        <v>123.8686</v>
      </c>
      <c r="I534" s="9">
        <v>10.044677</v>
      </c>
      <c r="J534" s="9">
        <v>140.15093999999999</v>
      </c>
      <c r="K534" s="9">
        <v>43.926347</v>
      </c>
      <c r="L534" s="18">
        <v>3.0339931900398901E-9</v>
      </c>
      <c r="M534" s="9">
        <v>0.435</v>
      </c>
      <c r="N534" s="9">
        <v>0.67119031556133801</v>
      </c>
      <c r="O534" s="9">
        <f t="shared" si="18"/>
        <v>2.0000000000000018E-3</v>
      </c>
      <c r="P534" s="9">
        <v>0.10396315418257855</v>
      </c>
      <c r="Q534" s="9">
        <f t="shared" si="19"/>
        <v>0.46916451789703417</v>
      </c>
    </row>
    <row r="535" spans="1:17" x14ac:dyDescent="0.3">
      <c r="A535">
        <v>48</v>
      </c>
      <c r="B535" s="12">
        <v>0.05</v>
      </c>
      <c r="C535" t="s">
        <v>17</v>
      </c>
      <c r="D535">
        <v>5665</v>
      </c>
      <c r="E535" s="18">
        <v>2.157369E-7</v>
      </c>
      <c r="F535" s="9">
        <v>1.6366693999999999</v>
      </c>
      <c r="G535" s="10">
        <v>17366836</v>
      </c>
      <c r="H535" s="9">
        <v>123.90288</v>
      </c>
      <c r="I535" s="9">
        <v>9.7434153999999999</v>
      </c>
      <c r="J535" s="9">
        <v>139.92734999999999</v>
      </c>
      <c r="K535" s="9">
        <v>43.939979999999998</v>
      </c>
      <c r="L535" s="18">
        <v>1.74117744175409E-9</v>
      </c>
      <c r="M535" s="9">
        <v>0.435</v>
      </c>
      <c r="N535" s="9">
        <v>0.67111681499598896</v>
      </c>
      <c r="O535" s="9">
        <f t="shared" si="18"/>
        <v>2.0000000000000018E-3</v>
      </c>
      <c r="P535" s="9">
        <v>3.260900661338284E-2</v>
      </c>
      <c r="Q535" s="9">
        <f t="shared" si="19"/>
        <v>0.46963109615763193</v>
      </c>
    </row>
    <row r="536" spans="1:17" x14ac:dyDescent="0.3">
      <c r="A536">
        <v>3</v>
      </c>
      <c r="B536" s="12">
        <v>1E-3</v>
      </c>
      <c r="C536" t="s">
        <v>18</v>
      </c>
      <c r="D536">
        <v>2641</v>
      </c>
      <c r="E536" s="18">
        <v>1.2507867E-6</v>
      </c>
      <c r="F536" s="9">
        <v>2.4906098999999999</v>
      </c>
      <c r="G536" s="10">
        <v>17369860</v>
      </c>
      <c r="H536" s="9">
        <v>123.88809000000001</v>
      </c>
      <c r="I536" s="9">
        <v>9.8771877000000003</v>
      </c>
      <c r="J536" s="9">
        <v>140.04629</v>
      </c>
      <c r="K536" s="9">
        <v>43.895254000000001</v>
      </c>
      <c r="L536" s="18">
        <v>1.0096101145573599E-8</v>
      </c>
      <c r="M536" s="9">
        <v>0.435</v>
      </c>
      <c r="N536" s="9">
        <v>0.67120438304253105</v>
      </c>
      <c r="O536" s="9">
        <f t="shared" si="18"/>
        <v>2.0000000000000018E-3</v>
      </c>
      <c r="P536" s="9">
        <v>1.5202186490016607E-2</v>
      </c>
      <c r="Q536" s="9">
        <f t="shared" si="19"/>
        <v>0.46938974249463161</v>
      </c>
    </row>
    <row r="537" spans="1:17" x14ac:dyDescent="0.3">
      <c r="A537">
        <v>3</v>
      </c>
      <c r="B537" s="12">
        <v>0.01</v>
      </c>
      <c r="C537" t="s">
        <v>18</v>
      </c>
      <c r="D537">
        <v>7176</v>
      </c>
      <c r="E537" s="18">
        <v>2.1785569999999999E-8</v>
      </c>
      <c r="F537" s="9">
        <v>2.3729401999999999</v>
      </c>
      <c r="G537" s="10">
        <v>17365325</v>
      </c>
      <c r="H537" s="9">
        <v>123.8907</v>
      </c>
      <c r="I537" s="9">
        <v>9.8208094999999993</v>
      </c>
      <c r="J537" s="9">
        <v>140.00181000000001</v>
      </c>
      <c r="K537" s="9">
        <v>43.880153</v>
      </c>
      <c r="L537" s="18">
        <v>1.7584507954325201E-10</v>
      </c>
      <c r="M537" s="9">
        <v>0.435</v>
      </c>
      <c r="N537" s="9">
        <v>0.67120757305010004</v>
      </c>
      <c r="O537" s="9">
        <f t="shared" si="18"/>
        <v>2.0000000000000018E-3</v>
      </c>
      <c r="P537" s="9">
        <v>4.1306660451480189E-2</v>
      </c>
      <c r="Q537" s="9">
        <f t="shared" si="19"/>
        <v>0.46947410523912858</v>
      </c>
    </row>
    <row r="538" spans="1:17" x14ac:dyDescent="0.3">
      <c r="A538">
        <v>3</v>
      </c>
      <c r="B538" s="12">
        <v>0.01</v>
      </c>
      <c r="C538" t="s">
        <v>19</v>
      </c>
      <c r="D538">
        <v>887</v>
      </c>
      <c r="E538" s="18">
        <v>1.6136479999999999E-6</v>
      </c>
      <c r="F538" s="9">
        <v>1.3783270999999999</v>
      </c>
      <c r="G538" s="10">
        <v>17371614</v>
      </c>
      <c r="H538" s="9">
        <v>123.88249</v>
      </c>
      <c r="I538" s="9">
        <v>9.6190081000000003</v>
      </c>
      <c r="J538" s="9">
        <v>140.07918000000001</v>
      </c>
      <c r="K538" s="9">
        <v>43.900686999999998</v>
      </c>
      <c r="L538" s="18">
        <v>1.3025634042238E-8</v>
      </c>
      <c r="M538" s="9">
        <v>0.435</v>
      </c>
      <c r="N538" s="9">
        <v>0.67113862813156899</v>
      </c>
      <c r="O538" s="9">
        <f t="shared" si="18"/>
        <v>2.0000000000000018E-3</v>
      </c>
      <c r="P538" s="9">
        <v>5.1057703205773311E-3</v>
      </c>
      <c r="Q538" s="9">
        <f t="shared" si="19"/>
        <v>0.46931999959058718</v>
      </c>
    </row>
    <row r="539" spans="1:17" x14ac:dyDescent="0.3">
      <c r="A539">
        <v>3</v>
      </c>
      <c r="B539" s="12">
        <v>1E-3</v>
      </c>
      <c r="C539" t="s">
        <v>19</v>
      </c>
      <c r="D539">
        <v>692</v>
      </c>
      <c r="E539" s="18">
        <v>2.0766808E-7</v>
      </c>
      <c r="F539" s="9">
        <v>1.1739253999999999</v>
      </c>
      <c r="G539" s="10">
        <v>17371809</v>
      </c>
      <c r="H539" s="9">
        <v>123.88245000000001</v>
      </c>
      <c r="I539" s="9">
        <v>9.6077394999999992</v>
      </c>
      <c r="J539" s="9">
        <v>140.08246</v>
      </c>
      <c r="K539" s="9">
        <v>43.902579000000003</v>
      </c>
      <c r="L539" s="18">
        <v>1.6763317132643001E-9</v>
      </c>
      <c r="M539" s="9">
        <v>0.435</v>
      </c>
      <c r="N539" s="9">
        <v>0.67112991291031299</v>
      </c>
      <c r="O539" s="9">
        <f t="shared" si="18"/>
        <v>2.0000000000000018E-3</v>
      </c>
      <c r="P539" s="9">
        <v>3.9833067213523258E-3</v>
      </c>
      <c r="Q539" s="9">
        <f t="shared" si="19"/>
        <v>0.46931408462665181</v>
      </c>
    </row>
    <row r="540" spans="1:17" x14ac:dyDescent="0.3">
      <c r="A540">
        <v>3</v>
      </c>
      <c r="B540" s="12">
        <v>0.05</v>
      </c>
      <c r="C540" t="s">
        <v>19</v>
      </c>
      <c r="D540">
        <v>1424</v>
      </c>
      <c r="E540" s="18">
        <v>1.7781641E-6</v>
      </c>
      <c r="F540" s="9">
        <v>1.5525388</v>
      </c>
      <c r="G540" s="10">
        <v>17371077</v>
      </c>
      <c r="H540" s="9">
        <v>123.88105</v>
      </c>
      <c r="I540" s="9">
        <v>9.6305607000000002</v>
      </c>
      <c r="J540" s="9">
        <v>140.08676</v>
      </c>
      <c r="K540" s="9">
        <v>43.921441000000002</v>
      </c>
      <c r="L540" s="18">
        <v>1.4353802090607001E-8</v>
      </c>
      <c r="M540" s="9">
        <v>0.435</v>
      </c>
      <c r="N540" s="9">
        <v>0.67112267105027001</v>
      </c>
      <c r="O540" s="9">
        <f t="shared" si="18"/>
        <v>2.0000000000000018E-3</v>
      </c>
      <c r="P540" s="9">
        <v>8.1968623861354215E-3</v>
      </c>
      <c r="Q540" s="9">
        <f t="shared" si="19"/>
        <v>0.46930362813429882</v>
      </c>
    </row>
    <row r="541" spans="1:17" x14ac:dyDescent="0.3">
      <c r="A541">
        <v>3</v>
      </c>
      <c r="B541" s="12">
        <v>9.9999999999999995E-7</v>
      </c>
      <c r="C541" t="s">
        <v>18</v>
      </c>
      <c r="D541">
        <v>1003</v>
      </c>
      <c r="E541" s="18">
        <v>1.7611169000000001E-6</v>
      </c>
      <c r="F541" s="9">
        <v>1.8173938999999999</v>
      </c>
      <c r="G541" s="10">
        <v>17371498</v>
      </c>
      <c r="H541" s="9">
        <v>123.88462</v>
      </c>
      <c r="I541" s="9">
        <v>9.6520641000000005</v>
      </c>
      <c r="J541" s="9">
        <v>140.06133</v>
      </c>
      <c r="K541" s="9">
        <v>43.886989999999997</v>
      </c>
      <c r="L541" s="18">
        <v>1.42157830000556E-8</v>
      </c>
      <c r="M541" s="9">
        <v>0.435</v>
      </c>
      <c r="N541" s="9">
        <v>0.67114806588731302</v>
      </c>
      <c r="O541" s="9">
        <f t="shared" si="18"/>
        <v>2.0000000000000018E-3</v>
      </c>
      <c r="P541" s="9">
        <v>5.7734922565265646E-3</v>
      </c>
      <c r="Q541" s="9">
        <f t="shared" si="19"/>
        <v>0.46935602131620535</v>
      </c>
    </row>
    <row r="542" spans="1:17" x14ac:dyDescent="0.3">
      <c r="A542">
        <v>6</v>
      </c>
      <c r="B542" s="12">
        <v>1E-3</v>
      </c>
      <c r="C542" t="s">
        <v>17</v>
      </c>
      <c r="D542">
        <v>100743</v>
      </c>
      <c r="E542" s="18">
        <v>2.088208E-6</v>
      </c>
      <c r="F542" s="9">
        <v>6.1556354999999998</v>
      </c>
      <c r="G542" s="10">
        <v>17271758</v>
      </c>
      <c r="H542" s="9">
        <v>123.83184</v>
      </c>
      <c r="I542" s="9">
        <v>11.007405</v>
      </c>
      <c r="J542" s="9">
        <v>139.97426999999999</v>
      </c>
      <c r="K542" s="9">
        <v>43.861989999999999</v>
      </c>
      <c r="L542" s="18">
        <v>1.6863255563238101E-8</v>
      </c>
      <c r="M542" s="9">
        <v>0.435</v>
      </c>
      <c r="N542" s="9">
        <v>0.67091627780584795</v>
      </c>
      <c r="O542" s="9">
        <f t="shared" si="18"/>
        <v>2.0000000000000018E-3</v>
      </c>
      <c r="P542" s="9">
        <v>0.57989923270115218</v>
      </c>
      <c r="Q542" s="9">
        <f t="shared" si="19"/>
        <v>0.46940474998093579</v>
      </c>
    </row>
    <row r="543" spans="1:17" x14ac:dyDescent="0.3">
      <c r="A543">
        <v>3</v>
      </c>
      <c r="B543" s="12">
        <v>1E-8</v>
      </c>
      <c r="C543" t="s">
        <v>18</v>
      </c>
      <c r="D543">
        <v>411</v>
      </c>
      <c r="E543" s="18">
        <v>6.3003691000000004E-8</v>
      </c>
      <c r="F543" s="9">
        <v>0.93425301999999999</v>
      </c>
      <c r="G543" s="10">
        <v>17372090</v>
      </c>
      <c r="H543" s="9">
        <v>123.88488</v>
      </c>
      <c r="I543" s="9">
        <v>9.6213376000000004</v>
      </c>
      <c r="J543" s="9">
        <v>140.07310000000001</v>
      </c>
      <c r="K543" s="9">
        <v>43.887734000000002</v>
      </c>
      <c r="L543" s="18">
        <v>5.0856642850974598E-10</v>
      </c>
      <c r="M543" s="9">
        <v>0.435</v>
      </c>
      <c r="N543" s="9">
        <v>0.67114318590253497</v>
      </c>
      <c r="O543" s="9">
        <f t="shared" si="18"/>
        <v>2.0000000000000018E-3</v>
      </c>
      <c r="P543" s="9">
        <v>2.3658078937511644E-3</v>
      </c>
      <c r="Q543" s="9">
        <f t="shared" si="19"/>
        <v>0.46933561180243094</v>
      </c>
    </row>
    <row r="544" spans="1:17" x14ac:dyDescent="0.3">
      <c r="A544">
        <v>48</v>
      </c>
      <c r="B544" s="12">
        <v>0.01</v>
      </c>
      <c r="C544" t="s">
        <v>18</v>
      </c>
      <c r="D544">
        <v>2463</v>
      </c>
      <c r="E544" s="18">
        <v>8.8054202999999999E-10</v>
      </c>
      <c r="F544" s="9">
        <v>1.7551775000000001</v>
      </c>
      <c r="G544" s="10">
        <v>17370038</v>
      </c>
      <c r="H544" s="9">
        <v>123.88200999999999</v>
      </c>
      <c r="I544" s="9">
        <v>9.6976312999999994</v>
      </c>
      <c r="J544" s="9">
        <v>140.07955000000001</v>
      </c>
      <c r="K544" s="9">
        <v>43.887791</v>
      </c>
      <c r="L544" s="18">
        <v>7.1079088076932303E-12</v>
      </c>
      <c r="M544" s="9">
        <v>0.435</v>
      </c>
      <c r="N544" s="9">
        <v>0.67106328253395398</v>
      </c>
      <c r="O544" s="9">
        <f t="shared" si="18"/>
        <v>2.0000000000000018E-3</v>
      </c>
      <c r="P544" s="9">
        <v>1.4177578691749678E-2</v>
      </c>
      <c r="Q544" s="9">
        <f t="shared" si="19"/>
        <v>0.46931837348009031</v>
      </c>
    </row>
    <row r="545" spans="1:17" x14ac:dyDescent="0.3">
      <c r="A545">
        <v>3</v>
      </c>
      <c r="B545" s="12">
        <v>9.9999999999999995E-7</v>
      </c>
      <c r="C545" t="s">
        <v>19</v>
      </c>
      <c r="D545">
        <v>285</v>
      </c>
      <c r="E545" s="18">
        <v>1.8550250000000001E-6</v>
      </c>
      <c r="F545" s="9">
        <v>1.1334736999999999</v>
      </c>
      <c r="G545" s="10">
        <v>17372216</v>
      </c>
      <c r="H545" s="9">
        <v>123.88367</v>
      </c>
      <c r="I545" s="9">
        <v>9.6011409000000008</v>
      </c>
      <c r="J545" s="9">
        <v>140.07854</v>
      </c>
      <c r="K545" s="9">
        <v>43.895524999999999</v>
      </c>
      <c r="L545" s="18">
        <v>1.4973926524964801E-8</v>
      </c>
      <c r="M545" s="9">
        <v>0.435</v>
      </c>
      <c r="N545" s="9">
        <v>0.67107697793075904</v>
      </c>
      <c r="O545" s="9">
        <f t="shared" si="18"/>
        <v>2.0000000000000018E-3</v>
      </c>
      <c r="P545" s="9">
        <v>1.6405237219442382E-3</v>
      </c>
      <c r="Q545" s="9">
        <f t="shared" si="19"/>
        <v>0.46932351030254738</v>
      </c>
    </row>
    <row r="546" spans="1:17" x14ac:dyDescent="0.3">
      <c r="A546">
        <v>48</v>
      </c>
      <c r="B546" s="12">
        <v>0.05</v>
      </c>
      <c r="C546" t="s">
        <v>19</v>
      </c>
      <c r="D546">
        <v>562</v>
      </c>
      <c r="E546" s="18">
        <v>1.4552507E-6</v>
      </c>
      <c r="F546" s="9">
        <v>1.4406973000000001</v>
      </c>
      <c r="G546" s="10">
        <v>17371939</v>
      </c>
      <c r="H546" s="9">
        <v>123.88356</v>
      </c>
      <c r="I546" s="9">
        <v>9.6201866000000003</v>
      </c>
      <c r="J546" s="9">
        <v>140.07547</v>
      </c>
      <c r="K546" s="9">
        <v>43.889955999999998</v>
      </c>
      <c r="L546" s="18">
        <v>1.17469233440279E-8</v>
      </c>
      <c r="M546" s="9">
        <v>0.435</v>
      </c>
      <c r="N546" s="9">
        <v>0.67107298093072598</v>
      </c>
      <c r="O546" s="9">
        <f t="shared" si="18"/>
        <v>2.0000000000000018E-3</v>
      </c>
      <c r="P546" s="9">
        <v>3.2349976552023224E-3</v>
      </c>
      <c r="Q546" s="9">
        <f t="shared" si="19"/>
        <v>0.46932874685991882</v>
      </c>
    </row>
    <row r="547" spans="1:17" x14ac:dyDescent="0.3">
      <c r="A547">
        <v>3</v>
      </c>
      <c r="B547" s="12">
        <v>1E-10</v>
      </c>
      <c r="C547" t="s">
        <v>18</v>
      </c>
      <c r="D547">
        <v>203</v>
      </c>
      <c r="E547" s="18">
        <v>1.021176E-6</v>
      </c>
      <c r="F547" s="9">
        <v>1.4858884999999999</v>
      </c>
      <c r="G547" s="10">
        <v>17372298</v>
      </c>
      <c r="H547" s="9">
        <v>123.88406999999999</v>
      </c>
      <c r="I547" s="9">
        <v>9.5969879999999996</v>
      </c>
      <c r="J547" s="9">
        <v>140.07524000000001</v>
      </c>
      <c r="K547" s="9">
        <v>43.889507000000002</v>
      </c>
      <c r="L547" s="18">
        <v>8.2429967919398301E-9</v>
      </c>
      <c r="M547" s="9">
        <v>0.435</v>
      </c>
      <c r="N547" s="9">
        <v>0.67107473770316195</v>
      </c>
      <c r="O547" s="9">
        <f t="shared" si="18"/>
        <v>2.0000000000000018E-3</v>
      </c>
      <c r="P547" s="9">
        <v>1.1685133879111591E-3</v>
      </c>
      <c r="Q547" s="9">
        <f t="shared" si="19"/>
        <v>0.46933018025356743</v>
      </c>
    </row>
    <row r="548" spans="1:17" x14ac:dyDescent="0.3">
      <c r="A548">
        <v>3</v>
      </c>
      <c r="B548" s="12">
        <v>1E-8</v>
      </c>
      <c r="C548" t="s">
        <v>19</v>
      </c>
      <c r="D548">
        <v>177</v>
      </c>
      <c r="E548" s="18">
        <v>6.2703483999999995E-7</v>
      </c>
      <c r="F548" s="9">
        <v>1.5957155000000001</v>
      </c>
      <c r="G548" s="10">
        <v>17372324</v>
      </c>
      <c r="H548" s="9">
        <v>123.88406000000001</v>
      </c>
      <c r="I548" s="9">
        <v>9.5882930000000002</v>
      </c>
      <c r="J548" s="9">
        <v>140.07458</v>
      </c>
      <c r="K548" s="9">
        <v>43.891657000000002</v>
      </c>
      <c r="L548" s="18">
        <v>5.06146502484892E-9</v>
      </c>
      <c r="M548" s="9">
        <v>0.435</v>
      </c>
      <c r="N548" s="9">
        <v>0.67107271164532201</v>
      </c>
      <c r="O548" s="9">
        <f t="shared" si="18"/>
        <v>2.0000000000000018E-3</v>
      </c>
      <c r="P548" s="9">
        <v>1.0188515746811584E-3</v>
      </c>
      <c r="Q548" s="9">
        <f t="shared" si="19"/>
        <v>0.46933133286619355</v>
      </c>
    </row>
    <row r="549" spans="1:17" x14ac:dyDescent="0.3">
      <c r="A549">
        <v>3</v>
      </c>
      <c r="B549" s="12">
        <v>1E-10</v>
      </c>
      <c r="C549" t="s">
        <v>19</v>
      </c>
      <c r="D549">
        <v>177</v>
      </c>
      <c r="E549" s="18">
        <v>6.2683230000000004E-7</v>
      </c>
      <c r="F549" s="9">
        <v>1.5957155000000001</v>
      </c>
      <c r="G549" s="10">
        <v>17372324</v>
      </c>
      <c r="H549" s="9">
        <v>123.88406000000001</v>
      </c>
      <c r="I549" s="9">
        <v>9.5882930000000002</v>
      </c>
      <c r="J549" s="9">
        <v>140.07458</v>
      </c>
      <c r="K549" s="9">
        <v>43.891657000000002</v>
      </c>
      <c r="L549" s="18">
        <v>5.0598301091224703E-9</v>
      </c>
      <c r="M549" s="9">
        <v>0.435</v>
      </c>
      <c r="N549" s="9">
        <v>0.67107271164451798</v>
      </c>
      <c r="O549" s="9">
        <f t="shared" si="18"/>
        <v>2.0000000000000018E-3</v>
      </c>
      <c r="P549" s="9">
        <v>1.0188515746811584E-3</v>
      </c>
      <c r="Q549" s="9">
        <f t="shared" si="19"/>
        <v>0.46933133286578632</v>
      </c>
    </row>
    <row r="550" spans="1:17" x14ac:dyDescent="0.3">
      <c r="A550">
        <v>48</v>
      </c>
      <c r="B550" s="12">
        <v>9.9999999999999995E-7</v>
      </c>
      <c r="C550" t="s">
        <v>18</v>
      </c>
      <c r="D550">
        <v>179</v>
      </c>
      <c r="E550" s="18">
        <v>1.0135005E-6</v>
      </c>
      <c r="F550" s="9">
        <v>0.87596395999999999</v>
      </c>
      <c r="G550" s="10">
        <v>17372322</v>
      </c>
      <c r="H550" s="9">
        <v>123.88302</v>
      </c>
      <c r="I550" s="9">
        <v>9.5861318999999998</v>
      </c>
      <c r="J550" s="9">
        <v>140.08240000000001</v>
      </c>
      <c r="K550" s="9">
        <v>43.905816999999999</v>
      </c>
      <c r="L550" s="18">
        <v>8.1811090148467594E-9</v>
      </c>
      <c r="M550" s="9">
        <v>0.435</v>
      </c>
      <c r="N550" s="9">
        <v>0.67108050703814504</v>
      </c>
      <c r="O550" s="9">
        <f t="shared" si="18"/>
        <v>2.0000000000000018E-3</v>
      </c>
      <c r="P550" s="9">
        <v>1.0303640218526971E-3</v>
      </c>
      <c r="Q550" s="9">
        <f t="shared" si="19"/>
        <v>0.46931533887222482</v>
      </c>
    </row>
    <row r="551" spans="1:17" x14ac:dyDescent="0.3">
      <c r="A551">
        <v>3</v>
      </c>
      <c r="B551" s="12">
        <v>1E-10</v>
      </c>
      <c r="C551" t="s">
        <v>16</v>
      </c>
      <c r="D551">
        <v>6227</v>
      </c>
      <c r="E551" s="18">
        <v>9.8657021999999998E-7</v>
      </c>
      <c r="F551" s="9">
        <v>2.4045380000000001</v>
      </c>
      <c r="G551" s="10">
        <v>17366274</v>
      </c>
      <c r="H551" s="9">
        <v>123.881</v>
      </c>
      <c r="I551" s="9">
        <v>9.7805260999999994</v>
      </c>
      <c r="J551" s="9">
        <v>140.07603</v>
      </c>
      <c r="K551" s="9">
        <v>43.901730000000001</v>
      </c>
      <c r="L551" s="18">
        <v>7.9638541192200503E-9</v>
      </c>
      <c r="M551" s="9">
        <v>0.435</v>
      </c>
      <c r="N551" s="9">
        <v>0.67104068068498202</v>
      </c>
      <c r="O551" s="9">
        <f t="shared" si="18"/>
        <v>2.0000000000000018E-3</v>
      </c>
      <c r="P551" s="9">
        <v>3.584400426858516E-2</v>
      </c>
      <c r="Q551" s="9">
        <f t="shared" si="19"/>
        <v>0.46932260346902116</v>
      </c>
    </row>
    <row r="552" spans="1:17" x14ac:dyDescent="0.3">
      <c r="A552">
        <v>3</v>
      </c>
      <c r="B552" s="12">
        <v>1E-10</v>
      </c>
      <c r="D552">
        <v>6430</v>
      </c>
      <c r="E552" s="18">
        <v>2.0218968999999998E-6</v>
      </c>
      <c r="F552" s="9">
        <v>2.4820248999999999</v>
      </c>
      <c r="G552" s="10">
        <v>17366071</v>
      </c>
      <c r="H552" s="9">
        <v>123.88112</v>
      </c>
      <c r="I552" s="9">
        <v>9.7853116999999994</v>
      </c>
      <c r="J552" s="9">
        <v>140.06968000000001</v>
      </c>
      <c r="K552" s="9">
        <v>43.901831999999999</v>
      </c>
      <c r="L552" s="18">
        <v>1.6321267252024201E-8</v>
      </c>
      <c r="M552" s="9">
        <v>0.435</v>
      </c>
      <c r="N552" s="9">
        <v>0.67102797010561699</v>
      </c>
      <c r="O552" s="9">
        <f t="shared" si="18"/>
        <v>2.0000000000000018E-3</v>
      </c>
      <c r="P552" s="9">
        <v>3.7012517656496324E-2</v>
      </c>
      <c r="Q552" s="9">
        <f t="shared" si="19"/>
        <v>0.46933413754742043</v>
      </c>
    </row>
    <row r="553" spans="1:17" x14ac:dyDescent="0.3">
      <c r="A553">
        <v>48</v>
      </c>
      <c r="B553" s="12">
        <v>1E-3</v>
      </c>
      <c r="C553" t="s">
        <v>18</v>
      </c>
      <c r="D553">
        <v>1187</v>
      </c>
      <c r="E553" s="18">
        <v>1.2090919E-6</v>
      </c>
      <c r="F553" s="9">
        <v>1.2573312999999999</v>
      </c>
      <c r="G553" s="10">
        <v>17371314</v>
      </c>
      <c r="H553" s="9">
        <v>123.88242</v>
      </c>
      <c r="I553" s="9">
        <v>9.6133150999999994</v>
      </c>
      <c r="J553" s="9">
        <v>140.07176999999999</v>
      </c>
      <c r="K553" s="9">
        <v>43.889685999999998</v>
      </c>
      <c r="L553" s="18">
        <v>9.7599957136716293E-9</v>
      </c>
      <c r="M553" s="9">
        <v>0.434</v>
      </c>
      <c r="N553" s="9">
        <v>0.67106656157360201</v>
      </c>
      <c r="O553" s="9">
        <f t="shared" si="18"/>
        <v>1.0000000000000009E-3</v>
      </c>
      <c r="P553" s="9">
        <v>6.8326373963081078E-3</v>
      </c>
      <c r="Q553" s="9">
        <f t="shared" si="19"/>
        <v>0.46933303328742437</v>
      </c>
    </row>
    <row r="554" spans="1:17" x14ac:dyDescent="0.3">
      <c r="A554">
        <v>3</v>
      </c>
      <c r="B554" s="12">
        <v>1E-10</v>
      </c>
      <c r="C554" t="s">
        <v>17</v>
      </c>
      <c r="D554">
        <v>5082</v>
      </c>
      <c r="E554" s="18">
        <v>3.7904259E-8</v>
      </c>
      <c r="F554" s="9">
        <v>2.0307650000000002</v>
      </c>
      <c r="G554" s="10">
        <v>17367419</v>
      </c>
      <c r="H554" s="9">
        <v>123.87833999999999</v>
      </c>
      <c r="I554" s="9">
        <v>9.7312034000000001</v>
      </c>
      <c r="J554" s="9">
        <v>140.10839999999999</v>
      </c>
      <c r="K554" s="9">
        <v>43.912146</v>
      </c>
      <c r="L554" s="18">
        <v>3.0597971355123202E-10</v>
      </c>
      <c r="M554" s="9">
        <v>0.434</v>
      </c>
      <c r="N554" s="9">
        <v>0.67099262133543103</v>
      </c>
      <c r="O554" s="9">
        <f t="shared" si="18"/>
        <v>1.0000000000000009E-3</v>
      </c>
      <c r="P554" s="9">
        <v>2.9253128262879364E-2</v>
      </c>
      <c r="Q554" s="9">
        <f t="shared" si="19"/>
        <v>0.46925970607507522</v>
      </c>
    </row>
    <row r="555" spans="1:17" x14ac:dyDescent="0.3">
      <c r="A555">
        <v>48</v>
      </c>
      <c r="B555" s="12">
        <v>1E-10</v>
      </c>
      <c r="C555" t="s">
        <v>17</v>
      </c>
      <c r="D555">
        <v>1091</v>
      </c>
      <c r="E555" s="18">
        <v>1.1398730999999999E-6</v>
      </c>
      <c r="F555" s="9">
        <v>1.6564179999999999</v>
      </c>
      <c r="G555" s="10">
        <v>17371410</v>
      </c>
      <c r="H555" s="9">
        <v>123.88643999999999</v>
      </c>
      <c r="I555" s="9">
        <v>9.6662669999999995</v>
      </c>
      <c r="J555" s="9">
        <v>140.04334</v>
      </c>
      <c r="K555" s="9">
        <v>43.913528999999997</v>
      </c>
      <c r="L555" s="18">
        <v>9.2009512058953594E-9</v>
      </c>
      <c r="M555" s="9">
        <v>0.434</v>
      </c>
      <c r="N555" s="9">
        <v>0.67097649898092504</v>
      </c>
      <c r="O555" s="9">
        <f t="shared" si="18"/>
        <v>1.0000000000000009E-3</v>
      </c>
      <c r="P555" s="9">
        <v>6.2800399320742592E-3</v>
      </c>
      <c r="Q555" s="9">
        <f t="shared" si="19"/>
        <v>0.46939167154546241</v>
      </c>
    </row>
    <row r="556" spans="1:17" x14ac:dyDescent="0.3">
      <c r="A556">
        <v>48</v>
      </c>
      <c r="B556" s="12">
        <v>1E-10</v>
      </c>
      <c r="D556">
        <v>1294</v>
      </c>
      <c r="E556" s="18">
        <v>9.9572733000000009E-7</v>
      </c>
      <c r="F556" s="9">
        <v>1.6775517</v>
      </c>
      <c r="G556" s="10">
        <v>17371207</v>
      </c>
      <c r="H556" s="9">
        <v>123.88771</v>
      </c>
      <c r="I556" s="9">
        <v>9.6865532999999999</v>
      </c>
      <c r="J556" s="9">
        <v>140.03643</v>
      </c>
      <c r="K556" s="9">
        <v>43.934415000000001</v>
      </c>
      <c r="L556" s="18">
        <v>8.0373373758947007E-9</v>
      </c>
      <c r="M556" s="9">
        <v>0.434</v>
      </c>
      <c r="N556" s="9">
        <v>0.67097209154011705</v>
      </c>
      <c r="O556" s="9">
        <f t="shared" si="18"/>
        <v>1.0000000000000009E-3</v>
      </c>
      <c r="P556" s="9">
        <v>7.4485533199854185E-3</v>
      </c>
      <c r="Q556" s="9">
        <f t="shared" si="19"/>
        <v>0.46940651403970263</v>
      </c>
    </row>
    <row r="557" spans="1:17" x14ac:dyDescent="0.3">
      <c r="A557">
        <v>48</v>
      </c>
      <c r="B557" s="12">
        <v>1E-10</v>
      </c>
      <c r="C557" t="s">
        <v>16</v>
      </c>
      <c r="D557">
        <v>1294</v>
      </c>
      <c r="E557" s="18">
        <v>9.9602459999999995E-7</v>
      </c>
      <c r="F557" s="9">
        <v>1.6775517</v>
      </c>
      <c r="G557" s="10">
        <v>17371207</v>
      </c>
      <c r="H557" s="9">
        <v>123.88771</v>
      </c>
      <c r="I557" s="9">
        <v>9.6865532999999999</v>
      </c>
      <c r="J557" s="9">
        <v>140.03643</v>
      </c>
      <c r="K557" s="9">
        <v>43.934415000000001</v>
      </c>
      <c r="L557" s="18">
        <v>8.0397368874783798E-9</v>
      </c>
      <c r="M557" s="9">
        <v>0.434</v>
      </c>
      <c r="N557" s="9">
        <v>0.67097209153812898</v>
      </c>
      <c r="O557" s="9">
        <f t="shared" si="18"/>
        <v>1.0000000000000009E-3</v>
      </c>
      <c r="P557" s="9">
        <v>7.4485533199854185E-3</v>
      </c>
      <c r="Q557" s="9">
        <f t="shared" si="19"/>
        <v>0.46940651404030026</v>
      </c>
    </row>
    <row r="558" spans="1:17" x14ac:dyDescent="0.3">
      <c r="A558">
        <v>48</v>
      </c>
      <c r="B558" s="12">
        <v>1E-8</v>
      </c>
      <c r="C558" t="s">
        <v>17</v>
      </c>
      <c r="D558">
        <v>1465</v>
      </c>
      <c r="E558" s="18">
        <v>1.6432466000000001E-6</v>
      </c>
      <c r="F558" s="9">
        <v>1.9738207000000001</v>
      </c>
      <c r="G558" s="10">
        <v>17371036</v>
      </c>
      <c r="H558" s="9">
        <v>123.8849</v>
      </c>
      <c r="I558" s="9">
        <v>9.6758731999999998</v>
      </c>
      <c r="J558" s="9">
        <v>140.04803000000001</v>
      </c>
      <c r="K558" s="9">
        <v>43.887577999999998</v>
      </c>
      <c r="L558" s="18">
        <v>1.3264300800206299E-8</v>
      </c>
      <c r="M558" s="9">
        <v>0.434</v>
      </c>
      <c r="N558" s="9">
        <v>0.67091948552616998</v>
      </c>
      <c r="O558" s="9">
        <f t="shared" si="18"/>
        <v>1.0000000000000009E-3</v>
      </c>
      <c r="P558" s="9">
        <v>8.4328675531519601E-3</v>
      </c>
      <c r="Q558" s="9">
        <f t="shared" si="19"/>
        <v>0.4693802356225088</v>
      </c>
    </row>
    <row r="559" spans="1:17" x14ac:dyDescent="0.3">
      <c r="A559">
        <v>48</v>
      </c>
      <c r="B559" s="12">
        <v>9.9999999999999995E-7</v>
      </c>
      <c r="C559" t="s">
        <v>17</v>
      </c>
      <c r="D559">
        <v>1506</v>
      </c>
      <c r="E559" s="18">
        <v>1.6565466E-6</v>
      </c>
      <c r="F559" s="9">
        <v>1.998713</v>
      </c>
      <c r="G559" s="10">
        <v>17370995</v>
      </c>
      <c r="H559" s="9">
        <v>123.88491999999999</v>
      </c>
      <c r="I559" s="9">
        <v>9.6791251000000003</v>
      </c>
      <c r="J559" s="9">
        <v>140.04784000000001</v>
      </c>
      <c r="K559" s="9">
        <v>43.887734000000002</v>
      </c>
      <c r="L559" s="18">
        <v>1.3371656355343599E-8</v>
      </c>
      <c r="M559" s="9">
        <v>0.434</v>
      </c>
      <c r="N559" s="9">
        <v>0.67091939329267702</v>
      </c>
      <c r="O559" s="9">
        <f t="shared" si="18"/>
        <v>1.0000000000000009E-3</v>
      </c>
      <c r="P559" s="9">
        <v>8.6688727201685006E-3</v>
      </c>
      <c r="Q559" s="9">
        <f t="shared" si="19"/>
        <v>0.4693806137555479</v>
      </c>
    </row>
    <row r="560" spans="1:17" x14ac:dyDescent="0.3">
      <c r="A560">
        <v>3</v>
      </c>
      <c r="B560" s="12">
        <v>1E-8</v>
      </c>
      <c r="C560" t="s">
        <v>17</v>
      </c>
      <c r="D560">
        <v>6528</v>
      </c>
      <c r="E560" s="18">
        <v>4.6551661999999997E-8</v>
      </c>
      <c r="F560" s="9">
        <v>2.1298382</v>
      </c>
      <c r="G560" s="10">
        <v>17365973</v>
      </c>
      <c r="H560" s="9">
        <v>123.87078</v>
      </c>
      <c r="I560" s="9">
        <v>9.7347994</v>
      </c>
      <c r="J560" s="9">
        <v>140.15557999999999</v>
      </c>
      <c r="K560" s="9">
        <v>43.942639</v>
      </c>
      <c r="L560" s="18">
        <v>3.7580825746399201E-10</v>
      </c>
      <c r="M560" s="9">
        <v>0.434</v>
      </c>
      <c r="N560" s="9">
        <v>0.67096764739200299</v>
      </c>
      <c r="O560" s="9">
        <f t="shared" si="18"/>
        <v>1.0000000000000009E-3</v>
      </c>
      <c r="P560" s="9">
        <v>3.7576627567901706E-2</v>
      </c>
      <c r="Q560" s="9">
        <f t="shared" si="19"/>
        <v>0.46916065511304045</v>
      </c>
    </row>
    <row r="561" spans="1:17" x14ac:dyDescent="0.3">
      <c r="A561">
        <v>48</v>
      </c>
      <c r="B561" s="12">
        <v>1E-8</v>
      </c>
      <c r="D561">
        <v>1693</v>
      </c>
      <c r="E561" s="18">
        <v>1.2591320999999999E-6</v>
      </c>
      <c r="F561" s="9">
        <v>2.0037200999999998</v>
      </c>
      <c r="G561" s="10">
        <v>17370808</v>
      </c>
      <c r="H561" s="9">
        <v>123.88634999999999</v>
      </c>
      <c r="I561" s="9">
        <v>9.6996710999999998</v>
      </c>
      <c r="J561" s="9">
        <v>140.03969000000001</v>
      </c>
      <c r="K561" s="9">
        <v>43.899169999999998</v>
      </c>
      <c r="L561" s="18">
        <v>1.01636062988592E-8</v>
      </c>
      <c r="M561" s="9">
        <v>0.434</v>
      </c>
      <c r="N561" s="9">
        <v>0.67091736676122105</v>
      </c>
      <c r="O561" s="9">
        <f t="shared" si="18"/>
        <v>1.0000000000000009E-3</v>
      </c>
      <c r="P561" s="9">
        <v>9.7452865307073519E-3</v>
      </c>
      <c r="Q561" s="9">
        <f t="shared" si="19"/>
        <v>0.46939798235936869</v>
      </c>
    </row>
    <row r="562" spans="1:17" x14ac:dyDescent="0.3">
      <c r="A562">
        <v>48</v>
      </c>
      <c r="B562" s="12">
        <v>1E-8</v>
      </c>
      <c r="C562" t="s">
        <v>16</v>
      </c>
      <c r="D562">
        <v>1693</v>
      </c>
      <c r="E562" s="18">
        <v>1.2595521000000001E-6</v>
      </c>
      <c r="F562" s="9">
        <v>2.0037200999999998</v>
      </c>
      <c r="G562" s="10">
        <v>17370808</v>
      </c>
      <c r="H562" s="9">
        <v>123.88634999999999</v>
      </c>
      <c r="I562" s="9">
        <v>9.6996710999999998</v>
      </c>
      <c r="J562" s="9">
        <v>140.03969000000001</v>
      </c>
      <c r="K562" s="9">
        <v>43.899169999999998</v>
      </c>
      <c r="L562" s="18">
        <v>1.0166996502795799E-8</v>
      </c>
      <c r="M562" s="9">
        <v>0.434</v>
      </c>
      <c r="N562" s="9">
        <v>0.67091736675959102</v>
      </c>
      <c r="O562" s="9">
        <f t="shared" si="18"/>
        <v>1.0000000000000009E-3</v>
      </c>
      <c r="P562" s="9">
        <v>9.7452865307073519E-3</v>
      </c>
      <c r="Q562" s="9">
        <f t="shared" si="19"/>
        <v>0.46939798236021302</v>
      </c>
    </row>
    <row r="563" spans="1:17" x14ac:dyDescent="0.3">
      <c r="A563">
        <v>48</v>
      </c>
      <c r="B563" s="12">
        <v>1E-3</v>
      </c>
      <c r="C563" t="s">
        <v>17</v>
      </c>
      <c r="D563">
        <v>2088</v>
      </c>
      <c r="E563" s="18">
        <v>1.8027866E-6</v>
      </c>
      <c r="F563" s="9">
        <v>2.2522367999999999</v>
      </c>
      <c r="G563" s="10">
        <v>17370413</v>
      </c>
      <c r="H563" s="9">
        <v>123.88518000000001</v>
      </c>
      <c r="I563" s="9">
        <v>9.7358896000000001</v>
      </c>
      <c r="J563" s="9">
        <v>140.04567</v>
      </c>
      <c r="K563" s="9">
        <v>43.888922000000001</v>
      </c>
      <c r="L563" s="18">
        <v>1.4552076154433599E-8</v>
      </c>
      <c r="M563" s="9">
        <v>0.434</v>
      </c>
      <c r="N563" s="9">
        <v>0.67090525741246698</v>
      </c>
      <c r="O563" s="9">
        <f t="shared" si="18"/>
        <v>1.0000000000000009E-3</v>
      </c>
      <c r="P563" s="9">
        <v>1.2018994847086208E-2</v>
      </c>
      <c r="Q563" s="9">
        <f t="shared" si="19"/>
        <v>0.46938499594339056</v>
      </c>
    </row>
    <row r="564" spans="1:17" x14ac:dyDescent="0.3">
      <c r="A564">
        <v>3</v>
      </c>
      <c r="B564" s="12">
        <v>1E-8</v>
      </c>
      <c r="D564">
        <v>9596</v>
      </c>
      <c r="E564" s="18">
        <v>1.8178284000000001E-6</v>
      </c>
      <c r="F564" s="9">
        <v>2.9463797</v>
      </c>
      <c r="G564" s="10">
        <v>17362905</v>
      </c>
      <c r="H564" s="9">
        <v>123.87013</v>
      </c>
      <c r="I564" s="9">
        <v>9.8158557999999996</v>
      </c>
      <c r="J564" s="9">
        <v>140.10368</v>
      </c>
      <c r="K564" s="9">
        <v>43.944423999999998</v>
      </c>
      <c r="L564" s="18">
        <v>1.46752762213365E-8</v>
      </c>
      <c r="M564" s="9">
        <v>0.434</v>
      </c>
      <c r="N564" s="9">
        <v>0.67103092439180201</v>
      </c>
      <c r="O564" s="9">
        <f t="shared" si="18"/>
        <v>1.0000000000000009E-3</v>
      </c>
      <c r="P564" s="9">
        <v>5.5236721529041785E-2</v>
      </c>
      <c r="Q564" s="9">
        <f t="shared" si="19"/>
        <v>0.46925159342439898</v>
      </c>
    </row>
    <row r="565" spans="1:17" x14ac:dyDescent="0.3">
      <c r="A565">
        <v>3</v>
      </c>
      <c r="B565" s="12">
        <v>1E-8</v>
      </c>
      <c r="C565" t="s">
        <v>16</v>
      </c>
      <c r="D565">
        <v>9185</v>
      </c>
      <c r="E565" s="18">
        <v>8.9983297000000001E-7</v>
      </c>
      <c r="F565" s="9">
        <v>2.8380424999999998</v>
      </c>
      <c r="G565" s="10">
        <v>17363316</v>
      </c>
      <c r="H565" s="9">
        <v>123.86923</v>
      </c>
      <c r="I565" s="9">
        <v>9.7936986000000008</v>
      </c>
      <c r="J565" s="9">
        <v>140.11195000000001</v>
      </c>
      <c r="K565" s="9">
        <v>43.949548</v>
      </c>
      <c r="L565" s="18">
        <v>7.2643784373510101E-9</v>
      </c>
      <c r="M565" s="9">
        <v>0.434</v>
      </c>
      <c r="N565" s="9">
        <v>0.67097470842471596</v>
      </c>
      <c r="O565" s="9">
        <f t="shared" si="18"/>
        <v>1.0000000000000009E-3</v>
      </c>
      <c r="P565" s="9">
        <v>5.2870913635290624E-2</v>
      </c>
      <c r="Q565" s="9">
        <f t="shared" si="19"/>
        <v>0.46923508137057263</v>
      </c>
    </row>
    <row r="566" spans="1:17" x14ac:dyDescent="0.3">
      <c r="A566">
        <v>48</v>
      </c>
      <c r="B566" s="12">
        <v>0.05</v>
      </c>
      <c r="C566" t="s">
        <v>18</v>
      </c>
      <c r="D566">
        <v>8904</v>
      </c>
      <c r="E566" s="18">
        <v>1.8602989E-6</v>
      </c>
      <c r="F566" s="9">
        <v>3.0201699999999998</v>
      </c>
      <c r="G566" s="10">
        <v>17363597</v>
      </c>
      <c r="H566" s="9">
        <v>123.87775000000001</v>
      </c>
      <c r="I566" s="9">
        <v>9.8341279999999998</v>
      </c>
      <c r="J566" s="9">
        <v>140.02373</v>
      </c>
      <c r="K566" s="9">
        <v>43.885469000000001</v>
      </c>
      <c r="L566" s="18">
        <v>1.50172155376045E-8</v>
      </c>
      <c r="M566" s="9">
        <v>0.434</v>
      </c>
      <c r="N566" s="9">
        <v>0.67077553084277997</v>
      </c>
      <c r="O566" s="9">
        <f t="shared" si="18"/>
        <v>1.0000000000000009E-3</v>
      </c>
      <c r="P566" s="9">
        <v>5.1253414807689461E-2</v>
      </c>
      <c r="Q566" s="9">
        <f t="shared" si="19"/>
        <v>0.46940908018802213</v>
      </c>
    </row>
    <row r="567" spans="1:17" x14ac:dyDescent="0.3">
      <c r="A567">
        <v>48</v>
      </c>
      <c r="B567" s="12">
        <v>0.01</v>
      </c>
      <c r="C567" t="s">
        <v>17</v>
      </c>
      <c r="D567">
        <v>3339</v>
      </c>
      <c r="E567" s="18">
        <v>7.6973816000000006E-8</v>
      </c>
      <c r="F567" s="9">
        <v>1.6498773</v>
      </c>
      <c r="G567" s="10">
        <v>17369162</v>
      </c>
      <c r="H567" s="9">
        <v>123.88939000000001</v>
      </c>
      <c r="I567" s="9">
        <v>9.7188037999999999</v>
      </c>
      <c r="J567" s="9">
        <v>140.02548999999999</v>
      </c>
      <c r="K567" s="9">
        <v>43.904525</v>
      </c>
      <c r="L567" s="18">
        <v>6.21310799513787E-10</v>
      </c>
      <c r="M567" s="9">
        <v>0.434</v>
      </c>
      <c r="N567" s="9">
        <v>0.67084154824159703</v>
      </c>
      <c r="O567" s="9">
        <f t="shared" si="18"/>
        <v>1.0000000000000009E-3</v>
      </c>
      <c r="P567" s="9">
        <v>1.9220030552883547E-2</v>
      </c>
      <c r="Q567" s="9">
        <f t="shared" si="19"/>
        <v>0.46942934798083402</v>
      </c>
    </row>
    <row r="568" spans="1:17" x14ac:dyDescent="0.3">
      <c r="A568">
        <v>3</v>
      </c>
      <c r="B568" s="12">
        <v>0.05</v>
      </c>
      <c r="D568">
        <v>96776</v>
      </c>
      <c r="E568" s="18">
        <v>1.0338518000000001</v>
      </c>
      <c r="F568" s="9">
        <v>5.4102421999999999</v>
      </c>
      <c r="G568" s="10">
        <v>17275725</v>
      </c>
      <c r="H568" s="9">
        <v>122.86168000000001</v>
      </c>
      <c r="I568" s="9">
        <v>10.822657</v>
      </c>
      <c r="J568" s="9">
        <v>140.15615</v>
      </c>
      <c r="K568" s="9">
        <v>43.878168000000002</v>
      </c>
      <c r="L568" s="18">
        <v>8.3445446738862894E-3</v>
      </c>
      <c r="M568" s="9">
        <v>0.434</v>
      </c>
      <c r="N568" s="9">
        <v>0.67080778515044404</v>
      </c>
      <c r="O568" s="9">
        <f t="shared" ref="O568:O631" si="20">M568-0.433</f>
        <v>1.0000000000000009E-3</v>
      </c>
      <c r="P568" s="9">
        <v>0.55706429373640565</v>
      </c>
      <c r="Q568" s="9">
        <f t="shared" ref="Q568:Q631" si="21">(E568+H568)/(E568+H568+J568)</f>
        <v>0.46920940232390523</v>
      </c>
    </row>
    <row r="569" spans="1:17" x14ac:dyDescent="0.3">
      <c r="A569">
        <v>6</v>
      </c>
      <c r="B569" s="12">
        <v>1E-10</v>
      </c>
      <c r="C569" t="s">
        <v>16</v>
      </c>
      <c r="D569">
        <v>100747</v>
      </c>
      <c r="E569" s="18">
        <v>1.54026</v>
      </c>
      <c r="F569" s="9">
        <v>6.1186346</v>
      </c>
      <c r="G569" s="10">
        <v>17271754</v>
      </c>
      <c r="H569" s="9">
        <v>122.3546</v>
      </c>
      <c r="I569" s="9">
        <v>11.217485</v>
      </c>
      <c r="J569" s="9">
        <v>140.22262000000001</v>
      </c>
      <c r="K569" s="9">
        <v>43.879316000000003</v>
      </c>
      <c r="L569" s="18">
        <v>1.2431992739650399E-2</v>
      </c>
      <c r="M569" s="9">
        <v>0.434</v>
      </c>
      <c r="N569" s="9">
        <v>0.67054397441096802</v>
      </c>
      <c r="O569" s="9">
        <f t="shared" si="20"/>
        <v>1.0000000000000009E-3</v>
      </c>
      <c r="P569" s="9">
        <v>0.57992225759549532</v>
      </c>
      <c r="Q569" s="9">
        <f t="shared" si="21"/>
        <v>0.46908996708585893</v>
      </c>
    </row>
    <row r="570" spans="1:17" x14ac:dyDescent="0.3">
      <c r="A570">
        <v>12</v>
      </c>
      <c r="B570" s="12">
        <v>1E-10</v>
      </c>
      <c r="C570" t="s">
        <v>16</v>
      </c>
      <c r="D570">
        <v>42387</v>
      </c>
      <c r="E570" s="18">
        <v>0.50257985000000005</v>
      </c>
      <c r="F570" s="9">
        <v>3.7630990999999998</v>
      </c>
      <c r="G570" s="10">
        <v>17330114</v>
      </c>
      <c r="H570" s="9">
        <v>123.39583</v>
      </c>
      <c r="I570" s="9">
        <v>10.163244000000001</v>
      </c>
      <c r="J570" s="9">
        <v>140.06751</v>
      </c>
      <c r="K570" s="9">
        <v>43.886885999999997</v>
      </c>
      <c r="L570" s="18">
        <v>4.0563866042224303E-3</v>
      </c>
      <c r="M570" s="9">
        <v>0.434</v>
      </c>
      <c r="N570" s="9">
        <v>0.67069393497559404</v>
      </c>
      <c r="O570" s="9">
        <f t="shared" si="20"/>
        <v>1.0000000000000009E-3</v>
      </c>
      <c r="P570" s="9">
        <v>0.24398904913000152</v>
      </c>
      <c r="Q570" s="9">
        <f t="shared" si="21"/>
        <v>0.46937275054448668</v>
      </c>
    </row>
    <row r="571" spans="1:17" x14ac:dyDescent="0.3">
      <c r="A571">
        <v>6</v>
      </c>
      <c r="B571" s="12">
        <v>1E-8</v>
      </c>
      <c r="C571" t="s">
        <v>16</v>
      </c>
      <c r="D571">
        <v>131378</v>
      </c>
      <c r="E571" s="18">
        <v>6.2337490000000002E-8</v>
      </c>
      <c r="F571" s="9">
        <v>6.7980992000000002</v>
      </c>
      <c r="G571" s="10">
        <v>17241123</v>
      </c>
      <c r="H571" s="9">
        <v>123.90898</v>
      </c>
      <c r="I571" s="9">
        <v>11.681473</v>
      </c>
      <c r="J571" s="9">
        <v>139.78854000000001</v>
      </c>
      <c r="K571" s="9">
        <v>43.874319999999997</v>
      </c>
      <c r="L571" s="18">
        <v>5.0309097830228695E-10</v>
      </c>
      <c r="M571" s="9">
        <v>0.433</v>
      </c>
      <c r="N571" s="9">
        <v>0.67077768300874296</v>
      </c>
      <c r="O571" s="9">
        <f t="shared" si="20"/>
        <v>0</v>
      </c>
      <c r="P571" s="9">
        <v>0.75624114225119343</v>
      </c>
      <c r="Q571" s="9">
        <f t="shared" si="21"/>
        <v>0.46989057778414328</v>
      </c>
    </row>
    <row r="572" spans="1:17" x14ac:dyDescent="0.3">
      <c r="A572">
        <v>9</v>
      </c>
      <c r="B572" s="12">
        <v>0.01</v>
      </c>
      <c r="C572" t="s">
        <v>16</v>
      </c>
      <c r="D572">
        <v>320874</v>
      </c>
      <c r="E572" s="18">
        <v>3.903089</v>
      </c>
      <c r="F572" s="9">
        <v>9.9242820999999992</v>
      </c>
      <c r="G572" s="10">
        <v>17051627</v>
      </c>
      <c r="H572" s="9">
        <v>119.94927</v>
      </c>
      <c r="I572" s="9">
        <v>13.712075</v>
      </c>
      <c r="J572" s="9">
        <v>140.71482</v>
      </c>
      <c r="K572" s="9">
        <v>43.918871000000003</v>
      </c>
      <c r="L572" s="18">
        <v>3.15140464946655E-2</v>
      </c>
      <c r="M572" s="9">
        <v>0.433</v>
      </c>
      <c r="N572" s="9">
        <v>0.67051500528853403</v>
      </c>
      <c r="O572" s="9">
        <f t="shared" si="20"/>
        <v>0</v>
      </c>
      <c r="P572" s="9">
        <v>1.8470224868601246</v>
      </c>
      <c r="Q572" s="9">
        <f t="shared" si="21"/>
        <v>0.46813198624308566</v>
      </c>
    </row>
    <row r="573" spans="1:17" x14ac:dyDescent="0.3">
      <c r="A573">
        <v>3</v>
      </c>
      <c r="B573" s="12">
        <v>0.05</v>
      </c>
      <c r="C573" t="s">
        <v>18</v>
      </c>
      <c r="D573">
        <v>14678</v>
      </c>
      <c r="E573" s="18">
        <v>0.91542060000000003</v>
      </c>
      <c r="F573" s="9">
        <v>2.8652036999999999</v>
      </c>
      <c r="G573" s="10">
        <v>17357823</v>
      </c>
      <c r="H573" s="9">
        <v>123.00248999999999</v>
      </c>
      <c r="I573" s="9">
        <v>9.9200675999999994</v>
      </c>
      <c r="J573" s="9">
        <v>140.03348</v>
      </c>
      <c r="K573" s="9">
        <v>43.865084000000003</v>
      </c>
      <c r="L573" s="18">
        <v>7.3873146792712303E-3</v>
      </c>
      <c r="M573" s="9">
        <v>0.433</v>
      </c>
      <c r="N573" s="9">
        <v>0.66871044335978802</v>
      </c>
      <c r="O573" s="9">
        <f t="shared" si="20"/>
        <v>0</v>
      </c>
      <c r="P573" s="9">
        <v>8.4489849791921146E-2</v>
      </c>
      <c r="Q573" s="9">
        <f t="shared" si="21"/>
        <v>0.46947246732936898</v>
      </c>
    </row>
    <row r="574" spans="1:17" x14ac:dyDescent="0.3">
      <c r="A574">
        <v>12</v>
      </c>
      <c r="B574" s="12">
        <v>0.05</v>
      </c>
      <c r="C574" t="s">
        <v>16</v>
      </c>
      <c r="D574">
        <v>350392</v>
      </c>
      <c r="E574" s="18">
        <v>6.6547637000000002</v>
      </c>
      <c r="F574" s="9">
        <v>10.472186000000001</v>
      </c>
      <c r="G574" s="10">
        <v>17022109</v>
      </c>
      <c r="H574" s="9">
        <v>117.28256</v>
      </c>
      <c r="I574" s="9">
        <v>13.752844</v>
      </c>
      <c r="J574" s="9">
        <v>140.43093999999999</v>
      </c>
      <c r="K574" s="9">
        <v>43.795116</v>
      </c>
      <c r="L574" s="18">
        <v>5.3694589340240899E-2</v>
      </c>
      <c r="M574" s="9">
        <v>0.433</v>
      </c>
      <c r="N574" s="9">
        <v>0.66942324233017503</v>
      </c>
      <c r="O574" s="9">
        <f t="shared" si="20"/>
        <v>0</v>
      </c>
      <c r="P574" s="9">
        <v>2.0169346946648616</v>
      </c>
      <c r="Q574" s="9">
        <f t="shared" si="21"/>
        <v>0.46880560459647941</v>
      </c>
    </row>
    <row r="575" spans="1:17" x14ac:dyDescent="0.3">
      <c r="A575">
        <v>3</v>
      </c>
      <c r="B575" s="12">
        <v>0.05</v>
      </c>
      <c r="C575" t="s">
        <v>17</v>
      </c>
      <c r="D575">
        <v>16719</v>
      </c>
      <c r="E575" s="18">
        <v>0.91426940000000001</v>
      </c>
      <c r="F575" s="9">
        <v>2.8874083000000001</v>
      </c>
      <c r="G575" s="10">
        <v>17355782</v>
      </c>
      <c r="H575" s="9">
        <v>122.99302</v>
      </c>
      <c r="I575" s="9">
        <v>9.9259667999999994</v>
      </c>
      <c r="J575" s="9">
        <v>140.07364000000001</v>
      </c>
      <c r="K575" s="9">
        <v>43.885680000000001</v>
      </c>
      <c r="L575" s="18">
        <v>7.3786570945680004E-3</v>
      </c>
      <c r="M575" s="9">
        <v>0.432</v>
      </c>
      <c r="N575" s="9">
        <v>0.66859492200149295</v>
      </c>
      <c r="O575" s="9">
        <f t="shared" si="20"/>
        <v>-1.0000000000000009E-3</v>
      </c>
      <c r="P575" s="9">
        <v>9.6238302130476197E-2</v>
      </c>
      <c r="Q575" s="9">
        <f t="shared" si="21"/>
        <v>0.46937969982008854</v>
      </c>
    </row>
    <row r="576" spans="1:17" x14ac:dyDescent="0.3">
      <c r="A576">
        <v>12</v>
      </c>
      <c r="B576" s="12">
        <v>0.01</v>
      </c>
      <c r="C576" t="s">
        <v>18</v>
      </c>
      <c r="D576">
        <v>430527</v>
      </c>
      <c r="E576" s="18">
        <v>13.740043999999999</v>
      </c>
      <c r="F576" s="9">
        <v>10.393193</v>
      </c>
      <c r="G576" s="10">
        <v>16941974</v>
      </c>
      <c r="H576" s="9">
        <v>110.12879</v>
      </c>
      <c r="I576" s="9">
        <v>13.364075</v>
      </c>
      <c r="J576" s="9">
        <v>142.28110000000001</v>
      </c>
      <c r="K576" s="9">
        <v>43.768591999999998</v>
      </c>
      <c r="L576" s="18">
        <v>0.11092414093443401</v>
      </c>
      <c r="M576" s="9">
        <v>0.432</v>
      </c>
      <c r="N576" s="9">
        <v>0.67047868064728</v>
      </c>
      <c r="O576" s="9">
        <f t="shared" si="20"/>
        <v>-1.0000000000000009E-3</v>
      </c>
      <c r="P576" s="9">
        <v>2.4782096717104811</v>
      </c>
      <c r="Q576" s="9">
        <f t="shared" si="21"/>
        <v>0.46540997451459065</v>
      </c>
    </row>
    <row r="577" spans="1:17" x14ac:dyDescent="0.3">
      <c r="A577">
        <v>12</v>
      </c>
      <c r="B577" s="12">
        <v>0.01</v>
      </c>
      <c r="C577" t="s">
        <v>16</v>
      </c>
      <c r="D577">
        <v>260353</v>
      </c>
      <c r="E577" s="18">
        <v>4.6395137999999996</v>
      </c>
      <c r="F577" s="9">
        <v>9.6906247000000008</v>
      </c>
      <c r="G577" s="10">
        <v>17112148</v>
      </c>
      <c r="H577" s="9">
        <v>119.27561</v>
      </c>
      <c r="I577" s="9">
        <v>13.294169999999999</v>
      </c>
      <c r="J577" s="9">
        <v>140.39087000000001</v>
      </c>
      <c r="K577" s="9">
        <v>43.826773000000003</v>
      </c>
      <c r="L577" s="18">
        <v>3.7441061734225498E-2</v>
      </c>
      <c r="M577" s="9">
        <v>0.432</v>
      </c>
      <c r="N577" s="9">
        <v>0.66849837044286098</v>
      </c>
      <c r="O577" s="9">
        <f t="shared" si="20"/>
        <v>-1.0000000000000009E-3</v>
      </c>
      <c r="P577" s="9">
        <v>1.4986500792257833</v>
      </c>
      <c r="Q577" s="9">
        <f t="shared" si="21"/>
        <v>0.46883206097008306</v>
      </c>
    </row>
    <row r="578" spans="1:17" x14ac:dyDescent="0.3">
      <c r="A578">
        <v>3</v>
      </c>
      <c r="B578" s="12">
        <v>1E-3</v>
      </c>
      <c r="C578" t="s">
        <v>17</v>
      </c>
      <c r="D578">
        <v>13357</v>
      </c>
      <c r="E578" s="18">
        <v>1.9192799</v>
      </c>
      <c r="F578" s="9">
        <v>3.0989357000000002</v>
      </c>
      <c r="G578" s="10">
        <v>17359144</v>
      </c>
      <c r="H578" s="9">
        <v>122.23312</v>
      </c>
      <c r="I578" s="9">
        <v>9.8615352000000005</v>
      </c>
      <c r="J578" s="9">
        <v>138.77491000000001</v>
      </c>
      <c r="K578" s="9">
        <v>43.787146</v>
      </c>
      <c r="L578" s="18">
        <v>1.54590640337674E-2</v>
      </c>
      <c r="M578" s="9">
        <v>0.432</v>
      </c>
      <c r="N578" s="9">
        <v>0.66714418344551496</v>
      </c>
      <c r="O578" s="9">
        <f t="shared" si="20"/>
        <v>-1.0000000000000009E-3</v>
      </c>
      <c r="P578" s="9">
        <v>7.6885878435119959E-2</v>
      </c>
      <c r="Q578" s="9">
        <f t="shared" si="21"/>
        <v>0.47219286557649448</v>
      </c>
    </row>
    <row r="579" spans="1:17" x14ac:dyDescent="0.3">
      <c r="A579">
        <v>3</v>
      </c>
      <c r="B579" s="12">
        <v>0.01</v>
      </c>
      <c r="D579">
        <v>68458</v>
      </c>
      <c r="E579" s="18">
        <v>1.7621340000000001</v>
      </c>
      <c r="F579" s="9">
        <v>4.7601402000000004</v>
      </c>
      <c r="G579" s="10">
        <v>17304043</v>
      </c>
      <c r="H579" s="9">
        <v>122.20234000000001</v>
      </c>
      <c r="I579" s="9">
        <v>10.483665999999999</v>
      </c>
      <c r="J579" s="9">
        <v>139.94949</v>
      </c>
      <c r="K579" s="9">
        <v>43.844732</v>
      </c>
      <c r="L579" s="18">
        <v>1.42148306134869E-2</v>
      </c>
      <c r="M579" s="9">
        <v>0.432</v>
      </c>
      <c r="N579" s="9">
        <v>0.66876616944302902</v>
      </c>
      <c r="O579" s="9">
        <f t="shared" si="20"/>
        <v>-1.0000000000000009E-3</v>
      </c>
      <c r="P579" s="9">
        <v>0.39405955423459182</v>
      </c>
      <c r="Q579" s="9">
        <f t="shared" si="21"/>
        <v>0.46971547894297855</v>
      </c>
    </row>
    <row r="580" spans="1:17" x14ac:dyDescent="0.3">
      <c r="A580">
        <v>9</v>
      </c>
      <c r="B580" s="12">
        <v>0.05</v>
      </c>
      <c r="C580" t="s">
        <v>19</v>
      </c>
      <c r="D580">
        <v>166200</v>
      </c>
      <c r="E580" s="18">
        <v>4.6443536999999999</v>
      </c>
      <c r="F580" s="9">
        <v>7.1622631999999999</v>
      </c>
      <c r="G580" s="10">
        <v>17206301</v>
      </c>
      <c r="H580" s="9">
        <v>119.39606999999999</v>
      </c>
      <c r="I580" s="9">
        <v>11.529928</v>
      </c>
      <c r="J580" s="9">
        <v>140.06433999999999</v>
      </c>
      <c r="K580" s="9">
        <v>43.819228000000003</v>
      </c>
      <c r="L580" s="18">
        <v>3.7442259236655603E-2</v>
      </c>
      <c r="M580" s="9">
        <v>0.432</v>
      </c>
      <c r="N580" s="9">
        <v>0.6653051393985</v>
      </c>
      <c r="O580" s="9">
        <f t="shared" si="20"/>
        <v>-1.0000000000000009E-3</v>
      </c>
      <c r="P580" s="9">
        <v>0.95668435995485046</v>
      </c>
      <c r="Q580" s="9">
        <f t="shared" si="21"/>
        <v>0.46966371209002167</v>
      </c>
    </row>
    <row r="581" spans="1:17" x14ac:dyDescent="0.3">
      <c r="A581">
        <v>12</v>
      </c>
      <c r="B581" s="12">
        <v>1E-3</v>
      </c>
      <c r="C581" t="s">
        <v>16</v>
      </c>
      <c r="D581">
        <v>187591</v>
      </c>
      <c r="E581" s="18">
        <v>4.7952880999999996</v>
      </c>
      <c r="F581" s="9">
        <v>8.4058659999999996</v>
      </c>
      <c r="G581" s="10">
        <v>17184910</v>
      </c>
      <c r="H581" s="9">
        <v>119.10082</v>
      </c>
      <c r="I581" s="9">
        <v>12.427496</v>
      </c>
      <c r="J581" s="9">
        <v>140.53731999999999</v>
      </c>
      <c r="K581" s="9">
        <v>43.825817999999998</v>
      </c>
      <c r="L581" s="18">
        <v>3.8704105992817699E-2</v>
      </c>
      <c r="M581" s="9">
        <v>0.432</v>
      </c>
      <c r="N581" s="9">
        <v>0.66787655681381597</v>
      </c>
      <c r="O581" s="9">
        <f t="shared" si="20"/>
        <v>-1.0000000000000009E-3</v>
      </c>
      <c r="P581" s="9">
        <v>1.0798157386780407</v>
      </c>
      <c r="Q581" s="9">
        <f t="shared" si="21"/>
        <v>0.46853421290271424</v>
      </c>
    </row>
    <row r="582" spans="1:17" x14ac:dyDescent="0.3">
      <c r="A582">
        <v>3</v>
      </c>
      <c r="B582" s="12">
        <v>0.01</v>
      </c>
      <c r="C582" t="s">
        <v>17</v>
      </c>
      <c r="D582">
        <v>15957</v>
      </c>
      <c r="E582" s="18">
        <v>1.3280151</v>
      </c>
      <c r="F582" s="9">
        <v>2.9169502</v>
      </c>
      <c r="G582" s="10">
        <v>17356544</v>
      </c>
      <c r="H582" s="9">
        <v>122.58215</v>
      </c>
      <c r="I582" s="9">
        <v>9.9070803000000005</v>
      </c>
      <c r="J582" s="9">
        <v>140.08331000000001</v>
      </c>
      <c r="K582" s="9">
        <v>43.877606</v>
      </c>
      <c r="L582" s="18">
        <v>1.0717563800582801E-2</v>
      </c>
      <c r="M582" s="9">
        <v>0.432</v>
      </c>
      <c r="N582" s="9">
        <v>0.667122093420773</v>
      </c>
      <c r="O582" s="9">
        <f t="shared" si="20"/>
        <v>-1.0000000000000009E-3</v>
      </c>
      <c r="P582" s="9">
        <v>9.1852059758120025E-2</v>
      </c>
      <c r="Q582" s="9">
        <f t="shared" si="21"/>
        <v>0.46936828667096098</v>
      </c>
    </row>
    <row r="583" spans="1:17" x14ac:dyDescent="0.3">
      <c r="A583">
        <v>9</v>
      </c>
      <c r="B583" s="12">
        <v>0.05</v>
      </c>
      <c r="D583">
        <v>1047901</v>
      </c>
      <c r="E583" s="18">
        <v>20.396298999999999</v>
      </c>
      <c r="F583" s="9">
        <v>14.851807000000001</v>
      </c>
      <c r="G583" s="10">
        <v>16324600</v>
      </c>
      <c r="H583" s="9">
        <v>103.24692</v>
      </c>
      <c r="I583" s="9">
        <v>16.937735</v>
      </c>
      <c r="J583" s="9">
        <v>143.83615</v>
      </c>
      <c r="K583" s="9">
        <v>43.874856000000001</v>
      </c>
      <c r="L583" s="18">
        <v>0.16496091872211799</v>
      </c>
      <c r="M583" s="9">
        <v>0.432</v>
      </c>
      <c r="N583" s="9">
        <v>0.66756149871451398</v>
      </c>
      <c r="O583" s="9">
        <f t="shared" si="20"/>
        <v>-1.0000000000000009E-3</v>
      </c>
      <c r="P583" s="9">
        <v>6.0319524517511898</v>
      </c>
      <c r="Q583" s="9">
        <f t="shared" si="21"/>
        <v>0.46225329251468361</v>
      </c>
    </row>
    <row r="584" spans="1:17" x14ac:dyDescent="0.3">
      <c r="A584">
        <v>9</v>
      </c>
      <c r="B584" s="12">
        <v>9.9999999999999995E-7</v>
      </c>
      <c r="C584" t="s">
        <v>16</v>
      </c>
      <c r="D584">
        <v>138906</v>
      </c>
      <c r="E584" s="18">
        <v>4.4424197000000003</v>
      </c>
      <c r="F584" s="9">
        <v>7.4815407</v>
      </c>
      <c r="G584" s="10">
        <v>17233595</v>
      </c>
      <c r="H584" s="9">
        <v>119.47951999999999</v>
      </c>
      <c r="I584" s="9">
        <v>11.829991</v>
      </c>
      <c r="J584" s="9">
        <v>140.31863999999999</v>
      </c>
      <c r="K584" s="9">
        <v>43.818759</v>
      </c>
      <c r="L584" s="18">
        <v>3.5848532638809202E-2</v>
      </c>
      <c r="M584" s="9">
        <v>0.432</v>
      </c>
      <c r="N584" s="9">
        <v>0.66633412285538196</v>
      </c>
      <c r="O584" s="9">
        <f t="shared" si="20"/>
        <v>-1.0000000000000009E-3</v>
      </c>
      <c r="P584" s="9">
        <v>0.79957399340486435</v>
      </c>
      <c r="Q584" s="9">
        <f t="shared" si="21"/>
        <v>0.46897391702929264</v>
      </c>
    </row>
    <row r="585" spans="1:17" x14ac:dyDescent="0.3">
      <c r="A585">
        <v>9</v>
      </c>
      <c r="B585" s="12">
        <v>0.05</v>
      </c>
      <c r="C585" t="s">
        <v>18</v>
      </c>
      <c r="D585">
        <v>664011</v>
      </c>
      <c r="E585" s="18">
        <v>18.513223</v>
      </c>
      <c r="F585" s="9">
        <v>12.221628000000001</v>
      </c>
      <c r="G585" s="10">
        <v>16708490</v>
      </c>
      <c r="H585" s="9">
        <v>105.12497999999999</v>
      </c>
      <c r="I585" s="9">
        <v>14.712911</v>
      </c>
      <c r="J585" s="9">
        <v>143.78972999999999</v>
      </c>
      <c r="K585" s="9">
        <v>43.83352</v>
      </c>
      <c r="L585" s="18">
        <v>0.14973707600716299</v>
      </c>
      <c r="M585" s="9">
        <v>0.43099999999999999</v>
      </c>
      <c r="N585" s="9">
        <v>0.66727645484213305</v>
      </c>
      <c r="O585" s="9">
        <f t="shared" si="20"/>
        <v>-2.0000000000000018E-3</v>
      </c>
      <c r="P585" s="9">
        <v>3.8221957794102299</v>
      </c>
      <c r="Q585" s="9">
        <f t="shared" si="21"/>
        <v>0.46232344397621317</v>
      </c>
    </row>
    <row r="586" spans="1:17" x14ac:dyDescent="0.3">
      <c r="A586">
        <v>12</v>
      </c>
      <c r="B586" s="12">
        <v>0.05</v>
      </c>
      <c r="D586">
        <v>875446</v>
      </c>
      <c r="E586" s="18">
        <v>25.509772999999999</v>
      </c>
      <c r="F586" s="9">
        <v>14.236655000000001</v>
      </c>
      <c r="G586" s="10">
        <v>16497055</v>
      </c>
      <c r="H586" s="9">
        <v>98.545509999999993</v>
      </c>
      <c r="I586" s="9">
        <v>15.913717</v>
      </c>
      <c r="J586" s="9">
        <v>142.31236999999999</v>
      </c>
      <c r="K586" s="9">
        <v>43.549593999999999</v>
      </c>
      <c r="L586" s="18">
        <v>0.20563229862608901</v>
      </c>
      <c r="M586" s="9">
        <v>0.43099999999999999</v>
      </c>
      <c r="N586" s="9">
        <v>0.66633255412903802</v>
      </c>
      <c r="O586" s="9">
        <f t="shared" si="20"/>
        <v>-2.0000000000000018E-3</v>
      </c>
      <c r="P586" s="9">
        <v>5.0392629132673523</v>
      </c>
      <c r="Q586" s="9">
        <f t="shared" si="21"/>
        <v>0.46572953435903874</v>
      </c>
    </row>
    <row r="587" spans="1:17" x14ac:dyDescent="0.3">
      <c r="A587">
        <v>12</v>
      </c>
      <c r="B587" s="12">
        <v>0.05</v>
      </c>
      <c r="C587" t="s">
        <v>17</v>
      </c>
      <c r="D587">
        <v>50804</v>
      </c>
      <c r="E587" s="18">
        <v>2.9720122999999998</v>
      </c>
      <c r="F587" s="9">
        <v>4.9694041000000002</v>
      </c>
      <c r="G587" s="10">
        <v>17321697</v>
      </c>
      <c r="H587" s="9">
        <v>120.94777999999999</v>
      </c>
      <c r="I587" s="9">
        <v>10.560005</v>
      </c>
      <c r="J587" s="9">
        <v>140.52612999999999</v>
      </c>
      <c r="K587" s="9">
        <v>43.843304000000003</v>
      </c>
      <c r="L587" s="18">
        <v>2.39833544330432E-2</v>
      </c>
      <c r="M587" s="9">
        <v>0.43099999999999999</v>
      </c>
      <c r="N587" s="9">
        <v>0.66899617025243796</v>
      </c>
      <c r="O587" s="9">
        <f t="shared" si="20"/>
        <v>-2.0000000000000018E-3</v>
      </c>
      <c r="P587" s="9">
        <v>0.2924391830514213</v>
      </c>
      <c r="Q587" s="9">
        <f t="shared" si="21"/>
        <v>0.46860163780260339</v>
      </c>
    </row>
    <row r="588" spans="1:17" x14ac:dyDescent="0.3">
      <c r="A588">
        <v>12</v>
      </c>
      <c r="B588" s="12">
        <v>0.05</v>
      </c>
      <c r="C588" t="s">
        <v>18</v>
      </c>
      <c r="D588">
        <v>525054</v>
      </c>
      <c r="E588" s="18">
        <v>21.476485</v>
      </c>
      <c r="F588" s="9">
        <v>11.628026</v>
      </c>
      <c r="G588" s="10">
        <v>16847447</v>
      </c>
      <c r="H588" s="9">
        <v>102.55895</v>
      </c>
      <c r="I588" s="9">
        <v>13.884402</v>
      </c>
      <c r="J588" s="9">
        <v>142.8092</v>
      </c>
      <c r="K588" s="9">
        <v>43.643791999999998</v>
      </c>
      <c r="L588" s="18">
        <v>0.173147979849468</v>
      </c>
      <c r="M588" s="9">
        <v>0.43099999999999999</v>
      </c>
      <c r="N588" s="9">
        <v>0.66747792315665699</v>
      </c>
      <c r="O588" s="9">
        <f t="shared" si="20"/>
        <v>-2.0000000000000018E-3</v>
      </c>
      <c r="P588" s="9">
        <v>3.0223282186024916</v>
      </c>
      <c r="Q588" s="9">
        <f t="shared" si="21"/>
        <v>0.46482266731725747</v>
      </c>
    </row>
    <row r="589" spans="1:17" x14ac:dyDescent="0.3">
      <c r="A589">
        <v>12</v>
      </c>
      <c r="B589" s="12">
        <v>1E-3</v>
      </c>
      <c r="C589" t="s">
        <v>17</v>
      </c>
      <c r="D589">
        <v>43018</v>
      </c>
      <c r="E589" s="18">
        <v>2.8834808000000001</v>
      </c>
      <c r="F589" s="9">
        <v>4.4887288999999999</v>
      </c>
      <c r="G589" s="10">
        <v>17329483</v>
      </c>
      <c r="H589" s="9">
        <v>121.075</v>
      </c>
      <c r="I589" s="9">
        <v>10.338721</v>
      </c>
      <c r="J589" s="9">
        <v>140.31388999999999</v>
      </c>
      <c r="K589" s="9">
        <v>43.835217</v>
      </c>
      <c r="L589" s="18">
        <v>2.32616661755667E-2</v>
      </c>
      <c r="M589" s="9">
        <v>0.43099999999999999</v>
      </c>
      <c r="N589" s="9">
        <v>0.66761252019456296</v>
      </c>
      <c r="O589" s="9">
        <f t="shared" si="20"/>
        <v>-2.0000000000000018E-3</v>
      </c>
      <c r="P589" s="9">
        <v>0.24762122621262189</v>
      </c>
      <c r="Q589" s="9">
        <f t="shared" si="21"/>
        <v>0.46905577160698031</v>
      </c>
    </row>
    <row r="590" spans="1:17" x14ac:dyDescent="0.3">
      <c r="A590">
        <v>12</v>
      </c>
      <c r="B590" s="12">
        <v>0.01</v>
      </c>
      <c r="D590">
        <v>690880</v>
      </c>
      <c r="E590" s="18">
        <v>16.828067000000001</v>
      </c>
      <c r="F590" s="9">
        <v>12.847670000000001</v>
      </c>
      <c r="G590" s="10">
        <v>16681621</v>
      </c>
      <c r="H590" s="9">
        <v>107.07837000000001</v>
      </c>
      <c r="I590" s="9">
        <v>15.174331</v>
      </c>
      <c r="J590" s="9">
        <v>142.05333999999999</v>
      </c>
      <c r="K590" s="9">
        <v>43.706046999999998</v>
      </c>
      <c r="L590" s="18">
        <v>0.135812693895798</v>
      </c>
      <c r="M590" s="9">
        <v>0.43099999999999999</v>
      </c>
      <c r="N590" s="9">
        <v>0.666605977586054</v>
      </c>
      <c r="O590" s="9">
        <f t="shared" si="20"/>
        <v>-2.0000000000000018E-3</v>
      </c>
      <c r="P590" s="9">
        <v>3.976859750936264</v>
      </c>
      <c r="Q590" s="9">
        <f t="shared" si="21"/>
        <v>0.46588412126695383</v>
      </c>
    </row>
    <row r="591" spans="1:17" x14ac:dyDescent="0.3">
      <c r="A591">
        <v>12</v>
      </c>
      <c r="B591" s="12">
        <v>0.01</v>
      </c>
      <c r="C591" t="s">
        <v>17</v>
      </c>
      <c r="D591">
        <v>46306</v>
      </c>
      <c r="E591" s="18">
        <v>2.9183400000000002</v>
      </c>
      <c r="F591" s="9">
        <v>4.6327290999999997</v>
      </c>
      <c r="G591" s="10">
        <v>17326195</v>
      </c>
      <c r="H591" s="9">
        <v>120.99754</v>
      </c>
      <c r="I591" s="9">
        <v>10.414842</v>
      </c>
      <c r="J591" s="9">
        <v>140.53120999999999</v>
      </c>
      <c r="K591" s="9">
        <v>43.847566999999998</v>
      </c>
      <c r="L591" s="18">
        <v>2.3550976678695299E-2</v>
      </c>
      <c r="M591" s="9">
        <v>0.43099999999999999</v>
      </c>
      <c r="N591" s="9">
        <v>0.66736157836265297</v>
      </c>
      <c r="O591" s="9">
        <f t="shared" si="20"/>
        <v>-2.0000000000000018E-3</v>
      </c>
      <c r="P591" s="9">
        <v>0.26654768936263123</v>
      </c>
      <c r="Q591" s="9">
        <f t="shared" si="21"/>
        <v>0.46858477436828666</v>
      </c>
    </row>
    <row r="592" spans="1:17" x14ac:dyDescent="0.3">
      <c r="A592">
        <v>3</v>
      </c>
      <c r="B592" s="12">
        <v>0.01</v>
      </c>
      <c r="C592" t="s">
        <v>16</v>
      </c>
      <c r="D592">
        <v>61282</v>
      </c>
      <c r="E592" s="18">
        <v>2.7369409</v>
      </c>
      <c r="F592" s="9">
        <v>4.6976262999999996</v>
      </c>
      <c r="G592" s="10">
        <v>17311219</v>
      </c>
      <c r="H592" s="9">
        <v>121.3524</v>
      </c>
      <c r="I592" s="9">
        <v>10.361770999999999</v>
      </c>
      <c r="J592" s="9">
        <v>139.53124</v>
      </c>
      <c r="K592" s="9">
        <v>43.780779000000003</v>
      </c>
      <c r="L592" s="18">
        <v>2.20562127266485E-2</v>
      </c>
      <c r="M592" s="9">
        <v>0.43</v>
      </c>
      <c r="N592" s="9">
        <v>0.66637613742438495</v>
      </c>
      <c r="O592" s="9">
        <f t="shared" si="20"/>
        <v>-3.0000000000000027E-3</v>
      </c>
      <c r="P592" s="9">
        <v>0.35275289378311159</v>
      </c>
      <c r="Q592" s="9">
        <f t="shared" si="21"/>
        <v>0.47071188628884475</v>
      </c>
    </row>
    <row r="593" spans="1:17" x14ac:dyDescent="0.3">
      <c r="A593">
        <v>3</v>
      </c>
      <c r="B593" s="12">
        <v>9.9999999999999995E-7</v>
      </c>
      <c r="C593" t="s">
        <v>17</v>
      </c>
      <c r="D593">
        <v>9016</v>
      </c>
      <c r="E593" s="18">
        <v>2.3297132999999999</v>
      </c>
      <c r="F593" s="9">
        <v>2.8914222999999999</v>
      </c>
      <c r="G593" s="10">
        <v>17363485</v>
      </c>
      <c r="H593" s="9">
        <v>121.99719</v>
      </c>
      <c r="I593" s="9">
        <v>9.7660865000000001</v>
      </c>
      <c r="J593" s="9">
        <v>137.59957</v>
      </c>
      <c r="K593" s="9">
        <v>43.681325000000001</v>
      </c>
      <c r="L593" s="18">
        <v>1.87386095701139E-2</v>
      </c>
      <c r="M593" s="9">
        <v>0.43</v>
      </c>
      <c r="N593" s="9">
        <v>0.66463212856380305</v>
      </c>
      <c r="O593" s="9">
        <f t="shared" si="20"/>
        <v>-3.0000000000000027E-3</v>
      </c>
      <c r="P593" s="9">
        <v>5.1898111849295617E-2</v>
      </c>
      <c r="Q593" s="9">
        <f t="shared" si="21"/>
        <v>0.4746633730207217</v>
      </c>
    </row>
    <row r="594" spans="1:17" x14ac:dyDescent="0.3">
      <c r="A594">
        <v>12</v>
      </c>
      <c r="B594" s="12">
        <v>0.05</v>
      </c>
      <c r="C594" t="s">
        <v>19</v>
      </c>
      <c r="D594">
        <v>127452</v>
      </c>
      <c r="E594" s="18">
        <v>3.7841174999999998</v>
      </c>
      <c r="F594" s="9">
        <v>6.3878580999999999</v>
      </c>
      <c r="G594" s="10">
        <v>17245049</v>
      </c>
      <c r="H594" s="9">
        <v>120.35672</v>
      </c>
      <c r="I594" s="9">
        <v>11.052673</v>
      </c>
      <c r="J594" s="9">
        <v>139.35713999999999</v>
      </c>
      <c r="K594" s="9">
        <v>43.812593</v>
      </c>
      <c r="L594" s="18">
        <v>3.0482455058352599E-2</v>
      </c>
      <c r="M594" s="9">
        <v>0.43</v>
      </c>
      <c r="N594" s="9">
        <v>0.664876538185312</v>
      </c>
      <c r="O594" s="9">
        <f t="shared" si="20"/>
        <v>-3.0000000000000027E-3</v>
      </c>
      <c r="P594" s="9">
        <v>0.73364220845346328</v>
      </c>
      <c r="Q594" s="9">
        <f t="shared" si="21"/>
        <v>0.47112633910064827</v>
      </c>
    </row>
    <row r="595" spans="1:17" x14ac:dyDescent="0.3">
      <c r="A595">
        <v>6</v>
      </c>
      <c r="B595" s="12">
        <v>0.05</v>
      </c>
      <c r="D595">
        <v>974181</v>
      </c>
      <c r="E595" s="18">
        <v>25.573087999999998</v>
      </c>
      <c r="F595" s="9">
        <v>15.121701</v>
      </c>
      <c r="G595" s="10">
        <v>16398320</v>
      </c>
      <c r="H595" s="9">
        <v>98.047028999999995</v>
      </c>
      <c r="I595" s="9">
        <v>16.903603</v>
      </c>
      <c r="J595" s="9">
        <v>144.78824</v>
      </c>
      <c r="K595" s="9">
        <v>43.788122999999999</v>
      </c>
      <c r="L595" s="18">
        <v>0.206868336809615</v>
      </c>
      <c r="M595" s="9">
        <v>0.43</v>
      </c>
      <c r="N595" s="9">
        <v>0.66275360116663995</v>
      </c>
      <c r="O595" s="9">
        <f t="shared" si="20"/>
        <v>-3.0000000000000027E-3</v>
      </c>
      <c r="P595" s="9">
        <v>5.6076036490082801</v>
      </c>
      <c r="Q595" s="9">
        <f t="shared" si="21"/>
        <v>0.46056731758169506</v>
      </c>
    </row>
    <row r="596" spans="1:17" x14ac:dyDescent="0.3">
      <c r="A596">
        <v>9</v>
      </c>
      <c r="B596" s="12">
        <v>1E-8</v>
      </c>
      <c r="C596" t="s">
        <v>16</v>
      </c>
      <c r="D596">
        <v>104434</v>
      </c>
      <c r="E596" s="18">
        <v>4.4957267999999999</v>
      </c>
      <c r="F596" s="9">
        <v>6.5761722999999996</v>
      </c>
      <c r="G596" s="10">
        <v>17268067</v>
      </c>
      <c r="H596" s="9">
        <v>119.38706000000001</v>
      </c>
      <c r="I596" s="9">
        <v>11.312998</v>
      </c>
      <c r="J596" s="9">
        <v>140.58170000000001</v>
      </c>
      <c r="K596" s="9">
        <v>43.839962999999997</v>
      </c>
      <c r="L596" s="18">
        <v>3.6290165212847801E-2</v>
      </c>
      <c r="M596" s="9">
        <v>0.43</v>
      </c>
      <c r="N596" s="9">
        <v>0.66339145444316805</v>
      </c>
      <c r="O596" s="9">
        <f t="shared" si="20"/>
        <v>-3.0000000000000027E-3</v>
      </c>
      <c r="P596" s="9">
        <v>0.60114545395622654</v>
      </c>
      <c r="Q596" s="9">
        <f t="shared" si="21"/>
        <v>0.468428817415042</v>
      </c>
    </row>
    <row r="597" spans="1:17" x14ac:dyDescent="0.3">
      <c r="A597">
        <v>9</v>
      </c>
      <c r="B597" s="12">
        <v>0.01</v>
      </c>
      <c r="C597" t="s">
        <v>19</v>
      </c>
      <c r="D597">
        <v>154501</v>
      </c>
      <c r="E597" s="18">
        <v>6.8773663999999997</v>
      </c>
      <c r="F597" s="9">
        <v>7.1474596999999997</v>
      </c>
      <c r="G597" s="10">
        <v>17218000</v>
      </c>
      <c r="H597" s="9">
        <v>117.21845</v>
      </c>
      <c r="I597" s="9">
        <v>11.411268</v>
      </c>
      <c r="J597" s="9">
        <v>140.24</v>
      </c>
      <c r="K597" s="9">
        <v>43.768673999999997</v>
      </c>
      <c r="L597" s="18">
        <v>5.5419808656821098E-2</v>
      </c>
      <c r="M597" s="9">
        <v>0.43</v>
      </c>
      <c r="N597" s="9">
        <v>0.65955858888593</v>
      </c>
      <c r="O597" s="9">
        <f t="shared" si="20"/>
        <v>-3.0000000000000027E-3</v>
      </c>
      <c r="P597" s="9">
        <v>0.88934230022493599</v>
      </c>
      <c r="Q597" s="9">
        <f t="shared" si="21"/>
        <v>0.46946273906451974</v>
      </c>
    </row>
    <row r="598" spans="1:17" x14ac:dyDescent="0.3">
      <c r="A598">
        <v>9</v>
      </c>
      <c r="B598" s="12">
        <v>0.01</v>
      </c>
      <c r="D598">
        <v>845112</v>
      </c>
      <c r="E598" s="18">
        <v>25.868907</v>
      </c>
      <c r="F598" s="9">
        <v>14.021182</v>
      </c>
      <c r="G598" s="10">
        <v>16527389</v>
      </c>
      <c r="H598" s="9">
        <v>97.422229999999999</v>
      </c>
      <c r="I598" s="9">
        <v>16.000456</v>
      </c>
      <c r="J598" s="9">
        <v>146.65332000000001</v>
      </c>
      <c r="K598" s="9">
        <v>43.855404</v>
      </c>
      <c r="L598" s="18">
        <v>0.20981968071232901</v>
      </c>
      <c r="M598" s="9">
        <v>0.42899999999999999</v>
      </c>
      <c r="N598" s="9">
        <v>0.66417183729863205</v>
      </c>
      <c r="O598" s="9">
        <f t="shared" si="20"/>
        <v>-4.0000000000000036E-3</v>
      </c>
      <c r="P598" s="9">
        <v>4.8646536270166285</v>
      </c>
      <c r="Q598" s="9">
        <f t="shared" si="21"/>
        <v>0.45672779641480094</v>
      </c>
    </row>
    <row r="599" spans="1:17" x14ac:dyDescent="0.3">
      <c r="A599">
        <v>9</v>
      </c>
      <c r="B599" s="12">
        <v>0.01</v>
      </c>
      <c r="C599" t="s">
        <v>18</v>
      </c>
      <c r="D599">
        <v>524238</v>
      </c>
      <c r="E599" s="18">
        <v>23.130628000000002</v>
      </c>
      <c r="F599" s="9">
        <v>11.540565000000001</v>
      </c>
      <c r="G599" s="10">
        <v>16848263</v>
      </c>
      <c r="H599" s="9">
        <v>100.22978000000001</v>
      </c>
      <c r="I599" s="9">
        <v>13.920477</v>
      </c>
      <c r="J599" s="9">
        <v>146.46238</v>
      </c>
      <c r="K599" s="9">
        <v>43.785929000000003</v>
      </c>
      <c r="L599" s="18">
        <v>0.187504470640207</v>
      </c>
      <c r="M599" s="9">
        <v>0.42899999999999999</v>
      </c>
      <c r="N599" s="9">
        <v>0.66449898902873505</v>
      </c>
      <c r="O599" s="9">
        <f t="shared" si="20"/>
        <v>-4.0000000000000036E-3</v>
      </c>
      <c r="P599" s="9">
        <v>3.0176311401565035</v>
      </c>
      <c r="Q599" s="9">
        <f t="shared" si="21"/>
        <v>0.45719047273353358</v>
      </c>
    </row>
    <row r="600" spans="1:17" x14ac:dyDescent="0.3">
      <c r="A600">
        <v>9</v>
      </c>
      <c r="B600" s="12">
        <v>1E-3</v>
      </c>
      <c r="C600" t="s">
        <v>19</v>
      </c>
      <c r="D600">
        <v>143587</v>
      </c>
      <c r="E600" s="18">
        <v>7.2347216000000003</v>
      </c>
      <c r="F600" s="9">
        <v>6.9773126000000003</v>
      </c>
      <c r="G600" s="10">
        <v>17228914</v>
      </c>
      <c r="H600" s="9">
        <v>116.94624</v>
      </c>
      <c r="I600" s="9">
        <v>11.262354</v>
      </c>
      <c r="J600" s="9">
        <v>139.95581000000001</v>
      </c>
      <c r="K600" s="9">
        <v>43.738472999999999</v>
      </c>
      <c r="L600" s="18">
        <v>5.8259506987100002E-2</v>
      </c>
      <c r="M600" s="9">
        <v>0.42899999999999999</v>
      </c>
      <c r="N600" s="9">
        <v>0.65752830316002897</v>
      </c>
      <c r="O600" s="9">
        <f t="shared" si="20"/>
        <v>-4.0000000000000036E-3</v>
      </c>
      <c r="P600" s="9">
        <v>0.8265188760098503</v>
      </c>
      <c r="Q600" s="9">
        <f t="shared" si="21"/>
        <v>0.47013886346750516</v>
      </c>
    </row>
    <row r="601" spans="1:17" x14ac:dyDescent="0.3">
      <c r="A601">
        <v>12</v>
      </c>
      <c r="B601" s="12">
        <v>1E-3</v>
      </c>
      <c r="C601" t="s">
        <v>19</v>
      </c>
      <c r="D601">
        <v>111358</v>
      </c>
      <c r="E601" s="18">
        <v>5.1626146999999998</v>
      </c>
      <c r="F601" s="9">
        <v>6.2260695000000004</v>
      </c>
      <c r="G601" s="10">
        <v>17261143</v>
      </c>
      <c r="H601" s="9">
        <v>118.90319</v>
      </c>
      <c r="I601" s="9">
        <v>10.988898000000001</v>
      </c>
      <c r="J601" s="9">
        <v>139.96460999999999</v>
      </c>
      <c r="K601" s="9">
        <v>43.809151999999997</v>
      </c>
      <c r="L601" s="18">
        <v>4.1611906781917597E-2</v>
      </c>
      <c r="M601" s="9">
        <v>0.42899999999999999</v>
      </c>
      <c r="N601" s="9">
        <v>0.66310341337894596</v>
      </c>
      <c r="O601" s="9">
        <f t="shared" si="20"/>
        <v>-4.0000000000000036E-3</v>
      </c>
      <c r="P601" s="9">
        <v>0.64100154606409288</v>
      </c>
      <c r="Q601" s="9">
        <f t="shared" si="21"/>
        <v>0.46989209497310236</v>
      </c>
    </row>
    <row r="602" spans="1:17" x14ac:dyDescent="0.3">
      <c r="A602">
        <v>9</v>
      </c>
      <c r="B602" s="12">
        <v>1E-10</v>
      </c>
      <c r="C602" t="s">
        <v>18</v>
      </c>
      <c r="D602">
        <v>148682</v>
      </c>
      <c r="E602" s="18">
        <v>7.4254693999999999</v>
      </c>
      <c r="F602" s="9">
        <v>6.9155671999999999</v>
      </c>
      <c r="G602" s="10">
        <v>17223819</v>
      </c>
      <c r="H602" s="9">
        <v>116.72842</v>
      </c>
      <c r="I602" s="9">
        <v>11.224451</v>
      </c>
      <c r="J602" s="9">
        <v>140.16317000000001</v>
      </c>
      <c r="K602" s="9">
        <v>43.746398999999997</v>
      </c>
      <c r="L602" s="18">
        <v>5.9808592673859497E-2</v>
      </c>
      <c r="M602" s="9">
        <v>0.42899999999999999</v>
      </c>
      <c r="N602" s="9">
        <v>0.65944841912727203</v>
      </c>
      <c r="O602" s="9">
        <f t="shared" si="20"/>
        <v>-4.0000000000000036E-3</v>
      </c>
      <c r="P602" s="9">
        <v>0.85584683517934468</v>
      </c>
      <c r="Q602" s="9">
        <f t="shared" si="21"/>
        <v>0.46971576364321488</v>
      </c>
    </row>
    <row r="603" spans="1:17" x14ac:dyDescent="0.3">
      <c r="A603">
        <v>9</v>
      </c>
      <c r="B603" s="12">
        <v>1E-10</v>
      </c>
      <c r="C603" t="s">
        <v>16</v>
      </c>
      <c r="D603">
        <v>79313</v>
      </c>
      <c r="E603" s="18">
        <v>3.9901528000000002</v>
      </c>
      <c r="F603" s="9">
        <v>5.7758446000000001</v>
      </c>
      <c r="G603" s="10">
        <v>17293188</v>
      </c>
      <c r="H603" s="9">
        <v>119.97553000000001</v>
      </c>
      <c r="I603" s="9">
        <v>10.853664</v>
      </c>
      <c r="J603" s="9">
        <v>140.21333999999999</v>
      </c>
      <c r="K603" s="9">
        <v>43.798220000000001</v>
      </c>
      <c r="L603" s="18">
        <v>3.2187559571930202E-2</v>
      </c>
      <c r="M603" s="9">
        <v>0.42899999999999999</v>
      </c>
      <c r="N603" s="9">
        <v>0.66206889580677097</v>
      </c>
      <c r="O603" s="9">
        <f t="shared" si="20"/>
        <v>-4.0000000000000036E-3</v>
      </c>
      <c r="P603" s="9">
        <v>0.45654336125811706</v>
      </c>
      <c r="Q603" s="9">
        <f t="shared" si="21"/>
        <v>0.4692487748879659</v>
      </c>
    </row>
    <row r="604" spans="1:17" x14ac:dyDescent="0.3">
      <c r="A604">
        <v>12</v>
      </c>
      <c r="B604" s="12">
        <v>1E-10</v>
      </c>
      <c r="C604" t="s">
        <v>19</v>
      </c>
      <c r="D604">
        <v>85248</v>
      </c>
      <c r="E604" s="18">
        <v>4.3545702999999998</v>
      </c>
      <c r="F604" s="9">
        <v>5.3974831999999999</v>
      </c>
      <c r="G604" s="10">
        <v>17287253</v>
      </c>
      <c r="H604" s="9">
        <v>119.78534000000001</v>
      </c>
      <c r="I604" s="9">
        <v>10.590916</v>
      </c>
      <c r="J604" s="9">
        <v>139.43773999999999</v>
      </c>
      <c r="K604" s="9">
        <v>43.794744000000001</v>
      </c>
      <c r="L604" s="18">
        <v>3.5077923686883797E-2</v>
      </c>
      <c r="M604" s="9">
        <v>0.42899999999999999</v>
      </c>
      <c r="N604" s="9">
        <v>0.66141715249498101</v>
      </c>
      <c r="O604" s="9">
        <f t="shared" si="20"/>
        <v>-4.0000000000000036E-3</v>
      </c>
      <c r="P604" s="9">
        <v>0.49070654823965765</v>
      </c>
      <c r="Q604" s="9">
        <f t="shared" si="21"/>
        <v>0.47098041187750889</v>
      </c>
    </row>
    <row r="605" spans="1:17" x14ac:dyDescent="0.3">
      <c r="A605">
        <v>6</v>
      </c>
      <c r="B605" s="12">
        <v>1E-8</v>
      </c>
      <c r="D605">
        <v>223187</v>
      </c>
      <c r="E605" s="18">
        <v>11.815066</v>
      </c>
      <c r="F605" s="9">
        <v>9.1509497999999994</v>
      </c>
      <c r="G605" s="10">
        <v>17149314</v>
      </c>
      <c r="H605" s="9">
        <v>112.20517</v>
      </c>
      <c r="I605" s="9">
        <v>12.498885</v>
      </c>
      <c r="J605" s="9">
        <v>141.33778000000001</v>
      </c>
      <c r="K605" s="9">
        <v>43.724020000000003</v>
      </c>
      <c r="L605" s="18">
        <v>9.5267243323097703E-2</v>
      </c>
      <c r="M605" s="9">
        <v>0.42799999999999999</v>
      </c>
      <c r="N605" s="9">
        <v>0.65676346825160603</v>
      </c>
      <c r="O605" s="9">
        <f t="shared" si="20"/>
        <v>-5.0000000000000044E-3</v>
      </c>
      <c r="P605" s="9">
        <v>1.2847142734370831</v>
      </c>
      <c r="Q605" s="9">
        <f t="shared" si="21"/>
        <v>0.46736947264483614</v>
      </c>
    </row>
    <row r="606" spans="1:17" x14ac:dyDescent="0.3">
      <c r="A606">
        <v>12</v>
      </c>
      <c r="B606" s="12">
        <v>1E-8</v>
      </c>
      <c r="C606" t="s">
        <v>17</v>
      </c>
      <c r="D606">
        <v>30296</v>
      </c>
      <c r="E606" s="18">
        <v>4.8197467999999999</v>
      </c>
      <c r="F606" s="9">
        <v>4.3447164999999996</v>
      </c>
      <c r="G606" s="10">
        <v>17342205</v>
      </c>
      <c r="H606" s="9">
        <v>119.76733</v>
      </c>
      <c r="I606" s="9">
        <v>10.014029000000001</v>
      </c>
      <c r="J606" s="9">
        <v>138.19553999999999</v>
      </c>
      <c r="K606" s="9">
        <v>43.541440000000001</v>
      </c>
      <c r="L606" s="18">
        <v>3.8685768410291498E-2</v>
      </c>
      <c r="M606" s="9">
        <v>0.42799999999999999</v>
      </c>
      <c r="N606" s="9">
        <v>0.66225572426284895</v>
      </c>
      <c r="O606" s="9">
        <f t="shared" si="20"/>
        <v>-5.0000000000000044E-3</v>
      </c>
      <c r="P606" s="9">
        <v>0.17439054975446541</v>
      </c>
      <c r="Q606" s="9">
        <f t="shared" si="21"/>
        <v>0.47410699504077697</v>
      </c>
    </row>
    <row r="607" spans="1:17" x14ac:dyDescent="0.3">
      <c r="A607">
        <v>9</v>
      </c>
      <c r="B607" s="12">
        <v>1E-8</v>
      </c>
      <c r="C607" t="s">
        <v>19</v>
      </c>
      <c r="D607">
        <v>113037</v>
      </c>
      <c r="E607" s="18">
        <v>6.420242</v>
      </c>
      <c r="F607" s="9">
        <v>6.3353751000000003</v>
      </c>
      <c r="G607" s="10">
        <v>17259464</v>
      </c>
      <c r="H607" s="9">
        <v>117.58804000000001</v>
      </c>
      <c r="I607" s="9">
        <v>11.006971</v>
      </c>
      <c r="J607" s="9">
        <v>140.71015</v>
      </c>
      <c r="K607" s="9">
        <v>43.820681</v>
      </c>
      <c r="L607" s="18">
        <v>5.1772687246808197E-2</v>
      </c>
      <c r="M607" s="9">
        <v>0.42799999999999999</v>
      </c>
      <c r="N607" s="9">
        <v>0.65709205380303604</v>
      </c>
      <c r="O607" s="9">
        <f t="shared" si="20"/>
        <v>-5.0000000000000044E-3</v>
      </c>
      <c r="P607" s="9">
        <v>0.6506662454645995</v>
      </c>
      <c r="Q607" s="9">
        <f t="shared" si="21"/>
        <v>0.4684535227225885</v>
      </c>
    </row>
    <row r="608" spans="1:17" x14ac:dyDescent="0.3">
      <c r="A608">
        <v>12</v>
      </c>
      <c r="B608" s="12">
        <v>0.01</v>
      </c>
      <c r="C608" t="s">
        <v>19</v>
      </c>
      <c r="D608">
        <v>120735</v>
      </c>
      <c r="E608" s="18">
        <v>4.8488303999999998</v>
      </c>
      <c r="F608" s="9">
        <v>6.3633892000000003</v>
      </c>
      <c r="G608" s="10">
        <v>17251766</v>
      </c>
      <c r="H608" s="9">
        <v>119.30128000000001</v>
      </c>
      <c r="I608" s="9">
        <v>11.025945</v>
      </c>
      <c r="J608" s="9">
        <v>139.50662</v>
      </c>
      <c r="K608" s="9">
        <v>43.786645</v>
      </c>
      <c r="L608" s="18">
        <v>3.9056190803032902E-2</v>
      </c>
      <c r="M608" s="9">
        <v>0.42799999999999999</v>
      </c>
      <c r="N608" s="9">
        <v>0.66134482099189495</v>
      </c>
      <c r="O608" s="9">
        <f t="shared" si="20"/>
        <v>-5.0000000000000044E-3</v>
      </c>
      <c r="P608" s="9">
        <v>0.69497765462785122</v>
      </c>
      <c r="Q608" s="9">
        <f t="shared" si="21"/>
        <v>0.47087783502301978</v>
      </c>
    </row>
    <row r="609" spans="1:17" x14ac:dyDescent="0.3">
      <c r="A609">
        <v>12</v>
      </c>
      <c r="B609" s="12">
        <v>9.9999999999999995E-7</v>
      </c>
      <c r="C609" t="s">
        <v>19</v>
      </c>
      <c r="D609">
        <v>102604</v>
      </c>
      <c r="E609" s="18">
        <v>5.9535239999999998</v>
      </c>
      <c r="F609" s="9">
        <v>6.0851742</v>
      </c>
      <c r="G609" s="10">
        <v>17269897</v>
      </c>
      <c r="H609" s="9">
        <v>118.19880000000001</v>
      </c>
      <c r="I609" s="9">
        <v>10.846398000000001</v>
      </c>
      <c r="J609" s="9">
        <v>139.71064000000001</v>
      </c>
      <c r="K609" s="9">
        <v>43.779674999999997</v>
      </c>
      <c r="L609" s="18">
        <v>4.7953383458210597E-2</v>
      </c>
      <c r="M609" s="9">
        <v>0.42799999999999999</v>
      </c>
      <c r="N609" s="9">
        <v>0.65942329268611699</v>
      </c>
      <c r="O609" s="9">
        <f t="shared" si="20"/>
        <v>-5.0000000000000044E-3</v>
      </c>
      <c r="P609" s="9">
        <v>0.5906115647942688</v>
      </c>
      <c r="Q609" s="9">
        <f t="shared" si="21"/>
        <v>0.4705181891309308</v>
      </c>
    </row>
    <row r="610" spans="1:17" x14ac:dyDescent="0.3">
      <c r="A610">
        <v>12</v>
      </c>
      <c r="B610" s="12">
        <v>1E-8</v>
      </c>
      <c r="C610" t="s">
        <v>19</v>
      </c>
      <c r="D610">
        <v>94136</v>
      </c>
      <c r="E610" s="18">
        <v>5.8663100999999997</v>
      </c>
      <c r="F610" s="9">
        <v>5.8657677000000001</v>
      </c>
      <c r="G610" s="10">
        <v>17278365</v>
      </c>
      <c r="H610" s="9">
        <v>118.28789999999999</v>
      </c>
      <c r="I610" s="9">
        <v>10.743425</v>
      </c>
      <c r="J610" s="9">
        <v>139.63096999999999</v>
      </c>
      <c r="K610" s="9">
        <v>43.771017999999998</v>
      </c>
      <c r="L610" s="18">
        <v>4.725019067235E-2</v>
      </c>
      <c r="M610" s="9">
        <v>0.42699999999999999</v>
      </c>
      <c r="N610" s="9">
        <v>0.65862612683375299</v>
      </c>
      <c r="O610" s="9">
        <f t="shared" si="20"/>
        <v>-6.0000000000000053E-3</v>
      </c>
      <c r="P610" s="9">
        <v>0.54186786346997473</v>
      </c>
      <c r="Q610" s="9">
        <f t="shared" si="21"/>
        <v>0.47066408375532542</v>
      </c>
    </row>
    <row r="611" spans="1:17" x14ac:dyDescent="0.3">
      <c r="A611">
        <v>9</v>
      </c>
      <c r="B611" s="12">
        <v>1E-3</v>
      </c>
      <c r="D611">
        <v>651640</v>
      </c>
      <c r="E611" s="18">
        <v>24.091614</v>
      </c>
      <c r="F611" s="9">
        <v>13.127084999999999</v>
      </c>
      <c r="G611" s="10">
        <v>16720861</v>
      </c>
      <c r="H611" s="9">
        <v>99.421172999999996</v>
      </c>
      <c r="I611" s="9">
        <v>15.207326999999999</v>
      </c>
      <c r="J611" s="9">
        <v>145.62558000000001</v>
      </c>
      <c r="K611" s="9">
        <v>43.763165000000001</v>
      </c>
      <c r="L611" s="18">
        <v>0.19505360202097899</v>
      </c>
      <c r="M611" s="9">
        <v>0.42699999999999999</v>
      </c>
      <c r="N611" s="9">
        <v>0.65667938806362602</v>
      </c>
      <c r="O611" s="9">
        <f t="shared" si="20"/>
        <v>-6.0000000000000053E-3</v>
      </c>
      <c r="P611" s="9">
        <v>3.7509855374306786</v>
      </c>
      <c r="Q611" s="9">
        <f t="shared" si="21"/>
        <v>0.45891928518686448</v>
      </c>
    </row>
    <row r="612" spans="1:17" x14ac:dyDescent="0.3">
      <c r="A612">
        <v>12</v>
      </c>
      <c r="B612" s="12">
        <v>9.9999999999999995E-7</v>
      </c>
      <c r="C612" t="s">
        <v>17</v>
      </c>
      <c r="D612">
        <v>32378</v>
      </c>
      <c r="E612" s="18">
        <v>6.1224442000000003</v>
      </c>
      <c r="F612" s="9">
        <v>4.7757633000000004</v>
      </c>
      <c r="G612" s="10">
        <v>17340123</v>
      </c>
      <c r="H612" s="9">
        <v>118.56746</v>
      </c>
      <c r="I612" s="9">
        <v>10.089530999999999</v>
      </c>
      <c r="J612" s="9">
        <v>138.15947</v>
      </c>
      <c r="K612" s="9">
        <v>43.466296999999997</v>
      </c>
      <c r="L612" s="18">
        <v>4.9101362610558502E-2</v>
      </c>
      <c r="M612" s="9">
        <v>0.42699999999999999</v>
      </c>
      <c r="N612" s="9">
        <v>0.66126061868074404</v>
      </c>
      <c r="O612" s="9">
        <f t="shared" si="20"/>
        <v>-6.0000000000000053E-3</v>
      </c>
      <c r="P612" s="9">
        <v>0.186375007260037</v>
      </c>
      <c r="Q612" s="9">
        <f t="shared" si="21"/>
        <v>0.47437778605903946</v>
      </c>
    </row>
    <row r="613" spans="1:17" x14ac:dyDescent="0.3">
      <c r="A613">
        <v>12</v>
      </c>
      <c r="B613" s="12">
        <v>1E-8</v>
      </c>
      <c r="C613" t="s">
        <v>16</v>
      </c>
      <c r="D613">
        <v>60021</v>
      </c>
      <c r="E613" s="18">
        <v>4.8518606999999996</v>
      </c>
      <c r="F613" s="9">
        <v>5.5694379999999999</v>
      </c>
      <c r="G613" s="10">
        <v>17312480</v>
      </c>
      <c r="H613" s="9">
        <v>119.4378</v>
      </c>
      <c r="I613" s="9">
        <v>10.606779</v>
      </c>
      <c r="J613" s="9">
        <v>138.82199</v>
      </c>
      <c r="K613" s="9">
        <v>43.675576</v>
      </c>
      <c r="L613" s="18">
        <v>3.9036720131620697E-2</v>
      </c>
      <c r="M613" s="9">
        <v>0.42599999999999999</v>
      </c>
      <c r="N613" s="9">
        <v>0.65855123721623898</v>
      </c>
      <c r="O613" s="9">
        <f t="shared" si="20"/>
        <v>-7.0000000000000062E-3</v>
      </c>
      <c r="P613" s="9">
        <v>0.34549429584145652</v>
      </c>
      <c r="Q613" s="9">
        <f t="shared" si="21"/>
        <v>0.47238372139482004</v>
      </c>
    </row>
    <row r="614" spans="1:17" x14ac:dyDescent="0.3">
      <c r="A614">
        <v>9</v>
      </c>
      <c r="B614" s="12">
        <v>9.9999999999999995E-7</v>
      </c>
      <c r="C614" t="s">
        <v>18</v>
      </c>
      <c r="D614">
        <v>251163</v>
      </c>
      <c r="E614" s="18">
        <v>23.521135999999998</v>
      </c>
      <c r="F614" s="9">
        <v>9.3834947</v>
      </c>
      <c r="G614" s="10">
        <v>17121338</v>
      </c>
      <c r="H614" s="9">
        <v>100.60473</v>
      </c>
      <c r="I614" s="9">
        <v>11.944495</v>
      </c>
      <c r="J614" s="9">
        <v>143.61669000000001</v>
      </c>
      <c r="K614" s="9">
        <v>43.450899999999997</v>
      </c>
      <c r="L614" s="18">
        <v>0.189494234827735</v>
      </c>
      <c r="M614" s="9">
        <v>0.42599999999999999</v>
      </c>
      <c r="N614" s="9">
        <v>0.64850413569881704</v>
      </c>
      <c r="O614" s="9">
        <f t="shared" si="20"/>
        <v>-7.0000000000000062E-3</v>
      </c>
      <c r="P614" s="9">
        <v>1.4457503844725639</v>
      </c>
      <c r="Q614" s="9">
        <f t="shared" si="21"/>
        <v>0.46360155760969124</v>
      </c>
    </row>
    <row r="615" spans="1:17" x14ac:dyDescent="0.3">
      <c r="A615">
        <v>12</v>
      </c>
      <c r="B615" s="12">
        <v>1E-10</v>
      </c>
      <c r="C615" t="s">
        <v>18</v>
      </c>
      <c r="D615">
        <v>123760</v>
      </c>
      <c r="E615" s="18">
        <v>7.2640596000000004</v>
      </c>
      <c r="F615" s="9">
        <v>6.4432207999999997</v>
      </c>
      <c r="G615" s="10">
        <v>17248741</v>
      </c>
      <c r="H615" s="9">
        <v>117.14744</v>
      </c>
      <c r="I615" s="9">
        <v>10.888624999999999</v>
      </c>
      <c r="J615" s="9">
        <v>138.57221999999999</v>
      </c>
      <c r="K615" s="9">
        <v>43.657629</v>
      </c>
      <c r="L615" s="18">
        <v>5.83873646998464E-2</v>
      </c>
      <c r="M615" s="9">
        <v>0.42599999999999999</v>
      </c>
      <c r="N615" s="9">
        <v>0.65738723221442597</v>
      </c>
      <c r="O615" s="9">
        <f t="shared" si="20"/>
        <v>-7.0000000000000062E-3</v>
      </c>
      <c r="P615" s="9">
        <v>0.71239023097480325</v>
      </c>
      <c r="Q615" s="9">
        <f t="shared" si="21"/>
        <v>0.47307681170998239</v>
      </c>
    </row>
    <row r="616" spans="1:17" x14ac:dyDescent="0.3">
      <c r="A616">
        <v>9</v>
      </c>
      <c r="B616" s="12">
        <v>1E-10</v>
      </c>
      <c r="D616">
        <v>227995</v>
      </c>
      <c r="E616" s="18">
        <v>10.006163000000001</v>
      </c>
      <c r="F616" s="9">
        <v>8.4395787000000002</v>
      </c>
      <c r="G616" s="10">
        <v>17144506</v>
      </c>
      <c r="H616" s="9">
        <v>114.14641</v>
      </c>
      <c r="I616" s="9">
        <v>12.043218</v>
      </c>
      <c r="J616" s="9">
        <v>140.35464999999999</v>
      </c>
      <c r="K616" s="9">
        <v>43.70017</v>
      </c>
      <c r="L616" s="18">
        <v>8.05956957492939E-2</v>
      </c>
      <c r="M616" s="9">
        <v>0.42599999999999999</v>
      </c>
      <c r="N616" s="9">
        <v>0.65407159168241702</v>
      </c>
      <c r="O616" s="9">
        <f t="shared" si="20"/>
        <v>-7.0000000000000062E-3</v>
      </c>
      <c r="P616" s="9">
        <v>1.3123901964374618</v>
      </c>
      <c r="Q616" s="9">
        <f t="shared" si="21"/>
        <v>0.46937309156204027</v>
      </c>
    </row>
    <row r="617" spans="1:17" x14ac:dyDescent="0.3">
      <c r="A617">
        <v>9</v>
      </c>
      <c r="B617" s="12">
        <v>1E-10</v>
      </c>
      <c r="C617" t="s">
        <v>19</v>
      </c>
      <c r="D617">
        <v>100450</v>
      </c>
      <c r="E617" s="18">
        <v>7.5424226000000001</v>
      </c>
      <c r="F617" s="9">
        <v>6.1722197999999997</v>
      </c>
      <c r="G617" s="10">
        <v>17272051</v>
      </c>
      <c r="H617" s="9">
        <v>116.39530999999999</v>
      </c>
      <c r="I617" s="9">
        <v>10.866222</v>
      </c>
      <c r="J617" s="9">
        <v>141.53393</v>
      </c>
      <c r="K617" s="9">
        <v>43.834744999999998</v>
      </c>
      <c r="L617" s="18">
        <v>6.0856548217987999E-2</v>
      </c>
      <c r="M617" s="9">
        <v>0.42599999999999999</v>
      </c>
      <c r="N617" s="9">
        <v>0.65187426424771999</v>
      </c>
      <c r="O617" s="9">
        <f t="shared" si="20"/>
        <v>-7.0000000000000062E-3</v>
      </c>
      <c r="P617" s="9">
        <v>0.57821265919052189</v>
      </c>
      <c r="Q617" s="9">
        <f t="shared" si="21"/>
        <v>0.46685861453598321</v>
      </c>
    </row>
    <row r="618" spans="1:17" x14ac:dyDescent="0.3">
      <c r="A618">
        <v>6</v>
      </c>
      <c r="B618" s="12">
        <v>0.01</v>
      </c>
      <c r="D618">
        <v>770010</v>
      </c>
      <c r="E618" s="18">
        <v>29.291651999999999</v>
      </c>
      <c r="F618" s="9">
        <v>14.303722</v>
      </c>
      <c r="G618" s="10">
        <v>16602491</v>
      </c>
      <c r="H618" s="9">
        <v>94.474525</v>
      </c>
      <c r="I618" s="9">
        <v>15.91161</v>
      </c>
      <c r="J618" s="9">
        <v>144.81119000000001</v>
      </c>
      <c r="K618" s="9">
        <v>43.640500000000003</v>
      </c>
      <c r="L618" s="18">
        <v>0.23666928000854401</v>
      </c>
      <c r="M618" s="9">
        <v>0.42499999999999999</v>
      </c>
      <c r="N618" s="9">
        <v>0.65032998525306296</v>
      </c>
      <c r="O618" s="9">
        <f t="shared" si="20"/>
        <v>-8.0000000000000071E-3</v>
      </c>
      <c r="P618" s="9">
        <v>4.4323497232781852</v>
      </c>
      <c r="Q618" s="9">
        <f t="shared" si="21"/>
        <v>0.46082132080772098</v>
      </c>
    </row>
    <row r="619" spans="1:17" x14ac:dyDescent="0.3">
      <c r="A619">
        <v>12</v>
      </c>
      <c r="B619" s="12">
        <v>1E-10</v>
      </c>
      <c r="D619">
        <v>166147</v>
      </c>
      <c r="E619" s="18">
        <v>7.6107934000000004</v>
      </c>
      <c r="F619" s="9">
        <v>7.2987308999999998</v>
      </c>
      <c r="G619" s="10">
        <v>17206354</v>
      </c>
      <c r="H619" s="9">
        <v>116.83553999999999</v>
      </c>
      <c r="I619" s="9">
        <v>11.322941999999999</v>
      </c>
      <c r="J619" s="9">
        <v>138.33954</v>
      </c>
      <c r="K619" s="9">
        <v>43.632860000000001</v>
      </c>
      <c r="L619" s="18">
        <v>6.1157232937808698E-2</v>
      </c>
      <c r="M619" s="9">
        <v>0.42499999999999999</v>
      </c>
      <c r="N619" s="9">
        <v>0.65623315356305101</v>
      </c>
      <c r="O619" s="9">
        <f t="shared" si="20"/>
        <v>-8.0000000000000071E-3</v>
      </c>
      <c r="P619" s="9">
        <v>0.95637928010480466</v>
      </c>
      <c r="Q619" s="9">
        <f t="shared" si="21"/>
        <v>0.47356553756058939</v>
      </c>
    </row>
    <row r="620" spans="1:17" x14ac:dyDescent="0.3">
      <c r="A620">
        <v>6</v>
      </c>
      <c r="B620" s="12">
        <v>1E-10</v>
      </c>
      <c r="D620">
        <v>161659</v>
      </c>
      <c r="E620" s="18">
        <v>9.9820717000000005</v>
      </c>
      <c r="F620" s="9">
        <v>8.4245766</v>
      </c>
      <c r="G620" s="10">
        <v>17210842</v>
      </c>
      <c r="H620" s="9">
        <v>113.74133</v>
      </c>
      <c r="I620" s="9">
        <v>12.190818999999999</v>
      </c>
      <c r="J620" s="9">
        <v>142.87376</v>
      </c>
      <c r="K620" s="9">
        <v>43.940047</v>
      </c>
      <c r="L620" s="18">
        <v>8.0680546791011803E-2</v>
      </c>
      <c r="M620" s="9">
        <v>0.42499999999999999</v>
      </c>
      <c r="N620" s="9">
        <v>0.65287305989487598</v>
      </c>
      <c r="O620" s="9">
        <f t="shared" si="20"/>
        <v>-8.0000000000000071E-3</v>
      </c>
      <c r="P620" s="9">
        <v>0.93054534865187233</v>
      </c>
      <c r="Q620" s="9">
        <f t="shared" si="21"/>
        <v>0.46408371683725996</v>
      </c>
    </row>
    <row r="621" spans="1:17" x14ac:dyDescent="0.3">
      <c r="A621">
        <v>9</v>
      </c>
      <c r="B621" s="12">
        <v>1E-8</v>
      </c>
      <c r="C621" t="s">
        <v>18</v>
      </c>
      <c r="D621">
        <v>202332</v>
      </c>
      <c r="E621" s="18">
        <v>17.023823</v>
      </c>
      <c r="F621" s="9">
        <v>8.4200330999999995</v>
      </c>
      <c r="G621" s="10">
        <v>17170169</v>
      </c>
      <c r="H621" s="9">
        <v>107.24119</v>
      </c>
      <c r="I621" s="9">
        <v>11.59965</v>
      </c>
      <c r="J621" s="9">
        <v>141.56334000000001</v>
      </c>
      <c r="K621" s="9">
        <v>43.469206999999997</v>
      </c>
      <c r="L621" s="18">
        <v>0.13699610686074601</v>
      </c>
      <c r="M621" s="9">
        <v>0.42499999999999999</v>
      </c>
      <c r="N621" s="9">
        <v>0.64754689187225201</v>
      </c>
      <c r="O621" s="9">
        <f t="shared" si="20"/>
        <v>-8.0000000000000071E-3</v>
      </c>
      <c r="P621" s="9">
        <v>1.1646682305558653</v>
      </c>
      <c r="Q621" s="9">
        <f t="shared" si="21"/>
        <v>0.46746335218801893</v>
      </c>
    </row>
    <row r="622" spans="1:17" x14ac:dyDescent="0.3">
      <c r="A622">
        <v>12</v>
      </c>
      <c r="B622" s="12">
        <v>1E-10</v>
      </c>
      <c r="C622" t="s">
        <v>17</v>
      </c>
      <c r="D622">
        <v>24491</v>
      </c>
      <c r="E622" s="18">
        <v>5.1252379000000001</v>
      </c>
      <c r="F622" s="9">
        <v>4.1594715999999998</v>
      </c>
      <c r="G622" s="10">
        <v>17348010</v>
      </c>
      <c r="H622" s="9">
        <v>119.56202999999999</v>
      </c>
      <c r="I622" s="9">
        <v>9.9023907999999992</v>
      </c>
      <c r="J622" s="9">
        <v>138.48486</v>
      </c>
      <c r="K622" s="9">
        <v>43.536956000000004</v>
      </c>
      <c r="L622" s="18">
        <v>4.1104741376725602E-2</v>
      </c>
      <c r="M622" s="9">
        <v>0.42499999999999999</v>
      </c>
      <c r="N622" s="9">
        <v>0.65296146908293995</v>
      </c>
      <c r="O622" s="9">
        <f t="shared" si="20"/>
        <v>-8.0000000000000071E-3</v>
      </c>
      <c r="P622" s="9">
        <v>0.14097567183907486</v>
      </c>
      <c r="Q622" s="9">
        <f t="shared" si="21"/>
        <v>0.47378599282131661</v>
      </c>
    </row>
    <row r="623" spans="1:17" x14ac:dyDescent="0.3">
      <c r="A623">
        <v>6</v>
      </c>
      <c r="B623" s="12">
        <v>1E-3</v>
      </c>
      <c r="D623">
        <v>587353</v>
      </c>
      <c r="E623" s="18">
        <v>27.036656000000001</v>
      </c>
      <c r="F623" s="9">
        <v>12.950046</v>
      </c>
      <c r="G623" s="10">
        <v>16785148</v>
      </c>
      <c r="H623" s="9">
        <v>97.232477000000003</v>
      </c>
      <c r="I623" s="9">
        <v>14.680192999999999</v>
      </c>
      <c r="J623" s="9">
        <v>141.93581</v>
      </c>
      <c r="K623" s="9">
        <v>43.380096999999999</v>
      </c>
      <c r="L623" s="18">
        <v>0.21756533861067501</v>
      </c>
      <c r="M623" s="9">
        <v>0.42499999999999999</v>
      </c>
      <c r="N623" s="9">
        <v>0.64554110761105599</v>
      </c>
      <c r="O623" s="9">
        <f t="shared" si="20"/>
        <v>-8.0000000000000071E-3</v>
      </c>
      <c r="P623" s="9">
        <v>3.38093519177233</v>
      </c>
      <c r="Q623" s="9">
        <f t="shared" si="21"/>
        <v>0.46681752637478263</v>
      </c>
    </row>
    <row r="624" spans="1:17" x14ac:dyDescent="0.3">
      <c r="A624">
        <v>12</v>
      </c>
      <c r="B624" s="12">
        <v>1E-3</v>
      </c>
      <c r="C624" t="s">
        <v>18</v>
      </c>
      <c r="D624">
        <v>314774</v>
      </c>
      <c r="E624" s="18">
        <v>16.648907000000001</v>
      </c>
      <c r="F624" s="9">
        <v>9.7817083999999994</v>
      </c>
      <c r="G624" s="10">
        <v>17057727</v>
      </c>
      <c r="H624" s="9">
        <v>107.37873</v>
      </c>
      <c r="I624" s="9">
        <v>12.697449000000001</v>
      </c>
      <c r="J624" s="9">
        <v>142.24215000000001</v>
      </c>
      <c r="K624" s="9">
        <v>43.688867999999999</v>
      </c>
      <c r="L624" s="18">
        <v>0.13423546076266901</v>
      </c>
      <c r="M624" s="9">
        <v>0.42399999999999999</v>
      </c>
      <c r="N624" s="9">
        <v>0.65488326561699495</v>
      </c>
      <c r="O624" s="9">
        <f t="shared" si="20"/>
        <v>-9.000000000000008E-3</v>
      </c>
      <c r="P624" s="9">
        <v>1.811909522986932</v>
      </c>
      <c r="Q624" s="9">
        <f t="shared" si="21"/>
        <v>0.4657968836697195</v>
      </c>
    </row>
    <row r="625" spans="1:17" x14ac:dyDescent="0.3">
      <c r="A625">
        <v>9</v>
      </c>
      <c r="B625" s="12">
        <v>9.9999999999999995E-7</v>
      </c>
      <c r="D625">
        <v>390069</v>
      </c>
      <c r="E625" s="18">
        <v>26.920058999999998</v>
      </c>
      <c r="F625" s="9">
        <v>11.302744000000001</v>
      </c>
      <c r="G625" s="10">
        <v>16982432</v>
      </c>
      <c r="H625" s="9">
        <v>97.184771999999995</v>
      </c>
      <c r="I625" s="9">
        <v>13.312946999999999</v>
      </c>
      <c r="J625" s="9">
        <v>143.08133000000001</v>
      </c>
      <c r="K625" s="9">
        <v>43.406007000000002</v>
      </c>
      <c r="L625" s="18">
        <v>0.21691386856648601</v>
      </c>
      <c r="M625" s="9">
        <v>0.42399999999999999</v>
      </c>
      <c r="N625" s="9">
        <v>0.64516239146716803</v>
      </c>
      <c r="O625" s="9">
        <f t="shared" si="20"/>
        <v>-9.000000000000008E-3</v>
      </c>
      <c r="P625" s="9">
        <v>2.2453243778774281</v>
      </c>
      <c r="Q625" s="9">
        <f t="shared" si="21"/>
        <v>0.4644882449581661</v>
      </c>
    </row>
    <row r="626" spans="1:17" x14ac:dyDescent="0.3">
      <c r="A626">
        <v>9</v>
      </c>
      <c r="B626" s="12">
        <v>9.9999999999999995E-7</v>
      </c>
      <c r="C626" t="s">
        <v>19</v>
      </c>
      <c r="D626">
        <v>125097</v>
      </c>
      <c r="E626" s="18">
        <v>9.7126102999999997</v>
      </c>
      <c r="F626" s="9">
        <v>6.8618896999999999</v>
      </c>
      <c r="G626" s="10">
        <v>17247404</v>
      </c>
      <c r="H626" s="9">
        <v>114.57281</v>
      </c>
      <c r="I626" s="9">
        <v>11.041074</v>
      </c>
      <c r="J626" s="9">
        <v>140.12745000000001</v>
      </c>
      <c r="K626" s="9">
        <v>43.663733999999998</v>
      </c>
      <c r="L626" s="18">
        <v>7.8147624045971906E-2</v>
      </c>
      <c r="M626" s="9">
        <v>0.42299999999999999</v>
      </c>
      <c r="N626" s="9">
        <v>0.64599691134900805</v>
      </c>
      <c r="O626" s="9">
        <f t="shared" si="20"/>
        <v>-1.0000000000000009E-2</v>
      </c>
      <c r="P626" s="9">
        <v>0.72008630190897671</v>
      </c>
      <c r="Q626" s="9">
        <f t="shared" si="21"/>
        <v>0.47004300569403862</v>
      </c>
    </row>
    <row r="627" spans="1:17" x14ac:dyDescent="0.3">
      <c r="A627">
        <v>12</v>
      </c>
      <c r="B627" s="12">
        <v>1E-3</v>
      </c>
      <c r="D627">
        <v>502365</v>
      </c>
      <c r="E627" s="18">
        <v>21.971817999999999</v>
      </c>
      <c r="F627" s="9">
        <v>12.363963999999999</v>
      </c>
      <c r="G627" s="10">
        <v>16870136</v>
      </c>
      <c r="H627" s="9">
        <v>102.06844</v>
      </c>
      <c r="I627" s="9">
        <v>14.475362000000001</v>
      </c>
      <c r="J627" s="9">
        <v>142.59841</v>
      </c>
      <c r="K627" s="9">
        <v>43.600676999999997</v>
      </c>
      <c r="L627" s="18">
        <v>0.17713457190648499</v>
      </c>
      <c r="M627" s="9">
        <v>0.42299999999999999</v>
      </c>
      <c r="N627" s="9">
        <v>0.65229019089828999</v>
      </c>
      <c r="O627" s="9">
        <f t="shared" si="20"/>
        <v>-1.0000000000000009E-2</v>
      </c>
      <c r="P627" s="9">
        <v>2.8917252616649729</v>
      </c>
      <c r="Q627" s="9">
        <f t="shared" si="21"/>
        <v>0.46519981115417214</v>
      </c>
    </row>
    <row r="628" spans="1:17" x14ac:dyDescent="0.3">
      <c r="A628">
        <v>9</v>
      </c>
      <c r="B628" s="12">
        <v>1E-3</v>
      </c>
      <c r="C628" t="s">
        <v>18</v>
      </c>
      <c r="D628">
        <v>401340</v>
      </c>
      <c r="E628" s="18">
        <v>26.441557</v>
      </c>
      <c r="F628" s="9">
        <v>10.964791</v>
      </c>
      <c r="G628" s="10">
        <v>16971161</v>
      </c>
      <c r="H628" s="9">
        <v>97.378934000000001</v>
      </c>
      <c r="I628" s="9">
        <v>13.134777</v>
      </c>
      <c r="J628" s="9">
        <v>145.22596999999999</v>
      </c>
      <c r="K628" s="9">
        <v>43.475853000000001</v>
      </c>
      <c r="L628" s="18">
        <v>0.21354750563862601</v>
      </c>
      <c r="M628" s="9">
        <v>0.42199999999999999</v>
      </c>
      <c r="N628" s="9">
        <v>0.64766762182745696</v>
      </c>
      <c r="O628" s="9">
        <f t="shared" si="20"/>
        <v>-1.100000000000001E-2</v>
      </c>
      <c r="P628" s="9">
        <v>2.3102027739126334</v>
      </c>
      <c r="Q628" s="9">
        <f t="shared" si="21"/>
        <v>0.46021973505906844</v>
      </c>
    </row>
    <row r="629" spans="1:17" x14ac:dyDescent="0.3">
      <c r="A629">
        <v>12</v>
      </c>
      <c r="B629" s="12">
        <v>9.9999999999999995E-7</v>
      </c>
      <c r="C629" t="s">
        <v>18</v>
      </c>
      <c r="D629">
        <v>197327</v>
      </c>
      <c r="E629" s="18">
        <v>15.594898000000001</v>
      </c>
      <c r="F629" s="9">
        <v>8.2864070999999999</v>
      </c>
      <c r="G629" s="10">
        <v>17175174</v>
      </c>
      <c r="H629" s="9">
        <v>108.47427</v>
      </c>
      <c r="I629" s="9">
        <v>11.640637999999999</v>
      </c>
      <c r="J629" s="9">
        <v>141.80204000000001</v>
      </c>
      <c r="K629" s="9">
        <v>43.670696</v>
      </c>
      <c r="L629" s="18">
        <v>0.12569519286209799</v>
      </c>
      <c r="M629" s="9">
        <v>0.42199999999999999</v>
      </c>
      <c r="N629" s="9">
        <v>0.64543902180066803</v>
      </c>
      <c r="O629" s="9">
        <f t="shared" si="20"/>
        <v>-1.100000000000001E-2</v>
      </c>
      <c r="P629" s="9">
        <v>1.1358583315090902</v>
      </c>
      <c r="Q629" s="9">
        <f t="shared" si="21"/>
        <v>0.4666513870881423</v>
      </c>
    </row>
    <row r="630" spans="1:17" x14ac:dyDescent="0.3">
      <c r="A630">
        <v>12</v>
      </c>
      <c r="B630" s="12">
        <v>9.9999999999999995E-7</v>
      </c>
      <c r="C630" t="s">
        <v>16</v>
      </c>
      <c r="D630">
        <v>90041</v>
      </c>
      <c r="E630" s="18">
        <v>9.2273029999999991</v>
      </c>
      <c r="F630" s="9">
        <v>6.7650604000000003</v>
      </c>
      <c r="G630" s="10">
        <v>17282460</v>
      </c>
      <c r="H630" s="9">
        <v>115.29922000000001</v>
      </c>
      <c r="I630" s="9">
        <v>10.922407</v>
      </c>
      <c r="J630" s="9">
        <v>138.56375</v>
      </c>
      <c r="K630" s="9">
        <v>43.441077999999997</v>
      </c>
      <c r="L630" s="18">
        <v>7.4099097748035594E-2</v>
      </c>
      <c r="M630" s="9">
        <v>0.42199999999999999</v>
      </c>
      <c r="N630" s="9">
        <v>0.64867494363568801</v>
      </c>
      <c r="O630" s="9">
        <f t="shared" si="20"/>
        <v>-1.100000000000001E-2</v>
      </c>
      <c r="P630" s="9">
        <v>0.51829612788624968</v>
      </c>
      <c r="Q630" s="9">
        <f t="shared" si="21"/>
        <v>0.47332241355802607</v>
      </c>
    </row>
    <row r="631" spans="1:17" x14ac:dyDescent="0.3">
      <c r="A631">
        <v>9</v>
      </c>
      <c r="B631" s="12">
        <v>1E-8</v>
      </c>
      <c r="D631">
        <v>306766</v>
      </c>
      <c r="E631" s="18">
        <v>20.001598999999999</v>
      </c>
      <c r="F631" s="9">
        <v>10.054567</v>
      </c>
      <c r="G631" s="10">
        <v>17065735</v>
      </c>
      <c r="H631" s="9">
        <v>104.11828</v>
      </c>
      <c r="I631" s="9">
        <v>12.680654000000001</v>
      </c>
      <c r="J631" s="9">
        <v>142.01289</v>
      </c>
      <c r="K631" s="9">
        <v>43.499969999999998</v>
      </c>
      <c r="L631" s="18">
        <v>0.16114742586882499</v>
      </c>
      <c r="M631" s="9">
        <v>0.42199999999999999</v>
      </c>
      <c r="N631" s="9">
        <v>0.64335879245480998</v>
      </c>
      <c r="O631" s="9">
        <f t="shared" si="20"/>
        <v>-1.100000000000001E-2</v>
      </c>
      <c r="P631" s="9">
        <v>1.765813684512092</v>
      </c>
      <c r="Q631" s="9">
        <f t="shared" si="21"/>
        <v>0.46638329983332494</v>
      </c>
    </row>
    <row r="632" spans="1:17" x14ac:dyDescent="0.3">
      <c r="A632">
        <v>6</v>
      </c>
      <c r="B632" s="12">
        <v>0.05</v>
      </c>
      <c r="C632" t="s">
        <v>18</v>
      </c>
      <c r="D632">
        <v>528478</v>
      </c>
      <c r="E632" s="18">
        <v>38.632674999999999</v>
      </c>
      <c r="F632" s="9">
        <v>12.579515000000001</v>
      </c>
      <c r="G632" s="10">
        <v>16844023</v>
      </c>
      <c r="H632" s="9">
        <v>84.612250000000003</v>
      </c>
      <c r="I632" s="9">
        <v>13.989884</v>
      </c>
      <c r="J632" s="9">
        <v>148.86515</v>
      </c>
      <c r="K632" s="9">
        <v>43.571908999999998</v>
      </c>
      <c r="L632" s="18">
        <v>0.31346260302401902</v>
      </c>
      <c r="M632" s="9">
        <v>0.42099999999999999</v>
      </c>
      <c r="N632" s="9">
        <v>0.641011385227652</v>
      </c>
      <c r="O632" s="9">
        <f t="shared" ref="O632:O647" si="22">M632-0.433</f>
        <v>-1.2000000000000011E-2</v>
      </c>
      <c r="P632" s="9">
        <v>3.0420375281601655</v>
      </c>
      <c r="Q632" s="9">
        <f t="shared" ref="Q632:Q647" si="23">(E632+H632)/(E632+H632+J632)</f>
        <v>0.45292304961512359</v>
      </c>
    </row>
    <row r="633" spans="1:17" x14ac:dyDescent="0.3">
      <c r="A633">
        <v>12</v>
      </c>
      <c r="B633" s="12">
        <v>1E-8</v>
      </c>
      <c r="C633" t="s">
        <v>18</v>
      </c>
      <c r="D633">
        <v>152409</v>
      </c>
      <c r="E633" s="18">
        <v>15.724799000000001</v>
      </c>
      <c r="F633" s="9">
        <v>7.8929818999999997</v>
      </c>
      <c r="G633" s="10">
        <v>17220092</v>
      </c>
      <c r="H633" s="9">
        <v>108.69401999999999</v>
      </c>
      <c r="I633" s="9">
        <v>11.294297</v>
      </c>
      <c r="J633" s="9">
        <v>140.57249999999999</v>
      </c>
      <c r="K633" s="9">
        <v>43.544305000000001</v>
      </c>
      <c r="L633" s="18">
        <v>0.12638601721496801</v>
      </c>
      <c r="M633" s="9">
        <v>0.42</v>
      </c>
      <c r="N633" s="9">
        <v>0.64368103783910702</v>
      </c>
      <c r="O633" s="9">
        <f t="shared" si="22"/>
        <v>-1.3000000000000012E-2</v>
      </c>
      <c r="P633" s="9">
        <v>0.87730028048350672</v>
      </c>
      <c r="Q633" s="9">
        <f t="shared" si="23"/>
        <v>0.46952035813671317</v>
      </c>
    </row>
    <row r="634" spans="1:17" x14ac:dyDescent="0.3">
      <c r="A634">
        <v>6</v>
      </c>
      <c r="B634" s="12">
        <v>1E-10</v>
      </c>
      <c r="C634" t="s">
        <v>18</v>
      </c>
      <c r="D634">
        <v>60912</v>
      </c>
      <c r="E634" s="18">
        <v>7.8436677000000001</v>
      </c>
      <c r="F634" s="9">
        <v>5.7697962</v>
      </c>
      <c r="G634" s="10">
        <v>17311589</v>
      </c>
      <c r="H634" s="9">
        <v>115.43888</v>
      </c>
      <c r="I634" s="9">
        <v>10.75874</v>
      </c>
      <c r="J634" s="9">
        <v>145.17635999999999</v>
      </c>
      <c r="K634" s="9">
        <v>44.102271999999999</v>
      </c>
      <c r="L634" s="18">
        <v>6.3623504269939707E-2</v>
      </c>
      <c r="M634" s="9">
        <v>0.41899999999999998</v>
      </c>
      <c r="N634" s="9">
        <v>0.64286879368898397</v>
      </c>
      <c r="O634" s="9">
        <f t="shared" si="22"/>
        <v>-1.4000000000000012E-2</v>
      </c>
      <c r="P634" s="9">
        <v>0.35062309105637696</v>
      </c>
      <c r="Q634" s="9">
        <f t="shared" si="23"/>
        <v>0.45922315916507767</v>
      </c>
    </row>
    <row r="635" spans="1:17" x14ac:dyDescent="0.3">
      <c r="A635">
        <v>6</v>
      </c>
      <c r="B635" s="12">
        <v>1E-8</v>
      </c>
      <c r="C635" t="s">
        <v>18</v>
      </c>
      <c r="D635">
        <v>91809</v>
      </c>
      <c r="E635" s="18">
        <v>11.794140000000001</v>
      </c>
      <c r="F635" s="9">
        <v>6.4899807000000003</v>
      </c>
      <c r="G635" s="10">
        <v>17280692</v>
      </c>
      <c r="H635" s="9">
        <v>112.34741</v>
      </c>
      <c r="I635" s="9">
        <v>10.740800999999999</v>
      </c>
      <c r="J635" s="9">
        <v>140.32826</v>
      </c>
      <c r="K635" s="9">
        <v>43.5075</v>
      </c>
      <c r="L635" s="18">
        <v>9.5005580323429206E-2</v>
      </c>
      <c r="M635" s="9">
        <v>0.41899999999999998</v>
      </c>
      <c r="N635" s="9">
        <v>0.63504849223189397</v>
      </c>
      <c r="O635" s="9">
        <f t="shared" si="22"/>
        <v>-1.4000000000000012E-2</v>
      </c>
      <c r="P635" s="9">
        <v>0.52847313118588968</v>
      </c>
      <c r="Q635" s="9">
        <f t="shared" si="23"/>
        <v>0.46939781141749221</v>
      </c>
    </row>
    <row r="636" spans="1:17" x14ac:dyDescent="0.3">
      <c r="A636">
        <v>6</v>
      </c>
      <c r="B636" s="12">
        <v>9.9999999999999995E-7</v>
      </c>
      <c r="D636">
        <v>316245</v>
      </c>
      <c r="E636" s="18">
        <v>25.296002999999999</v>
      </c>
      <c r="F636" s="9">
        <v>11.021559999999999</v>
      </c>
      <c r="G636" s="10">
        <v>17056256</v>
      </c>
      <c r="H636" s="9">
        <v>98.915186000000006</v>
      </c>
      <c r="I636" s="9">
        <v>13.152041000000001</v>
      </c>
      <c r="J636" s="9">
        <v>142.81631999999999</v>
      </c>
      <c r="K636" s="9">
        <v>43.370531999999997</v>
      </c>
      <c r="L636" s="18">
        <v>0.203653174916472</v>
      </c>
      <c r="M636" s="9">
        <v>0.41799999999999998</v>
      </c>
      <c r="N636" s="9">
        <v>0.62740261865742497</v>
      </c>
      <c r="O636" s="9">
        <f t="shared" si="22"/>
        <v>-1.5000000000000013E-2</v>
      </c>
      <c r="P636" s="9">
        <v>1.8203769278815987</v>
      </c>
      <c r="Q636" s="9">
        <f t="shared" si="23"/>
        <v>0.4651625200158685</v>
      </c>
    </row>
    <row r="637" spans="1:17" x14ac:dyDescent="0.3">
      <c r="A637">
        <v>6</v>
      </c>
      <c r="B637" s="12">
        <v>1E-8</v>
      </c>
      <c r="C637" t="s">
        <v>19</v>
      </c>
      <c r="D637">
        <v>39290</v>
      </c>
      <c r="E637" s="18">
        <v>8.3383009000000001</v>
      </c>
      <c r="F637" s="9">
        <v>5.0921602999999998</v>
      </c>
      <c r="G637" s="10">
        <v>17333211</v>
      </c>
      <c r="H637" s="9">
        <v>115.14857000000001</v>
      </c>
      <c r="I637" s="9">
        <v>10.325623</v>
      </c>
      <c r="J637" s="9">
        <v>143.45400000000001</v>
      </c>
      <c r="K637" s="9">
        <v>43.969005000000003</v>
      </c>
      <c r="L637" s="18">
        <v>6.7523784830149106E-2</v>
      </c>
      <c r="M637" s="9">
        <v>0.41699999999999998</v>
      </c>
      <c r="N637" s="9">
        <v>0.63534346935656205</v>
      </c>
      <c r="O637" s="9">
        <f t="shared" si="22"/>
        <v>-1.6000000000000014E-2</v>
      </c>
      <c r="P637" s="9">
        <v>0.22616202468487409</v>
      </c>
      <c r="Q637" s="9">
        <f t="shared" si="23"/>
        <v>0.46260008998869268</v>
      </c>
    </row>
    <row r="638" spans="1:17" x14ac:dyDescent="0.3">
      <c r="A638">
        <v>6</v>
      </c>
      <c r="B638" s="12">
        <v>0.05</v>
      </c>
      <c r="C638" t="s">
        <v>19</v>
      </c>
      <c r="D638">
        <v>60394</v>
      </c>
      <c r="E638" s="18">
        <v>13.117468000000001</v>
      </c>
      <c r="F638" s="9">
        <v>6.3211864999999996</v>
      </c>
      <c r="G638" s="10">
        <v>17312107</v>
      </c>
      <c r="H638" s="9">
        <v>110.4423</v>
      </c>
      <c r="I638" s="9">
        <v>10.631951000000001</v>
      </c>
      <c r="J638" s="9">
        <v>143.80719999999999</v>
      </c>
      <c r="K638" s="9">
        <v>43.812472</v>
      </c>
      <c r="L638" s="18">
        <v>0.10616293808515399</v>
      </c>
      <c r="M638" s="9">
        <v>0.41599999999999998</v>
      </c>
      <c r="N638" s="9">
        <v>0.62915312357161401</v>
      </c>
      <c r="O638" s="9">
        <f t="shared" si="22"/>
        <v>-1.7000000000000015E-2</v>
      </c>
      <c r="P638" s="9">
        <v>0.34764136723894851</v>
      </c>
      <c r="Q638" s="9">
        <f t="shared" si="23"/>
        <v>0.46213550209388621</v>
      </c>
    </row>
    <row r="639" spans="1:17" x14ac:dyDescent="0.3">
      <c r="A639">
        <v>6</v>
      </c>
      <c r="B639" s="12">
        <v>1E-10</v>
      </c>
      <c r="C639" t="s">
        <v>19</v>
      </c>
      <c r="D639">
        <v>35231</v>
      </c>
      <c r="E639" s="18">
        <v>7.4231313999999999</v>
      </c>
      <c r="F639" s="9">
        <v>4.8199861999999998</v>
      </c>
      <c r="G639" s="10">
        <v>17337270</v>
      </c>
      <c r="H639" s="9">
        <v>115.85487000000001</v>
      </c>
      <c r="I639" s="9">
        <v>10.277844</v>
      </c>
      <c r="J639" s="9">
        <v>144.69066000000001</v>
      </c>
      <c r="K639" s="9">
        <v>44.067096999999997</v>
      </c>
      <c r="L639" s="18">
        <v>6.0214566392216E-2</v>
      </c>
      <c r="M639" s="9">
        <v>0.41599999999999998</v>
      </c>
      <c r="N639" s="9">
        <v>0.63546009933282599</v>
      </c>
      <c r="O639" s="9">
        <f t="shared" si="22"/>
        <v>-1.7000000000000015E-2</v>
      </c>
      <c r="P639" s="9">
        <v>0.20279751315023667</v>
      </c>
      <c r="Q639" s="9">
        <f t="shared" si="23"/>
        <v>0.4600463380901898</v>
      </c>
    </row>
    <row r="640" spans="1:17" x14ac:dyDescent="0.3">
      <c r="A640">
        <v>6</v>
      </c>
      <c r="B640" s="12">
        <v>9.9999999999999995E-7</v>
      </c>
      <c r="C640" t="s">
        <v>19</v>
      </c>
      <c r="D640">
        <v>47059</v>
      </c>
      <c r="E640" s="18">
        <v>2.8151407000000002</v>
      </c>
      <c r="F640" s="9">
        <v>5.4092232999999998</v>
      </c>
      <c r="G640" s="10">
        <v>17325442</v>
      </c>
      <c r="H640" s="9">
        <v>115.13437</v>
      </c>
      <c r="I640" s="9">
        <v>10.374719000000001</v>
      </c>
      <c r="J640" s="9">
        <v>141.21646000000001</v>
      </c>
      <c r="K640" s="9">
        <v>43.706417999999999</v>
      </c>
      <c r="L640" s="18">
        <v>2.3867336823127659E-2</v>
      </c>
      <c r="M640" s="9">
        <v>0.41499999999999998</v>
      </c>
      <c r="N640" s="9">
        <v>0.63115877033216905</v>
      </c>
      <c r="O640" s="9">
        <f t="shared" si="22"/>
        <v>-1.8000000000000016E-2</v>
      </c>
      <c r="P640" s="9">
        <v>0.27088212572271547</v>
      </c>
      <c r="Q640" s="9">
        <f t="shared" si="23"/>
        <v>0.45511187437695499</v>
      </c>
    </row>
    <row r="641" spans="1:17" x14ac:dyDescent="0.3">
      <c r="A641">
        <v>6</v>
      </c>
      <c r="B641" s="12">
        <v>0.01</v>
      </c>
      <c r="C641" t="s">
        <v>19</v>
      </c>
      <c r="D641">
        <v>58666</v>
      </c>
      <c r="E641" s="18">
        <v>12.712687000000001</v>
      </c>
      <c r="F641" s="9">
        <v>6.1940407999999998</v>
      </c>
      <c r="G641" s="10">
        <v>17313835</v>
      </c>
      <c r="H641" s="9">
        <v>110.85426</v>
      </c>
      <c r="I641" s="9">
        <v>10.585875</v>
      </c>
      <c r="J641" s="9">
        <v>143.67102</v>
      </c>
      <c r="K641" s="9">
        <v>43.806995000000001</v>
      </c>
      <c r="L641" s="18">
        <v>0.10288096702753401</v>
      </c>
      <c r="M641" s="9">
        <v>0.41399999999999998</v>
      </c>
      <c r="N641" s="9">
        <v>0.62589991592993999</v>
      </c>
      <c r="O641" s="9">
        <f t="shared" si="22"/>
        <v>-1.9000000000000017E-2</v>
      </c>
      <c r="P641" s="9">
        <v>0.33769461288273922</v>
      </c>
      <c r="Q641" s="9">
        <f t="shared" si="23"/>
        <v>0.46238544764861195</v>
      </c>
    </row>
    <row r="642" spans="1:17" x14ac:dyDescent="0.3">
      <c r="A642">
        <v>12</v>
      </c>
      <c r="B642" s="12">
        <v>9.9999999999999995E-7</v>
      </c>
      <c r="D642">
        <v>287368</v>
      </c>
      <c r="E642" s="18">
        <v>22.271034</v>
      </c>
      <c r="F642" s="9">
        <v>10.067176</v>
      </c>
      <c r="G642" s="10">
        <v>17085133</v>
      </c>
      <c r="H642" s="9">
        <v>102.12744000000001</v>
      </c>
      <c r="I642" s="9">
        <v>12.506394999999999</v>
      </c>
      <c r="J642" s="9">
        <v>141.16018</v>
      </c>
      <c r="K642" s="9">
        <v>43.386177000000004</v>
      </c>
      <c r="L642" s="18">
        <v>0.179029800638873</v>
      </c>
      <c r="M642" s="9">
        <v>0.41399999999999998</v>
      </c>
      <c r="N642" s="9">
        <v>0.63071659666994995</v>
      </c>
      <c r="O642" s="9">
        <f t="shared" si="22"/>
        <v>-1.9000000000000017E-2</v>
      </c>
      <c r="P642" s="9">
        <v>1.6541544593953399</v>
      </c>
      <c r="Q642" s="9">
        <f t="shared" si="23"/>
        <v>0.46844067073784768</v>
      </c>
    </row>
    <row r="643" spans="1:17" x14ac:dyDescent="0.3">
      <c r="A643">
        <v>6</v>
      </c>
      <c r="B643" s="12">
        <v>1E-3</v>
      </c>
      <c r="C643" t="s">
        <v>19</v>
      </c>
      <c r="D643">
        <v>54762</v>
      </c>
      <c r="E643" s="18">
        <v>11.862050999999999</v>
      </c>
      <c r="F643" s="9">
        <v>5.9707907000000002</v>
      </c>
      <c r="G643" s="10">
        <v>17317739</v>
      </c>
      <c r="H643" s="9">
        <v>111.47077</v>
      </c>
      <c r="I643" s="9">
        <v>10.549541</v>
      </c>
      <c r="J643" s="9">
        <v>144.82664</v>
      </c>
      <c r="K643" s="9">
        <v>43.920727999999997</v>
      </c>
      <c r="L643" s="18">
        <v>9.6179191425451893E-2</v>
      </c>
      <c r="M643" s="9">
        <v>0.41399999999999998</v>
      </c>
      <c r="N643" s="9">
        <v>0.62653173325984401</v>
      </c>
      <c r="O643" s="9">
        <f t="shared" si="22"/>
        <v>-1.9000000000000017E-2</v>
      </c>
      <c r="P643" s="9">
        <v>0.31522231600389605</v>
      </c>
      <c r="Q643" s="9">
        <f t="shared" si="23"/>
        <v>0.45992343712236211</v>
      </c>
    </row>
    <row r="644" spans="1:17" x14ac:dyDescent="0.3">
      <c r="A644">
        <v>12</v>
      </c>
      <c r="B644" s="12">
        <v>1E-8</v>
      </c>
      <c r="D644">
        <v>212430</v>
      </c>
      <c r="E644" s="18">
        <v>20.119119000000001</v>
      </c>
      <c r="F644" s="9">
        <v>9.4157217000000006</v>
      </c>
      <c r="G644" s="10">
        <v>17160071</v>
      </c>
      <c r="H644" s="9">
        <v>104.71254</v>
      </c>
      <c r="I644" s="9">
        <v>12.043115999999999</v>
      </c>
      <c r="J644" s="9">
        <v>139.18544</v>
      </c>
      <c r="K644" s="9">
        <v>43.331615999999997</v>
      </c>
      <c r="L644" s="18">
        <v>0.16117000415735899</v>
      </c>
      <c r="M644" s="9">
        <v>0.41399999999999998</v>
      </c>
      <c r="N644" s="9">
        <v>0.63353955889098901</v>
      </c>
      <c r="O644" s="9">
        <f t="shared" si="22"/>
        <v>-1.9000000000000017E-2</v>
      </c>
      <c r="P644" s="9">
        <v>1.2227945763249632</v>
      </c>
      <c r="Q644" s="9">
        <f t="shared" si="23"/>
        <v>0.47281656935409316</v>
      </c>
    </row>
    <row r="645" spans="1:17" x14ac:dyDescent="0.3">
      <c r="A645">
        <v>6</v>
      </c>
      <c r="B645" s="12">
        <v>1E-3</v>
      </c>
      <c r="C645" t="s">
        <v>18</v>
      </c>
      <c r="D645">
        <v>290884</v>
      </c>
      <c r="E645" s="18">
        <v>32.767355000000002</v>
      </c>
      <c r="F645" s="9">
        <v>10.472721999999999</v>
      </c>
      <c r="G645" s="10">
        <v>17081617</v>
      </c>
      <c r="H645" s="9">
        <v>91.481021999999996</v>
      </c>
      <c r="I645" s="9">
        <v>12.288164999999999</v>
      </c>
      <c r="J645" s="9">
        <v>143.47884999999999</v>
      </c>
      <c r="K645" s="9">
        <v>43.201121000000001</v>
      </c>
      <c r="L645" s="18">
        <v>0.26372461187159002</v>
      </c>
      <c r="M645" s="9">
        <v>0.41299999999999998</v>
      </c>
      <c r="N645" s="9">
        <v>0.614599574443082</v>
      </c>
      <c r="O645" s="9">
        <f t="shared" si="22"/>
        <v>-2.0000000000000018E-2</v>
      </c>
      <c r="P645" s="9">
        <v>1.6743933415229044</v>
      </c>
      <c r="Q645" s="9">
        <f t="shared" si="23"/>
        <v>0.46408569794061333</v>
      </c>
    </row>
    <row r="646" spans="1:17" x14ac:dyDescent="0.3">
      <c r="A646">
        <v>6</v>
      </c>
      <c r="B646" s="12">
        <v>0.01</v>
      </c>
      <c r="C646" t="s">
        <v>18</v>
      </c>
      <c r="D646">
        <v>405329</v>
      </c>
      <c r="E646" s="18">
        <v>38.099333999999999</v>
      </c>
      <c r="F646" s="9">
        <v>11.824536999999999</v>
      </c>
      <c r="G646" s="10">
        <v>16967172</v>
      </c>
      <c r="H646" s="9">
        <v>85.265631999999997</v>
      </c>
      <c r="I646" s="9">
        <v>13.263038999999999</v>
      </c>
      <c r="J646" s="9">
        <v>148.99139</v>
      </c>
      <c r="K646" s="9">
        <v>43.554707999999998</v>
      </c>
      <c r="L646" s="18">
        <v>0.30883430876153301</v>
      </c>
      <c r="M646" s="9">
        <v>0.41199999999999998</v>
      </c>
      <c r="N646" s="9">
        <v>0.61442317434284499</v>
      </c>
      <c r="O646" s="9">
        <f t="shared" si="22"/>
        <v>-2.1000000000000019E-2</v>
      </c>
      <c r="P646" s="9">
        <v>2.3331643497962671</v>
      </c>
      <c r="Q646" s="9">
        <f t="shared" si="23"/>
        <v>0.45295423911458116</v>
      </c>
    </row>
    <row r="647" spans="1:17" x14ac:dyDescent="0.3">
      <c r="A647">
        <v>6</v>
      </c>
      <c r="B647" s="12">
        <v>9.9999999999999995E-7</v>
      </c>
      <c r="C647" t="s">
        <v>18</v>
      </c>
      <c r="D647">
        <v>141462</v>
      </c>
      <c r="E647" s="18">
        <v>24.047847999999998</v>
      </c>
      <c r="F647" s="9">
        <v>8.1802861999999994</v>
      </c>
      <c r="G647" s="10">
        <v>17231039</v>
      </c>
      <c r="H647" s="9">
        <v>100.70381999999999</v>
      </c>
      <c r="I647" s="9">
        <v>10.938802000000001</v>
      </c>
      <c r="J647" s="9">
        <v>138.97756999999999</v>
      </c>
      <c r="K647" s="9">
        <v>42.785621999999996</v>
      </c>
      <c r="L647" s="18">
        <v>0.192765743220363</v>
      </c>
      <c r="M647" s="9">
        <v>0.40699999999999997</v>
      </c>
      <c r="N647" s="9">
        <v>0.59889693678449596</v>
      </c>
      <c r="O647" s="9">
        <f t="shared" si="22"/>
        <v>-2.6000000000000023E-2</v>
      </c>
      <c r="P647" s="9">
        <v>0.8142869008900907</v>
      </c>
      <c r="Q647" s="9">
        <f t="shared" si="23"/>
        <v>0.47302934231357385</v>
      </c>
    </row>
    <row r="648" spans="1:17" x14ac:dyDescent="0.3">
      <c r="E648" s="18"/>
      <c r="L648" s="18"/>
    </row>
    <row r="649" spans="1:17" ht="18" x14ac:dyDescent="0.4">
      <c r="A649" s="3" t="s">
        <v>23</v>
      </c>
      <c r="E649" s="18"/>
      <c r="L649" s="18"/>
    </row>
    <row r="650" spans="1:17" ht="18" x14ac:dyDescent="0.4">
      <c r="A650" s="2" t="s">
        <v>24</v>
      </c>
      <c r="E650" s="18"/>
      <c r="L650" s="18"/>
    </row>
    <row r="651" spans="1:17" ht="18" x14ac:dyDescent="0.3">
      <c r="A651" s="4" t="s">
        <v>25</v>
      </c>
      <c r="E651" s="18"/>
      <c r="L651" s="18"/>
    </row>
    <row r="652" spans="1:17" ht="18" x14ac:dyDescent="0.3">
      <c r="A652" s="17" t="s">
        <v>26</v>
      </c>
      <c r="E652" s="18"/>
      <c r="L652" s="18"/>
    </row>
    <row r="653" spans="1:17" ht="18" x14ac:dyDescent="0.3">
      <c r="A653" s="5" t="s">
        <v>27</v>
      </c>
      <c r="E653" s="18"/>
      <c r="L653" s="18"/>
    </row>
    <row r="654" spans="1:17" ht="18" x14ac:dyDescent="0.3">
      <c r="A654" s="6" t="s">
        <v>28</v>
      </c>
      <c r="E654" s="18"/>
      <c r="L654" s="18"/>
    </row>
    <row r="655" spans="1:17" ht="18" x14ac:dyDescent="0.3">
      <c r="A655" s="5" t="s">
        <v>29</v>
      </c>
      <c r="E655" s="18"/>
      <c r="L655" s="18"/>
    </row>
    <row r="656" spans="1:17" ht="18" x14ac:dyDescent="0.3">
      <c r="A656" s="5" t="s">
        <v>30</v>
      </c>
      <c r="E656" s="18"/>
      <c r="L656" s="18"/>
    </row>
    <row r="657" spans="1:12" ht="18" x14ac:dyDescent="0.3">
      <c r="A657" s="5" t="s">
        <v>31</v>
      </c>
      <c r="E657" s="18"/>
      <c r="L657" s="18"/>
    </row>
    <row r="658" spans="1:12" ht="18" x14ac:dyDescent="0.3">
      <c r="A658" s="5" t="s">
        <v>32</v>
      </c>
      <c r="E658" s="18"/>
      <c r="L658" s="18"/>
    </row>
    <row r="659" spans="1:12" ht="18" x14ac:dyDescent="0.3">
      <c r="A659" s="17" t="s">
        <v>33</v>
      </c>
      <c r="E659" s="18"/>
      <c r="L659" s="18"/>
    </row>
    <row r="660" spans="1:12" ht="15.6" x14ac:dyDescent="0.3">
      <c r="A660" s="5" t="s">
        <v>34</v>
      </c>
      <c r="E660" s="18"/>
      <c r="L660" s="18"/>
    </row>
    <row r="661" spans="1:12" ht="15.6" x14ac:dyDescent="0.3">
      <c r="A661" s="5" t="s">
        <v>35</v>
      </c>
      <c r="E661" s="18"/>
      <c r="L661" s="18"/>
    </row>
    <row r="662" spans="1:12" ht="15.6" x14ac:dyDescent="0.3">
      <c r="A662" s="7" t="s">
        <v>36</v>
      </c>
      <c r="E662" s="18"/>
      <c r="L662" s="18"/>
    </row>
    <row r="663" spans="1:12" ht="18" x14ac:dyDescent="0.3">
      <c r="A663" s="5" t="s">
        <v>37</v>
      </c>
      <c r="E663" s="18"/>
      <c r="L663" s="18"/>
    </row>
    <row r="664" spans="1:12" ht="18" x14ac:dyDescent="0.3">
      <c r="A664" s="5" t="s">
        <v>38</v>
      </c>
      <c r="E664" s="18"/>
      <c r="L664" s="18"/>
    </row>
    <row r="665" spans="1:12" ht="18" x14ac:dyDescent="0.3">
      <c r="A665" s="5" t="s">
        <v>39</v>
      </c>
      <c r="E665" s="18"/>
      <c r="L665" s="1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5"/>
  <sheetViews>
    <sheetView workbookViewId="0">
      <selection sqref="A1:A145"/>
    </sheetView>
  </sheetViews>
  <sheetFormatPr defaultRowHeight="14.4" x14ac:dyDescent="0.3"/>
  <sheetData>
    <row r="1" spans="1:1" x14ac:dyDescent="0.3">
      <c r="A1" s="9"/>
    </row>
    <row r="2" spans="1:1" x14ac:dyDescent="0.3">
      <c r="A2" s="9"/>
    </row>
    <row r="3" spans="1:1" x14ac:dyDescent="0.3">
      <c r="A3" s="9"/>
    </row>
    <row r="4" spans="1:1" x14ac:dyDescent="0.3">
      <c r="A4" s="9"/>
    </row>
    <row r="5" spans="1:1" x14ac:dyDescent="0.3">
      <c r="A5" s="9"/>
    </row>
    <row r="6" spans="1:1" x14ac:dyDescent="0.3">
      <c r="A6" s="9"/>
    </row>
    <row r="7" spans="1:1" x14ac:dyDescent="0.3">
      <c r="A7" s="9"/>
    </row>
    <row r="8" spans="1:1" x14ac:dyDescent="0.3">
      <c r="A8" s="9"/>
    </row>
    <row r="9" spans="1:1" x14ac:dyDescent="0.3">
      <c r="A9" s="9"/>
    </row>
    <row r="10" spans="1:1" x14ac:dyDescent="0.3">
      <c r="A10" s="9"/>
    </row>
    <row r="11" spans="1:1" x14ac:dyDescent="0.3">
      <c r="A11" s="9"/>
    </row>
    <row r="12" spans="1:1" x14ac:dyDescent="0.3">
      <c r="A12" s="9"/>
    </row>
    <row r="13" spans="1:1" x14ac:dyDescent="0.3">
      <c r="A13" s="9"/>
    </row>
    <row r="14" spans="1:1" x14ac:dyDescent="0.3">
      <c r="A14" s="9"/>
    </row>
    <row r="15" spans="1:1" x14ac:dyDescent="0.3">
      <c r="A15" s="9"/>
    </row>
    <row r="16" spans="1:1" x14ac:dyDescent="0.3">
      <c r="A16" s="9"/>
    </row>
    <row r="17" spans="1:1" x14ac:dyDescent="0.3">
      <c r="A17" s="9"/>
    </row>
    <row r="18" spans="1:1" x14ac:dyDescent="0.3">
      <c r="A18" s="9"/>
    </row>
    <row r="19" spans="1:1" x14ac:dyDescent="0.3">
      <c r="A19" s="9"/>
    </row>
    <row r="20" spans="1:1" x14ac:dyDescent="0.3">
      <c r="A20" s="9"/>
    </row>
    <row r="21" spans="1:1" x14ac:dyDescent="0.3">
      <c r="A21" s="9"/>
    </row>
    <row r="22" spans="1:1" x14ac:dyDescent="0.3">
      <c r="A22" s="9"/>
    </row>
    <row r="23" spans="1:1" x14ac:dyDescent="0.3">
      <c r="A23" s="9"/>
    </row>
    <row r="24" spans="1:1" x14ac:dyDescent="0.3">
      <c r="A24" s="9"/>
    </row>
    <row r="25" spans="1:1" x14ac:dyDescent="0.3">
      <c r="A25" s="9"/>
    </row>
    <row r="26" spans="1:1" x14ac:dyDescent="0.3">
      <c r="A26" s="9"/>
    </row>
    <row r="27" spans="1:1" x14ac:dyDescent="0.3">
      <c r="A27" s="9"/>
    </row>
    <row r="28" spans="1:1" x14ac:dyDescent="0.3">
      <c r="A28" s="9"/>
    </row>
    <row r="29" spans="1:1" x14ac:dyDescent="0.3">
      <c r="A29" s="9"/>
    </row>
    <row r="30" spans="1:1" x14ac:dyDescent="0.3">
      <c r="A30" s="9"/>
    </row>
    <row r="31" spans="1:1" x14ac:dyDescent="0.3">
      <c r="A31" s="9"/>
    </row>
    <row r="32" spans="1:1" x14ac:dyDescent="0.3">
      <c r="A32" s="9"/>
    </row>
    <row r="33" spans="1:1" x14ac:dyDescent="0.3">
      <c r="A33" s="9"/>
    </row>
    <row r="34" spans="1:1" x14ac:dyDescent="0.3">
      <c r="A34" s="9"/>
    </row>
    <row r="35" spans="1:1" x14ac:dyDescent="0.3">
      <c r="A35" s="9"/>
    </row>
    <row r="36" spans="1:1" x14ac:dyDescent="0.3">
      <c r="A36" s="9"/>
    </row>
    <row r="37" spans="1:1" x14ac:dyDescent="0.3">
      <c r="A37" s="9"/>
    </row>
    <row r="38" spans="1:1" x14ac:dyDescent="0.3">
      <c r="A38" s="9"/>
    </row>
    <row r="39" spans="1:1" x14ac:dyDescent="0.3">
      <c r="A39" s="9"/>
    </row>
    <row r="40" spans="1:1" x14ac:dyDescent="0.3">
      <c r="A40" s="9"/>
    </row>
    <row r="41" spans="1:1" x14ac:dyDescent="0.3">
      <c r="A41" s="9"/>
    </row>
    <row r="42" spans="1:1" x14ac:dyDescent="0.3">
      <c r="A42" s="9"/>
    </row>
    <row r="43" spans="1:1" x14ac:dyDescent="0.3">
      <c r="A43" s="9"/>
    </row>
    <row r="44" spans="1:1" x14ac:dyDescent="0.3">
      <c r="A44" s="9"/>
    </row>
    <row r="45" spans="1:1" x14ac:dyDescent="0.3">
      <c r="A45" s="9"/>
    </row>
    <row r="46" spans="1:1" x14ac:dyDescent="0.3">
      <c r="A46" s="9"/>
    </row>
    <row r="47" spans="1:1" x14ac:dyDescent="0.3">
      <c r="A47" s="9"/>
    </row>
    <row r="48" spans="1:1" x14ac:dyDescent="0.3">
      <c r="A48" s="9"/>
    </row>
    <row r="49" spans="1:1" x14ac:dyDescent="0.3">
      <c r="A49" s="9"/>
    </row>
    <row r="50" spans="1:1" x14ac:dyDescent="0.3">
      <c r="A50" s="9"/>
    </row>
    <row r="51" spans="1:1" x14ac:dyDescent="0.3">
      <c r="A51" s="9"/>
    </row>
    <row r="52" spans="1:1" x14ac:dyDescent="0.3">
      <c r="A52" s="9"/>
    </row>
    <row r="53" spans="1:1" x14ac:dyDescent="0.3">
      <c r="A53" s="9"/>
    </row>
    <row r="54" spans="1:1" x14ac:dyDescent="0.3">
      <c r="A54" s="9"/>
    </row>
    <row r="55" spans="1:1" x14ac:dyDescent="0.3">
      <c r="A55" s="9"/>
    </row>
    <row r="56" spans="1:1" x14ac:dyDescent="0.3">
      <c r="A56" s="9"/>
    </row>
    <row r="57" spans="1:1" x14ac:dyDescent="0.3">
      <c r="A57" s="9"/>
    </row>
    <row r="58" spans="1:1" x14ac:dyDescent="0.3">
      <c r="A58" s="9"/>
    </row>
    <row r="59" spans="1:1" x14ac:dyDescent="0.3">
      <c r="A59" s="9"/>
    </row>
    <row r="60" spans="1:1" x14ac:dyDescent="0.3">
      <c r="A60" s="9"/>
    </row>
    <row r="61" spans="1:1" x14ac:dyDescent="0.3">
      <c r="A61" s="9"/>
    </row>
    <row r="62" spans="1:1" x14ac:dyDescent="0.3">
      <c r="A62" s="9"/>
    </row>
    <row r="63" spans="1:1" x14ac:dyDescent="0.3">
      <c r="A63" s="9"/>
    </row>
    <row r="64" spans="1:1" x14ac:dyDescent="0.3">
      <c r="A64" s="9"/>
    </row>
    <row r="65" spans="1:1" x14ac:dyDescent="0.3">
      <c r="A65" s="9"/>
    </row>
    <row r="66" spans="1:1" x14ac:dyDescent="0.3">
      <c r="A66" s="9"/>
    </row>
    <row r="67" spans="1:1" x14ac:dyDescent="0.3">
      <c r="A67" s="9"/>
    </row>
    <row r="68" spans="1:1" x14ac:dyDescent="0.3">
      <c r="A68" s="9"/>
    </row>
    <row r="69" spans="1:1" x14ac:dyDescent="0.3">
      <c r="A69" s="9"/>
    </row>
    <row r="70" spans="1:1" x14ac:dyDescent="0.3">
      <c r="A70" s="9"/>
    </row>
    <row r="71" spans="1:1" x14ac:dyDescent="0.3">
      <c r="A71" s="9"/>
    </row>
    <row r="72" spans="1:1" x14ac:dyDescent="0.3">
      <c r="A72" s="9"/>
    </row>
    <row r="73" spans="1:1" x14ac:dyDescent="0.3">
      <c r="A73" s="9"/>
    </row>
    <row r="74" spans="1:1" x14ac:dyDescent="0.3">
      <c r="A74" s="9"/>
    </row>
    <row r="75" spans="1:1" x14ac:dyDescent="0.3">
      <c r="A75" s="9"/>
    </row>
    <row r="76" spans="1:1" x14ac:dyDescent="0.3">
      <c r="A76" s="9"/>
    </row>
    <row r="77" spans="1:1" x14ac:dyDescent="0.3">
      <c r="A77" s="9"/>
    </row>
    <row r="78" spans="1:1" x14ac:dyDescent="0.3">
      <c r="A78" s="9"/>
    </row>
    <row r="79" spans="1:1" x14ac:dyDescent="0.3">
      <c r="A79" s="9"/>
    </row>
    <row r="80" spans="1:1" x14ac:dyDescent="0.3">
      <c r="A80" s="9"/>
    </row>
    <row r="81" spans="1:1" x14ac:dyDescent="0.3">
      <c r="A81" s="9"/>
    </row>
    <row r="82" spans="1:1" x14ac:dyDescent="0.3">
      <c r="A82" s="9"/>
    </row>
    <row r="83" spans="1:1" x14ac:dyDescent="0.3">
      <c r="A83" s="9"/>
    </row>
    <row r="84" spans="1:1" x14ac:dyDescent="0.3">
      <c r="A84" s="9"/>
    </row>
    <row r="85" spans="1:1" x14ac:dyDescent="0.3">
      <c r="A85" s="9"/>
    </row>
    <row r="86" spans="1:1" x14ac:dyDescent="0.3">
      <c r="A86" s="9"/>
    </row>
    <row r="87" spans="1:1" x14ac:dyDescent="0.3">
      <c r="A87" s="9"/>
    </row>
    <row r="88" spans="1:1" x14ac:dyDescent="0.3">
      <c r="A88" s="9"/>
    </row>
    <row r="89" spans="1:1" x14ac:dyDescent="0.3">
      <c r="A89" s="9"/>
    </row>
    <row r="90" spans="1:1" x14ac:dyDescent="0.3">
      <c r="A90" s="9"/>
    </row>
    <row r="91" spans="1:1" x14ac:dyDescent="0.3">
      <c r="A91" s="9"/>
    </row>
    <row r="92" spans="1:1" x14ac:dyDescent="0.3">
      <c r="A92" s="9"/>
    </row>
    <row r="93" spans="1:1" x14ac:dyDescent="0.3">
      <c r="A93" s="9"/>
    </row>
    <row r="94" spans="1:1" x14ac:dyDescent="0.3">
      <c r="A94" s="9"/>
    </row>
    <row r="95" spans="1:1" x14ac:dyDescent="0.3">
      <c r="A95" s="9"/>
    </row>
    <row r="96" spans="1:1" x14ac:dyDescent="0.3">
      <c r="A96" s="9"/>
    </row>
    <row r="97" spans="1:1" x14ac:dyDescent="0.3">
      <c r="A97" s="9"/>
    </row>
    <row r="98" spans="1:1" x14ac:dyDescent="0.3">
      <c r="A98" s="9"/>
    </row>
    <row r="99" spans="1:1" x14ac:dyDescent="0.3">
      <c r="A99" s="9"/>
    </row>
    <row r="100" spans="1:1" x14ac:dyDescent="0.3">
      <c r="A100" s="9"/>
    </row>
    <row r="101" spans="1:1" x14ac:dyDescent="0.3">
      <c r="A101" s="9"/>
    </row>
    <row r="102" spans="1:1" x14ac:dyDescent="0.3">
      <c r="A102" s="9"/>
    </row>
    <row r="103" spans="1:1" x14ac:dyDescent="0.3">
      <c r="A103" s="9"/>
    </row>
    <row r="104" spans="1:1" x14ac:dyDescent="0.3">
      <c r="A104" s="9"/>
    </row>
    <row r="105" spans="1:1" x14ac:dyDescent="0.3">
      <c r="A105" s="9"/>
    </row>
    <row r="106" spans="1:1" x14ac:dyDescent="0.3">
      <c r="A106" s="9"/>
    </row>
    <row r="107" spans="1:1" x14ac:dyDescent="0.3">
      <c r="A107" s="9"/>
    </row>
    <row r="108" spans="1:1" x14ac:dyDescent="0.3">
      <c r="A108" s="9"/>
    </row>
    <row r="109" spans="1:1" x14ac:dyDescent="0.3">
      <c r="A109" s="9"/>
    </row>
    <row r="110" spans="1:1" x14ac:dyDescent="0.3">
      <c r="A110" s="9"/>
    </row>
    <row r="111" spans="1:1" x14ac:dyDescent="0.3">
      <c r="A111" s="9"/>
    </row>
    <row r="112" spans="1:1" x14ac:dyDescent="0.3">
      <c r="A112" s="9"/>
    </row>
    <row r="113" spans="1:1" x14ac:dyDescent="0.3">
      <c r="A113" s="9"/>
    </row>
    <row r="114" spans="1:1" x14ac:dyDescent="0.3">
      <c r="A114" s="9"/>
    </row>
    <row r="115" spans="1:1" x14ac:dyDescent="0.3">
      <c r="A115" s="9"/>
    </row>
    <row r="116" spans="1:1" x14ac:dyDescent="0.3">
      <c r="A116" s="9"/>
    </row>
    <row r="117" spans="1:1" x14ac:dyDescent="0.3">
      <c r="A117" s="9"/>
    </row>
    <row r="118" spans="1:1" x14ac:dyDescent="0.3">
      <c r="A118" s="9"/>
    </row>
    <row r="119" spans="1:1" x14ac:dyDescent="0.3">
      <c r="A119" s="9"/>
    </row>
    <row r="120" spans="1:1" x14ac:dyDescent="0.3">
      <c r="A120" s="9"/>
    </row>
    <row r="121" spans="1:1" x14ac:dyDescent="0.3">
      <c r="A121" s="9"/>
    </row>
    <row r="122" spans="1:1" x14ac:dyDescent="0.3">
      <c r="A122" s="9"/>
    </row>
    <row r="123" spans="1:1" x14ac:dyDescent="0.3">
      <c r="A123" s="9"/>
    </row>
    <row r="124" spans="1:1" x14ac:dyDescent="0.3">
      <c r="A124" s="9"/>
    </row>
    <row r="125" spans="1:1" x14ac:dyDescent="0.3">
      <c r="A125" s="9"/>
    </row>
    <row r="126" spans="1:1" x14ac:dyDescent="0.3">
      <c r="A126" s="9"/>
    </row>
    <row r="127" spans="1:1" x14ac:dyDescent="0.3">
      <c r="A127" s="9"/>
    </row>
    <row r="128" spans="1:1" x14ac:dyDescent="0.3">
      <c r="A128" s="9"/>
    </row>
    <row r="129" spans="1:1" x14ac:dyDescent="0.3">
      <c r="A129" s="9"/>
    </row>
    <row r="130" spans="1:1" x14ac:dyDescent="0.3">
      <c r="A130" s="9"/>
    </row>
    <row r="131" spans="1:1" x14ac:dyDescent="0.3">
      <c r="A131" s="9"/>
    </row>
    <row r="132" spans="1:1" x14ac:dyDescent="0.3">
      <c r="A132" s="15"/>
    </row>
    <row r="133" spans="1:1" x14ac:dyDescent="0.3">
      <c r="A133" s="9"/>
    </row>
    <row r="134" spans="1:1" x14ac:dyDescent="0.3">
      <c r="A134" s="9"/>
    </row>
    <row r="135" spans="1:1" x14ac:dyDescent="0.3">
      <c r="A135" s="9"/>
    </row>
    <row r="136" spans="1:1" x14ac:dyDescent="0.3">
      <c r="A136" s="9"/>
    </row>
    <row r="137" spans="1:1" x14ac:dyDescent="0.3">
      <c r="A137" s="9"/>
    </row>
    <row r="138" spans="1:1" x14ac:dyDescent="0.3">
      <c r="A138" s="9"/>
    </row>
    <row r="139" spans="1:1" x14ac:dyDescent="0.3">
      <c r="A139" s="9"/>
    </row>
    <row r="140" spans="1:1" x14ac:dyDescent="0.3">
      <c r="A140" s="9"/>
    </row>
    <row r="141" spans="1:1" x14ac:dyDescent="0.3">
      <c r="A141" s="9"/>
    </row>
    <row r="142" spans="1:1" x14ac:dyDescent="0.3">
      <c r="A142" s="9"/>
    </row>
    <row r="143" spans="1:1" x14ac:dyDescent="0.3">
      <c r="A143" s="9"/>
    </row>
    <row r="144" spans="1:1" x14ac:dyDescent="0.3">
      <c r="A144" s="9"/>
    </row>
    <row r="145" spans="1:1" x14ac:dyDescent="0.3">
      <c r="A145" s="9"/>
    </row>
  </sheetData>
  <sortState ref="A1:A145">
    <sortCondition ref="A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Aarhus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Lingzhao Fang</dc:creator>
  <cp:lastModifiedBy>Lingzhao Fang</cp:lastModifiedBy>
  <dcterms:created xsi:type="dcterms:W3CDTF">2016-10-19T09:37:36Z</dcterms:created>
  <dcterms:modified xsi:type="dcterms:W3CDTF">2017-04-22T11:51:45Z</dcterms:modified>
</cp:coreProperties>
</file>