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624"/>
  <workbookPr filterPrivacy="1" defaultThemeVersion="166925"/>
  <xr:revisionPtr revIDLastSave="0" documentId="13_ncr:1_{921B6FF2-8CE0-4B53-8B5C-D1F4C31E9BA3}" xr6:coauthVersionLast="45" xr6:coauthVersionMax="45" xr10:uidLastSave="{00000000-0000-0000-0000-000000000000}"/>
  <bookViews>
    <workbookView xWindow="760" yWindow="760" windowWidth="21370" windowHeight="13720" xr2:uid="{00000000-000D-0000-FFFF-FFFF00000000}"/>
  </bookViews>
  <sheets>
    <sheet name="AdditFile 1" sheetId="1" r:id="rId1"/>
  </sheets>
  <externalReferences>
    <externalReference r:id="rId2"/>
  </externalReferences>
  <definedNames>
    <definedName name="_1">[1]Ho!$A$1:$B$98</definedName>
  </definedNames>
  <calcPr calcId="191029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36" i="1" l="1"/>
</calcChain>
</file>

<file path=xl/sharedStrings.xml><?xml version="1.0" encoding="utf-8"?>
<sst xmlns="http://schemas.openxmlformats.org/spreadsheetml/2006/main" count="631" uniqueCount="318">
  <si>
    <t>MSar1, MSar2</t>
  </si>
  <si>
    <t>Sardinian Mouflon</t>
  </si>
  <si>
    <t>Sardinia</t>
  </si>
  <si>
    <t>Mediterranean</t>
  </si>
  <si>
    <t>MHun</t>
  </si>
  <si>
    <t>European Mouflon (Hungary)</t>
  </si>
  <si>
    <t>Corsica</t>
  </si>
  <si>
    <t>MCor</t>
  </si>
  <si>
    <t xml:space="preserve">European Mouflon </t>
  </si>
  <si>
    <r>
      <t xml:space="preserve">Used as mEMF ancestor in Supervised Admixture, Breed-Specific Admixture and </t>
    </r>
    <r>
      <rPr>
        <b/>
        <i/>
        <sz val="8"/>
        <color theme="1"/>
        <rFont val="Calibri"/>
        <family val="2"/>
        <scheme val="minor"/>
      </rPr>
      <t>f</t>
    </r>
    <r>
      <rPr>
        <b/>
        <sz val="8"/>
        <color theme="1"/>
        <rFont val="Calibri"/>
        <family val="2"/>
        <scheme val="minor"/>
      </rPr>
      <t>4 analysis</t>
    </r>
  </si>
  <si>
    <t>Total for phasing</t>
  </si>
  <si>
    <t>www.sheephapmap.org</t>
  </si>
  <si>
    <t>Wild Argali</t>
  </si>
  <si>
    <t>Central Asia</t>
  </si>
  <si>
    <t>Wild Urial</t>
  </si>
  <si>
    <t>Western Central Asia</t>
  </si>
  <si>
    <t>Norway</t>
  </si>
  <si>
    <t>Northern Europe</t>
  </si>
  <si>
    <t>Improved Awassi</t>
  </si>
  <si>
    <t>Israel</t>
  </si>
  <si>
    <t>AW Asia</t>
  </si>
  <si>
    <t>East-Friesian White</t>
  </si>
  <si>
    <t>Germany</t>
  </si>
  <si>
    <t>Merinolandschaf</t>
  </si>
  <si>
    <t>Central Europa</t>
  </si>
  <si>
    <t>Merinizzata</t>
  </si>
  <si>
    <t>South Europe</t>
  </si>
  <si>
    <t>[22]</t>
  </si>
  <si>
    <t>RojaMallorquina</t>
  </si>
  <si>
    <t>Mallorca</t>
  </si>
  <si>
    <t>Spain</t>
  </si>
  <si>
    <t>Canaria de Pelo</t>
  </si>
  <si>
    <t>Canarian Isles</t>
  </si>
  <si>
    <t>Spanish Merinos Cordoba</t>
  </si>
  <si>
    <t>Central-south</t>
  </si>
  <si>
    <t>Polled Merino (Australia)</t>
  </si>
  <si>
    <t>Industry  Merino (Australia)</t>
  </si>
  <si>
    <t xml:space="preserve">Only  used for phasing </t>
  </si>
  <si>
    <t>Total</t>
  </si>
  <si>
    <t>Mouflon</t>
  </si>
  <si>
    <t>AMF</t>
  </si>
  <si>
    <t>Asian Mouflon</t>
  </si>
  <si>
    <t>Iran</t>
  </si>
  <si>
    <t>European Mouflon (Spain)</t>
  </si>
  <si>
    <t>Thin-tailed</t>
  </si>
  <si>
    <t>FIN</t>
  </si>
  <si>
    <t>Finnsheep</t>
  </si>
  <si>
    <t>Finland</t>
  </si>
  <si>
    <t>North-continental</t>
  </si>
  <si>
    <t>NSP</t>
  </si>
  <si>
    <t>NSO</t>
  </si>
  <si>
    <t>NWI</t>
  </si>
  <si>
    <t>Norwegian White</t>
  </si>
  <si>
    <t>VEH</t>
  </si>
  <si>
    <t>Netherlands</t>
  </si>
  <si>
    <t>SCH</t>
  </si>
  <si>
    <t>Schoonebeker</t>
  </si>
  <si>
    <t>DRH</t>
  </si>
  <si>
    <t>BEN</t>
  </si>
  <si>
    <t>Bentheimer</t>
  </si>
  <si>
    <t>GHS</t>
  </si>
  <si>
    <t>Marsh</t>
  </si>
  <si>
    <t>EFB</t>
  </si>
  <si>
    <t>East-Friesian Brown</t>
  </si>
  <si>
    <t xml:space="preserve">British influence </t>
  </si>
  <si>
    <t>BHM</t>
  </si>
  <si>
    <t>Black-Headed Mutton</t>
  </si>
  <si>
    <t>RHO</t>
  </si>
  <si>
    <t>Rhön</t>
  </si>
  <si>
    <t>VRS</t>
  </si>
  <si>
    <t>Valais Red</t>
  </si>
  <si>
    <t>Switzerland</t>
  </si>
  <si>
    <t>Central Europe</t>
  </si>
  <si>
    <t>VBS</t>
  </si>
  <si>
    <t>Valais Blacknose</t>
  </si>
  <si>
    <t>SWA</t>
  </si>
  <si>
    <t>White Alpine</t>
  </si>
  <si>
    <t>Zaupel/Lop-Eared Alpine</t>
  </si>
  <si>
    <t>SMS</t>
  </si>
  <si>
    <t>Mirror</t>
  </si>
  <si>
    <t>SBS</t>
  </si>
  <si>
    <t>Black-Brown Mountain</t>
  </si>
  <si>
    <t>BOS</t>
  </si>
  <si>
    <t>Bundner Oberländer</t>
  </si>
  <si>
    <t>Lop-Eared Alpine</t>
  </si>
  <si>
    <t>ERS</t>
  </si>
  <si>
    <t>Engadine Red</t>
  </si>
  <si>
    <t>Merino</t>
  </si>
  <si>
    <t>MEE</t>
  </si>
  <si>
    <t>Merino Estremadura</t>
  </si>
  <si>
    <t>South</t>
  </si>
  <si>
    <t>Entrefino</t>
  </si>
  <si>
    <t>SEG</t>
  </si>
  <si>
    <t>Segurena</t>
  </si>
  <si>
    <t>XIS</t>
  </si>
  <si>
    <t>Xisqueta</t>
  </si>
  <si>
    <t>Northeast</t>
  </si>
  <si>
    <t>RIP</t>
  </si>
  <si>
    <t>Ripollesa</t>
  </si>
  <si>
    <t>RAA</t>
  </si>
  <si>
    <t>Rasa Aragonesa</t>
  </si>
  <si>
    <t>OJA</t>
  </si>
  <si>
    <t>Ojalada</t>
  </si>
  <si>
    <t>Centre</t>
  </si>
  <si>
    <t>CAS</t>
  </si>
  <si>
    <t>Castellana</t>
  </si>
  <si>
    <t>MER</t>
  </si>
  <si>
    <t>Merino (Australia)</t>
  </si>
  <si>
    <t>This study</t>
  </si>
  <si>
    <t>semiferal coarsewool</t>
  </si>
  <si>
    <t>SAA</t>
  </si>
  <si>
    <t>Sasi-Ardi</t>
  </si>
  <si>
    <t xml:space="preserve">Basque </t>
  </si>
  <si>
    <t>[20]</t>
  </si>
  <si>
    <t>coarsewool-dairy</t>
  </si>
  <si>
    <t>LTX</t>
  </si>
  <si>
    <t>Latxa</t>
  </si>
  <si>
    <t>SAW</t>
  </si>
  <si>
    <t>Sardinian White</t>
  </si>
  <si>
    <t>Italy</t>
  </si>
  <si>
    <t>VBE</t>
  </si>
  <si>
    <t>Valle del Belice</t>
  </si>
  <si>
    <t>Sicily</t>
  </si>
  <si>
    <t>PIN</t>
  </si>
  <si>
    <t>Pinzirita</t>
  </si>
  <si>
    <t>COM</t>
  </si>
  <si>
    <t>Comisana</t>
  </si>
  <si>
    <t>SOP</t>
  </si>
  <si>
    <t>Sopravissana</t>
  </si>
  <si>
    <t>GEN</t>
  </si>
  <si>
    <t>Gentile di Puglia</t>
  </si>
  <si>
    <t>Moscia (~Zackel)</t>
  </si>
  <si>
    <t>LEC</t>
  </si>
  <si>
    <t>Leccese</t>
  </si>
  <si>
    <t>Fat-tailed</t>
  </si>
  <si>
    <t>LAT</t>
  </si>
  <si>
    <t>Laticauda</t>
  </si>
  <si>
    <t>BAG</t>
  </si>
  <si>
    <t>Bagnolese</t>
  </si>
  <si>
    <t>ALT</t>
  </si>
  <si>
    <t>Altamurana</t>
  </si>
  <si>
    <t>Appenine</t>
  </si>
  <si>
    <t>MAS</t>
  </si>
  <si>
    <t>Massese</t>
  </si>
  <si>
    <t>FAB</t>
  </si>
  <si>
    <t>Fabrianese</t>
  </si>
  <si>
    <t>APP</t>
  </si>
  <si>
    <t>Appenninica</t>
  </si>
  <si>
    <t>SAM</t>
  </si>
  <si>
    <t>Sambucana</t>
  </si>
  <si>
    <t>North</t>
  </si>
  <si>
    <t>ALP</t>
  </si>
  <si>
    <t>Alpagota</t>
  </si>
  <si>
    <t>DEL</t>
  </si>
  <si>
    <t>Delle Langhe</t>
  </si>
  <si>
    <t>BIE</t>
  </si>
  <si>
    <t>Biellese</t>
  </si>
  <si>
    <t>BER</t>
  </si>
  <si>
    <t>Bergamasca</t>
  </si>
  <si>
    <t>Polish Longwool</t>
  </si>
  <si>
    <t>KAM</t>
  </si>
  <si>
    <t>Kamieniec</t>
  </si>
  <si>
    <t>Poland</t>
  </si>
  <si>
    <t>Eastern Europe</t>
  </si>
  <si>
    <t>Zackel</t>
  </si>
  <si>
    <t>GOR</t>
  </si>
  <si>
    <t>Polish Mountain</t>
  </si>
  <si>
    <t>Zackel/Zaupel</t>
  </si>
  <si>
    <t>SUM</t>
  </si>
  <si>
    <t>Sumavska</t>
  </si>
  <si>
    <t>Czech Rep.</t>
  </si>
  <si>
    <t>VAL</t>
  </si>
  <si>
    <t>Valachian</t>
  </si>
  <si>
    <t>RAC</t>
  </si>
  <si>
    <t>Racka</t>
  </si>
  <si>
    <t>Hungary</t>
  </si>
  <si>
    <t xml:space="preserve">Balkans </t>
  </si>
  <si>
    <t>www.econogene.eu, this study</t>
  </si>
  <si>
    <t>Zaupel</t>
  </si>
  <si>
    <t>CIK</t>
  </si>
  <si>
    <t>Cikta</t>
  </si>
  <si>
    <t>Zackel, Tsigai</t>
  </si>
  <si>
    <t>TSIH</t>
  </si>
  <si>
    <t>Hungarian Tsigaia</t>
  </si>
  <si>
    <t>TSIR</t>
  </si>
  <si>
    <t>Romanian Tsigaia</t>
  </si>
  <si>
    <t>Romania</t>
  </si>
  <si>
    <t>JSO</t>
  </si>
  <si>
    <t>Slovenia</t>
  </si>
  <si>
    <t>BOV</t>
  </si>
  <si>
    <t>Bovec</t>
  </si>
  <si>
    <t>Zackel, Pramenka</t>
  </si>
  <si>
    <t>IST</t>
  </si>
  <si>
    <t>Croatia</t>
  </si>
  <si>
    <t xml:space="preserve">Rab Island </t>
  </si>
  <si>
    <t>Pag Island</t>
  </si>
  <si>
    <t xml:space="preserve">Krk Island  </t>
  </si>
  <si>
    <t>Cres Island</t>
  </si>
  <si>
    <t>Subpopulations:</t>
  </si>
  <si>
    <t>CRI</t>
  </si>
  <si>
    <t>Croatian Isles</t>
  </si>
  <si>
    <t>BKR</t>
  </si>
  <si>
    <t>LIK</t>
  </si>
  <si>
    <t>Lika</t>
  </si>
  <si>
    <t>DAL</t>
  </si>
  <si>
    <t>Dalmatian</t>
  </si>
  <si>
    <t>PVO</t>
  </si>
  <si>
    <t>Privorska</t>
  </si>
  <si>
    <t>Bosnia</t>
  </si>
  <si>
    <t>DUB</t>
  </si>
  <si>
    <t>Dubska</t>
  </si>
  <si>
    <t>Albanian Zackel</t>
  </si>
  <si>
    <t>SKO</t>
  </si>
  <si>
    <t>Shkodrane</t>
  </si>
  <si>
    <t>Albania</t>
  </si>
  <si>
    <t>Zackel, Ruda</t>
  </si>
  <si>
    <t>RUD</t>
  </si>
  <si>
    <t>Ruda</t>
  </si>
  <si>
    <t>REC</t>
  </si>
  <si>
    <t>Recka</t>
  </si>
  <si>
    <t>LAR</t>
  </si>
  <si>
    <t>Lara</t>
  </si>
  <si>
    <t>SOR</t>
  </si>
  <si>
    <t>Sora</t>
  </si>
  <si>
    <t>Montenegro</t>
  </si>
  <si>
    <t>PIV</t>
  </si>
  <si>
    <t>Pivska</t>
  </si>
  <si>
    <t>ZUJ</t>
  </si>
  <si>
    <t>Zuja</t>
  </si>
  <si>
    <t>LIP</t>
  </si>
  <si>
    <t>Lipska</t>
  </si>
  <si>
    <t>Serbia</t>
  </si>
  <si>
    <t>OVC</t>
  </si>
  <si>
    <t>Ovchepolean</t>
  </si>
  <si>
    <t>North Macedonia</t>
  </si>
  <si>
    <t>KCH</t>
  </si>
  <si>
    <t>Karakachanska</t>
  </si>
  <si>
    <t>Semi-fat-tailed</t>
  </si>
  <si>
    <t>LES</t>
  </si>
  <si>
    <t>Lesvos</t>
  </si>
  <si>
    <t>Greece</t>
  </si>
  <si>
    <t xml:space="preserve">East-Aegean </t>
  </si>
  <si>
    <t>Thin-tail</t>
  </si>
  <si>
    <t>KYM</t>
  </si>
  <si>
    <t>Kymi</t>
  </si>
  <si>
    <t>CHI</t>
  </si>
  <si>
    <t>Chios</t>
  </si>
  <si>
    <t>SKZ</t>
  </si>
  <si>
    <t>Sakiz</t>
  </si>
  <si>
    <t>WesternTurkey</t>
  </si>
  <si>
    <t>OSS</t>
  </si>
  <si>
    <t>Ossimi</t>
  </si>
  <si>
    <t>Egypt</t>
  </si>
  <si>
    <t>EBI</t>
  </si>
  <si>
    <t>Egyptian Barki</t>
  </si>
  <si>
    <t>LAW</t>
  </si>
  <si>
    <t>Local Awassi</t>
  </si>
  <si>
    <t>Southwestern Asia</t>
  </si>
  <si>
    <t>KAR</t>
  </si>
  <si>
    <t>Karakul (Romania)</t>
  </si>
  <si>
    <t>Kazachstan</t>
  </si>
  <si>
    <t>ZEL</t>
  </si>
  <si>
    <t>Zel</t>
  </si>
  <si>
    <t>MOG</t>
  </si>
  <si>
    <t>Moghani</t>
  </si>
  <si>
    <t>LBA</t>
  </si>
  <si>
    <t>Lori-Bakhtiari</t>
  </si>
  <si>
    <t>AFS</t>
  </si>
  <si>
    <t>Afshari</t>
  </si>
  <si>
    <t>QEZ</t>
  </si>
  <si>
    <t>Qezel</t>
  </si>
  <si>
    <t>Eastern Turkey</t>
  </si>
  <si>
    <t>NDZ</t>
  </si>
  <si>
    <t>Norduz</t>
  </si>
  <si>
    <t>KRS</t>
  </si>
  <si>
    <t>Karakas</t>
  </si>
  <si>
    <t>CFT</t>
  </si>
  <si>
    <t>Cyprus Fat-Tail</t>
  </si>
  <si>
    <t>Cyprus</t>
  </si>
  <si>
    <t>SW Asia</t>
  </si>
  <si>
    <t>Source of data</t>
  </si>
  <si>
    <t>2121 sheep</t>
  </si>
  <si>
    <t>1477 sheep</t>
  </si>
  <si>
    <t>Type</t>
  </si>
  <si>
    <t xml:space="preserve">Code </t>
  </si>
  <si>
    <t>Total number</t>
  </si>
  <si>
    <t>Bela Krajina</t>
  </si>
  <si>
    <t>Hungarian Zackel</t>
  </si>
  <si>
    <t>Region, country of origin</t>
  </si>
  <si>
    <t>Istrian (Slovenia)</t>
  </si>
  <si>
    <r>
      <t>Jezersko-Sol</t>
    </r>
    <r>
      <rPr>
        <b/>
        <sz val="8"/>
        <color rgb="FFCB9900"/>
        <rFont val="Calibri"/>
        <family val="2"/>
      </rPr>
      <t>č</t>
    </r>
    <r>
      <rPr>
        <b/>
        <sz val="8"/>
        <color rgb="FFCB9900"/>
        <rFont val="Calibri"/>
        <family val="2"/>
        <scheme val="minor"/>
      </rPr>
      <t>ava</t>
    </r>
  </si>
  <si>
    <t>German Heath</t>
  </si>
  <si>
    <t>Heath</t>
  </si>
  <si>
    <t>Drenthe Heath</t>
  </si>
  <si>
    <t>Veluwe Heath</t>
  </si>
  <si>
    <t>Old Norwegian Spæl</t>
  </si>
  <si>
    <t>Spæl-White</t>
  </si>
  <si>
    <t>Spæl-colored</t>
  </si>
  <si>
    <r>
      <t>Eastern longitude</t>
    </r>
    <r>
      <rPr>
        <b/>
        <vertAlign val="superscript"/>
        <sz val="8"/>
        <color theme="1"/>
        <rFont val="Calibri"/>
        <family val="2"/>
        <scheme val="minor"/>
      </rPr>
      <t>a</t>
    </r>
  </si>
  <si>
    <r>
      <t>Breed (country of sampling)</t>
    </r>
    <r>
      <rPr>
        <b/>
        <vertAlign val="superscript"/>
        <sz val="8"/>
        <color theme="1"/>
        <rFont val="Calibri"/>
        <family val="2"/>
        <scheme val="minor"/>
      </rPr>
      <t>b</t>
    </r>
  </si>
  <si>
    <r>
      <t>Northern latitude</t>
    </r>
    <r>
      <rPr>
        <b/>
        <vertAlign val="superscript"/>
        <sz val="8"/>
        <color theme="1"/>
        <rFont val="Calibri"/>
        <family val="2"/>
        <scheme val="minor"/>
      </rPr>
      <t>a</t>
    </r>
  </si>
  <si>
    <r>
      <rPr>
        <vertAlign val="superscript"/>
        <sz val="8"/>
        <color theme="1"/>
        <rFont val="Calibri"/>
        <family val="2"/>
        <scheme val="minor"/>
      </rPr>
      <t>a</t>
    </r>
    <r>
      <rPr>
        <sz val="8"/>
        <color theme="1"/>
        <rFont val="Calibri"/>
        <family val="2"/>
        <scheme val="minor"/>
      </rPr>
      <t>Centrigrades</t>
    </r>
  </si>
  <si>
    <r>
      <rPr>
        <vertAlign val="superscript"/>
        <sz val="8"/>
        <color theme="1"/>
        <rFont val="Calibri"/>
        <family val="2"/>
        <scheme val="minor"/>
      </rPr>
      <t>b</t>
    </r>
    <r>
      <rPr>
        <sz val="8"/>
        <color theme="1"/>
        <rFont val="Calibri"/>
        <family val="2"/>
        <scheme val="minor"/>
      </rPr>
      <t>Country of sampling if different from country of origin</t>
    </r>
  </si>
  <si>
    <r>
      <rPr>
        <vertAlign val="superscript"/>
        <sz val="8"/>
        <color theme="1"/>
        <rFont val="Calibri"/>
        <family val="2"/>
        <scheme val="minor"/>
      </rPr>
      <t>c</t>
    </r>
    <r>
      <rPr>
        <sz val="8"/>
        <color theme="1"/>
        <rFont val="Calibri"/>
        <family val="2"/>
        <scheme val="minor"/>
      </rPr>
      <t xml:space="preserve"> Heterozygosity</t>
    </r>
  </si>
  <si>
    <r>
      <rPr>
        <b/>
        <i/>
        <sz val="8"/>
        <color theme="1"/>
        <rFont val="Calibri"/>
        <family val="2"/>
        <scheme val="minor"/>
      </rPr>
      <t>H</t>
    </r>
    <r>
      <rPr>
        <b/>
        <vertAlign val="subscript"/>
        <sz val="8"/>
        <color theme="1"/>
        <rFont val="Calibri"/>
        <family val="2"/>
        <scheme val="minor"/>
      </rPr>
      <t>obs</t>
    </r>
    <r>
      <rPr>
        <b/>
        <vertAlign val="superscript"/>
        <sz val="8"/>
        <color theme="1"/>
        <rFont val="Calibri"/>
        <family val="2"/>
        <scheme val="minor"/>
      </rPr>
      <t>c</t>
    </r>
  </si>
  <si>
    <t>21,960 SNPs</t>
  </si>
  <si>
    <t>44,430 SNPs</t>
  </si>
  <si>
    <r>
      <t>EMF</t>
    </r>
    <r>
      <rPr>
        <b/>
        <vertAlign val="superscript"/>
        <sz val="8"/>
        <color theme="1"/>
        <rFont val="Calibri"/>
        <family val="2"/>
        <scheme val="minor"/>
      </rPr>
      <t>d</t>
    </r>
  </si>
  <si>
    <r>
      <t>SMF</t>
    </r>
    <r>
      <rPr>
        <b/>
        <vertAlign val="superscript"/>
        <sz val="8"/>
        <color theme="1"/>
        <rFont val="Calibri"/>
        <family val="2"/>
        <scheme val="minor"/>
      </rPr>
      <t>e</t>
    </r>
  </si>
  <si>
    <t>[25]</t>
  </si>
  <si>
    <r>
      <rPr>
        <vertAlign val="superscript"/>
        <sz val="8"/>
        <color theme="1"/>
        <rFont val="Calibri"/>
        <family val="2"/>
        <scheme val="minor"/>
      </rPr>
      <t>d</t>
    </r>
    <r>
      <rPr>
        <sz val="8"/>
        <color theme="1"/>
        <rFont val="Calibri"/>
        <family val="2"/>
        <scheme val="minor"/>
      </rPr>
      <t xml:space="preserve"> Spanish population, MSpa in [46]</t>
    </r>
  </si>
  <si>
    <r>
      <rPr>
        <vertAlign val="superscript"/>
        <sz val="8"/>
        <color theme="1"/>
        <rFont val="Calibri"/>
        <family val="2"/>
        <scheme val="minor"/>
      </rPr>
      <t>e</t>
    </r>
    <r>
      <rPr>
        <sz val="8"/>
        <color theme="1"/>
        <rFont val="Calibri"/>
        <family val="2"/>
        <scheme val="minor"/>
      </rPr>
      <t xml:space="preserve"> MSar3 in [46]</t>
    </r>
  </si>
  <si>
    <t>[46]</t>
  </si>
  <si>
    <t>[37]</t>
  </si>
  <si>
    <t>[29]</t>
  </si>
  <si>
    <t>[30]</t>
  </si>
  <si>
    <t>[76]</t>
  </si>
  <si>
    <r>
      <t>Additional file 1. Sheep breeds analyzed in this study</t>
    </r>
    <r>
      <rPr>
        <sz val="11"/>
        <color theme="1"/>
        <rFont val="Calibri"/>
        <family val="2"/>
        <scheme val="minor"/>
      </rPr>
      <t>. Colors indicate genetic clusters. Types of breeds are from Porter et al. [47]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</si>
</sst>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2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vertAlign val="superscript"/>
      <sz val="8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i/>
      <sz val="8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u/>
      <sz val="8"/>
      <color theme="10"/>
      <name val="Calibri"/>
      <family val="2"/>
      <scheme val="minor"/>
    </font>
    <font>
      <b/>
      <sz val="8"/>
      <color theme="1" tint="0.499984740745262"/>
      <name val="Calibri"/>
      <family val="2"/>
      <scheme val="minor"/>
    </font>
    <font>
      <b/>
      <sz val="8"/>
      <color rgb="FFCC00CC"/>
      <name val="Calibri"/>
      <family val="2"/>
      <scheme val="minor"/>
    </font>
    <font>
      <b/>
      <sz val="8"/>
      <color rgb="FF006600"/>
      <name val="Calibri"/>
      <family val="2"/>
      <scheme val="minor"/>
    </font>
    <font>
      <b/>
      <sz val="8"/>
      <color rgb="FF996600"/>
      <name val="Calibri"/>
      <family val="2"/>
      <scheme val="minor"/>
    </font>
    <font>
      <b/>
      <vertAlign val="superscript"/>
      <sz val="8"/>
      <color theme="1"/>
      <name val="Calibri"/>
      <family val="2"/>
      <scheme val="minor"/>
    </font>
    <font>
      <b/>
      <sz val="8"/>
      <color rgb="FF0000FF"/>
      <name val="Calibri"/>
      <family val="2"/>
      <scheme val="minor"/>
    </font>
    <font>
      <b/>
      <sz val="8"/>
      <color rgb="FF0066CC"/>
      <name val="Calibri"/>
      <family val="2"/>
      <scheme val="minor"/>
    </font>
    <font>
      <b/>
      <sz val="8"/>
      <color rgb="FFCB9900"/>
      <name val="Calibri"/>
      <family val="2"/>
      <scheme val="minor"/>
    </font>
    <font>
      <b/>
      <sz val="8"/>
      <color rgb="FF669900"/>
      <name val="Calibri"/>
      <family val="2"/>
      <scheme val="minor"/>
    </font>
    <font>
      <b/>
      <sz val="8"/>
      <color rgb="FFFF6600"/>
      <name val="Calibri"/>
      <family val="2"/>
      <scheme val="minor"/>
    </font>
    <font>
      <sz val="8"/>
      <color theme="1" tint="0.499984740745262"/>
      <name val="Calibri"/>
      <family val="2"/>
      <scheme val="minor"/>
    </font>
    <font>
      <b/>
      <sz val="8"/>
      <color rgb="FFFF0000"/>
      <name val="Calibri"/>
      <family val="2"/>
      <scheme val="minor"/>
    </font>
    <font>
      <b/>
      <sz val="8"/>
      <color rgb="FFA50021"/>
      <name val="Calibri"/>
      <family val="2"/>
      <scheme val="minor"/>
    </font>
    <font>
      <b/>
      <vertAlign val="subscript"/>
      <sz val="8"/>
      <color theme="1"/>
      <name val="Calibri"/>
      <family val="2"/>
      <scheme val="minor"/>
    </font>
    <font>
      <b/>
      <sz val="8"/>
      <color rgb="FFCB9900"/>
      <name val="Calibri"/>
      <family val="2"/>
    </font>
    <font>
      <sz val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medium">
        <color auto="1"/>
      </bottom>
      <diagonal/>
    </border>
  </borders>
  <cellStyleXfs count="2">
    <xf numFmtId="0" fontId="0" fillId="0" borderId="0"/>
    <xf numFmtId="0" fontId="6" fillId="0" borderId="0" applyNumberFormat="0" applyFill="0" applyBorder="0" applyAlignment="0" applyProtection="0"/>
  </cellStyleXfs>
  <cellXfs count="63">
    <xf numFmtId="0" fontId="0" fillId="0" borderId="0" xfId="0"/>
    <xf numFmtId="164" fontId="0" fillId="0" borderId="0" xfId="0" applyNumberFormat="1"/>
    <xf numFmtId="0" fontId="1" fillId="0" borderId="0" xfId="0" applyFont="1"/>
    <xf numFmtId="0" fontId="1" fillId="0" borderId="0" xfId="0" applyFont="1" applyAlignment="1">
      <alignment wrapText="1"/>
    </xf>
    <xf numFmtId="0" fontId="0" fillId="0" borderId="0" xfId="0" applyAlignment="1">
      <alignment vertical="top"/>
    </xf>
    <xf numFmtId="0" fontId="1" fillId="0" borderId="0" xfId="0" applyFont="1" applyAlignment="1">
      <alignment vertical="top"/>
    </xf>
    <xf numFmtId="0" fontId="4" fillId="0" borderId="1" xfId="0" applyFont="1" applyBorder="1" applyAlignment="1">
      <alignment vertical="top" wrapText="1"/>
    </xf>
    <xf numFmtId="0" fontId="4" fillId="0" borderId="1" xfId="0" applyFont="1" applyBorder="1" applyAlignment="1">
      <alignment horizontal="center" vertical="top" wrapText="1"/>
    </xf>
    <xf numFmtId="0" fontId="4" fillId="0" borderId="1" xfId="0" applyFont="1" applyBorder="1" applyAlignment="1">
      <alignment horizontal="right" vertical="top" wrapText="1"/>
    </xf>
    <xf numFmtId="0" fontId="4" fillId="0" borderId="1" xfId="0" applyFont="1" applyBorder="1" applyAlignment="1">
      <alignment horizontal="left" vertical="top"/>
    </xf>
    <xf numFmtId="0" fontId="1" fillId="0" borderId="0" xfId="0" applyFont="1" applyAlignment="1">
      <alignment vertical="top" wrapText="1"/>
    </xf>
    <xf numFmtId="0" fontId="2" fillId="0" borderId="0" xfId="0" applyFont="1" applyAlignment="1">
      <alignment vertical="top"/>
    </xf>
    <xf numFmtId="1" fontId="2" fillId="0" borderId="0" xfId="0" applyNumberFormat="1" applyFont="1" applyAlignment="1">
      <alignment vertical="top"/>
    </xf>
    <xf numFmtId="0" fontId="20" fillId="0" borderId="0" xfId="0" applyFont="1" applyAlignment="1">
      <alignment vertical="top"/>
    </xf>
    <xf numFmtId="164" fontId="2" fillId="0" borderId="0" xfId="0" applyNumberFormat="1" applyFont="1" applyAlignment="1">
      <alignment vertical="top"/>
    </xf>
    <xf numFmtId="0" fontId="7" fillId="0" borderId="0" xfId="1" applyFont="1" applyAlignment="1">
      <alignment vertical="top"/>
    </xf>
    <xf numFmtId="0" fontId="2" fillId="0" borderId="1" xfId="0" applyFont="1" applyBorder="1" applyAlignment="1">
      <alignment vertical="top"/>
    </xf>
    <xf numFmtId="1" fontId="2" fillId="0" borderId="1" xfId="0" applyNumberFormat="1" applyFont="1" applyBorder="1" applyAlignment="1">
      <alignment vertical="top"/>
    </xf>
    <xf numFmtId="0" fontId="20" fillId="0" borderId="1" xfId="0" applyFont="1" applyBorder="1" applyAlignment="1">
      <alignment vertical="top"/>
    </xf>
    <xf numFmtId="164" fontId="2" fillId="0" borderId="1" xfId="0" applyNumberFormat="1" applyFont="1" applyBorder="1" applyAlignment="1">
      <alignment vertical="top"/>
    </xf>
    <xf numFmtId="0" fontId="7" fillId="0" borderId="1" xfId="1" applyFont="1" applyBorder="1" applyAlignment="1">
      <alignment vertical="top"/>
    </xf>
    <xf numFmtId="0" fontId="19" fillId="0" borderId="0" xfId="0" applyFont="1" applyAlignment="1">
      <alignment vertical="top"/>
    </xf>
    <xf numFmtId="0" fontId="19" fillId="0" borderId="1" xfId="0" applyFont="1" applyBorder="1" applyAlignment="1">
      <alignment vertical="top"/>
    </xf>
    <xf numFmtId="0" fontId="9" fillId="0" borderId="0" xfId="0" applyFont="1" applyAlignment="1">
      <alignment vertical="top"/>
    </xf>
    <xf numFmtId="0" fontId="18" fillId="0" borderId="0" xfId="0" applyFont="1" applyAlignment="1">
      <alignment horizontal="right" vertical="top"/>
    </xf>
    <xf numFmtId="1" fontId="18" fillId="0" borderId="0" xfId="0" applyNumberFormat="1" applyFont="1" applyAlignment="1">
      <alignment vertical="top"/>
    </xf>
    <xf numFmtId="0" fontId="8" fillId="0" borderId="0" xfId="0" applyFont="1" applyAlignment="1">
      <alignment horizontal="right" vertical="top"/>
    </xf>
    <xf numFmtId="0" fontId="8" fillId="0" borderId="0" xfId="0" applyFont="1" applyAlignment="1">
      <alignment vertical="top"/>
    </xf>
    <xf numFmtId="164" fontId="18" fillId="0" borderId="0" xfId="0" applyNumberFormat="1" applyFont="1" applyAlignment="1">
      <alignment vertical="top"/>
    </xf>
    <xf numFmtId="0" fontId="18" fillId="0" borderId="0" xfId="0" applyFont="1" applyAlignment="1">
      <alignment vertical="top"/>
    </xf>
    <xf numFmtId="164" fontId="0" fillId="0" borderId="0" xfId="0" applyNumberFormat="1" applyAlignment="1">
      <alignment vertical="top"/>
    </xf>
    <xf numFmtId="0" fontId="15" fillId="0" borderId="0" xfId="0" applyFont="1" applyAlignment="1">
      <alignment vertical="top"/>
    </xf>
    <xf numFmtId="0" fontId="9" fillId="0" borderId="1" xfId="0" applyFont="1" applyBorder="1" applyAlignment="1">
      <alignment vertical="top"/>
    </xf>
    <xf numFmtId="0" fontId="13" fillId="0" borderId="0" xfId="0" applyFont="1" applyAlignment="1">
      <alignment vertical="top"/>
    </xf>
    <xf numFmtId="0" fontId="13" fillId="0" borderId="1" xfId="0" applyFont="1" applyBorder="1" applyAlignment="1">
      <alignment vertical="top"/>
    </xf>
    <xf numFmtId="0" fontId="4" fillId="0" borderId="0" xfId="0" applyFont="1" applyAlignment="1">
      <alignment vertical="top"/>
    </xf>
    <xf numFmtId="0" fontId="17" fillId="0" borderId="0" xfId="0" applyFont="1" applyAlignment="1">
      <alignment vertical="top"/>
    </xf>
    <xf numFmtId="0" fontId="11" fillId="0" borderId="0" xfId="0" applyFont="1" applyAlignment="1">
      <alignment vertical="top"/>
    </xf>
    <xf numFmtId="0" fontId="17" fillId="0" borderId="1" xfId="0" applyFont="1" applyBorder="1" applyAlignment="1">
      <alignment vertical="top"/>
    </xf>
    <xf numFmtId="0" fontId="16" fillId="0" borderId="0" xfId="0" applyFont="1" applyAlignment="1">
      <alignment vertical="top"/>
    </xf>
    <xf numFmtId="0" fontId="11" fillId="0" borderId="1" xfId="0" applyFont="1" applyBorder="1" applyAlignment="1">
      <alignment vertical="top"/>
    </xf>
    <xf numFmtId="0" fontId="14" fillId="0" borderId="0" xfId="0" applyFont="1" applyAlignment="1">
      <alignment vertical="top"/>
    </xf>
    <xf numFmtId="0" fontId="14" fillId="0" borderId="1" xfId="0" applyFont="1" applyBorder="1" applyAlignment="1">
      <alignment vertical="top"/>
    </xf>
    <xf numFmtId="0" fontId="10" fillId="0" borderId="0" xfId="0" applyFont="1" applyAlignment="1">
      <alignment vertical="top"/>
    </xf>
    <xf numFmtId="0" fontId="10" fillId="0" borderId="1" xfId="0" applyFont="1" applyBorder="1" applyAlignment="1">
      <alignment vertical="top"/>
    </xf>
    <xf numFmtId="0" fontId="8" fillId="0" borderId="1" xfId="0" applyFont="1" applyBorder="1" applyAlignment="1">
      <alignment vertical="top"/>
    </xf>
    <xf numFmtId="0" fontId="4" fillId="0" borderId="1" xfId="0" applyFont="1" applyBorder="1" applyAlignment="1">
      <alignment vertical="top"/>
    </xf>
    <xf numFmtId="1" fontId="1" fillId="0" borderId="0" xfId="0" applyNumberFormat="1" applyFont="1" applyAlignment="1">
      <alignment vertical="top"/>
    </xf>
    <xf numFmtId="0" fontId="0" fillId="0" borderId="1" xfId="0" applyBorder="1" applyAlignment="1">
      <alignment vertical="top"/>
    </xf>
    <xf numFmtId="0" fontId="1" fillId="0" borderId="1" xfId="0" applyFont="1" applyBorder="1" applyAlignment="1">
      <alignment vertical="top"/>
    </xf>
    <xf numFmtId="1" fontId="1" fillId="0" borderId="1" xfId="0" applyNumberFormat="1" applyFont="1" applyBorder="1" applyAlignment="1">
      <alignment vertical="top"/>
    </xf>
    <xf numFmtId="164" fontId="0" fillId="0" borderId="1" xfId="0" applyNumberFormat="1" applyBorder="1" applyAlignment="1">
      <alignment vertical="top"/>
    </xf>
    <xf numFmtId="0" fontId="2" fillId="0" borderId="0" xfId="0" applyFont="1" applyAlignment="1">
      <alignment horizontal="right" vertical="top"/>
    </xf>
    <xf numFmtId="0" fontId="2" fillId="0" borderId="1" xfId="0" applyFont="1" applyBorder="1" applyAlignment="1">
      <alignment horizontal="right" vertical="top"/>
    </xf>
    <xf numFmtId="0" fontId="2" fillId="0" borderId="0" xfId="0" applyFont="1" applyAlignment="1">
      <alignment horizontal="left" vertical="top"/>
    </xf>
    <xf numFmtId="0" fontId="1" fillId="0" borderId="0" xfId="0" applyFont="1" applyAlignment="1">
      <alignment horizontal="center"/>
    </xf>
    <xf numFmtId="164" fontId="4" fillId="0" borderId="0" xfId="0" applyNumberFormat="1" applyFont="1" applyAlignment="1">
      <alignment horizontal="center" vertical="top" wrapText="1"/>
    </xf>
    <xf numFmtId="0" fontId="4" fillId="0" borderId="0" xfId="0" applyFont="1" applyAlignment="1">
      <alignment horizontal="right" vertical="top"/>
    </xf>
    <xf numFmtId="0" fontId="0" fillId="0" borderId="0" xfId="0" applyAlignment="1">
      <alignment horizontal="right" vertical="top"/>
    </xf>
    <xf numFmtId="0" fontId="4" fillId="0" borderId="1" xfId="0" applyFont="1" applyBorder="1" applyAlignment="1">
      <alignment horizontal="center" vertical="top" wrapText="1"/>
    </xf>
    <xf numFmtId="0" fontId="1" fillId="0" borderId="0" xfId="0" applyFont="1" applyAlignment="1">
      <alignment horizontal="center"/>
    </xf>
    <xf numFmtId="0" fontId="23" fillId="0" borderId="1" xfId="0" applyFont="1" applyBorder="1" applyAlignment="1">
      <alignment vertical="top"/>
    </xf>
    <xf numFmtId="0" fontId="23" fillId="0" borderId="0" xfId="0" applyFont="1" applyAlignment="1">
      <alignment vertical="top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Gebruiker/Dropbox/DipMscr/OaSNP-SEE/Bench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o"/>
      <sheetName val="Ho range"/>
      <sheetName val="Breed plotting"/>
    </sheetNames>
    <sheetDataSet>
      <sheetData sheetId="0">
        <row r="1">
          <cell r="A1" t="str">
            <v>Family_ID</v>
          </cell>
          <cell r="B1" t="str">
            <v>obsHet</v>
          </cell>
        </row>
        <row r="2">
          <cell r="B2">
            <v>44430</v>
          </cell>
        </row>
        <row r="3">
          <cell r="A3" t="str">
            <v>Afshari</v>
          </cell>
          <cell r="B3">
            <v>0.35643178601099701</v>
          </cell>
        </row>
        <row r="4">
          <cell r="A4" t="str">
            <v>Alpagota</v>
          </cell>
          <cell r="B4">
            <v>0.35124270926572998</v>
          </cell>
        </row>
        <row r="5">
          <cell r="A5" t="str">
            <v>Altamurana</v>
          </cell>
          <cell r="B5">
            <v>0.36047864857390399</v>
          </cell>
        </row>
        <row r="6">
          <cell r="A6" t="str">
            <v>Appenninica</v>
          </cell>
          <cell r="B6">
            <v>0.36989598775647198</v>
          </cell>
        </row>
        <row r="7">
          <cell r="A7" t="str">
            <v>Asian Mouflon</v>
          </cell>
          <cell r="B7">
            <v>0.28806210709220398</v>
          </cell>
        </row>
        <row r="8">
          <cell r="A8" t="str">
            <v>Australian Merino</v>
          </cell>
          <cell r="B8">
            <v>0.36400786754060099</v>
          </cell>
        </row>
        <row r="9">
          <cell r="A9" t="str">
            <v>Bagnolese</v>
          </cell>
          <cell r="B9">
            <v>0.36675734014953898</v>
          </cell>
        </row>
        <row r="10">
          <cell r="A10" t="str">
            <v>Belakrajina</v>
          </cell>
          <cell r="B10">
            <v>0.36694404175207801</v>
          </cell>
        </row>
        <row r="11">
          <cell r="A11" t="str">
            <v>Bentheimer</v>
          </cell>
          <cell r="B11">
            <v>0.33842228350537101</v>
          </cell>
        </row>
        <row r="12">
          <cell r="A12" t="str">
            <v>Bergamasca</v>
          </cell>
          <cell r="B12">
            <v>0.36311783457258001</v>
          </cell>
        </row>
        <row r="13">
          <cell r="A13" t="str">
            <v>Biellese</v>
          </cell>
          <cell r="B13">
            <v>0.35704050987755498</v>
          </cell>
        </row>
        <row r="14">
          <cell r="A14" t="str">
            <v>Black-Headed Mutton</v>
          </cell>
          <cell r="B14">
            <v>0.33196033756081</v>
          </cell>
        </row>
        <row r="15">
          <cell r="A15" t="str">
            <v>Bovec</v>
          </cell>
          <cell r="B15">
            <v>0.34069379913009201</v>
          </cell>
        </row>
        <row r="16">
          <cell r="A16" t="str">
            <v>Bundner Oberlander</v>
          </cell>
          <cell r="B16">
            <v>0.36166393228863902</v>
          </cell>
        </row>
        <row r="17">
          <cell r="A17" t="str">
            <v>Castellana</v>
          </cell>
          <cell r="B17">
            <v>0.37936655913314299</v>
          </cell>
        </row>
        <row r="18">
          <cell r="A18" t="str">
            <v>Chios</v>
          </cell>
          <cell r="B18">
            <v>0.32614716401808302</v>
          </cell>
        </row>
        <row r="19">
          <cell r="A19" t="str">
            <v>Cikta</v>
          </cell>
          <cell r="B19">
            <v>0.37028862482919001</v>
          </cell>
        </row>
        <row r="20">
          <cell r="A20" t="str">
            <v>Comisana</v>
          </cell>
          <cell r="B20">
            <v>0.37336055150238801</v>
          </cell>
        </row>
        <row r="21">
          <cell r="A21" t="str">
            <v>Cres</v>
          </cell>
          <cell r="B21">
            <v>0.36056049784970401</v>
          </cell>
        </row>
        <row r="22">
          <cell r="A22" t="str">
            <v>Cyprus Fat-Tail</v>
          </cell>
          <cell r="B22">
            <v>0.32865654569116598</v>
          </cell>
        </row>
        <row r="23">
          <cell r="A23" t="str">
            <v>Dalmatian</v>
          </cell>
          <cell r="B23">
            <v>0.38311360825886298</v>
          </cell>
        </row>
        <row r="24">
          <cell r="A24" t="str">
            <v>Delle Langhe</v>
          </cell>
          <cell r="B24">
            <v>0.34348690174034002</v>
          </cell>
        </row>
        <row r="25">
          <cell r="A25" t="str">
            <v>Drenthe Heathen</v>
          </cell>
          <cell r="B25">
            <v>0.34419268041770401</v>
          </cell>
        </row>
        <row r="26">
          <cell r="A26" t="str">
            <v>Dubska</v>
          </cell>
          <cell r="B26">
            <v>0.37657907378147099</v>
          </cell>
        </row>
        <row r="27">
          <cell r="A27" t="str">
            <v>East-Friesian Brown</v>
          </cell>
          <cell r="B27">
            <v>0.29690673342319401</v>
          </cell>
        </row>
        <row r="28">
          <cell r="A28" t="str">
            <v>Egyptian Barki</v>
          </cell>
          <cell r="B28">
            <v>0.35167766787536597</v>
          </cell>
        </row>
        <row r="29">
          <cell r="A29" t="str">
            <v>Engadine Red</v>
          </cell>
          <cell r="B29">
            <v>0.37017959390841498</v>
          </cell>
        </row>
        <row r="30">
          <cell r="A30" t="str">
            <v>European Mouflon</v>
          </cell>
          <cell r="B30">
            <v>0.194753763417778</v>
          </cell>
        </row>
        <row r="31">
          <cell r="A31" t="str">
            <v>Fabrianese</v>
          </cell>
          <cell r="B31">
            <v>0.36870906585924101</v>
          </cell>
        </row>
        <row r="32">
          <cell r="A32" t="str">
            <v>Finnsheep</v>
          </cell>
          <cell r="B32">
            <v>0.34906426614720998</v>
          </cell>
        </row>
        <row r="33">
          <cell r="A33" t="str">
            <v>Gentile di Puglia</v>
          </cell>
          <cell r="B33">
            <v>0.36369156658826701</v>
          </cell>
        </row>
        <row r="34">
          <cell r="A34" t="str">
            <v>Heidschnucke</v>
          </cell>
          <cell r="B34">
            <v>0.31886293403458199</v>
          </cell>
        </row>
        <row r="35">
          <cell r="A35" t="str">
            <v>Hungarian Tsigaia</v>
          </cell>
          <cell r="B35">
            <v>0.386924842698049</v>
          </cell>
        </row>
        <row r="36">
          <cell r="A36" t="str">
            <v>Istrian</v>
          </cell>
          <cell r="B36">
            <v>0.364251758964802</v>
          </cell>
        </row>
        <row r="37">
          <cell r="A37" t="str">
            <v>Jezerlsko</v>
          </cell>
          <cell r="B37">
            <v>0.35638754651506199</v>
          </cell>
        </row>
        <row r="38">
          <cell r="A38" t="str">
            <v>Kamieniec</v>
          </cell>
          <cell r="B38">
            <v>0.37227744516674799</v>
          </cell>
        </row>
        <row r="39">
          <cell r="A39" t="str">
            <v>Karakachanska</v>
          </cell>
          <cell r="B39">
            <v>0.29382502666075899</v>
          </cell>
        </row>
        <row r="40">
          <cell r="A40" t="str">
            <v>Karakas</v>
          </cell>
          <cell r="B40">
            <v>0.35466860553865498</v>
          </cell>
        </row>
        <row r="41">
          <cell r="A41" t="str">
            <v>Karakul</v>
          </cell>
          <cell r="B41">
            <v>0.35552654887562402</v>
          </cell>
        </row>
        <row r="42">
          <cell r="A42" t="str">
            <v>Krk</v>
          </cell>
          <cell r="B42">
            <v>0.38048939759605599</v>
          </cell>
        </row>
        <row r="43">
          <cell r="A43" t="str">
            <v>Kymi</v>
          </cell>
          <cell r="B43">
            <v>0.36170674610544301</v>
          </cell>
        </row>
        <row r="44">
          <cell r="A44" t="str">
            <v>Lara</v>
          </cell>
          <cell r="B44">
            <v>0.369129504731606</v>
          </cell>
        </row>
        <row r="45">
          <cell r="A45" t="str">
            <v>Laticauda</v>
          </cell>
          <cell r="B45">
            <v>0.36445094025542002</v>
          </cell>
        </row>
        <row r="46">
          <cell r="A46" t="str">
            <v>Latxa</v>
          </cell>
          <cell r="B46">
            <v>0.3547242372003</v>
          </cell>
        </row>
        <row r="47">
          <cell r="A47" t="str">
            <v>Leccese</v>
          </cell>
          <cell r="B47">
            <v>0.34741000865379801</v>
          </cell>
        </row>
        <row r="48">
          <cell r="A48" t="str">
            <v>Lesvos</v>
          </cell>
          <cell r="B48">
            <v>0.36733411453277198</v>
          </cell>
        </row>
        <row r="49">
          <cell r="A49" t="str">
            <v>Lika</v>
          </cell>
          <cell r="B49">
            <v>0.37939708408621198</v>
          </cell>
        </row>
        <row r="50">
          <cell r="A50" t="str">
            <v>Lipska</v>
          </cell>
          <cell r="B50">
            <v>0.350011902135967</v>
          </cell>
        </row>
        <row r="51">
          <cell r="A51" t="str">
            <v>Local Awassi</v>
          </cell>
          <cell r="B51">
            <v>0.36214734851320401</v>
          </cell>
        </row>
        <row r="52">
          <cell r="A52" t="str">
            <v>Lori-Bakhtiari</v>
          </cell>
          <cell r="B52">
            <v>0.36025273107046701</v>
          </cell>
        </row>
        <row r="53">
          <cell r="A53" t="str">
            <v>Massese</v>
          </cell>
          <cell r="B53">
            <v>0.35583281050772803</v>
          </cell>
        </row>
        <row r="54">
          <cell r="A54" t="str">
            <v>Merino Estremadura</v>
          </cell>
          <cell r="B54">
            <v>0.37412827919612002</v>
          </cell>
        </row>
        <row r="55">
          <cell r="A55" t="str">
            <v>Moghani</v>
          </cell>
          <cell r="B55">
            <v>0.365774680934777</v>
          </cell>
        </row>
        <row r="56">
          <cell r="A56" t="str">
            <v>Norduz</v>
          </cell>
          <cell r="B56">
            <v>0.353636286489666</v>
          </cell>
        </row>
        <row r="57">
          <cell r="A57" t="str">
            <v>Norwegian White</v>
          </cell>
          <cell r="B57">
            <v>0.35162661298864201</v>
          </cell>
        </row>
        <row r="58">
          <cell r="A58" t="str">
            <v>Ojalada</v>
          </cell>
          <cell r="B58">
            <v>0.37718446858462401</v>
          </cell>
        </row>
        <row r="59">
          <cell r="A59" t="str">
            <v>Old Norwegian spaelsau</v>
          </cell>
          <cell r="B59">
            <v>0.340090749571197</v>
          </cell>
        </row>
        <row r="60">
          <cell r="A60" t="str">
            <v>Ossimi</v>
          </cell>
          <cell r="B60">
            <v>0.349167512087174</v>
          </cell>
        </row>
        <row r="61">
          <cell r="A61" t="str">
            <v>Ovchepolean</v>
          </cell>
          <cell r="B61">
            <v>0.373834522868496</v>
          </cell>
        </row>
        <row r="62">
          <cell r="A62" t="str">
            <v>Pag</v>
          </cell>
          <cell r="B62">
            <v>0.36654187609909</v>
          </cell>
        </row>
        <row r="63">
          <cell r="A63" t="str">
            <v>Pinzirita</v>
          </cell>
          <cell r="B63">
            <v>0.360923530121735</v>
          </cell>
        </row>
        <row r="64">
          <cell r="A64" t="str">
            <v>Pivska</v>
          </cell>
          <cell r="B64">
            <v>0.36710450794689597</v>
          </cell>
        </row>
        <row r="65">
          <cell r="A65" t="str">
            <v>Polish Mountain</v>
          </cell>
          <cell r="B65">
            <v>0.37604214503247202</v>
          </cell>
        </row>
        <row r="66">
          <cell r="A66" t="str">
            <v>Privorska</v>
          </cell>
          <cell r="B66">
            <v>0.36355588908974201</v>
          </cell>
        </row>
        <row r="67">
          <cell r="A67" t="str">
            <v>Qezel</v>
          </cell>
          <cell r="B67">
            <v>0.36579213885095002</v>
          </cell>
        </row>
        <row r="68">
          <cell r="A68" t="str">
            <v>Rab</v>
          </cell>
          <cell r="B68">
            <v>0.38561405947510502</v>
          </cell>
        </row>
        <row r="69">
          <cell r="A69" t="str">
            <v>Racka</v>
          </cell>
          <cell r="B69">
            <v>0.35322305987487501</v>
          </cell>
        </row>
        <row r="70">
          <cell r="A70" t="str">
            <v>Rasa Aragonesa</v>
          </cell>
          <cell r="B70">
            <v>0.38541538886023202</v>
          </cell>
        </row>
        <row r="71">
          <cell r="A71" t="str">
            <v>Recka</v>
          </cell>
          <cell r="B71">
            <v>0.349621529925559</v>
          </cell>
        </row>
        <row r="72">
          <cell r="A72" t="str">
            <v>Rhoen</v>
          </cell>
          <cell r="B72">
            <v>0.35109398858954499</v>
          </cell>
        </row>
        <row r="73">
          <cell r="A73" t="str">
            <v>Ripollesa</v>
          </cell>
          <cell r="B73">
            <v>0.36706039372980098</v>
          </cell>
        </row>
        <row r="74">
          <cell r="A74" t="str">
            <v>Romanian Tsigaia</v>
          </cell>
          <cell r="B74">
            <v>0.38297511122962202</v>
          </cell>
        </row>
        <row r="75">
          <cell r="A75" t="str">
            <v>Ruda</v>
          </cell>
          <cell r="B75">
            <v>0.363354909766751</v>
          </cell>
        </row>
        <row r="76">
          <cell r="A76" t="str">
            <v>Sakiz</v>
          </cell>
          <cell r="B76">
            <v>0.334503547462499</v>
          </cell>
        </row>
        <row r="77">
          <cell r="A77" t="str">
            <v>Sambucana</v>
          </cell>
          <cell r="B77">
            <v>0.361834107697315</v>
          </cell>
        </row>
        <row r="78">
          <cell r="A78" t="str">
            <v>Sardinian Mouflon</v>
          </cell>
          <cell r="B78">
            <v>0.334080619620367</v>
          </cell>
        </row>
        <row r="79">
          <cell r="A79" t="str">
            <v>Sardinian White</v>
          </cell>
          <cell r="B79">
            <v>0.35896217699395999</v>
          </cell>
        </row>
        <row r="80">
          <cell r="A80" t="str">
            <v>Sasi-Ardi</v>
          </cell>
          <cell r="B80">
            <v>0.364932437464213</v>
          </cell>
        </row>
        <row r="81">
          <cell r="A81" t="str">
            <v>Schoonebeker</v>
          </cell>
          <cell r="B81">
            <v>0.320614103609558</v>
          </cell>
        </row>
        <row r="82">
          <cell r="A82" t="str">
            <v>Segurena</v>
          </cell>
          <cell r="B82">
            <v>0.37792467608096197</v>
          </cell>
        </row>
        <row r="83">
          <cell r="A83" t="str">
            <v>Shkodrane</v>
          </cell>
          <cell r="B83">
            <v>0.36287463942624598</v>
          </cell>
        </row>
        <row r="84">
          <cell r="A84" t="str">
            <v>Sopravissana</v>
          </cell>
          <cell r="B84">
            <v>0.36751575814176501</v>
          </cell>
        </row>
        <row r="85">
          <cell r="A85" t="str">
            <v>Sora</v>
          </cell>
          <cell r="B85">
            <v>0.37253761967654297</v>
          </cell>
        </row>
        <row r="86">
          <cell r="A86" t="str">
            <v>Spael-white</v>
          </cell>
          <cell r="B86">
            <v>0.33070970795225202</v>
          </cell>
        </row>
        <row r="87">
          <cell r="A87" t="str">
            <v>Sumavska</v>
          </cell>
          <cell r="B87">
            <v>0.37794413730584198</v>
          </cell>
        </row>
        <row r="88">
          <cell r="A88" t="str">
            <v>Swiss Black-Brown Mountain</v>
          </cell>
          <cell r="B88">
            <v>0.35625290310350599</v>
          </cell>
        </row>
        <row r="89">
          <cell r="A89" t="str">
            <v>Swiss Mirror</v>
          </cell>
          <cell r="B89">
            <v>0.35868367609369001</v>
          </cell>
        </row>
        <row r="90">
          <cell r="A90" t="str">
            <v>Swiss White Alpine</v>
          </cell>
          <cell r="B90">
            <v>0.357990325270929</v>
          </cell>
        </row>
        <row r="91">
          <cell r="A91" t="str">
            <v>Valachian</v>
          </cell>
          <cell r="B91">
            <v>0.32337440453416799</v>
          </cell>
        </row>
        <row r="92">
          <cell r="A92" t="str">
            <v>Valais Blacknose</v>
          </cell>
          <cell r="B92">
            <v>0.30300890119457302</v>
          </cell>
        </row>
        <row r="93">
          <cell r="A93" t="str">
            <v>Valais Red</v>
          </cell>
          <cell r="B93">
            <v>0.32697401071233301</v>
          </cell>
        </row>
        <row r="94">
          <cell r="A94" t="str">
            <v>Valle del Belice</v>
          </cell>
          <cell r="B94">
            <v>0.33952543607827401</v>
          </cell>
        </row>
        <row r="95">
          <cell r="A95" t="str">
            <v>Veluwe Heathen</v>
          </cell>
          <cell r="B95">
            <v>0.34960096199572099</v>
          </cell>
        </row>
        <row r="96">
          <cell r="A96" t="str">
            <v>Xisqueta</v>
          </cell>
          <cell r="B96">
            <v>0.38057862333355102</v>
          </cell>
        </row>
        <row r="97">
          <cell r="A97" t="str">
            <v>Zel</v>
          </cell>
          <cell r="B97">
            <v>0.35973548681939799</v>
          </cell>
        </row>
        <row r="98">
          <cell r="A98" t="str">
            <v>Zuic</v>
          </cell>
          <cell r="B98">
            <v>0.34490413354174798</v>
          </cell>
        </row>
      </sheetData>
      <sheetData sheetId="1"/>
      <sheetData sheetId="2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sheephapmap.org/" TargetMode="External"/><Relationship Id="rId7" Type="http://schemas.openxmlformats.org/officeDocument/2006/relationships/printerSettings" Target="../printerSettings/printerSettings1.bin"/><Relationship Id="rId2" Type="http://schemas.openxmlformats.org/officeDocument/2006/relationships/hyperlink" Target="http://www.sheephapmap.org/" TargetMode="External"/><Relationship Id="rId1" Type="http://schemas.openxmlformats.org/officeDocument/2006/relationships/hyperlink" Target="http://www.sheephapmap.org/" TargetMode="External"/><Relationship Id="rId6" Type="http://schemas.openxmlformats.org/officeDocument/2006/relationships/hyperlink" Target="http://www.sheephapmap.org/" TargetMode="External"/><Relationship Id="rId5" Type="http://schemas.openxmlformats.org/officeDocument/2006/relationships/hyperlink" Target="http://www.sheephapmap.org/" TargetMode="External"/><Relationship Id="rId4" Type="http://schemas.openxmlformats.org/officeDocument/2006/relationships/hyperlink" Target="http://www.sheephapmap.org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126"/>
  <sheetViews>
    <sheetView tabSelected="1" topLeftCell="A109" zoomScale="125" zoomScaleNormal="125" zoomScalePageLayoutView="125" workbookViewId="0">
      <selection activeCell="M10" sqref="M10"/>
    </sheetView>
  </sheetViews>
  <sheetFormatPr defaultColWidth="8.7265625" defaultRowHeight="14.5" x14ac:dyDescent="0.35"/>
  <cols>
    <col min="1" max="1" width="12.453125" customWidth="1"/>
    <col min="2" max="2" width="11.1796875" customWidth="1"/>
    <col min="3" max="3" width="10.1796875" customWidth="1"/>
    <col min="4" max="4" width="7.1796875" customWidth="1"/>
    <col min="5" max="5" width="18.453125" style="2" customWidth="1"/>
    <col min="6" max="6" width="6" style="2" customWidth="1"/>
    <col min="7" max="7" width="14.54296875" style="2" customWidth="1"/>
    <col min="8" max="8" width="6.26953125" customWidth="1"/>
    <col min="9" max="9" width="6" customWidth="1"/>
    <col min="10" max="10" width="7" style="1" customWidth="1"/>
    <col min="11" max="11" width="7.26953125" style="1" customWidth="1"/>
    <col min="12" max="12" width="22" customWidth="1"/>
  </cols>
  <sheetData>
    <row r="1" spans="1:13" x14ac:dyDescent="0.35">
      <c r="A1" s="60" t="s">
        <v>317</v>
      </c>
      <c r="B1" s="60"/>
      <c r="C1" s="60"/>
      <c r="D1" s="60"/>
      <c r="E1" s="60"/>
      <c r="F1" s="60"/>
      <c r="G1" s="60"/>
      <c r="H1" s="60"/>
      <c r="I1" s="60"/>
      <c r="J1" s="60"/>
      <c r="K1" s="60"/>
      <c r="L1" s="60"/>
    </row>
    <row r="2" spans="1:13" x14ac:dyDescent="0.35">
      <c r="A2" s="55"/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</row>
    <row r="3" spans="1:13" x14ac:dyDescent="0.35">
      <c r="A3" s="4"/>
      <c r="B3" s="4"/>
      <c r="C3" s="4"/>
      <c r="D3" s="4"/>
      <c r="E3" s="5"/>
      <c r="F3" s="5"/>
      <c r="G3" s="5"/>
      <c r="H3" s="57" t="s">
        <v>285</v>
      </c>
      <c r="I3" s="58"/>
      <c r="J3" s="56" t="s">
        <v>304</v>
      </c>
      <c r="K3" s="56"/>
      <c r="L3" s="4"/>
      <c r="M3" s="4"/>
    </row>
    <row r="4" spans="1:13" s="3" customFormat="1" ht="27.65" customHeight="1" thickBot="1" x14ac:dyDescent="0.4">
      <c r="A4" s="59" t="s">
        <v>288</v>
      </c>
      <c r="B4" s="59"/>
      <c r="C4" s="6" t="s">
        <v>300</v>
      </c>
      <c r="D4" s="6" t="s">
        <v>298</v>
      </c>
      <c r="E4" s="6" t="s">
        <v>299</v>
      </c>
      <c r="F4" s="7" t="s">
        <v>284</v>
      </c>
      <c r="G4" s="6" t="s">
        <v>283</v>
      </c>
      <c r="H4" s="6" t="s">
        <v>282</v>
      </c>
      <c r="I4" s="6" t="s">
        <v>281</v>
      </c>
      <c r="J4" s="8" t="s">
        <v>306</v>
      </c>
      <c r="K4" s="8" t="s">
        <v>305</v>
      </c>
      <c r="L4" s="9" t="s">
        <v>280</v>
      </c>
      <c r="M4" s="10"/>
    </row>
    <row r="5" spans="1:13" ht="12.65" customHeight="1" x14ac:dyDescent="0.35">
      <c r="A5" s="11" t="s">
        <v>279</v>
      </c>
      <c r="B5" s="11" t="s">
        <v>278</v>
      </c>
      <c r="C5" s="12">
        <v>3300</v>
      </c>
      <c r="D5" s="12">
        <v>3491.6666666666665</v>
      </c>
      <c r="E5" s="13" t="s">
        <v>277</v>
      </c>
      <c r="F5" s="13" t="s">
        <v>276</v>
      </c>
      <c r="G5" s="13" t="s">
        <v>134</v>
      </c>
      <c r="H5" s="11">
        <v>24</v>
      </c>
      <c r="I5" s="11">
        <v>30</v>
      </c>
      <c r="J5" s="14">
        <v>0.32865654569116598</v>
      </c>
      <c r="K5" s="14">
        <v>0.35232501788770598</v>
      </c>
      <c r="L5" s="11" t="s">
        <v>27</v>
      </c>
      <c r="M5" s="4"/>
    </row>
    <row r="6" spans="1:13" ht="12.65" customHeight="1" x14ac:dyDescent="0.35">
      <c r="A6" s="11" t="s">
        <v>257</v>
      </c>
      <c r="B6" s="11" t="s">
        <v>271</v>
      </c>
      <c r="C6" s="12">
        <v>4300</v>
      </c>
      <c r="D6" s="12">
        <v>3850</v>
      </c>
      <c r="E6" s="13" t="s">
        <v>275</v>
      </c>
      <c r="F6" s="13" t="s">
        <v>274</v>
      </c>
      <c r="G6" s="13" t="s">
        <v>134</v>
      </c>
      <c r="H6" s="11">
        <v>17</v>
      </c>
      <c r="I6" s="11">
        <v>17</v>
      </c>
      <c r="J6" s="14">
        <v>0.35466860553865498</v>
      </c>
      <c r="K6" s="14">
        <v>0.38001124936059999</v>
      </c>
      <c r="L6" s="11" t="s">
        <v>27</v>
      </c>
      <c r="M6" s="4"/>
    </row>
    <row r="7" spans="1:13" ht="12.65" customHeight="1" x14ac:dyDescent="0.35">
      <c r="A7" s="11" t="s">
        <v>257</v>
      </c>
      <c r="B7" s="11" t="s">
        <v>271</v>
      </c>
      <c r="C7" s="12">
        <v>4343.333333333333</v>
      </c>
      <c r="D7" s="12">
        <v>3833.3333333333335</v>
      </c>
      <c r="E7" s="13" t="s">
        <v>273</v>
      </c>
      <c r="F7" s="13" t="s">
        <v>272</v>
      </c>
      <c r="G7" s="13" t="s">
        <v>134</v>
      </c>
      <c r="H7" s="11">
        <v>20</v>
      </c>
      <c r="I7" s="11">
        <v>20</v>
      </c>
      <c r="J7" s="14">
        <v>0.353636286489666</v>
      </c>
      <c r="K7" s="14">
        <v>0.37871419932438</v>
      </c>
      <c r="L7" s="11" t="s">
        <v>27</v>
      </c>
      <c r="M7" s="4"/>
    </row>
    <row r="8" spans="1:13" ht="12.65" customHeight="1" x14ac:dyDescent="0.35">
      <c r="A8" s="11" t="s">
        <v>257</v>
      </c>
      <c r="B8" s="11" t="s">
        <v>271</v>
      </c>
      <c r="C8" s="12">
        <v>4441.6666666666661</v>
      </c>
      <c r="D8" s="12">
        <v>3950</v>
      </c>
      <c r="E8" s="13" t="s">
        <v>270</v>
      </c>
      <c r="F8" s="13" t="s">
        <v>269</v>
      </c>
      <c r="G8" s="13" t="s">
        <v>134</v>
      </c>
      <c r="H8" s="11">
        <v>24</v>
      </c>
      <c r="I8" s="11">
        <v>35</v>
      </c>
      <c r="J8" s="14">
        <v>0.36579213885095002</v>
      </c>
      <c r="K8" s="14">
        <v>0.39239291040496299</v>
      </c>
      <c r="L8" s="11" t="s">
        <v>27</v>
      </c>
      <c r="M8" s="4"/>
    </row>
    <row r="9" spans="1:13" ht="12.65" customHeight="1" x14ac:dyDescent="0.35">
      <c r="A9" s="11" t="s">
        <v>257</v>
      </c>
      <c r="B9" s="11" t="s">
        <v>42</v>
      </c>
      <c r="C9" s="12">
        <v>4848.333333333333</v>
      </c>
      <c r="D9" s="12">
        <v>3666.6666666666665</v>
      </c>
      <c r="E9" s="13" t="s">
        <v>268</v>
      </c>
      <c r="F9" s="13" t="s">
        <v>267</v>
      </c>
      <c r="G9" s="13" t="s">
        <v>134</v>
      </c>
      <c r="H9" s="11">
        <v>24</v>
      </c>
      <c r="I9" s="11">
        <v>37</v>
      </c>
      <c r="J9" s="14">
        <v>0.35643178601099701</v>
      </c>
      <c r="K9" s="14">
        <v>0.38265226902023702</v>
      </c>
      <c r="L9" s="11" t="s">
        <v>27</v>
      </c>
      <c r="M9" s="4"/>
    </row>
    <row r="10" spans="1:13" ht="12.65" customHeight="1" x14ac:dyDescent="0.35">
      <c r="A10" s="11" t="s">
        <v>257</v>
      </c>
      <c r="B10" s="11" t="s">
        <v>42</v>
      </c>
      <c r="C10" s="12">
        <v>3348</v>
      </c>
      <c r="D10" s="12">
        <v>4835</v>
      </c>
      <c r="E10" s="13" t="s">
        <v>266</v>
      </c>
      <c r="F10" s="13" t="s">
        <v>265</v>
      </c>
      <c r="G10" s="13" t="s">
        <v>134</v>
      </c>
      <c r="H10" s="11">
        <v>24</v>
      </c>
      <c r="I10" s="11">
        <v>46</v>
      </c>
      <c r="J10" s="14">
        <v>0.36025273107046701</v>
      </c>
      <c r="K10" s="14">
        <v>0.38684997790298298</v>
      </c>
      <c r="L10" s="11" t="s">
        <v>313</v>
      </c>
      <c r="M10" s="4"/>
    </row>
    <row r="11" spans="1:13" ht="12.65" customHeight="1" x14ac:dyDescent="0.35">
      <c r="A11" s="11" t="s">
        <v>257</v>
      </c>
      <c r="B11" s="11" t="s">
        <v>42</v>
      </c>
      <c r="C11" s="12">
        <v>4750</v>
      </c>
      <c r="D11" s="12">
        <v>3875</v>
      </c>
      <c r="E11" s="13" t="s">
        <v>264</v>
      </c>
      <c r="F11" s="13" t="s">
        <v>263</v>
      </c>
      <c r="G11" s="13" t="s">
        <v>134</v>
      </c>
      <c r="H11" s="11">
        <v>24</v>
      </c>
      <c r="I11" s="11">
        <v>34</v>
      </c>
      <c r="J11" s="14">
        <v>0.365774680934777</v>
      </c>
      <c r="K11" s="14">
        <v>0.39189256144467799</v>
      </c>
      <c r="L11" s="11" t="s">
        <v>27</v>
      </c>
      <c r="M11" s="4"/>
    </row>
    <row r="12" spans="1:13" ht="12.65" customHeight="1" x14ac:dyDescent="0.35">
      <c r="A12" s="11" t="s">
        <v>257</v>
      </c>
      <c r="B12" s="11" t="s">
        <v>42</v>
      </c>
      <c r="C12" s="12">
        <v>3655</v>
      </c>
      <c r="D12" s="12">
        <v>5310</v>
      </c>
      <c r="E12" s="13" t="s">
        <v>262</v>
      </c>
      <c r="F12" s="13" t="s">
        <v>261</v>
      </c>
      <c r="G12" s="13" t="s">
        <v>44</v>
      </c>
      <c r="H12" s="11">
        <v>24</v>
      </c>
      <c r="I12" s="11">
        <v>47</v>
      </c>
      <c r="J12" s="14">
        <v>0.35973548681939799</v>
      </c>
      <c r="K12" s="14">
        <v>0.38583527407124901</v>
      </c>
      <c r="L12" s="11" t="s">
        <v>313</v>
      </c>
      <c r="M12" s="4"/>
    </row>
    <row r="13" spans="1:13" ht="12.65" customHeight="1" x14ac:dyDescent="0.35">
      <c r="A13" s="11" t="s">
        <v>257</v>
      </c>
      <c r="B13" s="11" t="s">
        <v>260</v>
      </c>
      <c r="C13" s="12">
        <v>4017</v>
      </c>
      <c r="D13" s="12">
        <v>6367</v>
      </c>
      <c r="E13" s="13" t="s">
        <v>259</v>
      </c>
      <c r="F13" s="13" t="s">
        <v>258</v>
      </c>
      <c r="G13" s="13" t="s">
        <v>134</v>
      </c>
      <c r="H13" s="11">
        <v>6</v>
      </c>
      <c r="I13" s="11">
        <v>6</v>
      </c>
      <c r="J13" s="14">
        <v>0.35552654887562402</v>
      </c>
      <c r="K13" s="14">
        <v>0.37824431351369098</v>
      </c>
      <c r="L13" s="11" t="s">
        <v>108</v>
      </c>
      <c r="M13" s="4"/>
    </row>
    <row r="14" spans="1:13" ht="12.65" customHeight="1" x14ac:dyDescent="0.35">
      <c r="A14" s="11" t="s">
        <v>257</v>
      </c>
      <c r="B14" s="11" t="s">
        <v>19</v>
      </c>
      <c r="C14" s="12">
        <v>3550</v>
      </c>
      <c r="D14" s="12">
        <v>3200</v>
      </c>
      <c r="E14" s="13" t="s">
        <v>256</v>
      </c>
      <c r="F14" s="13" t="s">
        <v>255</v>
      </c>
      <c r="G14" s="13" t="s">
        <v>134</v>
      </c>
      <c r="H14" s="11">
        <v>24</v>
      </c>
      <c r="I14" s="11">
        <v>24</v>
      </c>
      <c r="J14" s="14">
        <v>0.36214734851320401</v>
      </c>
      <c r="K14" s="14">
        <v>0.387997573773537</v>
      </c>
      <c r="L14" s="15" t="s">
        <v>11</v>
      </c>
      <c r="M14" s="4"/>
    </row>
    <row r="15" spans="1:13" ht="12.65" customHeight="1" x14ac:dyDescent="0.35">
      <c r="A15" s="11" t="s">
        <v>252</v>
      </c>
      <c r="B15" s="11" t="s">
        <v>252</v>
      </c>
      <c r="C15" s="12">
        <v>3135</v>
      </c>
      <c r="D15" s="12">
        <v>2723</v>
      </c>
      <c r="E15" s="13" t="s">
        <v>254</v>
      </c>
      <c r="F15" s="13" t="s">
        <v>253</v>
      </c>
      <c r="G15" s="13" t="s">
        <v>134</v>
      </c>
      <c r="H15" s="11">
        <v>13</v>
      </c>
      <c r="I15" s="11">
        <v>13</v>
      </c>
      <c r="J15" s="14">
        <v>0.35167766787536597</v>
      </c>
      <c r="K15" s="14">
        <v>0.37593477644392498</v>
      </c>
      <c r="L15" s="15" t="s">
        <v>11</v>
      </c>
      <c r="M15" s="4"/>
    </row>
    <row r="16" spans="1:13" ht="12.65" customHeight="1" thickBot="1" x14ac:dyDescent="0.4">
      <c r="A16" s="16" t="s">
        <v>252</v>
      </c>
      <c r="B16" s="16" t="s">
        <v>252</v>
      </c>
      <c r="C16" s="17">
        <v>3002</v>
      </c>
      <c r="D16" s="17">
        <v>3122</v>
      </c>
      <c r="E16" s="18" t="s">
        <v>251</v>
      </c>
      <c r="F16" s="18" t="s">
        <v>250</v>
      </c>
      <c r="G16" s="18" t="s">
        <v>134</v>
      </c>
      <c r="H16" s="16">
        <v>8</v>
      </c>
      <c r="I16" s="16">
        <v>8</v>
      </c>
      <c r="J16" s="19">
        <v>0.349167512087174</v>
      </c>
      <c r="K16" s="19">
        <v>0.37486581467833802</v>
      </c>
      <c r="L16" s="20" t="s">
        <v>11</v>
      </c>
      <c r="M16" s="4"/>
    </row>
    <row r="17" spans="1:13" ht="12.65" customHeight="1" x14ac:dyDescent="0.35">
      <c r="A17" s="11" t="s">
        <v>241</v>
      </c>
      <c r="B17" s="11" t="s">
        <v>249</v>
      </c>
      <c r="C17" s="12">
        <v>3841.6666666666665</v>
      </c>
      <c r="D17" s="12">
        <v>2713.3333333333335</v>
      </c>
      <c r="E17" s="21" t="s">
        <v>248</v>
      </c>
      <c r="F17" s="21" t="s">
        <v>247</v>
      </c>
      <c r="G17" s="21" t="s">
        <v>237</v>
      </c>
      <c r="H17" s="11">
        <v>22</v>
      </c>
      <c r="I17" s="11">
        <v>22</v>
      </c>
      <c r="J17" s="14">
        <v>0.334503547462499</v>
      </c>
      <c r="K17" s="14">
        <v>0.35817625929633801</v>
      </c>
      <c r="L17" s="11" t="s">
        <v>27</v>
      </c>
      <c r="M17" s="4"/>
    </row>
    <row r="18" spans="1:13" ht="12.65" customHeight="1" x14ac:dyDescent="0.35">
      <c r="A18" s="11" t="s">
        <v>241</v>
      </c>
      <c r="B18" s="11" t="s">
        <v>240</v>
      </c>
      <c r="C18" s="12">
        <v>3841.6666666666665</v>
      </c>
      <c r="D18" s="12">
        <v>2601.6666666666665</v>
      </c>
      <c r="E18" s="21" t="s">
        <v>246</v>
      </c>
      <c r="F18" s="21" t="s">
        <v>245</v>
      </c>
      <c r="G18" s="21" t="s">
        <v>237</v>
      </c>
      <c r="H18" s="11">
        <v>23</v>
      </c>
      <c r="I18" s="11">
        <v>23</v>
      </c>
      <c r="J18" s="14">
        <v>0.32614716401808302</v>
      </c>
      <c r="K18" s="14">
        <v>0.34736899328833998</v>
      </c>
      <c r="L18" s="11" t="s">
        <v>27</v>
      </c>
      <c r="M18" s="4"/>
    </row>
    <row r="19" spans="1:13" ht="12.65" customHeight="1" x14ac:dyDescent="0.35">
      <c r="A19" s="11" t="s">
        <v>241</v>
      </c>
      <c r="B19" s="11" t="s">
        <v>240</v>
      </c>
      <c r="C19" s="12">
        <v>3850.1744899891796</v>
      </c>
      <c r="D19" s="12">
        <v>2410.95740692149</v>
      </c>
      <c r="E19" s="21" t="s">
        <v>244</v>
      </c>
      <c r="F19" s="21" t="s">
        <v>243</v>
      </c>
      <c r="G19" s="21" t="s">
        <v>242</v>
      </c>
      <c r="H19" s="11">
        <v>6</v>
      </c>
      <c r="I19" s="11">
        <v>6</v>
      </c>
      <c r="J19" s="14">
        <v>0.36170674610544301</v>
      </c>
      <c r="K19" s="14">
        <v>0.38325717377679702</v>
      </c>
      <c r="L19" s="11" t="s">
        <v>108</v>
      </c>
      <c r="M19" s="4"/>
    </row>
    <row r="20" spans="1:13" ht="12.65" customHeight="1" thickBot="1" x14ac:dyDescent="0.4">
      <c r="A20" s="16" t="s">
        <v>241</v>
      </c>
      <c r="B20" s="16" t="s">
        <v>240</v>
      </c>
      <c r="C20" s="17">
        <v>3922.9218082027101</v>
      </c>
      <c r="D20" s="17">
        <v>2619.39215797629</v>
      </c>
      <c r="E20" s="22" t="s">
        <v>239</v>
      </c>
      <c r="F20" s="22" t="s">
        <v>238</v>
      </c>
      <c r="G20" s="22" t="s">
        <v>237</v>
      </c>
      <c r="H20" s="16">
        <v>6</v>
      </c>
      <c r="I20" s="16">
        <v>6</v>
      </c>
      <c r="J20" s="19">
        <v>0.36733411453277198</v>
      </c>
      <c r="K20" s="19">
        <v>0.39143351356714501</v>
      </c>
      <c r="L20" s="16" t="s">
        <v>108</v>
      </c>
      <c r="M20" s="4"/>
    </row>
    <row r="21" spans="1:13" ht="12.65" customHeight="1" x14ac:dyDescent="0.35">
      <c r="A21" s="11" t="s">
        <v>176</v>
      </c>
      <c r="B21" s="11" t="s">
        <v>234</v>
      </c>
      <c r="C21" s="12">
        <v>4142</v>
      </c>
      <c r="D21" s="12">
        <v>2154</v>
      </c>
      <c r="E21" s="23" t="s">
        <v>236</v>
      </c>
      <c r="F21" s="23" t="s">
        <v>235</v>
      </c>
      <c r="G21" s="23" t="s">
        <v>191</v>
      </c>
      <c r="H21" s="11">
        <v>6</v>
      </c>
      <c r="I21" s="11">
        <v>6</v>
      </c>
      <c r="J21" s="14">
        <v>0.29382502666075899</v>
      </c>
      <c r="K21" s="14">
        <v>0.31422981479426898</v>
      </c>
      <c r="L21" s="11" t="s">
        <v>108</v>
      </c>
      <c r="M21" s="4"/>
    </row>
    <row r="22" spans="1:13" ht="12.65" customHeight="1" x14ac:dyDescent="0.35">
      <c r="A22" s="11" t="s">
        <v>176</v>
      </c>
      <c r="B22" s="11" t="s">
        <v>234</v>
      </c>
      <c r="C22" s="12">
        <v>4199</v>
      </c>
      <c r="D22" s="12">
        <v>2143</v>
      </c>
      <c r="E22" s="23" t="s">
        <v>233</v>
      </c>
      <c r="F22" s="23" t="s">
        <v>232</v>
      </c>
      <c r="G22" s="23" t="s">
        <v>191</v>
      </c>
      <c r="H22" s="11">
        <v>10</v>
      </c>
      <c r="I22" s="11">
        <v>10</v>
      </c>
      <c r="J22" s="14">
        <v>0.373834522868496</v>
      </c>
      <c r="K22" s="14">
        <v>0.397435622112498</v>
      </c>
      <c r="L22" s="11" t="s">
        <v>108</v>
      </c>
      <c r="M22" s="4"/>
    </row>
    <row r="23" spans="1:13" ht="12.65" customHeight="1" x14ac:dyDescent="0.35">
      <c r="A23" s="11" t="s">
        <v>176</v>
      </c>
      <c r="B23" s="11" t="s">
        <v>231</v>
      </c>
      <c r="C23" s="12">
        <v>4453</v>
      </c>
      <c r="D23" s="12">
        <v>2100</v>
      </c>
      <c r="E23" s="23" t="s">
        <v>230</v>
      </c>
      <c r="F23" s="23" t="s">
        <v>229</v>
      </c>
      <c r="G23" s="23" t="s">
        <v>191</v>
      </c>
      <c r="H23" s="11">
        <v>7</v>
      </c>
      <c r="I23" s="11">
        <v>7</v>
      </c>
      <c r="J23" s="14">
        <v>0.350011902135967</v>
      </c>
      <c r="K23" s="14">
        <v>0.37218975280863698</v>
      </c>
      <c r="L23" s="11" t="s">
        <v>108</v>
      </c>
      <c r="M23" s="4"/>
    </row>
    <row r="24" spans="1:13" ht="12.65" customHeight="1" x14ac:dyDescent="0.35">
      <c r="A24" s="11" t="s">
        <v>176</v>
      </c>
      <c r="B24" s="11" t="s">
        <v>224</v>
      </c>
      <c r="C24" s="12">
        <v>4289</v>
      </c>
      <c r="D24" s="12">
        <v>1907.9999999999998</v>
      </c>
      <c r="E24" s="23" t="s">
        <v>228</v>
      </c>
      <c r="F24" s="23" t="s">
        <v>227</v>
      </c>
      <c r="G24" s="23" t="s">
        <v>191</v>
      </c>
      <c r="H24" s="11">
        <v>5</v>
      </c>
      <c r="I24" s="11">
        <v>5</v>
      </c>
      <c r="J24" s="14">
        <v>0.34490413354174798</v>
      </c>
      <c r="K24" s="14">
        <v>0.36588419051079701</v>
      </c>
      <c r="L24" s="11" t="s">
        <v>108</v>
      </c>
      <c r="M24" s="4"/>
    </row>
    <row r="25" spans="1:13" ht="12.65" customHeight="1" x14ac:dyDescent="0.35">
      <c r="A25" s="11" t="s">
        <v>176</v>
      </c>
      <c r="B25" s="11" t="s">
        <v>224</v>
      </c>
      <c r="C25" s="12">
        <v>4282</v>
      </c>
      <c r="D25" s="12">
        <v>1952</v>
      </c>
      <c r="E25" s="23" t="s">
        <v>226</v>
      </c>
      <c r="F25" s="23" t="s">
        <v>225</v>
      </c>
      <c r="G25" s="23" t="s">
        <v>191</v>
      </c>
      <c r="H25" s="11">
        <v>6</v>
      </c>
      <c r="I25" s="11">
        <v>6</v>
      </c>
      <c r="J25" s="14">
        <v>0.36710450794689597</v>
      </c>
      <c r="K25" s="14">
        <v>0.39118330796621797</v>
      </c>
      <c r="L25" s="11" t="s">
        <v>108</v>
      </c>
      <c r="M25" s="4"/>
    </row>
    <row r="26" spans="1:13" ht="12.65" customHeight="1" x14ac:dyDescent="0.35">
      <c r="A26" s="11" t="s">
        <v>176</v>
      </c>
      <c r="B26" s="11" t="s">
        <v>224</v>
      </c>
      <c r="C26" s="12">
        <v>4241</v>
      </c>
      <c r="D26" s="12">
        <v>1885.0000000000002</v>
      </c>
      <c r="E26" s="23" t="s">
        <v>223</v>
      </c>
      <c r="F26" s="23" t="s">
        <v>222</v>
      </c>
      <c r="G26" s="23" t="s">
        <v>191</v>
      </c>
      <c r="H26" s="11">
        <v>6</v>
      </c>
      <c r="I26" s="11">
        <v>6</v>
      </c>
      <c r="J26" s="14">
        <v>0.37253761967654297</v>
      </c>
      <c r="K26" s="14">
        <v>0.39500288903129499</v>
      </c>
      <c r="L26" s="11" t="s">
        <v>108</v>
      </c>
      <c r="M26" s="4"/>
    </row>
    <row r="27" spans="1:13" ht="12.65" customHeight="1" x14ac:dyDescent="0.35">
      <c r="A27" s="11" t="s">
        <v>176</v>
      </c>
      <c r="B27" s="11" t="s">
        <v>214</v>
      </c>
      <c r="C27" s="12">
        <v>4175</v>
      </c>
      <c r="D27" s="12">
        <v>2000</v>
      </c>
      <c r="E27" s="23" t="s">
        <v>221</v>
      </c>
      <c r="F27" s="23" t="s">
        <v>220</v>
      </c>
      <c r="G27" s="23" t="s">
        <v>211</v>
      </c>
      <c r="H27" s="11">
        <v>9</v>
      </c>
      <c r="I27" s="11">
        <v>9</v>
      </c>
      <c r="J27" s="14">
        <v>0.369129504731606</v>
      </c>
      <c r="K27" s="14">
        <v>0.39243570479353601</v>
      </c>
      <c r="L27" s="11" t="s">
        <v>108</v>
      </c>
      <c r="M27" s="4"/>
    </row>
    <row r="28" spans="1:13" ht="12.65" customHeight="1" x14ac:dyDescent="0.35">
      <c r="A28" s="11" t="s">
        <v>176</v>
      </c>
      <c r="B28" s="11" t="s">
        <v>214</v>
      </c>
      <c r="C28" s="12">
        <v>4075</v>
      </c>
      <c r="D28" s="12">
        <v>2025</v>
      </c>
      <c r="E28" s="23" t="s">
        <v>219</v>
      </c>
      <c r="F28" s="23" t="s">
        <v>218</v>
      </c>
      <c r="G28" s="23" t="s">
        <v>211</v>
      </c>
      <c r="H28" s="11">
        <v>2</v>
      </c>
      <c r="I28" s="11">
        <v>2</v>
      </c>
      <c r="J28" s="14">
        <v>0.349621529925559</v>
      </c>
      <c r="K28" s="14">
        <v>0.37361637350128102</v>
      </c>
      <c r="L28" s="11" t="s">
        <v>108</v>
      </c>
      <c r="M28" s="4"/>
    </row>
    <row r="29" spans="1:13" ht="12.65" customHeight="1" x14ac:dyDescent="0.35">
      <c r="A29" s="11" t="s">
        <v>176</v>
      </c>
      <c r="B29" s="11" t="s">
        <v>214</v>
      </c>
      <c r="C29" s="12">
        <v>4149.6985819848705</v>
      </c>
      <c r="D29" s="12">
        <v>2028.2043302334098</v>
      </c>
      <c r="E29" s="23" t="s">
        <v>217</v>
      </c>
      <c r="F29" s="23" t="s">
        <v>216</v>
      </c>
      <c r="G29" s="23" t="s">
        <v>215</v>
      </c>
      <c r="H29" s="11">
        <v>16</v>
      </c>
      <c r="I29" s="11">
        <v>16</v>
      </c>
      <c r="J29" s="14">
        <v>0.363354909766751</v>
      </c>
      <c r="K29" s="14">
        <v>0.38675968101737002</v>
      </c>
      <c r="L29" s="11" t="s">
        <v>108</v>
      </c>
      <c r="M29" s="4"/>
    </row>
    <row r="30" spans="1:13" ht="12.65" customHeight="1" x14ac:dyDescent="0.35">
      <c r="A30" s="11" t="s">
        <v>176</v>
      </c>
      <c r="B30" s="11" t="s">
        <v>214</v>
      </c>
      <c r="C30" s="12">
        <v>4226.7638556746397</v>
      </c>
      <c r="D30" s="12">
        <v>1942.58600617201</v>
      </c>
      <c r="E30" s="23" t="s">
        <v>213</v>
      </c>
      <c r="F30" s="23" t="s">
        <v>212</v>
      </c>
      <c r="G30" s="23" t="s">
        <v>211</v>
      </c>
      <c r="H30" s="11">
        <v>10</v>
      </c>
      <c r="I30" s="11">
        <v>10</v>
      </c>
      <c r="J30" s="14">
        <v>0.36287463942624598</v>
      </c>
      <c r="K30" s="14">
        <v>0.38559710386763602</v>
      </c>
      <c r="L30" s="11" t="s">
        <v>108</v>
      </c>
      <c r="M30" s="4"/>
    </row>
    <row r="31" spans="1:13" ht="12.65" customHeight="1" x14ac:dyDescent="0.35">
      <c r="A31" s="11" t="s">
        <v>176</v>
      </c>
      <c r="B31" s="11" t="s">
        <v>208</v>
      </c>
      <c r="C31" s="12">
        <v>4371.0349999999999</v>
      </c>
      <c r="D31" s="12">
        <v>1717</v>
      </c>
      <c r="E31" s="23" t="s">
        <v>210</v>
      </c>
      <c r="F31" s="23" t="s">
        <v>209</v>
      </c>
      <c r="G31" s="23" t="s">
        <v>191</v>
      </c>
      <c r="H31" s="11">
        <v>2</v>
      </c>
      <c r="I31" s="11">
        <v>2</v>
      </c>
      <c r="J31" s="14">
        <v>0.37657907378147099</v>
      </c>
      <c r="K31" s="14">
        <v>0.39999137092336501</v>
      </c>
      <c r="L31" s="11" t="s">
        <v>108</v>
      </c>
      <c r="M31" s="4"/>
    </row>
    <row r="32" spans="1:13" ht="12.65" customHeight="1" x14ac:dyDescent="0.35">
      <c r="A32" s="11" t="s">
        <v>176</v>
      </c>
      <c r="B32" s="11" t="s">
        <v>208</v>
      </c>
      <c r="C32" s="12">
        <v>4384.6471999999994</v>
      </c>
      <c r="D32" s="12">
        <v>1767.1817000000001</v>
      </c>
      <c r="E32" s="23" t="s">
        <v>207</v>
      </c>
      <c r="F32" s="23" t="s">
        <v>206</v>
      </c>
      <c r="G32" s="23" t="s">
        <v>191</v>
      </c>
      <c r="H32" s="11">
        <v>2</v>
      </c>
      <c r="I32" s="11">
        <v>2</v>
      </c>
      <c r="J32" s="14">
        <v>0.36355588908974201</v>
      </c>
      <c r="K32" s="14">
        <v>0.38345960407430302</v>
      </c>
      <c r="L32" s="11" t="s">
        <v>108</v>
      </c>
      <c r="M32" s="4"/>
    </row>
    <row r="33" spans="1:13" ht="12.65" customHeight="1" x14ac:dyDescent="0.35">
      <c r="A33" s="11" t="s">
        <v>176</v>
      </c>
      <c r="B33" s="11" t="s">
        <v>193</v>
      </c>
      <c r="C33" s="12">
        <v>4386.0288700000001</v>
      </c>
      <c r="D33" s="12">
        <v>1615.5863499999998</v>
      </c>
      <c r="E33" s="23" t="s">
        <v>205</v>
      </c>
      <c r="F33" s="23" t="s">
        <v>204</v>
      </c>
      <c r="G33" s="23" t="s">
        <v>191</v>
      </c>
      <c r="H33" s="11">
        <v>4</v>
      </c>
      <c r="I33" s="11">
        <v>4</v>
      </c>
      <c r="J33" s="14">
        <v>0.38311360825886298</v>
      </c>
      <c r="K33" s="14">
        <v>0.40725768632619402</v>
      </c>
      <c r="L33" s="11" t="s">
        <v>108</v>
      </c>
      <c r="M33" s="4"/>
    </row>
    <row r="34" spans="1:13" ht="12.65" customHeight="1" x14ac:dyDescent="0.35">
      <c r="A34" s="11" t="s">
        <v>176</v>
      </c>
      <c r="B34" s="11" t="s">
        <v>193</v>
      </c>
      <c r="C34" s="12">
        <v>4474.3965000000007</v>
      </c>
      <c r="D34" s="12">
        <v>1570.66012999999</v>
      </c>
      <c r="E34" s="23" t="s">
        <v>203</v>
      </c>
      <c r="F34" s="23" t="s">
        <v>202</v>
      </c>
      <c r="G34" s="23" t="s">
        <v>191</v>
      </c>
      <c r="H34" s="11">
        <v>4</v>
      </c>
      <c r="I34" s="11">
        <v>4</v>
      </c>
      <c r="J34" s="14">
        <v>0.37939708408621198</v>
      </c>
      <c r="K34" s="14">
        <v>0.40391886955227702</v>
      </c>
      <c r="L34" s="11" t="s">
        <v>108</v>
      </c>
      <c r="M34" s="4"/>
    </row>
    <row r="35" spans="1:13" ht="12.65" customHeight="1" x14ac:dyDescent="0.35">
      <c r="A35" s="11" t="s">
        <v>176</v>
      </c>
      <c r="B35" s="11" t="s">
        <v>188</v>
      </c>
      <c r="C35" s="12">
        <v>4556</v>
      </c>
      <c r="D35" s="12">
        <v>1518</v>
      </c>
      <c r="E35" s="23" t="s">
        <v>286</v>
      </c>
      <c r="F35" s="23" t="s">
        <v>201</v>
      </c>
      <c r="G35" s="23" t="s">
        <v>191</v>
      </c>
      <c r="H35" s="11">
        <v>5</v>
      </c>
      <c r="I35" s="11">
        <v>5</v>
      </c>
      <c r="J35" s="14">
        <v>0.36694404175207801</v>
      </c>
      <c r="K35" s="14">
        <v>0.39117268158483698</v>
      </c>
      <c r="L35" s="11" t="s">
        <v>108</v>
      </c>
      <c r="M35" s="4"/>
    </row>
    <row r="36" spans="1:13" ht="12.65" customHeight="1" x14ac:dyDescent="0.35">
      <c r="A36" s="11" t="s">
        <v>176</v>
      </c>
      <c r="B36" s="11" t="s">
        <v>193</v>
      </c>
      <c r="C36" s="12">
        <v>4484</v>
      </c>
      <c r="D36" s="12">
        <v>1468</v>
      </c>
      <c r="E36" s="23" t="s">
        <v>200</v>
      </c>
      <c r="F36" s="23" t="s">
        <v>199</v>
      </c>
      <c r="G36" s="23" t="s">
        <v>191</v>
      </c>
      <c r="H36" s="11">
        <v>18</v>
      </c>
      <c r="I36" s="11">
        <v>18</v>
      </c>
      <c r="J36" s="14">
        <f>(5/18*J37+5/18*J39+4/18*J38+4/18*J40)</f>
        <v>0.37221809433492303</v>
      </c>
      <c r="K36" s="14">
        <v>0.39559071297877696</v>
      </c>
      <c r="L36" s="11" t="s">
        <v>108</v>
      </c>
      <c r="M36" s="4"/>
    </row>
    <row r="37" spans="1:13" ht="12.65" customHeight="1" x14ac:dyDescent="0.35">
      <c r="A37" s="24" t="s">
        <v>198</v>
      </c>
      <c r="B37" s="24" t="s">
        <v>197</v>
      </c>
      <c r="C37" s="25">
        <v>4500.7049500000003</v>
      </c>
      <c r="D37" s="25">
        <v>1439.68972999999</v>
      </c>
      <c r="E37" s="26"/>
      <c r="F37" s="27"/>
      <c r="G37" s="27"/>
      <c r="H37" s="24">
        <v>5</v>
      </c>
      <c r="I37" s="24">
        <v>5</v>
      </c>
      <c r="J37" s="28">
        <v>0.36056049784970401</v>
      </c>
      <c r="K37" s="28">
        <v>0.38243466852626401</v>
      </c>
      <c r="L37" s="11"/>
      <c r="M37" s="4"/>
    </row>
    <row r="38" spans="1:13" ht="12.65" customHeight="1" x14ac:dyDescent="0.35">
      <c r="A38" s="29"/>
      <c r="B38" s="24" t="s">
        <v>196</v>
      </c>
      <c r="C38" s="25">
        <v>4508</v>
      </c>
      <c r="D38" s="25">
        <v>1459.2586100000001</v>
      </c>
      <c r="E38" s="26"/>
      <c r="F38" s="27"/>
      <c r="G38" s="27"/>
      <c r="H38" s="24">
        <v>4</v>
      </c>
      <c r="I38" s="24">
        <v>4</v>
      </c>
      <c r="J38" s="28">
        <v>0.38048939759605599</v>
      </c>
      <c r="K38" s="28">
        <v>0.40491936285074398</v>
      </c>
      <c r="L38" s="11"/>
      <c r="M38" s="4"/>
    </row>
    <row r="39" spans="1:13" ht="12.65" customHeight="1" x14ac:dyDescent="0.35">
      <c r="A39" s="29"/>
      <c r="B39" s="24" t="s">
        <v>195</v>
      </c>
      <c r="C39" s="25">
        <v>4449.6581699999997</v>
      </c>
      <c r="D39" s="25">
        <v>1495</v>
      </c>
      <c r="E39" s="26"/>
      <c r="F39" s="27"/>
      <c r="G39" s="27"/>
      <c r="H39" s="24">
        <v>5</v>
      </c>
      <c r="I39" s="24">
        <v>5</v>
      </c>
      <c r="J39" s="28">
        <v>0.36654187609909</v>
      </c>
      <c r="K39" s="28">
        <v>0.39086760580616903</v>
      </c>
      <c r="L39" s="11"/>
      <c r="M39" s="4"/>
    </row>
    <row r="40" spans="1:13" ht="12.65" customHeight="1" x14ac:dyDescent="0.35">
      <c r="A40" s="29"/>
      <c r="B40" s="24" t="s">
        <v>194</v>
      </c>
      <c r="C40" s="25">
        <v>4477.0698199999897</v>
      </c>
      <c r="D40" s="25">
        <v>1476.5351600000001</v>
      </c>
      <c r="E40" s="26"/>
      <c r="F40" s="27"/>
      <c r="G40" s="27"/>
      <c r="H40" s="24">
        <v>4</v>
      </c>
      <c r="I40" s="24">
        <v>4</v>
      </c>
      <c r="J40" s="28">
        <v>0.38561405947510502</v>
      </c>
      <c r="K40" s="28">
        <v>0.40861100263821098</v>
      </c>
      <c r="L40" s="11"/>
      <c r="M40" s="4"/>
    </row>
    <row r="41" spans="1:13" ht="12.65" customHeight="1" x14ac:dyDescent="0.35">
      <c r="A41" s="11" t="s">
        <v>176</v>
      </c>
      <c r="B41" s="11" t="s">
        <v>193</v>
      </c>
      <c r="C41" s="12">
        <v>4527</v>
      </c>
      <c r="D41" s="12">
        <v>139</v>
      </c>
      <c r="E41" s="23" t="s">
        <v>289</v>
      </c>
      <c r="F41" s="23" t="s">
        <v>192</v>
      </c>
      <c r="G41" s="23" t="s">
        <v>191</v>
      </c>
      <c r="H41" s="11">
        <v>23</v>
      </c>
      <c r="I41" s="11">
        <v>24</v>
      </c>
      <c r="J41" s="14">
        <v>0.364251758964802</v>
      </c>
      <c r="K41" s="14">
        <v>0.387570823775016</v>
      </c>
      <c r="L41" s="11" t="s">
        <v>309</v>
      </c>
      <c r="M41" s="30"/>
    </row>
    <row r="42" spans="1:13" ht="12.65" customHeight="1" x14ac:dyDescent="0.35">
      <c r="A42" s="11" t="s">
        <v>176</v>
      </c>
      <c r="B42" s="11" t="s">
        <v>188</v>
      </c>
      <c r="C42" s="12">
        <v>4599</v>
      </c>
      <c r="D42" s="12">
        <v>1364</v>
      </c>
      <c r="E42" s="31" t="s">
        <v>190</v>
      </c>
      <c r="F42" s="31" t="s">
        <v>189</v>
      </c>
      <c r="G42" s="31" t="s">
        <v>164</v>
      </c>
      <c r="H42" s="11">
        <v>5</v>
      </c>
      <c r="I42" s="11">
        <v>5</v>
      </c>
      <c r="J42" s="14">
        <v>0.34069379913009201</v>
      </c>
      <c r="K42" s="14">
        <v>0.36164804934797101</v>
      </c>
      <c r="L42" s="11" t="s">
        <v>108</v>
      </c>
      <c r="M42" s="4"/>
    </row>
    <row r="43" spans="1:13" ht="12.65" customHeight="1" x14ac:dyDescent="0.35">
      <c r="A43" s="11" t="s">
        <v>176</v>
      </c>
      <c r="B43" s="11" t="s">
        <v>188</v>
      </c>
      <c r="C43" s="12">
        <v>4628</v>
      </c>
      <c r="D43" s="12">
        <v>1459</v>
      </c>
      <c r="E43" s="31" t="s">
        <v>290</v>
      </c>
      <c r="F43" s="31" t="s">
        <v>187</v>
      </c>
      <c r="G43" s="31" t="s">
        <v>84</v>
      </c>
      <c r="H43" s="11">
        <v>5</v>
      </c>
      <c r="I43" s="11">
        <v>5</v>
      </c>
      <c r="J43" s="14">
        <v>0.35638754651506199</v>
      </c>
      <c r="K43" s="14">
        <v>0.37834256293555601</v>
      </c>
      <c r="L43" s="11" t="s">
        <v>108</v>
      </c>
      <c r="M43" s="4"/>
    </row>
    <row r="44" spans="1:13" ht="12.65" customHeight="1" x14ac:dyDescent="0.35">
      <c r="A44" s="11" t="s">
        <v>176</v>
      </c>
      <c r="B44" s="11" t="s">
        <v>186</v>
      </c>
      <c r="C44" s="12">
        <v>4647</v>
      </c>
      <c r="D44" s="12">
        <v>2238</v>
      </c>
      <c r="E44" s="23" t="s">
        <v>185</v>
      </c>
      <c r="F44" s="23" t="s">
        <v>184</v>
      </c>
      <c r="G44" s="23" t="s">
        <v>181</v>
      </c>
      <c r="H44" s="11">
        <v>6</v>
      </c>
      <c r="I44" s="11">
        <v>6</v>
      </c>
      <c r="J44" s="14">
        <v>0.38297511122962202</v>
      </c>
      <c r="K44" s="14">
        <v>0.40593673786736301</v>
      </c>
      <c r="L44" s="11" t="s">
        <v>108</v>
      </c>
      <c r="M44" s="4"/>
    </row>
    <row r="45" spans="1:13" ht="12.65" customHeight="1" x14ac:dyDescent="0.35">
      <c r="A45" s="11" t="s">
        <v>176</v>
      </c>
      <c r="B45" s="11" t="s">
        <v>175</v>
      </c>
      <c r="C45" s="12">
        <v>4677</v>
      </c>
      <c r="D45" s="12">
        <v>2358</v>
      </c>
      <c r="E45" s="23" t="s">
        <v>183</v>
      </c>
      <c r="F45" s="23" t="s">
        <v>182</v>
      </c>
      <c r="G45" s="23" t="s">
        <v>181</v>
      </c>
      <c r="H45" s="11">
        <v>6</v>
      </c>
      <c r="I45" s="11">
        <v>6</v>
      </c>
      <c r="J45" s="14">
        <v>0.386924842698049</v>
      </c>
      <c r="K45" s="14">
        <v>0.40848218095018302</v>
      </c>
      <c r="L45" s="11" t="s">
        <v>108</v>
      </c>
      <c r="M45" s="4"/>
    </row>
    <row r="46" spans="1:13" ht="12.65" customHeight="1" x14ac:dyDescent="0.35">
      <c r="A46" s="11" t="s">
        <v>176</v>
      </c>
      <c r="B46" s="11" t="s">
        <v>175</v>
      </c>
      <c r="C46" s="12">
        <v>4762.2800001938103</v>
      </c>
      <c r="D46" s="12">
        <v>1845.2940000681999</v>
      </c>
      <c r="E46" s="23" t="s">
        <v>180</v>
      </c>
      <c r="F46" s="23" t="s">
        <v>179</v>
      </c>
      <c r="G46" s="23" t="s">
        <v>178</v>
      </c>
      <c r="H46" s="11">
        <v>8</v>
      </c>
      <c r="I46" s="11">
        <v>8</v>
      </c>
      <c r="J46" s="14">
        <v>0.37028862482919001</v>
      </c>
      <c r="K46" s="14">
        <v>0.39124513633827901</v>
      </c>
      <c r="L46" s="11" t="s">
        <v>177</v>
      </c>
      <c r="M46" s="4"/>
    </row>
    <row r="47" spans="1:13" ht="12.65" customHeight="1" thickBot="1" x14ac:dyDescent="0.4">
      <c r="A47" s="16" t="s">
        <v>176</v>
      </c>
      <c r="B47" s="16" t="s">
        <v>175</v>
      </c>
      <c r="C47" s="17">
        <v>4703.7220001790602</v>
      </c>
      <c r="D47" s="17">
        <v>2088.1900000698602</v>
      </c>
      <c r="E47" s="32" t="s">
        <v>174</v>
      </c>
      <c r="F47" s="32" t="s">
        <v>173</v>
      </c>
      <c r="G47" s="32" t="s">
        <v>287</v>
      </c>
      <c r="H47" s="16">
        <v>6</v>
      </c>
      <c r="I47" s="16">
        <v>6</v>
      </c>
      <c r="J47" s="19">
        <v>0.35322305987487501</v>
      </c>
      <c r="K47" s="19">
        <v>0.37495424109965603</v>
      </c>
      <c r="L47" s="16" t="s">
        <v>108</v>
      </c>
      <c r="M47" s="4"/>
    </row>
    <row r="48" spans="1:13" ht="12.65" customHeight="1" x14ac:dyDescent="0.35">
      <c r="A48" s="11" t="s">
        <v>163</v>
      </c>
      <c r="B48" s="11" t="s">
        <v>170</v>
      </c>
      <c r="C48" s="12">
        <v>4919</v>
      </c>
      <c r="D48" s="12">
        <v>1661</v>
      </c>
      <c r="E48" s="23" t="s">
        <v>172</v>
      </c>
      <c r="F48" s="23" t="s">
        <v>171</v>
      </c>
      <c r="G48" s="23" t="s">
        <v>164</v>
      </c>
      <c r="H48" s="11">
        <v>6</v>
      </c>
      <c r="I48" s="11">
        <v>6</v>
      </c>
      <c r="J48" s="14">
        <v>0.32337440453416799</v>
      </c>
      <c r="K48" s="14">
        <v>0.34141636641994499</v>
      </c>
      <c r="L48" s="11" t="s">
        <v>108</v>
      </c>
      <c r="M48" s="4"/>
    </row>
    <row r="49" spans="1:13" ht="12.65" customHeight="1" x14ac:dyDescent="0.35">
      <c r="A49" s="11" t="s">
        <v>163</v>
      </c>
      <c r="B49" s="11" t="s">
        <v>170</v>
      </c>
      <c r="C49" s="12">
        <v>1349</v>
      </c>
      <c r="D49" s="12">
        <v>4900</v>
      </c>
      <c r="E49" s="33" t="s">
        <v>169</v>
      </c>
      <c r="F49" s="33" t="s">
        <v>168</v>
      </c>
      <c r="G49" s="33" t="s">
        <v>167</v>
      </c>
      <c r="H49" s="11">
        <v>4</v>
      </c>
      <c r="I49" s="11">
        <v>4</v>
      </c>
      <c r="J49" s="14">
        <v>0.37794413730584198</v>
      </c>
      <c r="K49" s="14">
        <v>0.399822331812342</v>
      </c>
      <c r="L49" s="11" t="s">
        <v>108</v>
      </c>
      <c r="M49" s="4"/>
    </row>
    <row r="50" spans="1:13" ht="12.65" customHeight="1" x14ac:dyDescent="0.35">
      <c r="A50" s="11" t="s">
        <v>163</v>
      </c>
      <c r="B50" s="11" t="s">
        <v>162</v>
      </c>
      <c r="C50" s="12">
        <v>4938.3514048739698</v>
      </c>
      <c r="D50" s="12">
        <v>2013.5508304503201</v>
      </c>
      <c r="E50" s="23" t="s">
        <v>166</v>
      </c>
      <c r="F50" s="23" t="s">
        <v>165</v>
      </c>
      <c r="G50" s="23" t="s">
        <v>164</v>
      </c>
      <c r="H50" s="11">
        <v>5</v>
      </c>
      <c r="I50" s="11">
        <v>5</v>
      </c>
      <c r="J50" s="14">
        <v>0.37604214503247202</v>
      </c>
      <c r="K50" s="14">
        <v>0.39921786396743802</v>
      </c>
      <c r="L50" s="11" t="s">
        <v>108</v>
      </c>
      <c r="M50" s="4"/>
    </row>
    <row r="51" spans="1:13" ht="12.65" customHeight="1" thickBot="1" x14ac:dyDescent="0.4">
      <c r="A51" s="16" t="s">
        <v>163</v>
      </c>
      <c r="B51" s="16" t="s">
        <v>162</v>
      </c>
      <c r="C51" s="17">
        <v>5362.0570220112104</v>
      </c>
      <c r="D51" s="17">
        <v>2029.6074536874401</v>
      </c>
      <c r="E51" s="34" t="s">
        <v>161</v>
      </c>
      <c r="F51" s="34" t="s">
        <v>160</v>
      </c>
      <c r="G51" s="34" t="s">
        <v>159</v>
      </c>
      <c r="H51" s="16">
        <v>6</v>
      </c>
      <c r="I51" s="16">
        <v>6</v>
      </c>
      <c r="J51" s="19">
        <v>0.37227744516674799</v>
      </c>
      <c r="K51" s="19">
        <v>0.39055625737321298</v>
      </c>
      <c r="L51" s="16" t="s">
        <v>108</v>
      </c>
      <c r="M51" s="4"/>
    </row>
    <row r="52" spans="1:13" ht="12.65" customHeight="1" x14ac:dyDescent="0.35">
      <c r="A52" s="11" t="s">
        <v>119</v>
      </c>
      <c r="B52" s="11" t="s">
        <v>150</v>
      </c>
      <c r="C52" s="12">
        <v>4569</v>
      </c>
      <c r="D52" s="12">
        <v>967</v>
      </c>
      <c r="E52" s="31" t="s">
        <v>158</v>
      </c>
      <c r="F52" s="31" t="s">
        <v>157</v>
      </c>
      <c r="G52" s="31" t="s">
        <v>84</v>
      </c>
      <c r="H52" s="11">
        <v>24</v>
      </c>
      <c r="I52" s="11">
        <v>24</v>
      </c>
      <c r="J52" s="14">
        <v>0.36311783457258001</v>
      </c>
      <c r="K52" s="14">
        <v>0.38705304450585398</v>
      </c>
      <c r="L52" s="11" t="s">
        <v>309</v>
      </c>
      <c r="M52" s="4"/>
    </row>
    <row r="53" spans="1:13" ht="12.65" customHeight="1" x14ac:dyDescent="0.35">
      <c r="A53" s="11" t="s">
        <v>119</v>
      </c>
      <c r="B53" s="11" t="s">
        <v>150</v>
      </c>
      <c r="C53" s="12">
        <v>4558</v>
      </c>
      <c r="D53" s="12">
        <v>805.00000000000011</v>
      </c>
      <c r="E53" s="31" t="s">
        <v>156</v>
      </c>
      <c r="F53" s="31" t="s">
        <v>155</v>
      </c>
      <c r="G53" s="31" t="s">
        <v>84</v>
      </c>
      <c r="H53" s="11">
        <v>21</v>
      </c>
      <c r="I53" s="11">
        <v>22</v>
      </c>
      <c r="J53" s="14">
        <v>0.35704050987755498</v>
      </c>
      <c r="K53" s="14">
        <v>0.3801675724054</v>
      </c>
      <c r="L53" s="11" t="s">
        <v>309</v>
      </c>
      <c r="M53" s="4"/>
    </row>
    <row r="54" spans="1:13" ht="12.65" customHeight="1" x14ac:dyDescent="0.35">
      <c r="A54" s="11" t="s">
        <v>119</v>
      </c>
      <c r="B54" s="11" t="s">
        <v>150</v>
      </c>
      <c r="C54" s="12">
        <v>4506</v>
      </c>
      <c r="D54" s="12">
        <v>770</v>
      </c>
      <c r="E54" s="31" t="s">
        <v>154</v>
      </c>
      <c r="F54" s="31" t="s">
        <v>153</v>
      </c>
      <c r="G54" s="31"/>
      <c r="H54" s="11">
        <v>24</v>
      </c>
      <c r="I54" s="11">
        <v>24</v>
      </c>
      <c r="J54" s="14">
        <v>0.34348690174034002</v>
      </c>
      <c r="K54" s="14">
        <v>0.36374853299966198</v>
      </c>
      <c r="L54" s="11" t="s">
        <v>309</v>
      </c>
      <c r="M54" s="4"/>
    </row>
    <row r="55" spans="1:13" ht="12.65" customHeight="1" x14ac:dyDescent="0.35">
      <c r="A55" s="11" t="s">
        <v>119</v>
      </c>
      <c r="B55" s="11" t="s">
        <v>150</v>
      </c>
      <c r="C55" s="12">
        <v>4614</v>
      </c>
      <c r="D55" s="12">
        <v>1221</v>
      </c>
      <c r="E55" s="31" t="s">
        <v>152</v>
      </c>
      <c r="F55" s="31" t="s">
        <v>151</v>
      </c>
      <c r="G55" s="31" t="s">
        <v>84</v>
      </c>
      <c r="H55" s="11">
        <v>24</v>
      </c>
      <c r="I55" s="11">
        <v>24</v>
      </c>
      <c r="J55" s="14">
        <v>0.35124270926572998</v>
      </c>
      <c r="K55" s="14">
        <v>0.37270366491748402</v>
      </c>
      <c r="L55" s="11" t="s">
        <v>309</v>
      </c>
      <c r="M55" s="4"/>
    </row>
    <row r="56" spans="1:13" ht="12.65" customHeight="1" x14ac:dyDescent="0.35">
      <c r="A56" s="11" t="s">
        <v>119</v>
      </c>
      <c r="B56" s="11" t="s">
        <v>150</v>
      </c>
      <c r="C56" s="12">
        <v>4438</v>
      </c>
      <c r="D56" s="12">
        <v>755</v>
      </c>
      <c r="E56" s="31" t="s">
        <v>149</v>
      </c>
      <c r="F56" s="31" t="s">
        <v>148</v>
      </c>
      <c r="G56" s="35"/>
      <c r="H56" s="11">
        <v>22</v>
      </c>
      <c r="I56" s="11">
        <v>24</v>
      </c>
      <c r="J56" s="14">
        <v>0.361834107697315</v>
      </c>
      <c r="K56" s="14">
        <v>0.38586871843120402</v>
      </c>
      <c r="L56" s="11" t="s">
        <v>309</v>
      </c>
      <c r="M56" s="4"/>
    </row>
    <row r="57" spans="1:13" ht="12.65" customHeight="1" x14ac:dyDescent="0.35">
      <c r="A57" s="11" t="s">
        <v>119</v>
      </c>
      <c r="B57" s="11" t="s">
        <v>103</v>
      </c>
      <c r="C57" s="12">
        <v>4328</v>
      </c>
      <c r="D57" s="12">
        <v>1258</v>
      </c>
      <c r="E57" s="36" t="s">
        <v>147</v>
      </c>
      <c r="F57" s="36" t="s">
        <v>146</v>
      </c>
      <c r="G57" s="36" t="s">
        <v>141</v>
      </c>
      <c r="H57" s="11">
        <v>24</v>
      </c>
      <c r="I57" s="11">
        <v>24</v>
      </c>
      <c r="J57" s="14">
        <v>0.36989598775647198</v>
      </c>
      <c r="K57" s="14">
        <v>0.39311817303579499</v>
      </c>
      <c r="L57" s="11" t="s">
        <v>309</v>
      </c>
      <c r="M57" s="4"/>
    </row>
    <row r="58" spans="1:13" ht="12.65" customHeight="1" x14ac:dyDescent="0.35">
      <c r="A58" s="11" t="s">
        <v>119</v>
      </c>
      <c r="B58" s="11" t="s">
        <v>103</v>
      </c>
      <c r="C58" s="12">
        <v>4372</v>
      </c>
      <c r="D58" s="12">
        <v>1263</v>
      </c>
      <c r="E58" s="36" t="s">
        <v>145</v>
      </c>
      <c r="F58" s="36" t="s">
        <v>144</v>
      </c>
      <c r="G58" s="36" t="s">
        <v>141</v>
      </c>
      <c r="H58" s="11">
        <v>23</v>
      </c>
      <c r="I58" s="11">
        <v>23</v>
      </c>
      <c r="J58" s="14">
        <v>0.36870906585924101</v>
      </c>
      <c r="K58" s="14">
        <v>0.39151647161392999</v>
      </c>
      <c r="L58" s="11" t="s">
        <v>309</v>
      </c>
      <c r="M58" s="4"/>
    </row>
    <row r="59" spans="1:13" ht="12.65" customHeight="1" x14ac:dyDescent="0.35">
      <c r="A59" s="11" t="s">
        <v>119</v>
      </c>
      <c r="B59" s="11" t="s">
        <v>103</v>
      </c>
      <c r="C59" s="12">
        <v>4413</v>
      </c>
      <c r="D59" s="12">
        <v>1021.0000000000001</v>
      </c>
      <c r="E59" s="36" t="s">
        <v>143</v>
      </c>
      <c r="F59" s="36" t="s">
        <v>142</v>
      </c>
      <c r="G59" s="36" t="s">
        <v>141</v>
      </c>
      <c r="H59" s="11">
        <v>24</v>
      </c>
      <c r="I59" s="11">
        <v>24</v>
      </c>
      <c r="J59" s="14">
        <v>0.35583281050772803</v>
      </c>
      <c r="K59" s="14">
        <v>0.37855307492819601</v>
      </c>
      <c r="L59" s="11" t="s">
        <v>309</v>
      </c>
      <c r="M59" s="4"/>
    </row>
    <row r="60" spans="1:13" ht="12.65" customHeight="1" x14ac:dyDescent="0.35">
      <c r="A60" s="11" t="s">
        <v>119</v>
      </c>
      <c r="B60" s="11" t="s">
        <v>90</v>
      </c>
      <c r="C60" s="12">
        <v>4081.666666666667</v>
      </c>
      <c r="D60" s="12">
        <v>1655</v>
      </c>
      <c r="E60" s="36" t="s">
        <v>140</v>
      </c>
      <c r="F60" s="36" t="s">
        <v>139</v>
      </c>
      <c r="G60" s="36" t="s">
        <v>131</v>
      </c>
      <c r="H60" s="11">
        <v>19</v>
      </c>
      <c r="I60" s="11">
        <v>24</v>
      </c>
      <c r="J60" s="14">
        <v>0.36047864857390399</v>
      </c>
      <c r="K60" s="14">
        <v>0.38265372300975298</v>
      </c>
      <c r="L60" s="11" t="s">
        <v>27</v>
      </c>
      <c r="M60" s="4"/>
    </row>
    <row r="61" spans="1:13" ht="12.65" customHeight="1" x14ac:dyDescent="0.35">
      <c r="A61" s="11" t="s">
        <v>119</v>
      </c>
      <c r="B61" s="11" t="s">
        <v>90</v>
      </c>
      <c r="C61" s="12">
        <v>4083</v>
      </c>
      <c r="D61" s="12">
        <v>1507</v>
      </c>
      <c r="E61" s="36" t="s">
        <v>138</v>
      </c>
      <c r="F61" s="36" t="s">
        <v>137</v>
      </c>
      <c r="G61" s="36"/>
      <c r="H61" s="11">
        <v>23</v>
      </c>
      <c r="I61" s="11">
        <v>23</v>
      </c>
      <c r="J61" s="14">
        <v>0.36675734014953898</v>
      </c>
      <c r="K61" s="14">
        <v>0.38956028409878102</v>
      </c>
      <c r="L61" s="11" t="s">
        <v>309</v>
      </c>
      <c r="M61" s="4"/>
    </row>
    <row r="62" spans="1:13" ht="12.65" customHeight="1" x14ac:dyDescent="0.35">
      <c r="A62" s="11" t="s">
        <v>119</v>
      </c>
      <c r="B62" s="11" t="s">
        <v>90</v>
      </c>
      <c r="C62" s="12">
        <v>4119.52200633758</v>
      </c>
      <c r="D62" s="12">
        <v>1423.865501905</v>
      </c>
      <c r="E62" s="36" t="s">
        <v>136</v>
      </c>
      <c r="F62" s="36" t="s">
        <v>135</v>
      </c>
      <c r="G62" s="36" t="s">
        <v>134</v>
      </c>
      <c r="H62" s="11">
        <v>24</v>
      </c>
      <c r="I62" s="11">
        <v>24</v>
      </c>
      <c r="J62" s="14">
        <v>0.36445094025542002</v>
      </c>
      <c r="K62" s="14">
        <v>0.38670983002332299</v>
      </c>
      <c r="L62" s="11" t="s">
        <v>309</v>
      </c>
      <c r="M62" s="4"/>
    </row>
    <row r="63" spans="1:13" ht="12.65" customHeight="1" x14ac:dyDescent="0.35">
      <c r="A63" s="11" t="s">
        <v>119</v>
      </c>
      <c r="B63" s="11" t="s">
        <v>90</v>
      </c>
      <c r="C63" s="12">
        <v>4035</v>
      </c>
      <c r="D63" s="12">
        <v>1816.6666666666667</v>
      </c>
      <c r="E63" s="36" t="s">
        <v>133</v>
      </c>
      <c r="F63" s="36" t="s">
        <v>132</v>
      </c>
      <c r="G63" s="36" t="s">
        <v>131</v>
      </c>
      <c r="H63" s="11">
        <v>19</v>
      </c>
      <c r="I63" s="11">
        <v>24</v>
      </c>
      <c r="J63" s="14">
        <v>0.34741000865379801</v>
      </c>
      <c r="K63" s="14">
        <v>0.36985695721756701</v>
      </c>
      <c r="L63" s="11" t="s">
        <v>27</v>
      </c>
      <c r="M63" s="4"/>
    </row>
    <row r="64" spans="1:13" ht="12.65" customHeight="1" x14ac:dyDescent="0.35">
      <c r="A64" s="11" t="s">
        <v>119</v>
      </c>
      <c r="B64" s="11" t="s">
        <v>90</v>
      </c>
      <c r="C64" s="12">
        <v>4127.4250000599895</v>
      </c>
      <c r="D64" s="12">
        <v>1474</v>
      </c>
      <c r="E64" s="37" t="s">
        <v>130</v>
      </c>
      <c r="F64" s="37" t="s">
        <v>129</v>
      </c>
      <c r="G64" s="37" t="s">
        <v>87</v>
      </c>
      <c r="H64" s="11">
        <v>24</v>
      </c>
      <c r="I64" s="11">
        <v>24</v>
      </c>
      <c r="J64" s="14">
        <v>0.36369156658826701</v>
      </c>
      <c r="K64" s="14">
        <v>0.38620675312516101</v>
      </c>
      <c r="L64" s="11" t="s">
        <v>309</v>
      </c>
      <c r="M64" s="4"/>
    </row>
    <row r="65" spans="1:13" ht="12.65" customHeight="1" x14ac:dyDescent="0.35">
      <c r="A65" s="11" t="s">
        <v>119</v>
      </c>
      <c r="B65" s="11" t="s">
        <v>90</v>
      </c>
      <c r="C65" s="12">
        <v>4330</v>
      </c>
      <c r="D65" s="12">
        <v>1345</v>
      </c>
      <c r="E65" s="37" t="s">
        <v>128</v>
      </c>
      <c r="F65" s="37" t="s">
        <v>127</v>
      </c>
      <c r="G65" s="37" t="s">
        <v>87</v>
      </c>
      <c r="H65" s="11">
        <v>24</v>
      </c>
      <c r="I65" s="11">
        <v>24</v>
      </c>
      <c r="J65" s="14">
        <v>0.36751575814176501</v>
      </c>
      <c r="K65" s="14">
        <v>0.39021065907575497</v>
      </c>
      <c r="L65" s="11" t="s">
        <v>309</v>
      </c>
      <c r="M65" s="4"/>
    </row>
    <row r="66" spans="1:13" ht="12.65" customHeight="1" x14ac:dyDescent="0.35">
      <c r="A66" s="11" t="s">
        <v>119</v>
      </c>
      <c r="B66" s="11" t="s">
        <v>122</v>
      </c>
      <c r="C66" s="12">
        <v>3700</v>
      </c>
      <c r="D66" s="12">
        <v>1488.3333333333333</v>
      </c>
      <c r="E66" s="36" t="s">
        <v>126</v>
      </c>
      <c r="F66" s="36" t="s">
        <v>125</v>
      </c>
      <c r="G66" s="36"/>
      <c r="H66" s="11">
        <v>24</v>
      </c>
      <c r="I66" s="11">
        <v>24</v>
      </c>
      <c r="J66" s="14">
        <v>0.37336055150238801</v>
      </c>
      <c r="K66" s="14">
        <v>0.39699098799981097</v>
      </c>
      <c r="L66" s="11" t="s">
        <v>27</v>
      </c>
      <c r="M66" s="4"/>
    </row>
    <row r="67" spans="1:13" ht="12.65" customHeight="1" x14ac:dyDescent="0.35">
      <c r="A67" s="11" t="s">
        <v>119</v>
      </c>
      <c r="B67" s="11" t="s">
        <v>122</v>
      </c>
      <c r="C67" s="12">
        <v>3811.9999999999995</v>
      </c>
      <c r="D67" s="12">
        <v>1337</v>
      </c>
      <c r="E67" s="36" t="s">
        <v>124</v>
      </c>
      <c r="F67" s="36" t="s">
        <v>123</v>
      </c>
      <c r="G67" s="36"/>
      <c r="H67" s="11">
        <v>24</v>
      </c>
      <c r="I67" s="11">
        <v>24</v>
      </c>
      <c r="J67" s="14">
        <v>0.360923530121735</v>
      </c>
      <c r="K67" s="14">
        <v>0.38315415979527401</v>
      </c>
      <c r="L67" s="11" t="s">
        <v>309</v>
      </c>
      <c r="M67" s="4"/>
    </row>
    <row r="68" spans="1:13" ht="12.65" customHeight="1" x14ac:dyDescent="0.35">
      <c r="A68" s="11" t="s">
        <v>119</v>
      </c>
      <c r="B68" s="11" t="s">
        <v>122</v>
      </c>
      <c r="C68" s="12">
        <v>3802.0000000000005</v>
      </c>
      <c r="D68" s="12">
        <v>1252</v>
      </c>
      <c r="E68" s="36" t="s">
        <v>121</v>
      </c>
      <c r="F68" s="36" t="s">
        <v>120</v>
      </c>
      <c r="G68" s="36"/>
      <c r="H68" s="11">
        <v>24</v>
      </c>
      <c r="I68" s="11">
        <v>24</v>
      </c>
      <c r="J68" s="14">
        <v>0.33952543607827401</v>
      </c>
      <c r="K68" s="14">
        <v>0.36076544590482701</v>
      </c>
      <c r="L68" s="11" t="s">
        <v>309</v>
      </c>
      <c r="M68" s="4"/>
    </row>
    <row r="69" spans="1:13" ht="12.65" customHeight="1" thickBot="1" x14ac:dyDescent="0.4">
      <c r="A69" s="16" t="s">
        <v>119</v>
      </c>
      <c r="B69" s="16" t="s">
        <v>2</v>
      </c>
      <c r="C69" s="17">
        <v>4032</v>
      </c>
      <c r="D69" s="17">
        <v>933</v>
      </c>
      <c r="E69" s="38" t="s">
        <v>118</v>
      </c>
      <c r="F69" s="38" t="s">
        <v>117</v>
      </c>
      <c r="G69" s="38"/>
      <c r="H69" s="16">
        <v>24</v>
      </c>
      <c r="I69" s="16">
        <v>24</v>
      </c>
      <c r="J69" s="19">
        <v>0.35896217699395999</v>
      </c>
      <c r="K69" s="19">
        <v>0.38183917985791199</v>
      </c>
      <c r="L69" s="16" t="s">
        <v>309</v>
      </c>
      <c r="M69" s="4"/>
    </row>
    <row r="70" spans="1:13" ht="12.65" customHeight="1" x14ac:dyDescent="0.35">
      <c r="A70" s="11" t="s">
        <v>30</v>
      </c>
      <c r="B70" s="11" t="s">
        <v>112</v>
      </c>
      <c r="C70" s="12">
        <v>4488</v>
      </c>
      <c r="D70" s="12">
        <v>-192</v>
      </c>
      <c r="E70" s="39" t="s">
        <v>116</v>
      </c>
      <c r="F70" s="39" t="s">
        <v>115</v>
      </c>
      <c r="G70" s="39" t="s">
        <v>114</v>
      </c>
      <c r="H70" s="11">
        <v>24</v>
      </c>
      <c r="I70" s="11">
        <v>57</v>
      </c>
      <c r="J70" s="14">
        <v>0.3547242372003</v>
      </c>
      <c r="K70" s="14">
        <v>0.37564471424331602</v>
      </c>
      <c r="L70" s="11" t="s">
        <v>314</v>
      </c>
      <c r="M70" s="4"/>
    </row>
    <row r="71" spans="1:13" ht="12.65" customHeight="1" x14ac:dyDescent="0.35">
      <c r="A71" s="11" t="s">
        <v>30</v>
      </c>
      <c r="B71" s="11" t="s">
        <v>112</v>
      </c>
      <c r="C71" s="12">
        <v>4317</v>
      </c>
      <c r="D71" s="12">
        <v>-217</v>
      </c>
      <c r="E71" s="39" t="s">
        <v>111</v>
      </c>
      <c r="F71" s="39" t="s">
        <v>110</v>
      </c>
      <c r="G71" s="39" t="s">
        <v>109</v>
      </c>
      <c r="H71" s="11">
        <v>24</v>
      </c>
      <c r="I71" s="11">
        <v>46</v>
      </c>
      <c r="J71" s="14">
        <v>0.364932437464213</v>
      </c>
      <c r="K71" s="14">
        <v>0.38865268760469102</v>
      </c>
      <c r="L71" s="11" t="s">
        <v>108</v>
      </c>
      <c r="M71" s="4"/>
    </row>
    <row r="72" spans="1:13" ht="12.65" customHeight="1" x14ac:dyDescent="0.35">
      <c r="A72" s="11" t="s">
        <v>30</v>
      </c>
      <c r="B72" s="11" t="s">
        <v>103</v>
      </c>
      <c r="C72" s="12">
        <v>3916.6666666666665</v>
      </c>
      <c r="D72" s="12">
        <v>-633.33333333333326</v>
      </c>
      <c r="E72" s="37" t="s">
        <v>107</v>
      </c>
      <c r="F72" s="37" t="s">
        <v>106</v>
      </c>
      <c r="G72" s="37" t="s">
        <v>87</v>
      </c>
      <c r="H72" s="11">
        <v>24</v>
      </c>
      <c r="I72" s="11">
        <v>50</v>
      </c>
      <c r="J72" s="14">
        <v>0.36400786754060099</v>
      </c>
      <c r="K72" s="14">
        <v>0.38479304387740798</v>
      </c>
      <c r="L72" s="11" t="s">
        <v>27</v>
      </c>
      <c r="M72" s="4"/>
    </row>
    <row r="73" spans="1:13" ht="12.65" customHeight="1" x14ac:dyDescent="0.35">
      <c r="A73" s="11" t="s">
        <v>30</v>
      </c>
      <c r="B73" s="11" t="s">
        <v>103</v>
      </c>
      <c r="C73" s="12">
        <v>4111.666666666667</v>
      </c>
      <c r="D73" s="12">
        <v>-555</v>
      </c>
      <c r="E73" s="37" t="s">
        <v>105</v>
      </c>
      <c r="F73" s="37" t="s">
        <v>104</v>
      </c>
      <c r="G73" s="37" t="s">
        <v>91</v>
      </c>
      <c r="H73" s="11">
        <v>21</v>
      </c>
      <c r="I73" s="11">
        <v>23</v>
      </c>
      <c r="J73" s="14">
        <v>0.37936655913314299</v>
      </c>
      <c r="K73" s="14">
        <v>0.40166285633087601</v>
      </c>
      <c r="L73" s="11" t="s">
        <v>27</v>
      </c>
      <c r="M73" s="4"/>
    </row>
    <row r="74" spans="1:13" ht="12.65" customHeight="1" x14ac:dyDescent="0.35">
      <c r="A74" s="11" t="s">
        <v>30</v>
      </c>
      <c r="B74" s="11" t="s">
        <v>103</v>
      </c>
      <c r="C74" s="12">
        <v>4186.666666666667</v>
      </c>
      <c r="D74" s="12">
        <v>-316.66666666666663</v>
      </c>
      <c r="E74" s="37" t="s">
        <v>102</v>
      </c>
      <c r="F74" s="37" t="s">
        <v>101</v>
      </c>
      <c r="G74" s="37"/>
      <c r="H74" s="11">
        <v>23</v>
      </c>
      <c r="I74" s="11">
        <v>24</v>
      </c>
      <c r="J74" s="14">
        <v>0.37718446858462401</v>
      </c>
      <c r="K74" s="14">
        <v>0.39990725352923701</v>
      </c>
      <c r="L74" s="11" t="s">
        <v>27</v>
      </c>
      <c r="M74" s="4"/>
    </row>
    <row r="75" spans="1:13" ht="12.65" customHeight="1" x14ac:dyDescent="0.35">
      <c r="A75" s="11" t="s">
        <v>30</v>
      </c>
      <c r="B75" s="11" t="s">
        <v>96</v>
      </c>
      <c r="C75" s="12">
        <v>4165</v>
      </c>
      <c r="D75" s="12">
        <v>-45</v>
      </c>
      <c r="E75" s="37" t="s">
        <v>100</v>
      </c>
      <c r="F75" s="37" t="s">
        <v>99</v>
      </c>
      <c r="G75" s="37" t="s">
        <v>91</v>
      </c>
      <c r="H75" s="11">
        <v>20</v>
      </c>
      <c r="I75" s="11">
        <v>22</v>
      </c>
      <c r="J75" s="14">
        <v>0.38541538886023202</v>
      </c>
      <c r="K75" s="14">
        <v>0.40747393592590098</v>
      </c>
      <c r="L75" s="11" t="s">
        <v>27</v>
      </c>
      <c r="M75" s="4"/>
    </row>
    <row r="76" spans="1:13" ht="12.65" customHeight="1" x14ac:dyDescent="0.35">
      <c r="A76" s="11" t="s">
        <v>30</v>
      </c>
      <c r="B76" s="11" t="s">
        <v>96</v>
      </c>
      <c r="C76" s="12">
        <v>4198</v>
      </c>
      <c r="D76" s="12">
        <v>282</v>
      </c>
      <c r="E76" s="37" t="s">
        <v>98</v>
      </c>
      <c r="F76" s="37" t="s">
        <v>97</v>
      </c>
      <c r="G76" s="37" t="s">
        <v>91</v>
      </c>
      <c r="H76" s="11">
        <v>21</v>
      </c>
      <c r="I76" s="11">
        <v>22</v>
      </c>
      <c r="J76" s="14">
        <v>0.36706039372980098</v>
      </c>
      <c r="K76" s="14">
        <v>0.39028507988636302</v>
      </c>
      <c r="L76" s="62" t="s">
        <v>315</v>
      </c>
      <c r="M76" s="4"/>
    </row>
    <row r="77" spans="1:13" ht="12.65" customHeight="1" x14ac:dyDescent="0.35">
      <c r="A77" s="11" t="s">
        <v>30</v>
      </c>
      <c r="B77" s="11" t="s">
        <v>96</v>
      </c>
      <c r="C77" s="12">
        <v>4161</v>
      </c>
      <c r="D77" s="12">
        <v>62</v>
      </c>
      <c r="E77" s="37" t="s">
        <v>95</v>
      </c>
      <c r="F77" s="37" t="s">
        <v>94</v>
      </c>
      <c r="G77" s="37"/>
      <c r="H77" s="11">
        <v>24</v>
      </c>
      <c r="I77" s="11">
        <v>24</v>
      </c>
      <c r="J77" s="14">
        <v>0.38057862333355102</v>
      </c>
      <c r="K77" s="14">
        <v>0.40360783314542098</v>
      </c>
      <c r="L77" s="62" t="s">
        <v>315</v>
      </c>
      <c r="M77" s="4"/>
    </row>
    <row r="78" spans="1:13" ht="12.65" customHeight="1" x14ac:dyDescent="0.35">
      <c r="A78" s="11" t="s">
        <v>30</v>
      </c>
      <c r="B78" s="11" t="s">
        <v>90</v>
      </c>
      <c r="C78" s="12">
        <v>3754.9251222780695</v>
      </c>
      <c r="D78" s="12">
        <v>-232.34472564381102</v>
      </c>
      <c r="E78" s="37" t="s">
        <v>93</v>
      </c>
      <c r="F78" s="37" t="s">
        <v>92</v>
      </c>
      <c r="G78" s="37" t="s">
        <v>91</v>
      </c>
      <c r="H78" s="11">
        <v>12</v>
      </c>
      <c r="I78" s="11">
        <v>12</v>
      </c>
      <c r="J78" s="14">
        <v>0.37792467608096197</v>
      </c>
      <c r="K78" s="14">
        <v>0.400515008411364</v>
      </c>
      <c r="L78" s="62" t="s">
        <v>315</v>
      </c>
      <c r="M78" s="4"/>
    </row>
    <row r="79" spans="1:13" ht="12.65" customHeight="1" thickBot="1" x14ac:dyDescent="0.4">
      <c r="A79" s="16" t="s">
        <v>30</v>
      </c>
      <c r="B79" s="16" t="s">
        <v>90</v>
      </c>
      <c r="C79" s="17">
        <v>3920.0000000000005</v>
      </c>
      <c r="D79" s="17">
        <v>-615</v>
      </c>
      <c r="E79" s="40" t="s">
        <v>89</v>
      </c>
      <c r="F79" s="40" t="s">
        <v>88</v>
      </c>
      <c r="G79" s="40" t="s">
        <v>87</v>
      </c>
      <c r="H79" s="16">
        <v>13</v>
      </c>
      <c r="I79" s="16">
        <v>13</v>
      </c>
      <c r="J79" s="19">
        <v>0.37412827919612002</v>
      </c>
      <c r="K79" s="19">
        <v>0.39652279016751901</v>
      </c>
      <c r="L79" s="61" t="s">
        <v>113</v>
      </c>
      <c r="M79" s="4"/>
    </row>
    <row r="80" spans="1:13" ht="12.65" customHeight="1" x14ac:dyDescent="0.35">
      <c r="A80" s="11" t="s">
        <v>72</v>
      </c>
      <c r="B80" s="11" t="s">
        <v>71</v>
      </c>
      <c r="C80" s="12">
        <v>4650</v>
      </c>
      <c r="D80" s="12">
        <v>983.33333333333337</v>
      </c>
      <c r="E80" s="31" t="s">
        <v>86</v>
      </c>
      <c r="F80" s="31" t="s">
        <v>85</v>
      </c>
      <c r="G80" s="31" t="s">
        <v>84</v>
      </c>
      <c r="H80" s="11">
        <v>21</v>
      </c>
      <c r="I80" s="11">
        <v>24</v>
      </c>
      <c r="J80" s="14">
        <v>0.37017959390841498</v>
      </c>
      <c r="K80" s="14">
        <v>0.39400518756195901</v>
      </c>
      <c r="L80" s="11" t="s">
        <v>27</v>
      </c>
      <c r="M80" s="4"/>
    </row>
    <row r="81" spans="1:13" ht="12.65" customHeight="1" x14ac:dyDescent="0.35">
      <c r="A81" s="11" t="s">
        <v>72</v>
      </c>
      <c r="B81" s="11" t="s">
        <v>71</v>
      </c>
      <c r="C81" s="12">
        <v>4668.333333333333</v>
      </c>
      <c r="D81" s="12">
        <v>880.00000000000011</v>
      </c>
      <c r="E81" s="33" t="s">
        <v>83</v>
      </c>
      <c r="F81" s="33" t="s">
        <v>82</v>
      </c>
      <c r="G81" s="41"/>
      <c r="H81" s="11">
        <v>21</v>
      </c>
      <c r="I81" s="11">
        <v>24</v>
      </c>
      <c r="J81" s="14">
        <v>0.36166393228863902</v>
      </c>
      <c r="K81" s="14">
        <v>0.38304784682910598</v>
      </c>
      <c r="L81" s="11" t="s">
        <v>27</v>
      </c>
      <c r="M81" s="4"/>
    </row>
    <row r="82" spans="1:13" ht="12.65" customHeight="1" x14ac:dyDescent="0.35">
      <c r="A82" s="11" t="s">
        <v>72</v>
      </c>
      <c r="B82" s="11" t="s">
        <v>71</v>
      </c>
      <c r="C82" s="12">
        <v>4691.6666666666661</v>
      </c>
      <c r="D82" s="12">
        <v>740</v>
      </c>
      <c r="E82" s="33" t="s">
        <v>81</v>
      </c>
      <c r="F82" s="33" t="s">
        <v>80</v>
      </c>
      <c r="G82" s="41"/>
      <c r="H82" s="11">
        <v>23</v>
      </c>
      <c r="I82" s="11">
        <v>24</v>
      </c>
      <c r="J82" s="14">
        <v>0.35625290310350599</v>
      </c>
      <c r="K82" s="14">
        <v>0.37716851682138702</v>
      </c>
      <c r="L82" s="11" t="s">
        <v>27</v>
      </c>
      <c r="M82" s="4"/>
    </row>
    <row r="83" spans="1:13" ht="12.65" customHeight="1" x14ac:dyDescent="0.35">
      <c r="A83" s="11" t="s">
        <v>72</v>
      </c>
      <c r="B83" s="11" t="s">
        <v>71</v>
      </c>
      <c r="C83" s="12">
        <v>4695</v>
      </c>
      <c r="D83" s="12">
        <v>975</v>
      </c>
      <c r="E83" s="33" t="s">
        <v>79</v>
      </c>
      <c r="F83" s="33" t="s">
        <v>78</v>
      </c>
      <c r="G83" s="33" t="s">
        <v>77</v>
      </c>
      <c r="H83" s="11">
        <v>20</v>
      </c>
      <c r="I83" s="11">
        <v>24</v>
      </c>
      <c r="J83" s="14">
        <v>0.35868367609369001</v>
      </c>
      <c r="K83" s="14">
        <v>0.377726513643863</v>
      </c>
      <c r="L83" s="11" t="s">
        <v>27</v>
      </c>
      <c r="M83" s="4"/>
    </row>
    <row r="84" spans="1:13" ht="12.65" customHeight="1" x14ac:dyDescent="0.35">
      <c r="A84" s="11" t="s">
        <v>72</v>
      </c>
      <c r="B84" s="11" t="s">
        <v>71</v>
      </c>
      <c r="C84" s="12">
        <v>4658.3333333333339</v>
      </c>
      <c r="D84" s="12">
        <v>833.33333333333337</v>
      </c>
      <c r="E84" s="33" t="s">
        <v>76</v>
      </c>
      <c r="F84" s="33" t="s">
        <v>75</v>
      </c>
      <c r="G84" s="41"/>
      <c r="H84" s="11">
        <v>21</v>
      </c>
      <c r="I84" s="11">
        <v>24</v>
      </c>
      <c r="J84" s="14">
        <v>0.357990325270929</v>
      </c>
      <c r="K84" s="14">
        <v>0.37600992886239998</v>
      </c>
      <c r="L84" s="11" t="s">
        <v>27</v>
      </c>
      <c r="M84" s="4"/>
    </row>
    <row r="85" spans="1:13" ht="12.65" customHeight="1" x14ac:dyDescent="0.35">
      <c r="A85" s="11" t="s">
        <v>72</v>
      </c>
      <c r="B85" s="11" t="s">
        <v>71</v>
      </c>
      <c r="C85" s="12">
        <v>4618.333333333333</v>
      </c>
      <c r="D85" s="12">
        <v>755</v>
      </c>
      <c r="E85" s="33" t="s">
        <v>74</v>
      </c>
      <c r="F85" s="33" t="s">
        <v>73</v>
      </c>
      <c r="G85" s="41"/>
      <c r="H85" s="11">
        <v>21</v>
      </c>
      <c r="I85" s="11">
        <v>24</v>
      </c>
      <c r="J85" s="14">
        <v>0.30300890119457302</v>
      </c>
      <c r="K85" s="14">
        <v>0.32147726104298002</v>
      </c>
      <c r="L85" s="11" t="s">
        <v>27</v>
      </c>
      <c r="M85" s="4"/>
    </row>
    <row r="86" spans="1:13" ht="12.65" customHeight="1" thickBot="1" x14ac:dyDescent="0.4">
      <c r="A86" s="16" t="s">
        <v>72</v>
      </c>
      <c r="B86" s="16" t="s">
        <v>71</v>
      </c>
      <c r="C86" s="17">
        <v>4616.6666666666661</v>
      </c>
      <c r="D86" s="17">
        <v>720</v>
      </c>
      <c r="E86" s="34" t="s">
        <v>70</v>
      </c>
      <c r="F86" s="34" t="s">
        <v>69</v>
      </c>
      <c r="G86" s="42"/>
      <c r="H86" s="16">
        <v>20</v>
      </c>
      <c r="I86" s="16">
        <v>23</v>
      </c>
      <c r="J86" s="19">
        <v>0.32697401071233301</v>
      </c>
      <c r="K86" s="19">
        <v>0.34784806481074798</v>
      </c>
      <c r="L86" s="16" t="s">
        <v>27</v>
      </c>
      <c r="M86" s="4"/>
    </row>
    <row r="87" spans="1:13" ht="12.65" customHeight="1" x14ac:dyDescent="0.35">
      <c r="A87" s="11" t="s">
        <v>48</v>
      </c>
      <c r="B87" s="11" t="s">
        <v>22</v>
      </c>
      <c r="C87" s="12">
        <v>5057.6613419672303</v>
      </c>
      <c r="D87" s="12">
        <v>985.29920955835894</v>
      </c>
      <c r="E87" s="33" t="s">
        <v>68</v>
      </c>
      <c r="F87" s="33" t="s">
        <v>67</v>
      </c>
      <c r="G87" s="41"/>
      <c r="H87" s="11">
        <v>8</v>
      </c>
      <c r="I87" s="11">
        <v>8</v>
      </c>
      <c r="J87" s="14">
        <v>0.35109398858954499</v>
      </c>
      <c r="K87" s="14">
        <v>0.371470062615393</v>
      </c>
      <c r="L87" s="11" t="s">
        <v>27</v>
      </c>
      <c r="M87" s="4"/>
    </row>
    <row r="88" spans="1:13" ht="12.65" customHeight="1" x14ac:dyDescent="0.35">
      <c r="A88" s="11" t="s">
        <v>48</v>
      </c>
      <c r="B88" s="11" t="s">
        <v>22</v>
      </c>
      <c r="C88" s="12">
        <v>5183.3333333333339</v>
      </c>
      <c r="D88" s="12">
        <v>833.33333333333337</v>
      </c>
      <c r="E88" s="33" t="s">
        <v>66</v>
      </c>
      <c r="F88" s="33" t="s">
        <v>65</v>
      </c>
      <c r="G88" s="33" t="s">
        <v>64</v>
      </c>
      <c r="H88" s="11">
        <v>24</v>
      </c>
      <c r="I88" s="11">
        <v>24</v>
      </c>
      <c r="J88" s="14">
        <v>0.33196033756081</v>
      </c>
      <c r="K88" s="14">
        <v>0.35090744210604502</v>
      </c>
      <c r="L88" s="11" t="s">
        <v>27</v>
      </c>
      <c r="M88" s="4"/>
    </row>
    <row r="89" spans="1:13" ht="12.65" customHeight="1" x14ac:dyDescent="0.35">
      <c r="A89" s="11" t="s">
        <v>48</v>
      </c>
      <c r="B89" s="11" t="s">
        <v>22</v>
      </c>
      <c r="C89" s="12">
        <v>5350</v>
      </c>
      <c r="D89" s="12">
        <v>733.33333333333326</v>
      </c>
      <c r="E89" s="43" t="s">
        <v>63</v>
      </c>
      <c r="F89" s="43" t="s">
        <v>62</v>
      </c>
      <c r="G89" s="43" t="s">
        <v>61</v>
      </c>
      <c r="H89" s="11">
        <v>24</v>
      </c>
      <c r="I89" s="11">
        <v>39</v>
      </c>
      <c r="J89" s="14">
        <v>0.29690673342319401</v>
      </c>
      <c r="K89" s="14">
        <v>0.31411473219666203</v>
      </c>
      <c r="L89" s="11" t="s">
        <v>27</v>
      </c>
      <c r="M89" s="4"/>
    </row>
    <row r="90" spans="1:13" ht="12.65" customHeight="1" x14ac:dyDescent="0.35">
      <c r="A90" s="11" t="s">
        <v>48</v>
      </c>
      <c r="B90" s="11" t="s">
        <v>22</v>
      </c>
      <c r="C90" s="12">
        <v>5284.9832924688199</v>
      </c>
      <c r="D90" s="12">
        <v>986.85133109615197</v>
      </c>
      <c r="E90" s="43" t="s">
        <v>291</v>
      </c>
      <c r="F90" s="43" t="s">
        <v>60</v>
      </c>
      <c r="G90" s="43" t="s">
        <v>292</v>
      </c>
      <c r="H90" s="11">
        <v>7</v>
      </c>
      <c r="I90" s="11">
        <v>7</v>
      </c>
      <c r="J90" s="14">
        <v>0.31886293403458199</v>
      </c>
      <c r="K90" s="14">
        <v>0.33771313554092303</v>
      </c>
      <c r="L90" s="62" t="s">
        <v>113</v>
      </c>
      <c r="M90" s="4"/>
    </row>
    <row r="91" spans="1:13" ht="12.65" customHeight="1" x14ac:dyDescent="0.35">
      <c r="A91" s="11" t="s">
        <v>48</v>
      </c>
      <c r="B91" s="11" t="s">
        <v>22</v>
      </c>
      <c r="C91" s="12">
        <v>5230</v>
      </c>
      <c r="D91" s="12">
        <v>716</v>
      </c>
      <c r="E91" s="43" t="s">
        <v>59</v>
      </c>
      <c r="F91" s="43" t="s">
        <v>58</v>
      </c>
      <c r="G91" s="43" t="s">
        <v>292</v>
      </c>
      <c r="H91" s="11">
        <v>5</v>
      </c>
      <c r="I91" s="11">
        <v>5</v>
      </c>
      <c r="J91" s="14">
        <v>0.33842228350537101</v>
      </c>
      <c r="K91" s="14">
        <v>0.359092297873987</v>
      </c>
      <c r="L91" s="62" t="s">
        <v>113</v>
      </c>
      <c r="M91" s="4"/>
    </row>
    <row r="92" spans="1:13" ht="12.65" customHeight="1" x14ac:dyDescent="0.35">
      <c r="A92" s="11" t="s">
        <v>48</v>
      </c>
      <c r="B92" s="11" t="s">
        <v>54</v>
      </c>
      <c r="C92" s="12">
        <v>5300</v>
      </c>
      <c r="D92" s="12">
        <v>656</v>
      </c>
      <c r="E92" s="43" t="s">
        <v>293</v>
      </c>
      <c r="F92" s="43" t="s">
        <v>57</v>
      </c>
      <c r="G92" s="43" t="s">
        <v>292</v>
      </c>
      <c r="H92" s="11">
        <v>5</v>
      </c>
      <c r="I92" s="11">
        <v>5</v>
      </c>
      <c r="J92" s="14">
        <v>0.34419268041770401</v>
      </c>
      <c r="K92" s="14">
        <v>0.36382515981206398</v>
      </c>
      <c r="L92" s="62" t="s">
        <v>309</v>
      </c>
      <c r="M92" s="4"/>
    </row>
    <row r="93" spans="1:13" ht="12.65" customHeight="1" x14ac:dyDescent="0.35">
      <c r="A93" s="11" t="s">
        <v>48</v>
      </c>
      <c r="B93" s="11" t="s">
        <v>54</v>
      </c>
      <c r="C93" s="12">
        <v>5278</v>
      </c>
      <c r="D93" s="12">
        <v>688</v>
      </c>
      <c r="E93" s="43" t="s">
        <v>56</v>
      </c>
      <c r="F93" s="43" t="s">
        <v>55</v>
      </c>
      <c r="G93" s="43" t="s">
        <v>292</v>
      </c>
      <c r="H93" s="11">
        <v>4</v>
      </c>
      <c r="I93" s="11">
        <v>4</v>
      </c>
      <c r="J93" s="14">
        <v>0.320614103609558</v>
      </c>
      <c r="K93" s="14">
        <v>0.34019196724462603</v>
      </c>
      <c r="L93" s="62" t="s">
        <v>113</v>
      </c>
      <c r="M93" s="4"/>
    </row>
    <row r="94" spans="1:13" ht="12.65" customHeight="1" thickBot="1" x14ac:dyDescent="0.4">
      <c r="A94" s="16" t="s">
        <v>48</v>
      </c>
      <c r="B94" s="16" t="s">
        <v>54</v>
      </c>
      <c r="C94" s="17">
        <v>5252</v>
      </c>
      <c r="D94" s="17">
        <v>608</v>
      </c>
      <c r="E94" s="44" t="s">
        <v>294</v>
      </c>
      <c r="F94" s="44" t="s">
        <v>53</v>
      </c>
      <c r="G94" s="44" t="s">
        <v>292</v>
      </c>
      <c r="H94" s="16">
        <v>5</v>
      </c>
      <c r="I94" s="16">
        <v>5</v>
      </c>
      <c r="J94" s="19">
        <v>0.34960096199572099</v>
      </c>
      <c r="K94" s="19">
        <v>0.36719058014064598</v>
      </c>
      <c r="L94" s="61" t="s">
        <v>113</v>
      </c>
      <c r="M94" s="4"/>
    </row>
    <row r="95" spans="1:13" ht="12.65" customHeight="1" x14ac:dyDescent="0.35">
      <c r="A95" s="11" t="s">
        <v>48</v>
      </c>
      <c r="B95" s="11" t="s">
        <v>16</v>
      </c>
      <c r="C95" s="12">
        <v>6260</v>
      </c>
      <c r="D95" s="12">
        <v>967</v>
      </c>
      <c r="E95" s="27" t="s">
        <v>52</v>
      </c>
      <c r="F95" s="27" t="s">
        <v>51</v>
      </c>
      <c r="G95" s="27" t="s">
        <v>44</v>
      </c>
      <c r="H95" s="11">
        <v>24</v>
      </c>
      <c r="I95" s="11">
        <v>30</v>
      </c>
      <c r="J95" s="14">
        <v>0.35162661298864201</v>
      </c>
      <c r="K95" s="14">
        <v>0.36822974475548298</v>
      </c>
      <c r="L95" s="54" t="s">
        <v>316</v>
      </c>
      <c r="M95" s="4"/>
    </row>
    <row r="96" spans="1:13" ht="12.65" customHeight="1" x14ac:dyDescent="0.35">
      <c r="A96" s="11" t="s">
        <v>48</v>
      </c>
      <c r="B96" s="11" t="s">
        <v>16</v>
      </c>
      <c r="C96" s="12">
        <v>5900</v>
      </c>
      <c r="D96" s="12">
        <v>750</v>
      </c>
      <c r="E96" s="27" t="s">
        <v>295</v>
      </c>
      <c r="F96" s="27" t="s">
        <v>50</v>
      </c>
      <c r="G96" s="27" t="s">
        <v>44</v>
      </c>
      <c r="H96" s="11">
        <v>15</v>
      </c>
      <c r="I96" s="11">
        <v>15</v>
      </c>
      <c r="J96" s="14">
        <v>0.340090749571197</v>
      </c>
      <c r="K96" s="14">
        <v>0.359557194896715</v>
      </c>
      <c r="L96" s="11" t="s">
        <v>27</v>
      </c>
      <c r="M96" s="4"/>
    </row>
    <row r="97" spans="1:13" ht="12.65" customHeight="1" x14ac:dyDescent="0.35">
      <c r="A97" s="11" t="s">
        <v>48</v>
      </c>
      <c r="B97" s="11" t="s">
        <v>16</v>
      </c>
      <c r="C97" s="12">
        <v>6000</v>
      </c>
      <c r="D97" s="12">
        <v>850</v>
      </c>
      <c r="E97" s="27" t="s">
        <v>296</v>
      </c>
      <c r="F97" s="27" t="s">
        <v>49</v>
      </c>
      <c r="G97" s="27" t="s">
        <v>44</v>
      </c>
      <c r="H97" s="11">
        <v>24</v>
      </c>
      <c r="I97" s="11">
        <v>32</v>
      </c>
      <c r="J97" s="14">
        <v>0.33070970795225202</v>
      </c>
      <c r="K97" s="14">
        <v>0.351001571185933</v>
      </c>
      <c r="L97" s="11" t="s">
        <v>27</v>
      </c>
      <c r="M97" s="4"/>
    </row>
    <row r="98" spans="1:13" ht="12.65" customHeight="1" thickBot="1" x14ac:dyDescent="0.4">
      <c r="A98" s="16" t="s">
        <v>48</v>
      </c>
      <c r="B98" s="16" t="s">
        <v>47</v>
      </c>
      <c r="C98" s="17">
        <v>6200</v>
      </c>
      <c r="D98" s="17">
        <v>2600</v>
      </c>
      <c r="E98" s="45" t="s">
        <v>46</v>
      </c>
      <c r="F98" s="45" t="s">
        <v>45</v>
      </c>
      <c r="G98" s="45" t="s">
        <v>44</v>
      </c>
      <c r="H98" s="16">
        <v>24</v>
      </c>
      <c r="I98" s="16">
        <v>99</v>
      </c>
      <c r="J98" s="19">
        <v>0.34906426614720998</v>
      </c>
      <c r="K98" s="19">
        <v>0.37060612778516</v>
      </c>
      <c r="L98" s="16" t="s">
        <v>27</v>
      </c>
      <c r="M98" s="4"/>
    </row>
    <row r="99" spans="1:13" ht="12.65" customHeight="1" x14ac:dyDescent="0.35">
      <c r="A99" s="11" t="s">
        <v>3</v>
      </c>
      <c r="B99" s="11" t="s">
        <v>6</v>
      </c>
      <c r="C99" s="12">
        <v>4231</v>
      </c>
      <c r="D99" s="12">
        <v>915</v>
      </c>
      <c r="E99" s="35" t="s">
        <v>43</v>
      </c>
      <c r="F99" s="35" t="s">
        <v>307</v>
      </c>
      <c r="G99" s="35" t="s">
        <v>39</v>
      </c>
      <c r="H99" s="11">
        <v>21</v>
      </c>
      <c r="I99" s="11">
        <v>21</v>
      </c>
      <c r="J99" s="14">
        <v>0.194753763417778</v>
      </c>
      <c r="K99" s="14">
        <v>0.20933011056050199</v>
      </c>
      <c r="L99" s="11" t="s">
        <v>309</v>
      </c>
      <c r="M99" s="4"/>
    </row>
    <row r="100" spans="1:13" ht="12.65" customHeight="1" x14ac:dyDescent="0.35">
      <c r="A100" s="11" t="s">
        <v>3</v>
      </c>
      <c r="B100" s="11" t="s">
        <v>2</v>
      </c>
      <c r="C100" s="12">
        <v>4107</v>
      </c>
      <c r="D100" s="12">
        <v>827</v>
      </c>
      <c r="E100" s="35" t="s">
        <v>1</v>
      </c>
      <c r="F100" s="35" t="s">
        <v>308</v>
      </c>
      <c r="G100" s="35" t="s">
        <v>39</v>
      </c>
      <c r="H100" s="11">
        <v>24</v>
      </c>
      <c r="I100" s="11">
        <v>24</v>
      </c>
      <c r="J100" s="14">
        <v>0.334080619620367</v>
      </c>
      <c r="K100" s="14">
        <v>0.35223910315356899</v>
      </c>
      <c r="L100" s="11" t="s">
        <v>309</v>
      </c>
      <c r="M100" s="4"/>
    </row>
    <row r="101" spans="1:13" ht="12.65" customHeight="1" thickBot="1" x14ac:dyDescent="0.4">
      <c r="A101" s="16" t="s">
        <v>3</v>
      </c>
      <c r="B101" s="16" t="s">
        <v>42</v>
      </c>
      <c r="C101" s="17">
        <v>3607</v>
      </c>
      <c r="D101" s="17">
        <v>5180</v>
      </c>
      <c r="E101" s="46" t="s">
        <v>41</v>
      </c>
      <c r="F101" s="46" t="s">
        <v>40</v>
      </c>
      <c r="G101" s="46" t="s">
        <v>39</v>
      </c>
      <c r="H101" s="16">
        <v>14</v>
      </c>
      <c r="I101" s="16">
        <v>14</v>
      </c>
      <c r="J101" s="19">
        <v>0.28806210709220398</v>
      </c>
      <c r="K101" s="19">
        <v>0.31021868385340001</v>
      </c>
      <c r="L101" s="16" t="s">
        <v>309</v>
      </c>
      <c r="M101" s="4"/>
    </row>
    <row r="102" spans="1:13" ht="12" customHeight="1" x14ac:dyDescent="0.35">
      <c r="A102" s="11" t="s">
        <v>38</v>
      </c>
      <c r="B102" s="4"/>
      <c r="C102" s="4"/>
      <c r="D102" s="4"/>
      <c r="E102" s="5"/>
      <c r="F102" s="5"/>
      <c r="G102" s="47"/>
      <c r="H102" s="11">
        <v>1477</v>
      </c>
      <c r="I102" s="11">
        <v>1787</v>
      </c>
      <c r="J102" s="30"/>
      <c r="K102" s="30"/>
      <c r="L102" s="11"/>
      <c r="M102" s="4"/>
    </row>
    <row r="103" spans="1:13" ht="15" thickBot="1" x14ac:dyDescent="0.4">
      <c r="A103" s="46" t="s">
        <v>37</v>
      </c>
      <c r="B103" s="16"/>
      <c r="C103" s="48"/>
      <c r="D103" s="48"/>
      <c r="E103" s="49"/>
      <c r="F103" s="49"/>
      <c r="G103" s="50"/>
      <c r="H103" s="48"/>
      <c r="I103" s="48"/>
      <c r="J103" s="51"/>
      <c r="K103" s="51"/>
      <c r="L103" s="48"/>
      <c r="M103" s="4"/>
    </row>
    <row r="104" spans="1:13" x14ac:dyDescent="0.35">
      <c r="A104" s="11" t="s">
        <v>30</v>
      </c>
      <c r="B104" s="11" t="s">
        <v>34</v>
      </c>
      <c r="C104" s="4"/>
      <c r="D104" s="4"/>
      <c r="E104" s="37" t="s">
        <v>36</v>
      </c>
      <c r="F104" s="35"/>
      <c r="G104" s="47"/>
      <c r="H104" s="35"/>
      <c r="I104" s="11">
        <v>86</v>
      </c>
      <c r="J104" s="30"/>
      <c r="K104" s="30"/>
      <c r="L104" s="11" t="s">
        <v>27</v>
      </c>
      <c r="M104" s="4"/>
    </row>
    <row r="105" spans="1:13" x14ac:dyDescent="0.35">
      <c r="A105" s="11" t="s">
        <v>30</v>
      </c>
      <c r="B105" s="11" t="s">
        <v>34</v>
      </c>
      <c r="C105" s="4"/>
      <c r="D105" s="4"/>
      <c r="E105" s="37" t="s">
        <v>35</v>
      </c>
      <c r="F105" s="35"/>
      <c r="G105" s="5"/>
      <c r="H105" s="11"/>
      <c r="I105" s="11">
        <v>98</v>
      </c>
      <c r="J105" s="30"/>
      <c r="K105" s="30"/>
      <c r="L105" s="11" t="s">
        <v>27</v>
      </c>
      <c r="M105" s="4"/>
    </row>
    <row r="106" spans="1:13" x14ac:dyDescent="0.35">
      <c r="A106" s="11" t="s">
        <v>30</v>
      </c>
      <c r="B106" s="11" t="s">
        <v>34</v>
      </c>
      <c r="C106" s="4"/>
      <c r="D106" s="4"/>
      <c r="E106" s="37" t="s">
        <v>33</v>
      </c>
      <c r="F106" s="35"/>
      <c r="G106" s="47"/>
      <c r="H106" s="11"/>
      <c r="I106" s="11">
        <v>7</v>
      </c>
      <c r="J106" s="30"/>
      <c r="K106" s="30"/>
      <c r="L106" s="11" t="s">
        <v>113</v>
      </c>
      <c r="M106" s="4"/>
    </row>
    <row r="107" spans="1:13" x14ac:dyDescent="0.35">
      <c r="A107" s="11" t="s">
        <v>30</v>
      </c>
      <c r="B107" s="11" t="s">
        <v>32</v>
      </c>
      <c r="C107" s="4"/>
      <c r="D107" s="4"/>
      <c r="E107" s="37" t="s">
        <v>31</v>
      </c>
      <c r="F107" s="35"/>
      <c r="G107" s="47"/>
      <c r="H107" s="11"/>
      <c r="I107" s="11">
        <v>27</v>
      </c>
      <c r="J107" s="30"/>
      <c r="K107" s="30"/>
      <c r="L107" s="62" t="s">
        <v>315</v>
      </c>
      <c r="M107" s="4"/>
    </row>
    <row r="108" spans="1:13" x14ac:dyDescent="0.35">
      <c r="A108" s="11" t="s">
        <v>30</v>
      </c>
      <c r="B108" s="11" t="s">
        <v>29</v>
      </c>
      <c r="C108" s="4"/>
      <c r="D108" s="4"/>
      <c r="E108" s="37" t="s">
        <v>28</v>
      </c>
      <c r="F108" s="35"/>
      <c r="G108" s="5"/>
      <c r="H108" s="11"/>
      <c r="I108" s="11">
        <v>29</v>
      </c>
      <c r="J108" s="30"/>
      <c r="K108" s="30"/>
      <c r="L108" s="62" t="s">
        <v>315</v>
      </c>
      <c r="M108" s="4"/>
    </row>
    <row r="109" spans="1:13" x14ac:dyDescent="0.35">
      <c r="A109" s="11" t="s">
        <v>26</v>
      </c>
      <c r="B109" s="11"/>
      <c r="C109" s="4"/>
      <c r="D109" s="4"/>
      <c r="E109" s="37" t="s">
        <v>25</v>
      </c>
      <c r="F109" s="35"/>
      <c r="G109" s="5"/>
      <c r="H109" s="11"/>
      <c r="I109" s="11">
        <v>20</v>
      </c>
      <c r="J109" s="30"/>
      <c r="K109" s="30"/>
      <c r="L109" s="11" t="s">
        <v>113</v>
      </c>
      <c r="M109" s="4"/>
    </row>
    <row r="110" spans="1:13" x14ac:dyDescent="0.35">
      <c r="A110" s="11" t="s">
        <v>24</v>
      </c>
      <c r="B110" s="11" t="s">
        <v>22</v>
      </c>
      <c r="C110" s="4"/>
      <c r="D110" s="4"/>
      <c r="E110" s="37" t="s">
        <v>23</v>
      </c>
      <c r="F110" s="35"/>
      <c r="G110" s="5"/>
      <c r="H110" s="11"/>
      <c r="I110" s="11">
        <v>24</v>
      </c>
      <c r="J110" s="30"/>
      <c r="K110" s="30"/>
      <c r="L110" s="11" t="s">
        <v>27</v>
      </c>
      <c r="M110" s="4"/>
    </row>
    <row r="111" spans="1:13" x14ac:dyDescent="0.35">
      <c r="A111" s="11" t="s">
        <v>17</v>
      </c>
      <c r="B111" s="11" t="s">
        <v>22</v>
      </c>
      <c r="C111" s="4"/>
      <c r="D111" s="4"/>
      <c r="E111" s="43" t="s">
        <v>21</v>
      </c>
      <c r="F111" s="35"/>
      <c r="G111" s="5"/>
      <c r="H111" s="11"/>
      <c r="I111" s="11">
        <v>9</v>
      </c>
      <c r="J111" s="30"/>
      <c r="K111" s="30"/>
      <c r="L111" s="11" t="s">
        <v>27</v>
      </c>
      <c r="M111" s="4"/>
    </row>
    <row r="112" spans="1:13" x14ac:dyDescent="0.35">
      <c r="A112" s="11" t="s">
        <v>20</v>
      </c>
      <c r="B112" s="11" t="s">
        <v>19</v>
      </c>
      <c r="C112" s="4"/>
      <c r="D112" s="4"/>
      <c r="E112" s="23" t="s">
        <v>18</v>
      </c>
      <c r="F112" s="35"/>
      <c r="G112" s="5"/>
      <c r="H112" s="11"/>
      <c r="I112" s="11">
        <v>23</v>
      </c>
      <c r="J112" s="30"/>
      <c r="K112" s="30"/>
      <c r="L112" s="15" t="s">
        <v>11</v>
      </c>
      <c r="M112" s="4"/>
    </row>
    <row r="113" spans="1:13" x14ac:dyDescent="0.35">
      <c r="A113" s="11" t="s">
        <v>17</v>
      </c>
      <c r="B113" s="11" t="s">
        <v>16</v>
      </c>
      <c r="C113" s="4"/>
      <c r="D113" s="4"/>
      <c r="E113" s="27" t="s">
        <v>297</v>
      </c>
      <c r="F113" s="35"/>
      <c r="G113" s="5"/>
      <c r="H113" s="11"/>
      <c r="I113" s="11">
        <v>3</v>
      </c>
      <c r="J113" s="30"/>
      <c r="K113" s="30"/>
      <c r="L113" s="11" t="s">
        <v>27</v>
      </c>
      <c r="M113" s="4"/>
    </row>
    <row r="114" spans="1:13" x14ac:dyDescent="0.35">
      <c r="A114" s="11" t="s">
        <v>15</v>
      </c>
      <c r="B114" s="11"/>
      <c r="C114" s="4"/>
      <c r="D114" s="4"/>
      <c r="E114" s="35" t="s">
        <v>14</v>
      </c>
      <c r="F114" s="35"/>
      <c r="G114" s="5"/>
      <c r="H114" s="11"/>
      <c r="I114" s="11">
        <v>2</v>
      </c>
      <c r="J114" s="30"/>
      <c r="K114" s="30"/>
      <c r="L114" s="15" t="s">
        <v>11</v>
      </c>
      <c r="M114" s="4"/>
    </row>
    <row r="115" spans="1:13" ht="15" thickBot="1" x14ac:dyDescent="0.4">
      <c r="A115" s="16" t="s">
        <v>13</v>
      </c>
      <c r="B115" s="16"/>
      <c r="C115" s="48"/>
      <c r="D115" s="48"/>
      <c r="E115" s="46" t="s">
        <v>12</v>
      </c>
      <c r="F115" s="46"/>
      <c r="G115" s="49"/>
      <c r="H115" s="16"/>
      <c r="I115" s="16">
        <v>6</v>
      </c>
      <c r="J115" s="51"/>
      <c r="K115" s="51"/>
      <c r="L115" s="20" t="s">
        <v>11</v>
      </c>
      <c r="M115" s="4"/>
    </row>
    <row r="116" spans="1:13" x14ac:dyDescent="0.35">
      <c r="A116" s="35" t="s">
        <v>10</v>
      </c>
      <c r="B116" s="11"/>
      <c r="C116" s="4"/>
      <c r="D116" s="4"/>
      <c r="E116" s="35"/>
      <c r="F116" s="35"/>
      <c r="G116" s="5"/>
      <c r="H116" s="11"/>
      <c r="I116" s="11">
        <v>2121</v>
      </c>
      <c r="J116" s="30"/>
      <c r="K116" s="30"/>
      <c r="L116" s="11"/>
      <c r="M116" s="4"/>
    </row>
    <row r="117" spans="1:13" ht="15" thickBot="1" x14ac:dyDescent="0.4">
      <c r="A117" s="46" t="s">
        <v>9</v>
      </c>
      <c r="B117" s="48"/>
      <c r="C117" s="48"/>
      <c r="D117" s="48"/>
      <c r="E117" s="49"/>
      <c r="F117" s="46"/>
      <c r="G117" s="49"/>
      <c r="H117" s="48"/>
      <c r="I117" s="48"/>
      <c r="J117" s="51"/>
      <c r="K117" s="51"/>
      <c r="L117" s="48"/>
      <c r="M117" s="4"/>
    </row>
    <row r="118" spans="1:13" x14ac:dyDescent="0.35">
      <c r="A118" s="11" t="s">
        <v>3</v>
      </c>
      <c r="B118" s="52" t="s">
        <v>6</v>
      </c>
      <c r="C118" s="4"/>
      <c r="D118" s="4"/>
      <c r="E118" s="35" t="s">
        <v>8</v>
      </c>
      <c r="F118" s="35" t="s">
        <v>7</v>
      </c>
      <c r="G118" s="4"/>
      <c r="H118" s="11">
        <v>2</v>
      </c>
      <c r="I118" s="4"/>
      <c r="J118" s="30"/>
      <c r="K118" s="30"/>
      <c r="L118" s="11" t="s">
        <v>312</v>
      </c>
      <c r="M118" s="4"/>
    </row>
    <row r="119" spans="1:13" x14ac:dyDescent="0.35">
      <c r="A119" s="11" t="s">
        <v>3</v>
      </c>
      <c r="B119" s="52" t="s">
        <v>6</v>
      </c>
      <c r="C119" s="4"/>
      <c r="D119" s="4"/>
      <c r="E119" s="35" t="s">
        <v>5</v>
      </c>
      <c r="F119" s="35" t="s">
        <v>4</v>
      </c>
      <c r="G119" s="35"/>
      <c r="H119" s="11">
        <v>8</v>
      </c>
      <c r="I119" s="4"/>
      <c r="J119" s="30"/>
      <c r="K119" s="30"/>
      <c r="L119" s="11" t="s">
        <v>312</v>
      </c>
      <c r="M119" s="4"/>
    </row>
    <row r="120" spans="1:13" ht="15" thickBot="1" x14ac:dyDescent="0.4">
      <c r="A120" s="16" t="s">
        <v>3</v>
      </c>
      <c r="B120" s="53" t="s">
        <v>2</v>
      </c>
      <c r="C120" s="48"/>
      <c r="D120" s="48"/>
      <c r="E120" s="46" t="s">
        <v>1</v>
      </c>
      <c r="F120" s="46" t="s">
        <v>0</v>
      </c>
      <c r="G120" s="46"/>
      <c r="H120" s="16">
        <v>30</v>
      </c>
      <c r="I120" s="48"/>
      <c r="J120" s="51"/>
      <c r="K120" s="51"/>
      <c r="L120" s="16" t="s">
        <v>312</v>
      </c>
      <c r="M120" s="4"/>
    </row>
    <row r="121" spans="1:13" x14ac:dyDescent="0.35">
      <c r="A121" s="4"/>
      <c r="B121" s="4"/>
      <c r="C121" s="4"/>
      <c r="D121" s="4"/>
      <c r="E121" s="5"/>
      <c r="F121" s="5"/>
      <c r="G121" s="5"/>
      <c r="H121" s="4"/>
      <c r="I121" s="4"/>
      <c r="J121" s="30"/>
      <c r="K121" s="30"/>
      <c r="L121" s="4"/>
      <c r="M121" s="4"/>
    </row>
    <row r="122" spans="1:13" x14ac:dyDescent="0.35">
      <c r="A122" s="11" t="s">
        <v>301</v>
      </c>
      <c r="B122" s="4"/>
      <c r="C122" s="4"/>
      <c r="D122" s="4"/>
      <c r="E122" s="5"/>
      <c r="F122" s="5"/>
      <c r="G122" s="5"/>
      <c r="H122" s="4"/>
      <c r="I122" s="4"/>
      <c r="J122" s="30"/>
      <c r="K122" s="30"/>
      <c r="L122" s="4"/>
      <c r="M122" s="4"/>
    </row>
    <row r="123" spans="1:13" x14ac:dyDescent="0.35">
      <c r="A123" s="11" t="s">
        <v>302</v>
      </c>
      <c r="B123" s="4"/>
      <c r="C123" s="4"/>
      <c r="D123" s="4"/>
      <c r="E123" s="5"/>
      <c r="F123" s="5"/>
      <c r="G123" s="5"/>
      <c r="H123" s="4"/>
      <c r="I123" s="4"/>
      <c r="J123" s="30"/>
      <c r="K123" s="30"/>
      <c r="L123" s="4"/>
      <c r="M123" s="4"/>
    </row>
    <row r="124" spans="1:13" x14ac:dyDescent="0.35">
      <c r="A124" s="11" t="s">
        <v>303</v>
      </c>
      <c r="B124" s="4"/>
      <c r="C124" s="4"/>
      <c r="D124" s="4"/>
      <c r="E124" s="5"/>
      <c r="F124" s="5"/>
      <c r="G124" s="5"/>
      <c r="H124" s="4"/>
      <c r="I124" s="4"/>
      <c r="J124" s="30"/>
      <c r="K124" s="30"/>
      <c r="L124" s="4"/>
      <c r="M124" s="4"/>
    </row>
    <row r="125" spans="1:13" x14ac:dyDescent="0.35">
      <c r="A125" s="11" t="s">
        <v>310</v>
      </c>
      <c r="B125" s="4"/>
      <c r="C125" s="4"/>
      <c r="D125" s="4"/>
      <c r="E125" s="5"/>
      <c r="F125" s="5"/>
      <c r="G125" s="5"/>
      <c r="H125" s="4"/>
      <c r="I125" s="4"/>
      <c r="J125" s="30"/>
      <c r="K125" s="30"/>
      <c r="L125" s="4"/>
      <c r="M125" s="4"/>
    </row>
    <row r="126" spans="1:13" x14ac:dyDescent="0.35">
      <c r="A126" s="11" t="s">
        <v>311</v>
      </c>
      <c r="B126" s="4"/>
      <c r="C126" s="4"/>
      <c r="D126" s="4"/>
      <c r="E126" s="5"/>
      <c r="F126" s="5"/>
      <c r="G126" s="5"/>
      <c r="H126" s="4"/>
      <c r="I126" s="4"/>
      <c r="J126" s="30"/>
      <c r="K126" s="30"/>
      <c r="L126" s="4"/>
      <c r="M126" s="4"/>
    </row>
  </sheetData>
  <mergeCells count="4">
    <mergeCell ref="J3:K3"/>
    <mergeCell ref="H3:I3"/>
    <mergeCell ref="A4:B4"/>
    <mergeCell ref="A1:L1"/>
  </mergeCells>
  <hyperlinks>
    <hyperlink ref="L112" r:id="rId1" xr:uid="{00000000-0004-0000-0000-000000000000}"/>
    <hyperlink ref="L14" r:id="rId2" xr:uid="{00000000-0004-0000-0000-000001000000}"/>
    <hyperlink ref="L15" r:id="rId3" xr:uid="{00000000-0004-0000-0000-000002000000}"/>
    <hyperlink ref="L16" r:id="rId4" xr:uid="{00000000-0004-0000-0000-000003000000}"/>
    <hyperlink ref="L114" r:id="rId5" xr:uid="{00000000-0004-0000-0000-000004000000}"/>
    <hyperlink ref="L115" r:id="rId6" xr:uid="{00000000-0004-0000-0000-000005000000}"/>
  </hyperlinks>
  <pageMargins left="0.7" right="0.7" top="0.75" bottom="0.75" header="0.3" footer="0.3"/>
  <pageSetup paperSize="9" orientation="portrait" horizontalDpi="1200" verticalDpi="1200" r:id="rId7"/>
  <rowBreaks count="1" manualBreakCount="1">
    <brk id="57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AdditFile 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2019-07-22T20:42:06Z</dcterms:created>
  <dcterms:modified xsi:type="dcterms:W3CDTF">2020-04-29T21:24:11Z</dcterms:modified>
</cp:coreProperties>
</file>