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roau-my.sharepoint.com/personal/dor088_csiro_au/Documents/Documents/2. Ancestral alleles/Manuscript AA/Proofs/"/>
    </mc:Choice>
  </mc:AlternateContent>
  <xr:revisionPtr revIDLastSave="89" documentId="8_{44B68C5D-71DB-4EE9-99CD-7F3C08AF9540}" xr6:coauthVersionLast="47" xr6:coauthVersionMax="47" xr10:uidLastSave="{3FFABDD5-84F8-422B-B601-14694767D87F}"/>
  <bookViews>
    <workbookView xWindow="-120" yWindow="-120" windowWidth="29040" windowHeight="17640" activeTab="1" xr2:uid="{49C164E1-9C35-4FF3-9A73-EEDA50BB93F2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22" i="1"/>
  <c r="B22" i="1"/>
  <c r="B11" i="1"/>
</calcChain>
</file>

<file path=xl/sharedStrings.xml><?xml version="1.0" encoding="utf-8"?>
<sst xmlns="http://schemas.openxmlformats.org/spreadsheetml/2006/main" count="359" uniqueCount="167">
  <si>
    <t>Category</t>
  </si>
  <si>
    <t>No. of variants</t>
  </si>
  <si>
    <t xml:space="preserve">Remarks </t>
  </si>
  <si>
    <t>PASS</t>
  </si>
  <si>
    <t xml:space="preserve">Used in this study </t>
  </si>
  <si>
    <t>VQSRTrancheSNP90.00to99.00</t>
  </si>
  <si>
    <t>-</t>
  </si>
  <si>
    <t>VQSRTrancheSNP99.00to99.90</t>
  </si>
  <si>
    <t>VQSRTrancheSNP99.90to100.00</t>
  </si>
  <si>
    <t>VQSRTrancheINDEL90.00to99.00</t>
  </si>
  <si>
    <t>Used in this study</t>
  </si>
  <si>
    <t>VQSRTrancheINDEL99.00to99.90</t>
  </si>
  <si>
    <t>VQSRTrancheINDEL99.90to100.00</t>
  </si>
  <si>
    <t xml:space="preserve">No. of Bi-alleleic variants </t>
  </si>
  <si>
    <t>PRJNA343262</t>
  </si>
  <si>
    <t>PRJNA431934</t>
  </si>
  <si>
    <t>SAMN03454245</t>
  </si>
  <si>
    <t>PRJNA279385</t>
  </si>
  <si>
    <t>SAMN19491786</t>
  </si>
  <si>
    <t>SAMN19491787</t>
  </si>
  <si>
    <t>SAMN19491792</t>
  </si>
  <si>
    <t>SAMN10832992</t>
  </si>
  <si>
    <t>PRJNA516576</t>
  </si>
  <si>
    <t>SAMN10908494</t>
  </si>
  <si>
    <t>SAMN10963683</t>
  </si>
  <si>
    <t>SAMN15759887</t>
  </si>
  <si>
    <t>PRJNA655910</t>
  </si>
  <si>
    <t>SAMN15794148</t>
  </si>
  <si>
    <t>SAMN15794153</t>
  </si>
  <si>
    <t>SAMN15794154</t>
  </si>
  <si>
    <t>SAMN16622137</t>
  </si>
  <si>
    <t>PRJNA670822</t>
  </si>
  <si>
    <t>SAMN16622150</t>
  </si>
  <si>
    <t>SAMN16622173</t>
  </si>
  <si>
    <t>SAMN16622197</t>
  </si>
  <si>
    <t>SAMN16622204</t>
  </si>
  <si>
    <t>SAMN16622205</t>
  </si>
  <si>
    <t>SAMN16622219</t>
  </si>
  <si>
    <t>SAMN16622221</t>
  </si>
  <si>
    <t>SAMN05558794 </t>
  </si>
  <si>
    <t>PRJNA325061 </t>
  </si>
  <si>
    <t>SAMN16622197 </t>
  </si>
  <si>
    <t>SAMN10531953</t>
  </si>
  <si>
    <t>PRJNA508864</t>
  </si>
  <si>
    <t>SAMN21546614</t>
  </si>
  <si>
    <t>PRJNA764745 </t>
  </si>
  <si>
    <t>SAMN21546521</t>
  </si>
  <si>
    <t>PRJNA764745</t>
  </si>
  <si>
    <t>SAMN18643077</t>
  </si>
  <si>
    <t>PRJNA720245 </t>
  </si>
  <si>
    <t>SAMN11357514</t>
  </si>
  <si>
    <t>PRJNA531398 </t>
  </si>
  <si>
    <t>SAMN02689702</t>
  </si>
  <si>
    <t>PRJNA241403</t>
  </si>
  <si>
    <t>SAMN05788493</t>
  </si>
  <si>
    <t>SAMN13655886</t>
  </si>
  <si>
    <t>SAMN05788505</t>
  </si>
  <si>
    <t>SAMN05788506</t>
  </si>
  <si>
    <t>SAMN10940702</t>
  </si>
  <si>
    <t>SAMN10940703</t>
  </si>
  <si>
    <t>SAMN05000823</t>
  </si>
  <si>
    <t>PRJNA321590</t>
  </si>
  <si>
    <t>SAMN08324143</t>
  </si>
  <si>
    <t>PRJNA427536</t>
  </si>
  <si>
    <t>SAMN08323671</t>
  </si>
  <si>
    <t>SAMN08323674</t>
  </si>
  <si>
    <t>SAMN08323678</t>
  </si>
  <si>
    <t>SAMN08323680</t>
  </si>
  <si>
    <t>SAMN08323681</t>
  </si>
  <si>
    <t>SAMN08323682</t>
  </si>
  <si>
    <t>SAMN08323688</t>
  </si>
  <si>
    <t>SAMN08323689</t>
  </si>
  <si>
    <t>SAMN08323690</t>
  </si>
  <si>
    <t>SAMN08323863</t>
  </si>
  <si>
    <t>SAMN08323864</t>
  </si>
  <si>
    <t>SAMN08323865</t>
  </si>
  <si>
    <t>SAMN08323866</t>
  </si>
  <si>
    <t>SAMN08323867</t>
  </si>
  <si>
    <t>SAMN08323868</t>
  </si>
  <si>
    <t>SAMN08323869</t>
  </si>
  <si>
    <t>SAMN08323870</t>
  </si>
  <si>
    <t>SAMEA5577154</t>
  </si>
  <si>
    <t>PRJEB31621</t>
  </si>
  <si>
    <t>Species</t>
  </si>
  <si>
    <t>Bioproject ID</t>
  </si>
  <si>
    <t>Sample ID</t>
  </si>
  <si>
    <t>Bos grunniens</t>
  </si>
  <si>
    <t>Bos frontalis</t>
  </si>
  <si>
    <t>Bos mutus</t>
  </si>
  <si>
    <t>Bison bison</t>
  </si>
  <si>
    <t>Bos javanicus</t>
  </si>
  <si>
    <t>Bos gaurus</t>
  </si>
  <si>
    <t>a. Chr 1-29:</t>
  </si>
  <si>
    <t>b. ChrX</t>
  </si>
  <si>
    <t xml:space="preserve">Sub-Total </t>
  </si>
  <si>
    <t>Used in the study</t>
  </si>
  <si>
    <t>Bos sauveli</t>
  </si>
  <si>
    <t>Table S1. Variant categories by confidence and number of variants in the 1000 Bull Genomes (Run9)</t>
  </si>
  <si>
    <t xml:space="preserve">Table S2. Accession No. and Project ID of out-species samples used in this study for determination of ancestral allele </t>
  </si>
  <si>
    <t>SAMN04028906</t>
  </si>
  <si>
    <t>Bos primigenius</t>
  </si>
  <si>
    <t>PRJNA294709</t>
  </si>
  <si>
    <t>SAMN08473804</t>
  </si>
  <si>
    <t>Bos taurus</t>
  </si>
  <si>
    <t>PRJNA603764</t>
  </si>
  <si>
    <t>SAMN03387020</t>
  </si>
  <si>
    <t>PRJNA277147</t>
  </si>
  <si>
    <t>SAMN10940538</t>
  </si>
  <si>
    <t>SAMN19491781</t>
  </si>
  <si>
    <t>SAMN02843131</t>
  </si>
  <si>
    <t>PRJNA176557</t>
  </si>
  <si>
    <t>SAMN05788524</t>
  </si>
  <si>
    <t>Bos indicus</t>
  </si>
  <si>
    <t>SAMN01163918</t>
  </si>
  <si>
    <t>PRJNA174819</t>
  </si>
  <si>
    <t>SAMN05788520</t>
  </si>
  <si>
    <t xml:space="preserve">Bos indicus </t>
  </si>
  <si>
    <t>SAMN05788522</t>
  </si>
  <si>
    <t>SAMN05788523</t>
  </si>
  <si>
    <t>Remarks</t>
  </si>
  <si>
    <t>PCA</t>
  </si>
  <si>
    <t>AAD, PCA</t>
  </si>
  <si>
    <t>AAD - used for the ancestral allele determination</t>
  </si>
  <si>
    <t>Image</t>
  </si>
  <si>
    <t>Author/owner</t>
  </si>
  <si>
    <t xml:space="preserve">accessed via </t>
  </si>
  <si>
    <t xml:space="preserve">Licence </t>
  </si>
  <si>
    <t>Changes if any</t>
  </si>
  <si>
    <t xml:space="preserve">a. Bison </t>
  </si>
  <si>
    <t>J. Dykinga</t>
  </si>
  <si>
    <t>https://en.wikipedia.org/wiki/Bison#/media/File:American_bison_k5680-1.jpg</t>
  </si>
  <si>
    <t xml:space="preserve">public domain </t>
  </si>
  <si>
    <t>b. Wild yak</t>
  </si>
  <si>
    <t>https://www.nepalminute.com/detail/626/chungba-sherpa-captures-photos-of-rare-wild-yaks-in-lapcha-la-humla-2022-Sep-20-707200</t>
  </si>
  <si>
    <t>used with permission</t>
  </si>
  <si>
    <t>c. Domestic yak</t>
  </si>
  <si>
    <t xml:space="preserve">Author </t>
  </si>
  <si>
    <t>d. Banteng</t>
  </si>
  <si>
    <t>B. Sukananda</t>
  </si>
  <si>
    <t>https://commons.wikimedia.org/wiki/File:Banteng_Alas_Purwo.jpg#/media/File:Alas_Purwo_banteng_close_up.jpg</t>
  </si>
  <si>
    <t>CC BY-SA 4.0</t>
  </si>
  <si>
    <t>e. Gaur</t>
  </si>
  <si>
    <t>Animalkingdomvideos</t>
  </si>
  <si>
    <t>via https://commons.wikimedia.org/wiki/File:Gaur_Male.jpg</t>
  </si>
  <si>
    <t xml:space="preserve">f. Gayal </t>
  </si>
  <si>
    <t xml:space="preserve">U. Dorji </t>
  </si>
  <si>
    <t>Used with permission</t>
  </si>
  <si>
    <t>g. Kouprey skulls</t>
  </si>
  <si>
    <t>Singding et al, 2021</t>
  </si>
  <si>
    <r>
      <t xml:space="preserve">Kouprey (Bos Sauveli) genome unveil polytomic origin of wild Asian </t>
    </r>
    <r>
      <rPr>
        <i/>
        <sz val="11"/>
        <color theme="1"/>
        <rFont val="Calibri"/>
        <family val="2"/>
        <scheme val="minor"/>
      </rPr>
      <t xml:space="preserve">Bos via </t>
    </r>
    <r>
      <rPr>
        <sz val="11"/>
        <color theme="1"/>
        <rFont val="Calibri"/>
        <family val="2"/>
        <scheme val="minor"/>
      </rPr>
      <t>https://www.sciencedirect.com/science/article/pii/S2589004221011949?via%3Dihub</t>
    </r>
  </si>
  <si>
    <t>h. Mounted skeleton of aurochs</t>
  </si>
  <si>
    <t>M Sümnick</t>
  </si>
  <si>
    <t>https://commons.wikimedia.org/wiki/File:Copenhagen_Aurochse.jpg</t>
  </si>
  <si>
    <t>CC BY-SA 2.0</t>
  </si>
  <si>
    <t xml:space="preserve">i. Angus bull </t>
  </si>
  <si>
    <t>Bernd. K</t>
  </si>
  <si>
    <t>https://commons.wikimedia.org/w/index.php?curid=15468224</t>
  </si>
  <si>
    <t>CC BY-SA 3.0</t>
  </si>
  <si>
    <t>j. Nelore bull</t>
  </si>
  <si>
    <t>Bello749</t>
  </si>
  <si>
    <t>https://commons.wikimedia.org/wiki/File:RIMA_FIV_NERU.jpg</t>
  </si>
  <si>
    <t>Table S3. Attributions of the images used in Figure 1</t>
  </si>
  <si>
    <t>Regional Muthun Breeding Farm, Bhutan</t>
  </si>
  <si>
    <t>Chungbu Sherpa</t>
  </si>
  <si>
    <t>cropped to fit panel</t>
  </si>
  <si>
    <t>Merak, Tashigang, Bhutan</t>
  </si>
  <si>
    <t xml:space="preserve">PCA - Principal Component Analysis of 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</si>
</sst>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1" applyFont="1"/>
    <xf numFmtId="0" fontId="0" fillId="0" borderId="1" xfId="0" applyBorder="1"/>
    <xf numFmtId="164" fontId="0" fillId="0" borderId="1" xfId="2" applyNumberFormat="1" applyFont="1" applyBorder="1"/>
    <xf numFmtId="0" fontId="6" fillId="0" borderId="0" xfId="0" applyFont="1"/>
    <xf numFmtId="0" fontId="6" fillId="0" borderId="1" xfId="0" applyFont="1" applyBorder="1"/>
    <xf numFmtId="0" fontId="5" fillId="0" borderId="2" xfId="0" applyFont="1" applyBorder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3" fontId="9" fillId="0" borderId="3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3" fontId="9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justify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164" fontId="5" fillId="0" borderId="3" xfId="2" applyNumberFormat="1" applyFont="1" applyBorder="1"/>
    <xf numFmtId="164" fontId="5" fillId="0" borderId="0" xfId="2" applyNumberFormat="1" applyFont="1" applyBorder="1"/>
    <xf numFmtId="164" fontId="0" fillId="0" borderId="0" xfId="2" applyNumberFormat="1" applyFont="1" applyBorder="1"/>
    <xf numFmtId="0" fontId="11" fillId="0" borderId="0" xfId="0" applyFont="1" applyAlignment="1">
      <alignment horizontal="right" vertical="center" wrapText="1"/>
    </xf>
    <xf numFmtId="0" fontId="14" fillId="0" borderId="2" xfId="0" applyFont="1" applyBorder="1"/>
    <xf numFmtId="0" fontId="2" fillId="0" borderId="0" xfId="1"/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biosample/SAMN21546614" TargetMode="External"/><Relationship Id="rId13" Type="http://schemas.openxmlformats.org/officeDocument/2006/relationships/hyperlink" Target="https://www.ncbi.nlm.nih.gov/bioproject/PRJNA531398" TargetMode="External"/><Relationship Id="rId3" Type="http://schemas.openxmlformats.org/officeDocument/2006/relationships/hyperlink" Target="https://www.ncbi.nlm.nih.gov/bioproject/PRJNA670822" TargetMode="External"/><Relationship Id="rId7" Type="http://schemas.openxmlformats.org/officeDocument/2006/relationships/hyperlink" Target="https://www.ncbi.nlm.nih.gov/bioproject/PRJNA764745" TargetMode="External"/><Relationship Id="rId12" Type="http://schemas.openxmlformats.org/officeDocument/2006/relationships/hyperlink" Target="https://www.ncbi.nlm.nih.gov/bioproject/PRJNA720245" TargetMode="External"/><Relationship Id="rId2" Type="http://schemas.openxmlformats.org/officeDocument/2006/relationships/hyperlink" Target="https://www.ncbi.nlm.nih.gov/biosample/SAMN05558794" TargetMode="External"/><Relationship Id="rId1" Type="http://schemas.openxmlformats.org/officeDocument/2006/relationships/hyperlink" Target="https://www.ncbi.nlm.nih.gov/bioproject/PRJNA325061" TargetMode="External"/><Relationship Id="rId6" Type="http://schemas.openxmlformats.org/officeDocument/2006/relationships/hyperlink" Target="https://www.ncbi.nlm.nih.gov/biosample/SAMN10531953" TargetMode="External"/><Relationship Id="rId11" Type="http://schemas.openxmlformats.org/officeDocument/2006/relationships/hyperlink" Target="https://www.ncbi.nlm.nih.gov/biosample/SAMN18643077" TargetMode="External"/><Relationship Id="rId5" Type="http://schemas.openxmlformats.org/officeDocument/2006/relationships/hyperlink" Target="https://www.ncbi.nlm.nih.gov/bioproject/PRJNA508864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ncbi.nlm.nih.gov/bioproject/PRJNA764745" TargetMode="External"/><Relationship Id="rId4" Type="http://schemas.openxmlformats.org/officeDocument/2006/relationships/hyperlink" Target="https://www.ncbi.nlm.nih.gov/biosample/SAMN16622197" TargetMode="External"/><Relationship Id="rId9" Type="http://schemas.openxmlformats.org/officeDocument/2006/relationships/hyperlink" Target="https://www.ncbi.nlm.nih.gov/biosample/SAMN21546521" TargetMode="External"/><Relationship Id="rId14" Type="http://schemas.openxmlformats.org/officeDocument/2006/relationships/hyperlink" Target="https://www.ncbi.nlm.nih.gov/biosample/SAMN11357514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ons.wikimedia.org/wiki/File:RIMA_FIV_NERU.jpg" TargetMode="External"/><Relationship Id="rId3" Type="http://schemas.openxmlformats.org/officeDocument/2006/relationships/hyperlink" Target="https://commons.wikimedia.org/wiki/File:Banteng_Alas_Purwo.jpg" TargetMode="External"/><Relationship Id="rId7" Type="http://schemas.openxmlformats.org/officeDocument/2006/relationships/hyperlink" Target="https://commons.wikimedia.org/w/index.php?curid=15468224" TargetMode="External"/><Relationship Id="rId2" Type="http://schemas.openxmlformats.org/officeDocument/2006/relationships/hyperlink" Target="https://www.nepalminute.com/detail/626/chungba-sherpa-captures-photos-of-rare-wild-yaks-in-lapcha-la-humla-2022-Sep-20-707200" TargetMode="External"/><Relationship Id="rId1" Type="http://schemas.openxmlformats.org/officeDocument/2006/relationships/hyperlink" Target="https://en.wikipedia.org/wiki/Bison" TargetMode="External"/><Relationship Id="rId6" Type="http://schemas.openxmlformats.org/officeDocument/2006/relationships/hyperlink" Target="https://commons.wikimedia.org/wiki/File:Copenhagen_Aurochse.jpg" TargetMode="External"/><Relationship Id="rId5" Type="http://schemas.openxmlformats.org/officeDocument/2006/relationships/hyperlink" Target="S&#252;mnick" TargetMode="External"/><Relationship Id="rId4" Type="http://schemas.openxmlformats.org/officeDocument/2006/relationships/hyperlink" Target="https://commons.wikimedia.org/wiki/File:Gaur_Mal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4E4C-B0EE-4250-AE76-5A805847A706}">
  <dimension ref="A1:D24"/>
  <sheetViews>
    <sheetView workbookViewId="0">
      <selection activeCell="B4" sqref="B4"/>
    </sheetView>
  </sheetViews>
  <sheetFormatPr defaultRowHeight="15" x14ac:dyDescent="0.25"/>
  <cols>
    <col min="1" max="1" width="32.5703125" bestFit="1" customWidth="1"/>
    <col min="2" max="2" width="14.7109375" bestFit="1" customWidth="1"/>
    <col min="3" max="3" width="25" bestFit="1" customWidth="1"/>
    <col min="4" max="4" width="27.140625" customWidth="1"/>
  </cols>
  <sheetData>
    <row r="1" spans="1:4" ht="27.75" customHeight="1" x14ac:dyDescent="0.25">
      <c r="A1" s="32" t="s">
        <v>97</v>
      </c>
      <c r="B1" s="32"/>
      <c r="C1" s="32"/>
      <c r="D1" s="32"/>
    </row>
    <row r="2" spans="1:4" ht="15.75" x14ac:dyDescent="0.25">
      <c r="A2" s="8" t="s">
        <v>92</v>
      </c>
      <c r="B2" s="9"/>
      <c r="C2" s="9"/>
      <c r="D2" s="9"/>
    </row>
    <row r="3" spans="1:4" x14ac:dyDescent="0.25">
      <c r="A3" s="10" t="s">
        <v>0</v>
      </c>
      <c r="B3" s="10" t="s">
        <v>1</v>
      </c>
      <c r="C3" s="10" t="s">
        <v>13</v>
      </c>
      <c r="D3" s="10" t="s">
        <v>2</v>
      </c>
    </row>
    <row r="4" spans="1:4" x14ac:dyDescent="0.25">
      <c r="A4" s="11" t="s">
        <v>3</v>
      </c>
      <c r="B4" s="12">
        <v>41673522</v>
      </c>
      <c r="C4" s="13">
        <v>31949580</v>
      </c>
      <c r="D4" s="11" t="s">
        <v>4</v>
      </c>
    </row>
    <row r="5" spans="1:4" x14ac:dyDescent="0.25">
      <c r="A5" s="14" t="s">
        <v>5</v>
      </c>
      <c r="B5" s="15">
        <v>41721395</v>
      </c>
      <c r="C5" s="16">
        <v>35818402</v>
      </c>
      <c r="D5" s="14" t="s">
        <v>10</v>
      </c>
    </row>
    <row r="6" spans="1:4" x14ac:dyDescent="0.25">
      <c r="A6" s="14" t="s">
        <v>7</v>
      </c>
      <c r="B6" s="17">
        <v>12557071</v>
      </c>
      <c r="C6" s="18" t="s">
        <v>6</v>
      </c>
      <c r="D6" s="18" t="s">
        <v>6</v>
      </c>
    </row>
    <row r="7" spans="1:4" x14ac:dyDescent="0.25">
      <c r="A7" s="14" t="s">
        <v>8</v>
      </c>
      <c r="B7" s="17">
        <v>51733280</v>
      </c>
      <c r="C7" s="18" t="s">
        <v>6</v>
      </c>
      <c r="D7" s="18" t="s">
        <v>6</v>
      </c>
    </row>
    <row r="8" spans="1:4" x14ac:dyDescent="0.25">
      <c r="A8" s="14" t="s">
        <v>9</v>
      </c>
      <c r="B8" s="17">
        <v>6523338</v>
      </c>
      <c r="C8" s="19" t="s">
        <v>6</v>
      </c>
      <c r="D8" s="18" t="s">
        <v>6</v>
      </c>
    </row>
    <row r="9" spans="1:4" x14ac:dyDescent="0.25">
      <c r="A9" s="14" t="s">
        <v>11</v>
      </c>
      <c r="B9" s="17">
        <v>1338567</v>
      </c>
      <c r="C9" s="18" t="s">
        <v>6</v>
      </c>
      <c r="D9" s="18" t="s">
        <v>6</v>
      </c>
    </row>
    <row r="10" spans="1:4" x14ac:dyDescent="0.25">
      <c r="A10" s="20" t="s">
        <v>12</v>
      </c>
      <c r="B10" s="21">
        <v>7609363</v>
      </c>
      <c r="C10" s="22" t="s">
        <v>6</v>
      </c>
      <c r="D10" s="22" t="s">
        <v>6</v>
      </c>
    </row>
    <row r="11" spans="1:4" ht="15.75" x14ac:dyDescent="0.25">
      <c r="A11" s="23" t="s">
        <v>94</v>
      </c>
      <c r="B11" s="24">
        <f>B4+B5</f>
        <v>83394917</v>
      </c>
      <c r="C11" s="24">
        <f>SUM(C4:C10)</f>
        <v>67767982</v>
      </c>
      <c r="D11" s="14"/>
    </row>
    <row r="12" spans="1:4" ht="15.75" x14ac:dyDescent="0.25">
      <c r="A12" s="23"/>
      <c r="B12" s="24"/>
      <c r="C12" s="24"/>
      <c r="D12" s="14"/>
    </row>
    <row r="13" spans="1:4" x14ac:dyDescent="0.25">
      <c r="A13" s="25" t="s">
        <v>93</v>
      </c>
    </row>
    <row r="14" spans="1:4" x14ac:dyDescent="0.25">
      <c r="A14" s="10" t="s">
        <v>0</v>
      </c>
      <c r="B14" s="10" t="s">
        <v>1</v>
      </c>
      <c r="C14" s="10" t="s">
        <v>13</v>
      </c>
      <c r="D14" s="10" t="s">
        <v>2</v>
      </c>
    </row>
    <row r="15" spans="1:4" x14ac:dyDescent="0.25">
      <c r="A15" s="11" t="s">
        <v>3</v>
      </c>
      <c r="B15" s="26">
        <v>634330</v>
      </c>
      <c r="C15" s="13">
        <v>559985</v>
      </c>
      <c r="D15" s="11" t="s">
        <v>10</v>
      </c>
    </row>
    <row r="16" spans="1:4" x14ac:dyDescent="0.25">
      <c r="A16" s="14" t="s">
        <v>5</v>
      </c>
      <c r="B16" s="27">
        <v>1880928</v>
      </c>
      <c r="C16" s="16">
        <v>1795302</v>
      </c>
      <c r="D16" s="14" t="s">
        <v>95</v>
      </c>
    </row>
    <row r="17" spans="1:4" x14ac:dyDescent="0.25">
      <c r="A17" s="14" t="s">
        <v>7</v>
      </c>
      <c r="B17" s="28">
        <v>806433</v>
      </c>
      <c r="C17" s="18"/>
      <c r="D17" s="18"/>
    </row>
    <row r="18" spans="1:4" x14ac:dyDescent="0.25">
      <c r="A18" s="14" t="s">
        <v>8</v>
      </c>
      <c r="B18" s="28">
        <v>3023199</v>
      </c>
      <c r="C18" s="18"/>
      <c r="D18" s="18"/>
    </row>
    <row r="19" spans="1:4" x14ac:dyDescent="0.25">
      <c r="A19" s="14" t="s">
        <v>9</v>
      </c>
      <c r="B19" s="28">
        <v>424498</v>
      </c>
      <c r="C19" s="19"/>
      <c r="D19" s="18"/>
    </row>
    <row r="20" spans="1:4" x14ac:dyDescent="0.25">
      <c r="A20" s="14" t="s">
        <v>11</v>
      </c>
      <c r="B20" s="28">
        <v>73883</v>
      </c>
      <c r="C20" s="18"/>
      <c r="D20" s="18"/>
    </row>
    <row r="21" spans="1:4" x14ac:dyDescent="0.25">
      <c r="A21" s="20" t="s">
        <v>12</v>
      </c>
      <c r="B21" s="4">
        <v>281250</v>
      </c>
      <c r="C21" s="22"/>
      <c r="D21" s="22"/>
    </row>
    <row r="22" spans="1:4" ht="15.75" x14ac:dyDescent="0.25">
      <c r="A22" s="23" t="s">
        <v>94</v>
      </c>
      <c r="B22" s="24">
        <f>SUM(B15:B16)</f>
        <v>2515258</v>
      </c>
      <c r="C22" s="24">
        <f>SUM(C15:C16)</f>
        <v>2355287</v>
      </c>
      <c r="D22" s="14"/>
    </row>
    <row r="24" spans="1:4" ht="15.75" x14ac:dyDescent="0.25">
      <c r="A24" s="2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5281-B505-4C82-8196-2BD5A82CDCC3}">
  <dimension ref="A1:D69"/>
  <sheetViews>
    <sheetView tabSelected="1" topLeftCell="A41" workbookViewId="0">
      <selection activeCell="F76" sqref="F76"/>
    </sheetView>
  </sheetViews>
  <sheetFormatPr defaultRowHeight="15" x14ac:dyDescent="0.25"/>
  <cols>
    <col min="1" max="1" width="23.42578125" style="1" customWidth="1"/>
    <col min="2" max="2" width="18.5703125" style="1" customWidth="1"/>
    <col min="3" max="3" width="19.140625" style="1" customWidth="1"/>
    <col min="4" max="4" width="10.42578125" style="1" bestFit="1" customWidth="1"/>
    <col min="5" max="16384" width="9.140625" style="1"/>
  </cols>
  <sheetData>
    <row r="1" spans="1:4" ht="41.25" customHeight="1" x14ac:dyDescent="0.25">
      <c r="A1" s="33" t="s">
        <v>98</v>
      </c>
      <c r="B1" s="33"/>
      <c r="C1" s="33"/>
      <c r="D1" s="33"/>
    </row>
    <row r="2" spans="1:4" x14ac:dyDescent="0.25">
      <c r="A2" s="7" t="s">
        <v>85</v>
      </c>
      <c r="B2" s="7" t="s">
        <v>83</v>
      </c>
      <c r="C2" s="7" t="s">
        <v>84</v>
      </c>
      <c r="D2" s="1" t="s">
        <v>119</v>
      </c>
    </row>
    <row r="3" spans="1:4" x14ac:dyDescent="0.25">
      <c r="A3" t="s">
        <v>99</v>
      </c>
      <c r="B3" s="5" t="s">
        <v>100</v>
      </c>
      <c r="C3" t="s">
        <v>101</v>
      </c>
      <c r="D3" s="1" t="s">
        <v>120</v>
      </c>
    </row>
    <row r="4" spans="1:4" x14ac:dyDescent="0.25">
      <c r="A4" t="s">
        <v>102</v>
      </c>
      <c r="B4" s="5" t="s">
        <v>103</v>
      </c>
      <c r="C4" t="s">
        <v>104</v>
      </c>
      <c r="D4" s="1" t="s">
        <v>120</v>
      </c>
    </row>
    <row r="5" spans="1:4" x14ac:dyDescent="0.25">
      <c r="A5" t="s">
        <v>105</v>
      </c>
      <c r="B5" s="5" t="s">
        <v>103</v>
      </c>
      <c r="C5" t="s">
        <v>106</v>
      </c>
      <c r="D5" s="1" t="s">
        <v>120</v>
      </c>
    </row>
    <row r="6" spans="1:4" x14ac:dyDescent="0.25">
      <c r="A6" t="s">
        <v>107</v>
      </c>
      <c r="B6" s="5" t="s">
        <v>103</v>
      </c>
      <c r="C6" t="s">
        <v>14</v>
      </c>
      <c r="D6" s="1" t="s">
        <v>120</v>
      </c>
    </row>
    <row r="7" spans="1:4" x14ac:dyDescent="0.25">
      <c r="A7" t="s">
        <v>108</v>
      </c>
      <c r="B7" s="5" t="s">
        <v>103</v>
      </c>
      <c r="C7" t="s">
        <v>15</v>
      </c>
      <c r="D7" s="1" t="s">
        <v>120</v>
      </c>
    </row>
    <row r="8" spans="1:4" x14ac:dyDescent="0.25">
      <c r="A8" t="s">
        <v>109</v>
      </c>
      <c r="B8" s="5" t="s">
        <v>103</v>
      </c>
      <c r="C8" t="s">
        <v>110</v>
      </c>
      <c r="D8" s="1" t="s">
        <v>120</v>
      </c>
    </row>
    <row r="9" spans="1:4" x14ac:dyDescent="0.25">
      <c r="A9" t="s">
        <v>111</v>
      </c>
      <c r="B9" s="5" t="s">
        <v>112</v>
      </c>
      <c r="C9" t="s">
        <v>14</v>
      </c>
      <c r="D9" s="1" t="s">
        <v>120</v>
      </c>
    </row>
    <row r="10" spans="1:4" x14ac:dyDescent="0.25">
      <c r="A10" t="s">
        <v>113</v>
      </c>
      <c r="B10" s="5" t="s">
        <v>112</v>
      </c>
      <c r="C10" t="s">
        <v>114</v>
      </c>
      <c r="D10" s="1" t="s">
        <v>120</v>
      </c>
    </row>
    <row r="11" spans="1:4" x14ac:dyDescent="0.25">
      <c r="A11" t="s">
        <v>115</v>
      </c>
      <c r="B11" s="5" t="s">
        <v>116</v>
      </c>
      <c r="C11" t="s">
        <v>14</v>
      </c>
      <c r="D11" s="1" t="s">
        <v>120</v>
      </c>
    </row>
    <row r="12" spans="1:4" x14ac:dyDescent="0.25">
      <c r="A12" t="s">
        <v>117</v>
      </c>
      <c r="B12" s="5" t="s">
        <v>112</v>
      </c>
      <c r="C12" t="s">
        <v>14</v>
      </c>
      <c r="D12" s="1" t="s">
        <v>120</v>
      </c>
    </row>
    <row r="13" spans="1:4" x14ac:dyDescent="0.25">
      <c r="A13" t="s">
        <v>118</v>
      </c>
      <c r="B13" s="5" t="s">
        <v>112</v>
      </c>
      <c r="C13" t="s">
        <v>14</v>
      </c>
      <c r="D13" s="1" t="s">
        <v>120</v>
      </c>
    </row>
    <row r="14" spans="1:4" x14ac:dyDescent="0.25">
      <c r="A14" t="s">
        <v>18</v>
      </c>
      <c r="B14" s="5" t="s">
        <v>89</v>
      </c>
      <c r="C14" t="s">
        <v>15</v>
      </c>
      <c r="D14" s="1" t="s">
        <v>121</v>
      </c>
    </row>
    <row r="15" spans="1:4" x14ac:dyDescent="0.25">
      <c r="A15" t="s">
        <v>19</v>
      </c>
      <c r="B15" s="5" t="s">
        <v>89</v>
      </c>
      <c r="C15" t="s">
        <v>15</v>
      </c>
      <c r="D15" s="1" t="s">
        <v>121</v>
      </c>
    </row>
    <row r="16" spans="1:4" x14ac:dyDescent="0.25">
      <c r="A16" t="s">
        <v>54</v>
      </c>
      <c r="B16" s="5" t="s">
        <v>89</v>
      </c>
      <c r="C16" t="s">
        <v>14</v>
      </c>
      <c r="D16" s="1" t="s">
        <v>121</v>
      </c>
    </row>
    <row r="17" spans="1:4" x14ac:dyDescent="0.25">
      <c r="A17" t="s">
        <v>55</v>
      </c>
      <c r="B17" s="5" t="s">
        <v>89</v>
      </c>
      <c r="C17" t="s">
        <v>14</v>
      </c>
      <c r="D17" s="1" t="s">
        <v>121</v>
      </c>
    </row>
    <row r="18" spans="1:4" x14ac:dyDescent="0.25">
      <c r="A18" t="s">
        <v>56</v>
      </c>
      <c r="B18" s="5" t="s">
        <v>89</v>
      </c>
      <c r="C18" t="s">
        <v>14</v>
      </c>
      <c r="D18" s="1" t="s">
        <v>121</v>
      </c>
    </row>
    <row r="19" spans="1:4" x14ac:dyDescent="0.25">
      <c r="A19" t="s">
        <v>57</v>
      </c>
      <c r="B19" s="5" t="s">
        <v>89</v>
      </c>
      <c r="C19" t="s">
        <v>14</v>
      </c>
      <c r="D19" s="1" t="s">
        <v>121</v>
      </c>
    </row>
    <row r="20" spans="1:4" x14ac:dyDescent="0.25">
      <c r="A20" t="s">
        <v>58</v>
      </c>
      <c r="B20" s="5" t="s">
        <v>89</v>
      </c>
      <c r="C20" t="s">
        <v>14</v>
      </c>
      <c r="D20" s="1" t="s">
        <v>121</v>
      </c>
    </row>
    <row r="21" spans="1:4" x14ac:dyDescent="0.25">
      <c r="A21" t="s">
        <v>59</v>
      </c>
      <c r="B21" s="5" t="s">
        <v>89</v>
      </c>
      <c r="C21" t="s">
        <v>14</v>
      </c>
      <c r="D21" s="1" t="s">
        <v>121</v>
      </c>
    </row>
    <row r="22" spans="1:4" x14ac:dyDescent="0.25">
      <c r="A22" t="s">
        <v>60</v>
      </c>
      <c r="B22" s="5" t="s">
        <v>89</v>
      </c>
      <c r="C22" t="s">
        <v>61</v>
      </c>
      <c r="D22" s="1" t="s">
        <v>121</v>
      </c>
    </row>
    <row r="23" spans="1:4" x14ac:dyDescent="0.25">
      <c r="A23" t="s">
        <v>62</v>
      </c>
      <c r="B23" s="5" t="s">
        <v>89</v>
      </c>
      <c r="C23" t="s">
        <v>63</v>
      </c>
      <c r="D23" s="1" t="s">
        <v>121</v>
      </c>
    </row>
    <row r="24" spans="1:4" x14ac:dyDescent="0.25">
      <c r="A24" t="s">
        <v>25</v>
      </c>
      <c r="B24" s="5" t="s">
        <v>87</v>
      </c>
      <c r="C24" t="s">
        <v>26</v>
      </c>
      <c r="D24" s="1" t="s">
        <v>121</v>
      </c>
    </row>
    <row r="25" spans="1:4" x14ac:dyDescent="0.25">
      <c r="A25" t="s">
        <v>27</v>
      </c>
      <c r="B25" s="5" t="s">
        <v>87</v>
      </c>
      <c r="C25" t="s">
        <v>26</v>
      </c>
      <c r="D25" s="1" t="s">
        <v>121</v>
      </c>
    </row>
    <row r="26" spans="1:4" x14ac:dyDescent="0.25">
      <c r="A26" t="s">
        <v>28</v>
      </c>
      <c r="B26" s="5" t="s">
        <v>87</v>
      </c>
      <c r="C26" t="s">
        <v>26</v>
      </c>
      <c r="D26" s="1" t="s">
        <v>121</v>
      </c>
    </row>
    <row r="27" spans="1:4" x14ac:dyDescent="0.25">
      <c r="A27" t="s">
        <v>29</v>
      </c>
      <c r="B27" s="5" t="s">
        <v>87</v>
      </c>
      <c r="C27" t="s">
        <v>26</v>
      </c>
      <c r="D27" s="1" t="s">
        <v>121</v>
      </c>
    </row>
    <row r="28" spans="1:4" x14ac:dyDescent="0.25">
      <c r="A28" t="s">
        <v>52</v>
      </c>
      <c r="B28" s="5" t="s">
        <v>87</v>
      </c>
      <c r="C28" t="s">
        <v>53</v>
      </c>
      <c r="D28" s="1" t="s">
        <v>121</v>
      </c>
    </row>
    <row r="29" spans="1:4" x14ac:dyDescent="0.25">
      <c r="A29" t="s">
        <v>64</v>
      </c>
      <c r="B29" s="5" t="s">
        <v>87</v>
      </c>
      <c r="C29" t="s">
        <v>63</v>
      </c>
      <c r="D29" s="1" t="s">
        <v>121</v>
      </c>
    </row>
    <row r="30" spans="1:4" x14ac:dyDescent="0.25">
      <c r="A30" t="s">
        <v>65</v>
      </c>
      <c r="B30" s="5" t="s">
        <v>87</v>
      </c>
      <c r="C30" t="s">
        <v>63</v>
      </c>
      <c r="D30" s="1" t="s">
        <v>121</v>
      </c>
    </row>
    <row r="31" spans="1:4" x14ac:dyDescent="0.25">
      <c r="A31" t="s">
        <v>66</v>
      </c>
      <c r="B31" s="5" t="s">
        <v>87</v>
      </c>
      <c r="C31" t="s">
        <v>63</v>
      </c>
      <c r="D31" s="1" t="s">
        <v>121</v>
      </c>
    </row>
    <row r="32" spans="1:4" x14ac:dyDescent="0.25">
      <c r="A32" t="s">
        <v>67</v>
      </c>
      <c r="B32" s="5" t="s">
        <v>87</v>
      </c>
      <c r="C32" t="s">
        <v>63</v>
      </c>
      <c r="D32" s="1" t="s">
        <v>121</v>
      </c>
    </row>
    <row r="33" spans="1:4" x14ac:dyDescent="0.25">
      <c r="A33" t="s">
        <v>68</v>
      </c>
      <c r="B33" s="5" t="s">
        <v>87</v>
      </c>
      <c r="C33" t="s">
        <v>63</v>
      </c>
      <c r="D33" s="1" t="s">
        <v>121</v>
      </c>
    </row>
    <row r="34" spans="1:4" x14ac:dyDescent="0.25">
      <c r="A34" t="s">
        <v>69</v>
      </c>
      <c r="B34" s="5" t="s">
        <v>87</v>
      </c>
      <c r="C34" t="s">
        <v>63</v>
      </c>
      <c r="D34" s="1" t="s">
        <v>121</v>
      </c>
    </row>
    <row r="35" spans="1:4" x14ac:dyDescent="0.25">
      <c r="A35" t="s">
        <v>70</v>
      </c>
      <c r="B35" s="5" t="s">
        <v>87</v>
      </c>
      <c r="C35" t="s">
        <v>63</v>
      </c>
      <c r="D35" s="1" t="s">
        <v>121</v>
      </c>
    </row>
    <row r="36" spans="1:4" x14ac:dyDescent="0.25">
      <c r="A36" t="s">
        <v>71</v>
      </c>
      <c r="B36" s="5" t="s">
        <v>87</v>
      </c>
      <c r="C36" t="s">
        <v>63</v>
      </c>
      <c r="D36" s="1" t="s">
        <v>121</v>
      </c>
    </row>
    <row r="37" spans="1:4" x14ac:dyDescent="0.25">
      <c r="A37" t="s">
        <v>72</v>
      </c>
      <c r="B37" s="5" t="s">
        <v>87</v>
      </c>
      <c r="C37" t="s">
        <v>63</v>
      </c>
      <c r="D37" s="1" t="s">
        <v>121</v>
      </c>
    </row>
    <row r="38" spans="1:4" x14ac:dyDescent="0.25">
      <c r="A38" t="s">
        <v>39</v>
      </c>
      <c r="B38" s="5" t="s">
        <v>91</v>
      </c>
      <c r="C38" t="s">
        <v>40</v>
      </c>
      <c r="D38" s="1" t="s">
        <v>121</v>
      </c>
    </row>
    <row r="39" spans="1:4" x14ac:dyDescent="0.25">
      <c r="A39" t="s">
        <v>81</v>
      </c>
      <c r="B39" s="5" t="s">
        <v>91</v>
      </c>
      <c r="C39" t="s">
        <v>82</v>
      </c>
      <c r="D39" s="1" t="s">
        <v>121</v>
      </c>
    </row>
    <row r="40" spans="1:4" x14ac:dyDescent="0.25">
      <c r="A40" t="s">
        <v>16</v>
      </c>
      <c r="B40" s="5" t="s">
        <v>86</v>
      </c>
      <c r="C40" t="s">
        <v>17</v>
      </c>
      <c r="D40" s="1" t="s">
        <v>121</v>
      </c>
    </row>
    <row r="41" spans="1:4" x14ac:dyDescent="0.25">
      <c r="A41" t="s">
        <v>21</v>
      </c>
      <c r="B41" s="5" t="s">
        <v>86</v>
      </c>
      <c r="C41" t="s">
        <v>22</v>
      </c>
      <c r="D41" s="1" t="s">
        <v>121</v>
      </c>
    </row>
    <row r="42" spans="1:4" x14ac:dyDescent="0.25">
      <c r="A42" t="s">
        <v>23</v>
      </c>
      <c r="B42" s="5" t="s">
        <v>86</v>
      </c>
      <c r="C42" t="s">
        <v>22</v>
      </c>
      <c r="D42" s="1" t="s">
        <v>121</v>
      </c>
    </row>
    <row r="43" spans="1:4" x14ac:dyDescent="0.25">
      <c r="A43" t="s">
        <v>24</v>
      </c>
      <c r="B43" s="5" t="s">
        <v>86</v>
      </c>
      <c r="C43" t="s">
        <v>22</v>
      </c>
      <c r="D43" s="1" t="s">
        <v>121</v>
      </c>
    </row>
    <row r="44" spans="1:4" x14ac:dyDescent="0.25">
      <c r="A44" t="s">
        <v>30</v>
      </c>
      <c r="B44" s="5" t="s">
        <v>86</v>
      </c>
      <c r="C44" t="s">
        <v>31</v>
      </c>
      <c r="D44" s="1" t="s">
        <v>121</v>
      </c>
    </row>
    <row r="45" spans="1:4" x14ac:dyDescent="0.25">
      <c r="A45" t="s">
        <v>32</v>
      </c>
      <c r="B45" s="5" t="s">
        <v>86</v>
      </c>
      <c r="C45" t="s">
        <v>31</v>
      </c>
      <c r="D45" s="1" t="s">
        <v>121</v>
      </c>
    </row>
    <row r="46" spans="1:4" x14ac:dyDescent="0.25">
      <c r="A46" t="s">
        <v>33</v>
      </c>
      <c r="B46" s="5" t="s">
        <v>86</v>
      </c>
      <c r="C46" t="s">
        <v>31</v>
      </c>
      <c r="D46" s="1" t="s">
        <v>121</v>
      </c>
    </row>
    <row r="47" spans="1:4" x14ac:dyDescent="0.25">
      <c r="A47" t="s">
        <v>35</v>
      </c>
      <c r="B47" s="5" t="s">
        <v>86</v>
      </c>
      <c r="C47" t="s">
        <v>31</v>
      </c>
      <c r="D47" s="1" t="s">
        <v>121</v>
      </c>
    </row>
    <row r="48" spans="1:4" x14ac:dyDescent="0.25">
      <c r="A48" t="s">
        <v>36</v>
      </c>
      <c r="B48" s="5" t="s">
        <v>86</v>
      </c>
      <c r="C48" t="s">
        <v>31</v>
      </c>
      <c r="D48" s="1" t="s">
        <v>121</v>
      </c>
    </row>
    <row r="49" spans="1:4" x14ac:dyDescent="0.25">
      <c r="A49" t="s">
        <v>37</v>
      </c>
      <c r="B49" s="5" t="s">
        <v>86</v>
      </c>
      <c r="C49" t="s">
        <v>31</v>
      </c>
      <c r="D49" s="1" t="s">
        <v>121</v>
      </c>
    </row>
    <row r="50" spans="1:4" x14ac:dyDescent="0.25">
      <c r="A50" t="s">
        <v>38</v>
      </c>
      <c r="B50" s="5" t="s">
        <v>86</v>
      </c>
      <c r="C50" t="s">
        <v>31</v>
      </c>
      <c r="D50" s="1" t="s">
        <v>121</v>
      </c>
    </row>
    <row r="51" spans="1:4" x14ac:dyDescent="0.25">
      <c r="A51" t="s">
        <v>20</v>
      </c>
      <c r="B51" s="5" t="s">
        <v>90</v>
      </c>
      <c r="C51" t="s">
        <v>15</v>
      </c>
      <c r="D51" s="1" t="s">
        <v>121</v>
      </c>
    </row>
    <row r="52" spans="1:4" x14ac:dyDescent="0.25">
      <c r="A52" t="s">
        <v>73</v>
      </c>
      <c r="B52" s="5" t="s">
        <v>90</v>
      </c>
      <c r="C52" t="s">
        <v>63</v>
      </c>
      <c r="D52" s="1" t="s">
        <v>121</v>
      </c>
    </row>
    <row r="53" spans="1:4" x14ac:dyDescent="0.25">
      <c r="A53" t="s">
        <v>74</v>
      </c>
      <c r="B53" s="5" t="s">
        <v>90</v>
      </c>
      <c r="C53" t="s">
        <v>63</v>
      </c>
      <c r="D53" s="1" t="s">
        <v>121</v>
      </c>
    </row>
    <row r="54" spans="1:4" x14ac:dyDescent="0.25">
      <c r="A54" t="s">
        <v>75</v>
      </c>
      <c r="B54" s="5" t="s">
        <v>90</v>
      </c>
      <c r="C54" t="s">
        <v>63</v>
      </c>
      <c r="D54" s="1" t="s">
        <v>121</v>
      </c>
    </row>
    <row r="55" spans="1:4" x14ac:dyDescent="0.25">
      <c r="A55" t="s">
        <v>76</v>
      </c>
      <c r="B55" s="5" t="s">
        <v>90</v>
      </c>
      <c r="C55" t="s">
        <v>63</v>
      </c>
      <c r="D55" s="1" t="s">
        <v>121</v>
      </c>
    </row>
    <row r="56" spans="1:4" x14ac:dyDescent="0.25">
      <c r="A56" t="s">
        <v>77</v>
      </c>
      <c r="B56" s="5" t="s">
        <v>90</v>
      </c>
      <c r="C56" t="s">
        <v>63</v>
      </c>
      <c r="D56" s="1" t="s">
        <v>121</v>
      </c>
    </row>
    <row r="57" spans="1:4" x14ac:dyDescent="0.25">
      <c r="A57" t="s">
        <v>78</v>
      </c>
      <c r="B57" s="5" t="s">
        <v>90</v>
      </c>
      <c r="C57" t="s">
        <v>63</v>
      </c>
      <c r="D57" s="1" t="s">
        <v>121</v>
      </c>
    </row>
    <row r="58" spans="1:4" x14ac:dyDescent="0.25">
      <c r="A58" t="s">
        <v>79</v>
      </c>
      <c r="B58" s="5" t="s">
        <v>90</v>
      </c>
      <c r="C58" t="s">
        <v>63</v>
      </c>
      <c r="D58" s="1" t="s">
        <v>121</v>
      </c>
    </row>
    <row r="59" spans="1:4" x14ac:dyDescent="0.25">
      <c r="A59" t="s">
        <v>80</v>
      </c>
      <c r="B59" s="5" t="s">
        <v>90</v>
      </c>
      <c r="C59" t="s">
        <v>63</v>
      </c>
      <c r="D59" s="1" t="s">
        <v>121</v>
      </c>
    </row>
    <row r="60" spans="1:4" x14ac:dyDescent="0.25">
      <c r="A60" t="s">
        <v>34</v>
      </c>
      <c r="B60" s="5" t="s">
        <v>88</v>
      </c>
      <c r="C60" t="s">
        <v>31</v>
      </c>
      <c r="D60" s="1" t="s">
        <v>121</v>
      </c>
    </row>
    <row r="61" spans="1:4" x14ac:dyDescent="0.25">
      <c r="A61" t="s">
        <v>41</v>
      </c>
      <c r="B61" s="5" t="s">
        <v>88</v>
      </c>
      <c r="C61" t="s">
        <v>31</v>
      </c>
      <c r="D61" s="1" t="s">
        <v>121</v>
      </c>
    </row>
    <row r="62" spans="1:4" x14ac:dyDescent="0.25">
      <c r="A62" t="s">
        <v>42</v>
      </c>
      <c r="B62" s="5" t="s">
        <v>88</v>
      </c>
      <c r="C62" t="s">
        <v>43</v>
      </c>
      <c r="D62" s="1" t="s">
        <v>121</v>
      </c>
    </row>
    <row r="63" spans="1:4" x14ac:dyDescent="0.25">
      <c r="A63" t="s">
        <v>48</v>
      </c>
      <c r="B63" s="5" t="s">
        <v>88</v>
      </c>
      <c r="C63" t="s">
        <v>49</v>
      </c>
      <c r="D63" s="1" t="s">
        <v>121</v>
      </c>
    </row>
    <row r="64" spans="1:4" x14ac:dyDescent="0.25">
      <c r="A64" t="s">
        <v>50</v>
      </c>
      <c r="B64" s="5" t="s">
        <v>88</v>
      </c>
      <c r="C64" t="s">
        <v>51</v>
      </c>
      <c r="D64" s="1" t="s">
        <v>121</v>
      </c>
    </row>
    <row r="65" spans="1:4" x14ac:dyDescent="0.25">
      <c r="A65" t="s">
        <v>44</v>
      </c>
      <c r="B65" s="5" t="s">
        <v>96</v>
      </c>
      <c r="C65" t="s">
        <v>45</v>
      </c>
      <c r="D65" s="1" t="s">
        <v>121</v>
      </c>
    </row>
    <row r="66" spans="1:4" x14ac:dyDescent="0.25">
      <c r="A66" s="3" t="s">
        <v>46</v>
      </c>
      <c r="B66" s="6" t="s">
        <v>96</v>
      </c>
      <c r="C66" s="3" t="s">
        <v>47</v>
      </c>
      <c r="D66" s="1" t="s">
        <v>121</v>
      </c>
    </row>
    <row r="67" spans="1:4" x14ac:dyDescent="0.25">
      <c r="A67" s="2"/>
    </row>
    <row r="68" spans="1:4" x14ac:dyDescent="0.25">
      <c r="A68" s="1" t="s">
        <v>122</v>
      </c>
    </row>
    <row r="69" spans="1:4" x14ac:dyDescent="0.25">
      <c r="A69" s="1" t="s">
        <v>166</v>
      </c>
    </row>
  </sheetData>
  <sortState xmlns:xlrd2="http://schemas.microsoft.com/office/spreadsheetml/2017/richdata2" ref="A14:C68">
    <sortCondition ref="B14:B68"/>
  </sortState>
  <mergeCells count="1">
    <mergeCell ref="A1:D1"/>
  </mergeCells>
  <hyperlinks>
    <hyperlink ref="C38" r:id="rId1" tooltip="Link to BioProject" display="https://www.ncbi.nlm.nih.gov/bioproject/PRJNA325061" xr:uid="{B81CEAAF-BAC0-4ED9-A4A3-EDC306CAD1C9}"/>
    <hyperlink ref="A38" r:id="rId2" tooltip="Link to BioSample" display="https://www.ncbi.nlm.nih.gov/biosample/SAMN05558794" xr:uid="{9DC0D938-EFB7-471F-9FE3-018F985076DB}"/>
    <hyperlink ref="C61" r:id="rId3" tooltip="Link to BioProject" display="https://www.ncbi.nlm.nih.gov/bioproject/PRJNA670822" xr:uid="{356DE190-DE65-44DC-970A-AC9EC9233CE2}"/>
    <hyperlink ref="A61" r:id="rId4" tooltip="Link to BioSample" display="https://www.ncbi.nlm.nih.gov/biosample/SAMN16622197" xr:uid="{AE45BE55-918E-4556-B565-2DA6B4850718}"/>
    <hyperlink ref="C62" r:id="rId5" tooltip="Link to BioProject" display="https://www.ncbi.nlm.nih.gov/bioproject/PRJNA508864" xr:uid="{2B7C691C-6D66-4327-B325-C0DDDA305C22}"/>
    <hyperlink ref="A62" r:id="rId6" tooltip="Link to BioSample" display="https://www.ncbi.nlm.nih.gov/biosample/SAMN10531953" xr:uid="{ED79E72C-A30E-4579-836D-A2D3E4A9F783}"/>
    <hyperlink ref="C65" r:id="rId7" tooltip="Link to BioProject" display="https://www.ncbi.nlm.nih.gov/bioproject/PRJNA764745" xr:uid="{BC54067B-F6C2-402B-AA41-6F32C59EFA67}"/>
    <hyperlink ref="A65" r:id="rId8" tooltip="Link to BioSample" display="https://www.ncbi.nlm.nih.gov/biosample/SAMN21546614" xr:uid="{5C01BAFB-F6C5-4E80-9C95-5FA7E3CC44F6}"/>
    <hyperlink ref="A66" r:id="rId9" tooltip="Link to BioSample" display="https://www.ncbi.nlm.nih.gov/biosample/SAMN21546521" xr:uid="{03D4B1E3-750F-4328-A1F4-2C5FBE742E41}"/>
    <hyperlink ref="C66" r:id="rId10" tooltip="Link to BioProject" display="https://www.ncbi.nlm.nih.gov/bioproject/PRJNA764745" xr:uid="{99AC341A-5F10-46FB-859C-C350E374CD55}"/>
    <hyperlink ref="A63" r:id="rId11" tooltip="Link to BioSample" display="https://www.ncbi.nlm.nih.gov/biosample/SAMN18643077" xr:uid="{61471A2C-78C8-46E8-BA4B-615CBF286A15}"/>
    <hyperlink ref="C63" r:id="rId12" tooltip="Link to BioProject" display="https://www.ncbi.nlm.nih.gov/bioproject/PRJNA720245" xr:uid="{33EFBC2B-B77F-46B7-8C84-464460211B68}"/>
    <hyperlink ref="C64" r:id="rId13" tooltip="Link to BioProject" display="https://www.ncbi.nlm.nih.gov/bioproject/PRJNA531398" xr:uid="{9058C5DF-155C-468E-BE8E-72EF0FB65E71}"/>
    <hyperlink ref="A64" r:id="rId14" tooltip="Link to BioSample" display="https://www.ncbi.nlm.nih.gov/biosample/SAMN11357514" xr:uid="{9196A46B-6F69-42FE-84F0-47CA02929F32}"/>
  </hyperlinks>
  <pageMargins left="0.7" right="0.7" top="0.75" bottom="0.75" header="0.3" footer="0.3"/>
  <pageSetup paperSize="9"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7907-52F2-49E5-92DE-025F22CDBDD2}">
  <dimension ref="A1:E12"/>
  <sheetViews>
    <sheetView workbookViewId="0">
      <selection activeCell="C5" sqref="C5"/>
    </sheetView>
  </sheetViews>
  <sheetFormatPr defaultRowHeight="15" x14ac:dyDescent="0.25"/>
  <cols>
    <col min="1" max="1" width="29.7109375" bestFit="1" customWidth="1"/>
    <col min="2" max="2" width="21.140625" bestFit="1" customWidth="1"/>
    <col min="3" max="3" width="147.140625" bestFit="1" customWidth="1"/>
    <col min="4" max="4" width="20.42578125" bestFit="1" customWidth="1"/>
    <col min="5" max="5" width="22" bestFit="1" customWidth="1"/>
  </cols>
  <sheetData>
    <row r="1" spans="1:5" ht="15.75" x14ac:dyDescent="0.25">
      <c r="A1" s="34" t="s">
        <v>161</v>
      </c>
      <c r="B1" s="34"/>
      <c r="C1" s="34"/>
      <c r="D1" s="34"/>
      <c r="E1" s="34"/>
    </row>
    <row r="2" spans="1:5" x14ac:dyDescent="0.25">
      <c r="A2" s="30" t="s">
        <v>123</v>
      </c>
      <c r="B2" s="30" t="s">
        <v>124</v>
      </c>
      <c r="C2" s="30" t="s">
        <v>125</v>
      </c>
      <c r="D2" s="30" t="s">
        <v>126</v>
      </c>
      <c r="E2" s="30" t="s">
        <v>127</v>
      </c>
    </row>
    <row r="3" spans="1:5" x14ac:dyDescent="0.25">
      <c r="A3" t="s">
        <v>128</v>
      </c>
      <c r="B3" t="s">
        <v>129</v>
      </c>
      <c r="C3" s="31" t="s">
        <v>130</v>
      </c>
      <c r="D3" t="s">
        <v>131</v>
      </c>
      <c r="E3" t="s">
        <v>164</v>
      </c>
    </row>
    <row r="4" spans="1:5" x14ac:dyDescent="0.25">
      <c r="A4" t="s">
        <v>132</v>
      </c>
      <c r="B4" t="s">
        <v>163</v>
      </c>
      <c r="C4" s="31" t="s">
        <v>133</v>
      </c>
      <c r="D4" t="s">
        <v>134</v>
      </c>
      <c r="E4" t="s">
        <v>164</v>
      </c>
    </row>
    <row r="5" spans="1:5" x14ac:dyDescent="0.25">
      <c r="A5" t="s">
        <v>135</v>
      </c>
      <c r="B5" t="s">
        <v>136</v>
      </c>
      <c r="C5" t="s">
        <v>165</v>
      </c>
      <c r="E5" t="s">
        <v>6</v>
      </c>
    </row>
    <row r="6" spans="1:5" x14ac:dyDescent="0.25">
      <c r="A6" t="s">
        <v>137</v>
      </c>
      <c r="B6" t="s">
        <v>138</v>
      </c>
      <c r="C6" s="31" t="s">
        <v>139</v>
      </c>
      <c r="D6" t="s">
        <v>140</v>
      </c>
      <c r="E6" t="s">
        <v>164</v>
      </c>
    </row>
    <row r="7" spans="1:5" x14ac:dyDescent="0.25">
      <c r="A7" t="s">
        <v>141</v>
      </c>
      <c r="B7" t="s">
        <v>142</v>
      </c>
      <c r="C7" s="31" t="s">
        <v>143</v>
      </c>
      <c r="D7" t="s">
        <v>140</v>
      </c>
      <c r="E7" t="s">
        <v>164</v>
      </c>
    </row>
    <row r="8" spans="1:5" x14ac:dyDescent="0.25">
      <c r="A8" t="s">
        <v>144</v>
      </c>
      <c r="B8" t="s">
        <v>145</v>
      </c>
      <c r="C8" t="s">
        <v>162</v>
      </c>
      <c r="D8" t="s">
        <v>146</v>
      </c>
      <c r="E8" t="s">
        <v>6</v>
      </c>
    </row>
    <row r="9" spans="1:5" x14ac:dyDescent="0.25">
      <c r="A9" t="s">
        <v>147</v>
      </c>
      <c r="B9" t="s">
        <v>148</v>
      </c>
      <c r="C9" t="s">
        <v>149</v>
      </c>
      <c r="D9" t="s">
        <v>140</v>
      </c>
      <c r="E9" t="s">
        <v>6</v>
      </c>
    </row>
    <row r="10" spans="1:5" x14ac:dyDescent="0.25">
      <c r="A10" t="s">
        <v>150</v>
      </c>
      <c r="B10" s="31" t="s">
        <v>151</v>
      </c>
      <c r="C10" s="31" t="s">
        <v>152</v>
      </c>
      <c r="D10" t="s">
        <v>153</v>
      </c>
      <c r="E10" t="s">
        <v>164</v>
      </c>
    </row>
    <row r="11" spans="1:5" x14ac:dyDescent="0.25">
      <c r="A11" t="s">
        <v>154</v>
      </c>
      <c r="B11" t="s">
        <v>155</v>
      </c>
      <c r="C11" s="31" t="s">
        <v>156</v>
      </c>
      <c r="D11" t="s">
        <v>157</v>
      </c>
      <c r="E11" t="s">
        <v>164</v>
      </c>
    </row>
    <row r="12" spans="1:5" x14ac:dyDescent="0.25">
      <c r="A12" t="s">
        <v>158</v>
      </c>
      <c r="B12" t="s">
        <v>159</v>
      </c>
      <c r="C12" s="31" t="s">
        <v>160</v>
      </c>
      <c r="D12" t="s">
        <v>140</v>
      </c>
      <c r="E12" t="s">
        <v>164</v>
      </c>
    </row>
  </sheetData>
  <mergeCells count="1">
    <mergeCell ref="A1:E1"/>
  </mergeCells>
  <hyperlinks>
    <hyperlink ref="C3" r:id="rId1" location="/media/File:American_bison_k5680-1.jpg" display="https://en.wikipedia.org/wiki/Bison - /media/File:American_bison_k5680-1.jpg" xr:uid="{9F634EB0-64FA-4B6D-A60A-5602F63E21F8}"/>
    <hyperlink ref="C4" r:id="rId2" xr:uid="{8765CC6D-A3E3-41C4-A98C-748608A937CB}"/>
    <hyperlink ref="C6" r:id="rId3" location="/media/File:Alas_Purwo_banteng_close_up.jpg" display="https://commons.wikimedia.org/wiki/File:Banteng_Alas_Purwo.jpg - /media/File:Alas_Purwo_banteng_close_up.jpg" xr:uid="{35067B12-9E43-421F-8DC7-16E6C3BE01D9}"/>
    <hyperlink ref="C7" r:id="rId4" display="https://commons.wikimedia.org/wiki/File:Gaur_Male.jpg" xr:uid="{6108AEFF-3E13-42BF-AA7B-FA8E66F4F053}"/>
    <hyperlink ref="B10" r:id="rId5" display="Sümnick" xr:uid="{5460E122-B67F-49C3-A88C-663D943054AF}"/>
    <hyperlink ref="C10" r:id="rId6" xr:uid="{E512DD85-F8C9-496A-AD9B-C800932CCFAF}"/>
    <hyperlink ref="C11" r:id="rId7" xr:uid="{798A7F79-A825-4F10-B8F6-CD04324A1B5F}"/>
    <hyperlink ref="C12" r:id="rId8" xr:uid="{C2CA6541-A23F-49CD-B427-40F23F070A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Dorji, Jigme (A&amp;F, St. Lucia)</dc:creator>
  <cp:lastModifiedBy>Dorji, Jigme (A&amp;F, St. Lucia)</cp:lastModifiedBy>
  <dcterms:created xsi:type="dcterms:W3CDTF">2023-03-01T06:54:26Z</dcterms:created>
  <dcterms:modified xsi:type="dcterms:W3CDTF">2024-02-01T02:46:15Z</dcterms:modified>
</cp:coreProperties>
</file>