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k24\pl\r1\Additional_files\"/>
    </mc:Choice>
  </mc:AlternateContent>
  <xr:revisionPtr revIDLastSave="0" documentId="13_ncr:1_{C371A9AD-8DAA-4E44-A031-8B2563E010CC}" xr6:coauthVersionLast="47" xr6:coauthVersionMax="47" xr10:uidLastSave="{00000000-0000-0000-0000-000000000000}"/>
  <bookViews>
    <workbookView xWindow="3480" yWindow="630" windowWidth="45690" windowHeight="15330" xr2:uid="{CEB4C6DE-6CAE-45CA-9070-EC6E2A5EB690}"/>
  </bookViews>
  <sheets>
    <sheet name="S2" sheetId="1" r:id="rId1"/>
    <sheet name="12SNP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3" i="2" l="1"/>
  <c r="P12" i="2"/>
  <c r="P11" i="2"/>
  <c r="P10" i="2"/>
  <c r="P9" i="2"/>
  <c r="P8" i="2"/>
  <c r="P7" i="2"/>
  <c r="P6" i="2"/>
  <c r="P5" i="2"/>
  <c r="P4" i="2"/>
  <c r="P3" i="2"/>
  <c r="P2" i="2"/>
  <c r="P9" i="1"/>
  <c r="P23" i="1"/>
  <c r="P39" i="1"/>
  <c r="P15" i="1"/>
  <c r="P10" i="1"/>
  <c r="P14" i="1"/>
  <c r="P2" i="1"/>
  <c r="P3" i="1"/>
  <c r="P8" i="1"/>
  <c r="P11" i="1"/>
  <c r="P6" i="1"/>
  <c r="P7" i="1"/>
  <c r="P5" i="1"/>
  <c r="P4" i="1"/>
  <c r="P21" i="1"/>
  <c r="P38" i="1"/>
  <c r="P30" i="1"/>
  <c r="P24" i="1"/>
  <c r="P13" i="1"/>
  <c r="P22" i="1"/>
  <c r="P12" i="1"/>
  <c r="P32" i="1"/>
  <c r="P35" i="1"/>
  <c r="P34" i="1"/>
  <c r="P36" i="1"/>
  <c r="P31" i="1"/>
  <c r="P25" i="1"/>
  <c r="P33" i="1"/>
  <c r="P37" i="1"/>
  <c r="P17" i="1"/>
  <c r="P18" i="1"/>
  <c r="P16" i="1"/>
  <c r="P19" i="1"/>
  <c r="P20" i="1"/>
  <c r="P27" i="1"/>
  <c r="P28" i="1"/>
  <c r="P26" i="1"/>
  <c r="P29" i="1"/>
</calcChain>
</file>

<file path=xl/sharedStrings.xml><?xml version="1.0" encoding="utf-8"?>
<sst xmlns="http://schemas.openxmlformats.org/spreadsheetml/2006/main" count="362" uniqueCount="110">
  <si>
    <t>SNP</t>
  </si>
  <si>
    <t>Chr</t>
  </si>
  <si>
    <t>position</t>
  </si>
  <si>
    <t>Trait</t>
  </si>
  <si>
    <t>Test</t>
  </si>
  <si>
    <t>Effect</t>
  </si>
  <si>
    <t>log10(1/p)</t>
  </si>
  <si>
    <t>rank</t>
  </si>
  <si>
    <t>dl++</t>
  </si>
  <si>
    <t>f_dl++</t>
  </si>
  <si>
    <t>dl+-</t>
  </si>
  <si>
    <t>f_dl+-</t>
  </si>
  <si>
    <t>dl--</t>
  </si>
  <si>
    <t>f_dl--</t>
  </si>
  <si>
    <t>al+</t>
  </si>
  <si>
    <t>ae+</t>
  </si>
  <si>
    <t>f_al+</t>
  </si>
  <si>
    <t>al-</t>
  </si>
  <si>
    <t>ae-</t>
  </si>
  <si>
    <t>f_al-</t>
  </si>
  <si>
    <t>rs208464932</t>
  </si>
  <si>
    <t>SLC44A3</t>
  </si>
  <si>
    <t>d</t>
  </si>
  <si>
    <t>rs109452645</t>
  </si>
  <si>
    <t>DNTTIP2</t>
  </si>
  <si>
    <t>rs133023874</t>
  </si>
  <si>
    <t>EVI5</t>
  </si>
  <si>
    <t>rs109813524</t>
  </si>
  <si>
    <t>LMO4(u)</t>
  </si>
  <si>
    <t>rs109760682</t>
  </si>
  <si>
    <t>rs110891676</t>
  </si>
  <si>
    <t>SELENOF</t>
  </si>
  <si>
    <t>rs208524162</t>
  </si>
  <si>
    <t>ENSBTAG00000021501</t>
  </si>
  <si>
    <t>rs29020505</t>
  </si>
  <si>
    <t>LOC112446001</t>
  </si>
  <si>
    <t>rs111023007</t>
  </si>
  <si>
    <t>rs29023731</t>
  </si>
  <si>
    <t>AGMO</t>
  </si>
  <si>
    <t>rs110384471</t>
  </si>
  <si>
    <t>PLXNC1</t>
  </si>
  <si>
    <t>rs135494774</t>
  </si>
  <si>
    <t>NCKAP1L</t>
  </si>
  <si>
    <t>rs109675908</t>
  </si>
  <si>
    <t>ATF7</t>
  </si>
  <si>
    <t>rs110558219</t>
  </si>
  <si>
    <t>AAAS</t>
  </si>
  <si>
    <t>rs109438971</t>
  </si>
  <si>
    <t>rs109497683</t>
  </si>
  <si>
    <t>SLC6A13</t>
  </si>
  <si>
    <t>rs41615490</t>
  </si>
  <si>
    <t>rs110662270</t>
  </si>
  <si>
    <t>PHACTR2</t>
  </si>
  <si>
    <t>rs41884737</t>
  </si>
  <si>
    <t>rs41885943</t>
  </si>
  <si>
    <t>PEPD</t>
  </si>
  <si>
    <t>rs133443778</t>
  </si>
  <si>
    <t>rs43746558</t>
  </si>
  <si>
    <t>CHST8</t>
  </si>
  <si>
    <t>rs133467479</t>
  </si>
  <si>
    <t>CCND3</t>
  </si>
  <si>
    <t>rs41640797</t>
  </si>
  <si>
    <t>rs136501931</t>
  </si>
  <si>
    <t>SUPT3H</t>
  </si>
  <si>
    <t>rs110993492</t>
  </si>
  <si>
    <t>SUPT3H-RUNX2</t>
  </si>
  <si>
    <t>rs109261955</t>
  </si>
  <si>
    <t>RUNX2</t>
  </si>
  <si>
    <t>rs109383912</t>
  </si>
  <si>
    <t>DSC3</t>
  </si>
  <si>
    <t>rs110096429</t>
  </si>
  <si>
    <t>DSC3(d)</t>
  </si>
  <si>
    <t>PL</t>
  </si>
  <si>
    <t>Candidate_gene</t>
  </si>
  <si>
    <t>Allele-1</t>
  </si>
  <si>
    <t>Allele-2</t>
  </si>
  <si>
    <t>Tvalue</t>
  </si>
  <si>
    <t>y11</t>
  </si>
  <si>
    <t>y12</t>
  </si>
  <si>
    <t>y22</t>
  </si>
  <si>
    <t>NI</t>
  </si>
  <si>
    <t>de++</t>
  </si>
  <si>
    <t>de+-</t>
  </si>
  <si>
    <t>de--</t>
  </si>
  <si>
    <t>G</t>
  </si>
  <si>
    <t>A</t>
  </si>
  <si>
    <t>CEBPA;CEBPG</t>
  </si>
  <si>
    <t>EIF4B;KRT18</t>
  </si>
  <si>
    <t>rs41876045</t>
  </si>
  <si>
    <t>AP1G1</t>
  </si>
  <si>
    <t>rs110254279</t>
  </si>
  <si>
    <t>MIR187;GALNT1</t>
  </si>
  <si>
    <t>VEGFA;LOC112443745</t>
  </si>
  <si>
    <t>LOC112446536;AGMO</t>
  </si>
  <si>
    <t>C</t>
  </si>
  <si>
    <t>LOC112446903;MIR2437</t>
  </si>
  <si>
    <t>rs133559615</t>
  </si>
  <si>
    <t>NPHS1</t>
  </si>
  <si>
    <t>rs29015745</t>
  </si>
  <si>
    <t>CCDC18</t>
  </si>
  <si>
    <t>LOC101903905;LOC112446095</t>
  </si>
  <si>
    <t>rs42269361</t>
  </si>
  <si>
    <t>HDAC9</t>
  </si>
  <si>
    <t>rs134999186</t>
  </si>
  <si>
    <t>rs42910197</t>
  </si>
  <si>
    <t>LOC101904927</t>
  </si>
  <si>
    <t>rs134792802</t>
  </si>
  <si>
    <t>RRP12</t>
  </si>
  <si>
    <t>rs134055955</t>
  </si>
  <si>
    <t>ENSBTAG00000025908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</si>
</sst>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0" xfId="0" applyNumberFormat="1"/>
    <xf numFmtId="164" fontId="0" fillId="0" borderId="1" xfId="0" applyNumberFormat="1" applyBorder="1" applyAlignment="1">
      <alignment horizontal="center" vertical="top"/>
    </xf>
    <xf numFmtId="16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A7CB2-84CB-4817-8864-7443C3D6D0E5}">
  <dimension ref="A1:AE39"/>
  <sheetViews>
    <sheetView tabSelected="1" workbookViewId="0">
      <pane ySplit="1" topLeftCell="A2" activePane="bottomLeft" state="frozen"/>
      <selection pane="bottomLeft" activeCell="AE1" sqref="AE1:AE1048576"/>
    </sheetView>
  </sheetViews>
  <sheetFormatPr defaultRowHeight="15" x14ac:dyDescent="0.25"/>
  <cols>
    <col min="3" max="3" width="10.140625" customWidth="1"/>
    <col min="4" max="4" width="21.140625" customWidth="1"/>
    <col min="9" max="11" width="9.140625" style="3"/>
    <col min="13" max="16" width="9.140625" style="3"/>
    <col min="19" max="19" width="9.140625" style="5"/>
    <col min="21" max="21" width="9.140625" style="5"/>
    <col min="25" max="25" width="9.140625" style="5"/>
    <col min="27" max="28" width="9.140625" style="5"/>
    <col min="30" max="31" width="9.140625" style="5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73</v>
      </c>
      <c r="E1" s="1" t="s">
        <v>3</v>
      </c>
      <c r="F1" s="1" t="s">
        <v>4</v>
      </c>
      <c r="G1" s="6" t="s">
        <v>74</v>
      </c>
      <c r="H1" s="6" t="s">
        <v>75</v>
      </c>
      <c r="I1" s="2" t="s">
        <v>5</v>
      </c>
      <c r="J1" s="2" t="s">
        <v>76</v>
      </c>
      <c r="K1" s="2" t="s">
        <v>6</v>
      </c>
      <c r="L1" s="1" t="s">
        <v>7</v>
      </c>
      <c r="M1" s="2" t="s">
        <v>77</v>
      </c>
      <c r="N1" s="2" t="s">
        <v>78</v>
      </c>
      <c r="O1" s="2" t="s">
        <v>79</v>
      </c>
      <c r="P1" s="2" t="s">
        <v>80</v>
      </c>
      <c r="Q1" s="1" t="s">
        <v>8</v>
      </c>
      <c r="R1" s="1" t="s">
        <v>81</v>
      </c>
      <c r="S1" s="4" t="s">
        <v>9</v>
      </c>
      <c r="T1" s="1" t="s">
        <v>10</v>
      </c>
      <c r="U1" s="4" t="s">
        <v>82</v>
      </c>
      <c r="V1" s="1" t="s">
        <v>11</v>
      </c>
      <c r="W1" s="1" t="s">
        <v>12</v>
      </c>
      <c r="X1" s="1" t="s">
        <v>83</v>
      </c>
      <c r="Y1" s="4" t="s">
        <v>13</v>
      </c>
      <c r="Z1" s="1" t="s">
        <v>14</v>
      </c>
      <c r="AA1" s="4" t="s">
        <v>15</v>
      </c>
      <c r="AB1" s="4" t="s">
        <v>16</v>
      </c>
      <c r="AC1" s="1" t="s">
        <v>17</v>
      </c>
      <c r="AD1" s="4" t="s">
        <v>18</v>
      </c>
      <c r="AE1" s="4" t="s">
        <v>19</v>
      </c>
    </row>
    <row r="2" spans="1:31" x14ac:dyDescent="0.25">
      <c r="A2" t="s">
        <v>20</v>
      </c>
      <c r="B2">
        <v>3</v>
      </c>
      <c r="C2">
        <v>48660453</v>
      </c>
      <c r="D2" t="s">
        <v>21</v>
      </c>
      <c r="E2" t="s">
        <v>72</v>
      </c>
      <c r="F2" t="s">
        <v>22</v>
      </c>
      <c r="G2" s="6" t="s">
        <v>84</v>
      </c>
      <c r="H2" s="6" t="s">
        <v>85</v>
      </c>
      <c r="I2" s="3">
        <v>0.46963500000000002</v>
      </c>
      <c r="J2" s="3">
        <v>7.1503170000000003</v>
      </c>
      <c r="K2" s="3">
        <v>11.674200000000001</v>
      </c>
      <c r="L2">
        <v>16</v>
      </c>
      <c r="M2" s="3">
        <v>12.0373</v>
      </c>
      <c r="N2" s="3">
        <v>12.232810000000001</v>
      </c>
      <c r="O2" s="3">
        <v>11.39329</v>
      </c>
      <c r="P2" s="3">
        <f>O2-0.5*(M2+N2)</f>
        <v>-0.7417650000000009</v>
      </c>
      <c r="Q2">
        <v>12</v>
      </c>
      <c r="R2">
        <v>0.14699999999999999</v>
      </c>
      <c r="S2" s="5">
        <v>0.315</v>
      </c>
      <c r="T2">
        <v>11</v>
      </c>
      <c r="U2" s="5">
        <v>-3.5700000000000003E-2</v>
      </c>
      <c r="V2">
        <v>0.64800000000000002</v>
      </c>
      <c r="W2">
        <v>22</v>
      </c>
      <c r="X2">
        <v>-0.61</v>
      </c>
      <c r="Y2" s="5">
        <v>3.78E-2</v>
      </c>
      <c r="Z2">
        <v>2</v>
      </c>
      <c r="AA2" s="5">
        <v>3.8399999999999997E-2</v>
      </c>
      <c r="AB2" s="5">
        <v>0.19500000000000001</v>
      </c>
      <c r="AC2">
        <v>1</v>
      </c>
      <c r="AD2" s="5">
        <v>-9.3100000000000006E-3</v>
      </c>
      <c r="AE2" s="5">
        <v>0.80500000000000005</v>
      </c>
    </row>
    <row r="3" spans="1:31" x14ac:dyDescent="0.25">
      <c r="A3" t="s">
        <v>23</v>
      </c>
      <c r="B3">
        <v>3</v>
      </c>
      <c r="C3">
        <v>49615926</v>
      </c>
      <c r="D3" t="s">
        <v>24</v>
      </c>
      <c r="E3" t="s">
        <v>72</v>
      </c>
      <c r="F3" t="s">
        <v>22</v>
      </c>
      <c r="G3" s="6" t="s">
        <v>84</v>
      </c>
      <c r="H3" s="6" t="s">
        <v>85</v>
      </c>
      <c r="I3" s="3">
        <v>0.36190919999999999</v>
      </c>
      <c r="J3" s="3">
        <v>6.4211749999999999</v>
      </c>
      <c r="K3" s="3">
        <v>9.4437999999999995</v>
      </c>
      <c r="L3">
        <v>28</v>
      </c>
      <c r="M3" s="3">
        <v>11.34089</v>
      </c>
      <c r="N3" s="3">
        <v>12.1259</v>
      </c>
      <c r="O3" s="3">
        <v>12.1004</v>
      </c>
      <c r="P3" s="3">
        <f>M3-0.5*(O3+N3)</f>
        <v>-0.77226000000000106</v>
      </c>
      <c r="Q3">
        <v>12</v>
      </c>
      <c r="R3">
        <v>0.13100000000000001</v>
      </c>
      <c r="S3" s="5">
        <v>0.36299999999999999</v>
      </c>
      <c r="T3">
        <v>22</v>
      </c>
      <c r="U3" s="5">
        <v>-4.1099999999999998E-2</v>
      </c>
      <c r="V3">
        <v>0.57999999999999996</v>
      </c>
      <c r="W3">
        <v>11</v>
      </c>
      <c r="X3">
        <v>-0.42099999999999999</v>
      </c>
      <c r="Y3" s="5">
        <v>5.6599999999999998E-2</v>
      </c>
      <c r="Z3">
        <v>1</v>
      </c>
      <c r="AA3" s="5">
        <v>1.83E-2</v>
      </c>
      <c r="AB3" s="5">
        <v>0.23799999999999999</v>
      </c>
      <c r="AC3">
        <v>2</v>
      </c>
      <c r="AD3" s="5">
        <v>-5.7299999999999999E-3</v>
      </c>
      <c r="AE3" s="5">
        <v>0.76200000000000001</v>
      </c>
    </row>
    <row r="4" spans="1:31" x14ac:dyDescent="0.25">
      <c r="A4" t="s">
        <v>98</v>
      </c>
      <c r="B4">
        <v>3</v>
      </c>
      <c r="C4">
        <v>50183719</v>
      </c>
      <c r="D4" t="s">
        <v>99</v>
      </c>
      <c r="E4" t="s">
        <v>72</v>
      </c>
      <c r="F4" t="s">
        <v>22</v>
      </c>
      <c r="G4" s="6" t="s">
        <v>84</v>
      </c>
      <c r="H4" s="6" t="s">
        <v>85</v>
      </c>
      <c r="I4" s="3">
        <v>0.32210539999999999</v>
      </c>
      <c r="J4" s="3">
        <v>6.2127280000000003</v>
      </c>
      <c r="K4" s="3">
        <v>8.8490000000000002</v>
      </c>
      <c r="L4">
        <v>34</v>
      </c>
      <c r="M4" s="3">
        <v>11.072620000000001</v>
      </c>
      <c r="N4" s="3">
        <v>12.04311</v>
      </c>
      <c r="O4" s="3">
        <v>12.22805</v>
      </c>
      <c r="P4" s="3">
        <f>M4-0.5*(O4+N4)</f>
        <v>-1.0629600000000003</v>
      </c>
      <c r="Q4">
        <v>12</v>
      </c>
      <c r="R4">
        <v>0.127</v>
      </c>
      <c r="S4" s="5">
        <v>0.39500000000000002</v>
      </c>
      <c r="T4">
        <v>22</v>
      </c>
      <c r="U4" s="5">
        <v>-4.7199999999999999E-2</v>
      </c>
      <c r="V4">
        <v>0.53200000000000003</v>
      </c>
      <c r="W4">
        <v>11</v>
      </c>
      <c r="X4">
        <v>-0.34300000000000003</v>
      </c>
      <c r="Y4" s="5">
        <v>7.3099999999999998E-2</v>
      </c>
      <c r="Z4">
        <v>1</v>
      </c>
      <c r="AA4" s="5">
        <v>2.9499999999999998E-2</v>
      </c>
      <c r="AB4" s="5">
        <v>0.27100000000000002</v>
      </c>
      <c r="AC4">
        <v>2</v>
      </c>
      <c r="AD4" s="5">
        <v>-1.0999999999999999E-2</v>
      </c>
      <c r="AE4" s="5">
        <v>0.72899999999999998</v>
      </c>
    </row>
    <row r="5" spans="1:31" x14ac:dyDescent="0.25">
      <c r="A5" t="s">
        <v>25</v>
      </c>
      <c r="B5">
        <v>3</v>
      </c>
      <c r="C5">
        <v>50750559</v>
      </c>
      <c r="D5" t="s">
        <v>26</v>
      </c>
      <c r="E5" t="s">
        <v>72</v>
      </c>
      <c r="F5" t="s">
        <v>22</v>
      </c>
      <c r="G5" s="6" t="s">
        <v>84</v>
      </c>
      <c r="H5" s="6" t="s">
        <v>85</v>
      </c>
      <c r="I5" s="3">
        <v>0.3959683</v>
      </c>
      <c r="J5" s="3">
        <v>6.7121649999999997</v>
      </c>
      <c r="K5" s="3">
        <v>10.305999999999999</v>
      </c>
      <c r="L5">
        <v>22</v>
      </c>
      <c r="M5" s="3">
        <v>11.33215</v>
      </c>
      <c r="N5" s="3">
        <v>12.15634</v>
      </c>
      <c r="O5" s="3">
        <v>12.100110000000001</v>
      </c>
      <c r="P5" s="3">
        <f>M5-0.5*(O5+N5)</f>
        <v>-0.79607500000000009</v>
      </c>
      <c r="Q5">
        <v>12</v>
      </c>
      <c r="R5">
        <v>0.13800000000000001</v>
      </c>
      <c r="S5" s="5">
        <v>0.35</v>
      </c>
      <c r="T5">
        <v>22</v>
      </c>
      <c r="U5" s="5">
        <v>-4.0399999999999998E-2</v>
      </c>
      <c r="V5">
        <v>0.59899999999999998</v>
      </c>
      <c r="W5">
        <v>11</v>
      </c>
      <c r="X5">
        <v>-0.47499999999999998</v>
      </c>
      <c r="Y5" s="5">
        <v>5.0900000000000001E-2</v>
      </c>
      <c r="Z5">
        <v>1</v>
      </c>
      <c r="AA5" s="5">
        <v>2.8799999999999999E-2</v>
      </c>
      <c r="AB5" s="5">
        <v>0.22600000000000001</v>
      </c>
      <c r="AC5">
        <v>2</v>
      </c>
      <c r="AD5" s="5">
        <v>-8.4100000000000008E-3</v>
      </c>
      <c r="AE5" s="5">
        <v>0.77400000000000002</v>
      </c>
    </row>
    <row r="6" spans="1:31" x14ac:dyDescent="0.25">
      <c r="A6" t="s">
        <v>27</v>
      </c>
      <c r="B6">
        <v>3</v>
      </c>
      <c r="C6">
        <v>56570708</v>
      </c>
      <c r="D6" t="s">
        <v>28</v>
      </c>
      <c r="E6" t="s">
        <v>72</v>
      </c>
      <c r="F6" t="s">
        <v>22</v>
      </c>
      <c r="G6" s="6" t="s">
        <v>84</v>
      </c>
      <c r="H6" s="6" t="s">
        <v>85</v>
      </c>
      <c r="I6" s="3">
        <v>0.36338490000000001</v>
      </c>
      <c r="J6" s="3">
        <v>6.3842639999999999</v>
      </c>
      <c r="K6" s="3">
        <v>9.3370999999999995</v>
      </c>
      <c r="L6">
        <v>30</v>
      </c>
      <c r="M6" s="3">
        <v>12.10234</v>
      </c>
      <c r="N6" s="3">
        <v>12.120010000000001</v>
      </c>
      <c r="O6" s="3">
        <v>11.325290000000001</v>
      </c>
      <c r="P6" s="3">
        <f>O6-0.5*(M6+N6)</f>
        <v>-0.78588499999999861</v>
      </c>
      <c r="Q6">
        <v>12</v>
      </c>
      <c r="R6">
        <v>0.13</v>
      </c>
      <c r="S6" s="5">
        <v>0.36199999999999999</v>
      </c>
      <c r="T6">
        <v>11</v>
      </c>
      <c r="U6" s="5">
        <v>-4.02E-2</v>
      </c>
      <c r="V6">
        <v>0.58299999999999996</v>
      </c>
      <c r="W6">
        <v>22</v>
      </c>
      <c r="X6">
        <v>-0.42699999999999999</v>
      </c>
      <c r="Y6" s="5">
        <v>5.4899999999999997E-2</v>
      </c>
      <c r="Z6">
        <v>1</v>
      </c>
      <c r="AA6" s="5">
        <v>4.6999999999999999E-4</v>
      </c>
      <c r="AB6" s="5">
        <v>0.76400000000000001</v>
      </c>
      <c r="AC6">
        <v>2</v>
      </c>
      <c r="AD6" s="5">
        <v>-1.5200000000000001E-3</v>
      </c>
      <c r="AE6" s="5">
        <v>0.23599999999999999</v>
      </c>
    </row>
    <row r="7" spans="1:31" x14ac:dyDescent="0.25">
      <c r="A7" t="s">
        <v>29</v>
      </c>
      <c r="B7">
        <v>3</v>
      </c>
      <c r="C7">
        <v>56820450</v>
      </c>
      <c r="D7" t="s">
        <v>100</v>
      </c>
      <c r="E7" t="s">
        <v>72</v>
      </c>
      <c r="F7" t="s">
        <v>22</v>
      </c>
      <c r="G7" s="6" t="s">
        <v>84</v>
      </c>
      <c r="H7" s="6" t="s">
        <v>85</v>
      </c>
      <c r="I7" s="3">
        <v>0.37291340000000001</v>
      </c>
      <c r="J7" s="3">
        <v>6.5697479999999997</v>
      </c>
      <c r="K7" s="3">
        <v>9.8794000000000004</v>
      </c>
      <c r="L7">
        <v>26</v>
      </c>
      <c r="M7" s="3">
        <v>12.09972</v>
      </c>
      <c r="N7" s="3">
        <v>12.125999999999999</v>
      </c>
      <c r="O7" s="3">
        <v>11.319459999999999</v>
      </c>
      <c r="P7" s="3">
        <f>O7-0.5*(M7+N7)</f>
        <v>-0.79340000000000011</v>
      </c>
      <c r="Q7">
        <v>12</v>
      </c>
      <c r="R7">
        <v>0.13400000000000001</v>
      </c>
      <c r="S7" s="5">
        <v>0.36299999999999999</v>
      </c>
      <c r="T7">
        <v>11</v>
      </c>
      <c r="U7" s="5">
        <v>-4.1599999999999998E-2</v>
      </c>
      <c r="V7">
        <v>0.58199999999999996</v>
      </c>
      <c r="W7">
        <v>22</v>
      </c>
      <c r="X7">
        <v>-0.437</v>
      </c>
      <c r="Y7" s="5">
        <v>5.5399999999999998E-2</v>
      </c>
      <c r="Z7">
        <v>2</v>
      </c>
      <c r="AA7" s="5">
        <v>8.8199999999999997E-4</v>
      </c>
      <c r="AB7" s="5">
        <v>0.23699999999999999</v>
      </c>
      <c r="AC7">
        <v>1</v>
      </c>
      <c r="AD7" s="5">
        <v>-2.7399999999999999E-4</v>
      </c>
      <c r="AE7" s="5">
        <v>0.76300000000000001</v>
      </c>
    </row>
    <row r="8" spans="1:31" x14ac:dyDescent="0.25">
      <c r="A8" t="s">
        <v>30</v>
      </c>
      <c r="B8">
        <v>3</v>
      </c>
      <c r="C8">
        <v>57147780</v>
      </c>
      <c r="D8" t="s">
        <v>31</v>
      </c>
      <c r="E8" t="s">
        <v>72</v>
      </c>
      <c r="F8" t="s">
        <v>22</v>
      </c>
      <c r="G8" s="6" t="s">
        <v>84</v>
      </c>
      <c r="H8" s="6" t="s">
        <v>85</v>
      </c>
      <c r="I8" s="3">
        <v>0.37160149999999997</v>
      </c>
      <c r="J8" s="3">
        <v>6.5304229999999999</v>
      </c>
      <c r="K8" s="3">
        <v>9.7631999999999994</v>
      </c>
      <c r="L8">
        <v>27</v>
      </c>
      <c r="M8" s="3">
        <v>12.094659999999999</v>
      </c>
      <c r="N8" s="3">
        <v>12.13043</v>
      </c>
      <c r="O8" s="3">
        <v>11.33755</v>
      </c>
      <c r="P8" s="3">
        <f>O8-0.5*(M8+N8)</f>
        <v>-0.77499500000000054</v>
      </c>
      <c r="Q8">
        <v>12</v>
      </c>
      <c r="R8">
        <v>0.13300000000000001</v>
      </c>
      <c r="S8" s="5">
        <v>0.36199999999999999</v>
      </c>
      <c r="T8">
        <v>11</v>
      </c>
      <c r="U8" s="5">
        <v>-4.1200000000000001E-2</v>
      </c>
      <c r="V8">
        <v>0.58299999999999996</v>
      </c>
      <c r="W8">
        <v>22</v>
      </c>
      <c r="X8">
        <v>-0.436</v>
      </c>
      <c r="Y8" s="5">
        <v>5.5E-2</v>
      </c>
      <c r="Z8">
        <v>2</v>
      </c>
      <c r="AA8" s="5">
        <v>6.6800000000000002E-3</v>
      </c>
      <c r="AB8" s="5">
        <v>0.23599999999999999</v>
      </c>
      <c r="AC8">
        <v>1</v>
      </c>
      <c r="AD8" s="5">
        <v>-2.0600000000000002E-3</v>
      </c>
      <c r="AE8" s="5">
        <v>0.76400000000000001</v>
      </c>
    </row>
    <row r="9" spans="1:31" x14ac:dyDescent="0.25">
      <c r="A9" t="s">
        <v>32</v>
      </c>
      <c r="B9">
        <v>3</v>
      </c>
      <c r="C9">
        <v>57372560</v>
      </c>
      <c r="D9" t="s">
        <v>33</v>
      </c>
      <c r="E9" t="s">
        <v>72</v>
      </c>
      <c r="F9" t="s">
        <v>22</v>
      </c>
      <c r="G9" s="6" t="s">
        <v>84</v>
      </c>
      <c r="H9" s="6" t="s">
        <v>85</v>
      </c>
      <c r="I9" s="3">
        <v>0.37794739999999999</v>
      </c>
      <c r="J9" s="3">
        <v>6.6426590000000001</v>
      </c>
      <c r="K9" s="3">
        <v>10.0967</v>
      </c>
      <c r="L9">
        <v>23</v>
      </c>
      <c r="M9" s="3">
        <v>12.09549</v>
      </c>
      <c r="N9" s="3">
        <v>12.13137</v>
      </c>
      <c r="O9" s="3">
        <v>11.32497</v>
      </c>
      <c r="P9" s="3">
        <f>O9-0.5*(M9+N9)</f>
        <v>-0.7884600000000006</v>
      </c>
      <c r="Q9">
        <v>12</v>
      </c>
      <c r="R9">
        <v>0.13500000000000001</v>
      </c>
      <c r="S9" s="5">
        <v>0.36199999999999999</v>
      </c>
      <c r="T9">
        <v>11</v>
      </c>
      <c r="U9" s="5">
        <v>-4.19E-2</v>
      </c>
      <c r="V9">
        <v>0.58299999999999996</v>
      </c>
      <c r="W9">
        <v>22</v>
      </c>
      <c r="X9">
        <v>-0.44400000000000001</v>
      </c>
      <c r="Y9" s="5">
        <v>5.5E-2</v>
      </c>
      <c r="Z9">
        <v>2</v>
      </c>
      <c r="AA9" s="5">
        <v>4.0099999999999997E-3</v>
      </c>
      <c r="AB9" s="5">
        <v>0.23599999999999999</v>
      </c>
      <c r="AC9">
        <v>1</v>
      </c>
      <c r="AD9" s="5">
        <v>-1.24E-3</v>
      </c>
      <c r="AE9" s="5">
        <v>0.76400000000000001</v>
      </c>
    </row>
    <row r="10" spans="1:31" x14ac:dyDescent="0.25">
      <c r="A10" t="s">
        <v>103</v>
      </c>
      <c r="B10">
        <v>3</v>
      </c>
      <c r="C10">
        <v>57407535</v>
      </c>
      <c r="D10" t="s">
        <v>35</v>
      </c>
      <c r="E10" t="s">
        <v>72</v>
      </c>
      <c r="F10" t="s">
        <v>22</v>
      </c>
      <c r="G10" s="6" t="s">
        <v>84</v>
      </c>
      <c r="H10" s="6" t="s">
        <v>85</v>
      </c>
      <c r="I10" s="3">
        <v>0.30018869999999997</v>
      </c>
      <c r="J10" s="3">
        <v>5.9981450000000001</v>
      </c>
      <c r="K10" s="3">
        <v>8.2566000000000006</v>
      </c>
      <c r="L10">
        <v>37</v>
      </c>
      <c r="M10" s="3">
        <v>11.497820000000001</v>
      </c>
      <c r="N10" s="3">
        <v>12.13325</v>
      </c>
      <c r="O10" s="3">
        <v>12.11257</v>
      </c>
      <c r="P10" s="3">
        <f>M10-0.5*(O10+N10)</f>
        <v>-0.62509000000000015</v>
      </c>
      <c r="Q10">
        <v>12</v>
      </c>
      <c r="R10">
        <v>0.123</v>
      </c>
      <c r="S10" s="5">
        <v>0.41299999999999998</v>
      </c>
      <c r="T10">
        <v>22</v>
      </c>
      <c r="U10" s="5">
        <v>-5.0200000000000002E-2</v>
      </c>
      <c r="V10">
        <v>0.504</v>
      </c>
      <c r="W10">
        <v>11</v>
      </c>
      <c r="X10">
        <v>-0.30499999999999999</v>
      </c>
      <c r="Y10" s="5">
        <v>8.3099999999999993E-2</v>
      </c>
      <c r="Z10">
        <v>2</v>
      </c>
      <c r="AA10" s="5">
        <v>9.5700000000000004E-3</v>
      </c>
      <c r="AB10" s="5">
        <v>0.71099999999999997</v>
      </c>
      <c r="AC10">
        <v>1</v>
      </c>
      <c r="AD10" s="5">
        <v>-2.35E-2</v>
      </c>
      <c r="AE10" s="5">
        <v>0.28899999999999998</v>
      </c>
    </row>
    <row r="11" spans="1:31" x14ac:dyDescent="0.25">
      <c r="A11" t="s">
        <v>34</v>
      </c>
      <c r="B11">
        <v>3</v>
      </c>
      <c r="C11">
        <v>57536054</v>
      </c>
      <c r="D11" t="s">
        <v>35</v>
      </c>
      <c r="E11" t="s">
        <v>72</v>
      </c>
      <c r="F11" t="s">
        <v>22</v>
      </c>
      <c r="G11" s="6" t="s">
        <v>84</v>
      </c>
      <c r="H11" s="6" t="s">
        <v>85</v>
      </c>
      <c r="I11" s="3">
        <v>0.36356470000000002</v>
      </c>
      <c r="J11" s="3">
        <v>6.4010049999999996</v>
      </c>
      <c r="K11" s="3">
        <v>9.3854000000000006</v>
      </c>
      <c r="L11">
        <v>29</v>
      </c>
      <c r="M11" s="3">
        <v>11.33562</v>
      </c>
      <c r="N11" s="3">
        <v>12.122070000000001</v>
      </c>
      <c r="O11" s="3">
        <v>12.1005</v>
      </c>
      <c r="P11" s="3">
        <f>M11-0.5*(O11+N11)</f>
        <v>-0.77566500000000005</v>
      </c>
      <c r="Q11">
        <v>12</v>
      </c>
      <c r="R11">
        <v>0.13</v>
      </c>
      <c r="S11" s="5">
        <v>0.36199999999999999</v>
      </c>
      <c r="T11">
        <v>22</v>
      </c>
      <c r="U11" s="5">
        <v>-4.0500000000000001E-2</v>
      </c>
      <c r="V11">
        <v>0.58199999999999996</v>
      </c>
      <c r="W11">
        <v>11</v>
      </c>
      <c r="X11">
        <v>-0.42599999999999999</v>
      </c>
      <c r="Y11" s="5">
        <v>5.5300000000000002E-2</v>
      </c>
      <c r="Z11">
        <v>2</v>
      </c>
      <c r="AA11" s="5">
        <v>4.6799999999999999E-4</v>
      </c>
      <c r="AB11" s="5">
        <v>0.76300000000000001</v>
      </c>
      <c r="AC11">
        <v>1</v>
      </c>
      <c r="AD11" s="5">
        <v>-1.5100000000000001E-3</v>
      </c>
      <c r="AE11" s="5">
        <v>0.23699999999999999</v>
      </c>
    </row>
    <row r="12" spans="1:31" x14ac:dyDescent="0.25">
      <c r="A12" t="s">
        <v>36</v>
      </c>
      <c r="B12">
        <v>4</v>
      </c>
      <c r="C12">
        <v>23542497</v>
      </c>
      <c r="D12" t="s">
        <v>93</v>
      </c>
      <c r="E12" t="s">
        <v>72</v>
      </c>
      <c r="F12" t="s">
        <v>22</v>
      </c>
      <c r="G12" s="6" t="s">
        <v>94</v>
      </c>
      <c r="H12" s="6" t="s">
        <v>85</v>
      </c>
      <c r="I12" s="3">
        <v>1.747617</v>
      </c>
      <c r="J12" s="3">
        <v>10.8619</v>
      </c>
      <c r="K12" s="3">
        <v>26.618200000000002</v>
      </c>
      <c r="L12">
        <v>6</v>
      </c>
      <c r="M12" s="3">
        <v>11.89119</v>
      </c>
      <c r="N12" s="3">
        <v>13.186030000000001</v>
      </c>
      <c r="O12" s="3">
        <v>10.534739999999999</v>
      </c>
      <c r="P12" s="3">
        <f>O12-0.5*(M12+N12)</f>
        <v>-2.0038700000000009</v>
      </c>
      <c r="Q12">
        <v>12</v>
      </c>
      <c r="R12">
        <v>0.20699999999999999</v>
      </c>
      <c r="S12" s="5">
        <v>0.13700000000000001</v>
      </c>
      <c r="T12">
        <v>11</v>
      </c>
      <c r="U12" s="5">
        <v>-1.67E-2</v>
      </c>
      <c r="V12">
        <v>0.85799999999999998</v>
      </c>
      <c r="W12">
        <v>22</v>
      </c>
      <c r="X12">
        <v>-3.06</v>
      </c>
      <c r="Y12" s="5">
        <v>4.5900000000000003E-3</v>
      </c>
      <c r="Z12">
        <v>2</v>
      </c>
      <c r="AA12" s="5">
        <v>0.17599999999999999</v>
      </c>
      <c r="AB12" s="5">
        <v>7.3200000000000001E-2</v>
      </c>
      <c r="AC12">
        <v>1</v>
      </c>
      <c r="AD12" s="5">
        <v>-1.3899999999999999E-2</v>
      </c>
      <c r="AE12" s="5">
        <v>0.92700000000000005</v>
      </c>
    </row>
    <row r="13" spans="1:31" x14ac:dyDescent="0.25">
      <c r="A13" t="s">
        <v>37</v>
      </c>
      <c r="B13">
        <v>4</v>
      </c>
      <c r="C13">
        <v>23863959</v>
      </c>
      <c r="D13" t="s">
        <v>38</v>
      </c>
      <c r="E13" t="s">
        <v>72</v>
      </c>
      <c r="F13" t="s">
        <v>22</v>
      </c>
      <c r="G13" s="6" t="s">
        <v>94</v>
      </c>
      <c r="H13" s="6" t="s">
        <v>85</v>
      </c>
      <c r="I13" s="3">
        <v>1.558092</v>
      </c>
      <c r="J13" s="3">
        <v>10.08925</v>
      </c>
      <c r="K13" s="3">
        <v>23.014600000000002</v>
      </c>
      <c r="L13">
        <v>7</v>
      </c>
      <c r="M13" s="3">
        <v>10.713660000000001</v>
      </c>
      <c r="N13" s="3">
        <v>13.06781</v>
      </c>
      <c r="O13" s="3">
        <v>11.90687</v>
      </c>
      <c r="P13" s="3">
        <f>M13-0.5*(O13+N13)</f>
        <v>-1.7736799999999988</v>
      </c>
      <c r="Q13">
        <v>12</v>
      </c>
      <c r="R13">
        <v>0.193</v>
      </c>
      <c r="S13" s="5">
        <v>0.14299999999999999</v>
      </c>
      <c r="T13">
        <v>22</v>
      </c>
      <c r="U13" s="5">
        <v>-1.6400000000000001E-2</v>
      </c>
      <c r="V13">
        <v>0.85199999999999998</v>
      </c>
      <c r="W13">
        <v>11</v>
      </c>
      <c r="X13">
        <v>-2.71</v>
      </c>
      <c r="Y13" s="5">
        <v>5.0299999999999997E-3</v>
      </c>
      <c r="Z13">
        <v>1</v>
      </c>
      <c r="AA13" s="5">
        <v>0.17699999999999999</v>
      </c>
      <c r="AB13" s="5">
        <v>7.6600000000000001E-2</v>
      </c>
      <c r="AC13">
        <v>2</v>
      </c>
      <c r="AD13" s="5">
        <v>-1.47E-2</v>
      </c>
      <c r="AE13" s="5">
        <v>0.92300000000000004</v>
      </c>
    </row>
    <row r="14" spans="1:31" x14ac:dyDescent="0.25">
      <c r="A14" t="s">
        <v>101</v>
      </c>
      <c r="B14">
        <v>4</v>
      </c>
      <c r="C14">
        <v>27587323</v>
      </c>
      <c r="D14" t="s">
        <v>102</v>
      </c>
      <c r="E14" t="s">
        <v>72</v>
      </c>
      <c r="F14" t="s">
        <v>22</v>
      </c>
      <c r="G14" s="6" t="s">
        <v>84</v>
      </c>
      <c r="H14" s="6" t="s">
        <v>85</v>
      </c>
      <c r="I14" s="3">
        <v>0.64153859999999996</v>
      </c>
      <c r="J14" s="3">
        <v>7.0353110000000001</v>
      </c>
      <c r="K14" s="3">
        <v>11.307</v>
      </c>
      <c r="L14">
        <v>17</v>
      </c>
      <c r="M14" s="3">
        <v>12.230119999999999</v>
      </c>
      <c r="N14" s="3">
        <v>12.754099999999999</v>
      </c>
      <c r="O14" s="3">
        <v>11.860189999999999</v>
      </c>
      <c r="P14" s="3">
        <f>O14-0.5*(M14+N14)</f>
        <v>-0.63192000000000093</v>
      </c>
      <c r="Q14">
        <v>12</v>
      </c>
      <c r="R14">
        <v>0.14199999999999999</v>
      </c>
      <c r="S14" s="5">
        <v>0.22900000000000001</v>
      </c>
      <c r="T14">
        <v>22</v>
      </c>
      <c r="U14" s="5">
        <v>-2.1600000000000001E-2</v>
      </c>
      <c r="V14">
        <v>0.755</v>
      </c>
      <c r="W14">
        <v>11</v>
      </c>
      <c r="X14">
        <v>-0.97799999999999998</v>
      </c>
      <c r="Y14" s="5">
        <v>1.6500000000000001E-2</v>
      </c>
      <c r="Z14">
        <v>1</v>
      </c>
      <c r="AA14" s="5">
        <v>9.2200000000000004E-2</v>
      </c>
      <c r="AB14" s="5">
        <v>0.13100000000000001</v>
      </c>
      <c r="AC14">
        <v>2</v>
      </c>
      <c r="AD14" s="5">
        <v>-1.3899999999999999E-2</v>
      </c>
      <c r="AE14" s="5">
        <v>0.86899999999999999</v>
      </c>
    </row>
    <row r="15" spans="1:31" x14ac:dyDescent="0.25">
      <c r="A15" t="s">
        <v>104</v>
      </c>
      <c r="B15">
        <v>4</v>
      </c>
      <c r="C15">
        <v>34161540</v>
      </c>
      <c r="D15" t="s">
        <v>105</v>
      </c>
      <c r="E15" t="s">
        <v>72</v>
      </c>
      <c r="F15" t="s">
        <v>22</v>
      </c>
      <c r="G15" s="6" t="s">
        <v>84</v>
      </c>
      <c r="H15" s="6" t="s">
        <v>85</v>
      </c>
      <c r="I15" s="3">
        <v>0.86650890000000003</v>
      </c>
      <c r="J15" s="3">
        <v>7.7502060000000004</v>
      </c>
      <c r="K15" s="3">
        <v>13.6836</v>
      </c>
      <c r="L15">
        <v>11</v>
      </c>
      <c r="M15" s="3">
        <v>12.045439999999999</v>
      </c>
      <c r="N15" s="3">
        <v>12.926159999999999</v>
      </c>
      <c r="O15" s="3">
        <v>11.86378</v>
      </c>
      <c r="P15" s="3">
        <f>O15-0.5*(M15+N15)</f>
        <v>-0.62201999999999913</v>
      </c>
      <c r="Q15">
        <v>12</v>
      </c>
      <c r="R15">
        <v>0.153</v>
      </c>
      <c r="S15" s="5">
        <v>0.193</v>
      </c>
      <c r="T15">
        <v>22</v>
      </c>
      <c r="U15" s="5">
        <v>-1.8800000000000001E-2</v>
      </c>
      <c r="V15">
        <v>0.79700000000000004</v>
      </c>
      <c r="W15">
        <v>11</v>
      </c>
      <c r="X15">
        <v>-1.41</v>
      </c>
      <c r="Y15" s="5">
        <v>1.03E-2</v>
      </c>
      <c r="Z15">
        <v>1</v>
      </c>
      <c r="AA15" s="5">
        <v>0.20100000000000001</v>
      </c>
      <c r="AB15" s="5">
        <v>0.107</v>
      </c>
      <c r="AC15">
        <v>2</v>
      </c>
      <c r="AD15" s="5">
        <v>-2.4E-2</v>
      </c>
      <c r="AE15" s="5">
        <v>0.89300000000000002</v>
      </c>
    </row>
    <row r="16" spans="1:31" x14ac:dyDescent="0.25">
      <c r="A16" t="s">
        <v>39</v>
      </c>
      <c r="B16">
        <v>5</v>
      </c>
      <c r="C16">
        <v>23955328</v>
      </c>
      <c r="D16" t="s">
        <v>40</v>
      </c>
      <c r="E16" t="s">
        <v>72</v>
      </c>
      <c r="F16" t="s">
        <v>22</v>
      </c>
      <c r="G16" s="6" t="s">
        <v>84</v>
      </c>
      <c r="H16" s="6" t="s">
        <v>85</v>
      </c>
      <c r="I16" s="3">
        <v>1.1677759999999999</v>
      </c>
      <c r="J16" s="3">
        <v>7.2743739999999999</v>
      </c>
      <c r="K16" s="3">
        <v>12.0769</v>
      </c>
      <c r="L16">
        <v>14</v>
      </c>
      <c r="M16" s="3">
        <v>12.26111</v>
      </c>
      <c r="N16" s="3">
        <v>11.06513</v>
      </c>
      <c r="O16" s="3">
        <v>7.3552850000000003</v>
      </c>
      <c r="P16" s="3">
        <f>O16-0.5*(M16+N16)</f>
        <v>-4.307834999999999</v>
      </c>
      <c r="Q16">
        <v>12</v>
      </c>
      <c r="R16">
        <v>0.13300000000000001</v>
      </c>
      <c r="S16" s="5">
        <v>0.13800000000000001</v>
      </c>
      <c r="T16">
        <v>11</v>
      </c>
      <c r="U16" s="5">
        <v>-1.0200000000000001E-2</v>
      </c>
      <c r="V16">
        <v>0.85799999999999998</v>
      </c>
      <c r="W16">
        <v>22</v>
      </c>
      <c r="X16">
        <v>-2.06</v>
      </c>
      <c r="Y16" s="5">
        <v>4.6499999999999996E-3</v>
      </c>
      <c r="Z16">
        <v>1</v>
      </c>
      <c r="AA16" s="5">
        <v>3.9600000000000003E-2</v>
      </c>
      <c r="AB16" s="5">
        <v>0.92600000000000005</v>
      </c>
      <c r="AC16">
        <v>2</v>
      </c>
      <c r="AD16" s="5">
        <v>-0.498</v>
      </c>
      <c r="AE16" s="5">
        <v>7.3599999999999999E-2</v>
      </c>
    </row>
    <row r="17" spans="1:31" x14ac:dyDescent="0.25">
      <c r="A17" t="s">
        <v>41</v>
      </c>
      <c r="B17">
        <v>5</v>
      </c>
      <c r="C17">
        <v>25556149</v>
      </c>
      <c r="D17" t="s">
        <v>42</v>
      </c>
      <c r="E17" t="s">
        <v>72</v>
      </c>
      <c r="F17" t="s">
        <v>22</v>
      </c>
      <c r="G17" s="6" t="s">
        <v>84</v>
      </c>
      <c r="H17" s="6" t="s">
        <v>85</v>
      </c>
      <c r="I17" s="3">
        <v>0.98585460000000003</v>
      </c>
      <c r="J17" s="3">
        <v>7.2685839999999997</v>
      </c>
      <c r="K17" s="3">
        <v>12.0579</v>
      </c>
      <c r="L17">
        <v>15</v>
      </c>
      <c r="M17" s="3">
        <v>12.34305</v>
      </c>
      <c r="N17" s="3">
        <v>11.014110000000001</v>
      </c>
      <c r="O17" s="3">
        <v>7.52454</v>
      </c>
      <c r="P17" s="3">
        <f>O17-0.5*(M17+N17)</f>
        <v>-4.1540400000000002</v>
      </c>
      <c r="Q17">
        <v>12</v>
      </c>
      <c r="R17">
        <v>0.14000000000000001</v>
      </c>
      <c r="S17" s="5">
        <v>0.16200000000000001</v>
      </c>
      <c r="T17">
        <v>11</v>
      </c>
      <c r="U17" s="5">
        <v>-1.32E-2</v>
      </c>
      <c r="V17">
        <v>0.83099999999999996</v>
      </c>
      <c r="W17">
        <v>22</v>
      </c>
      <c r="X17">
        <v>-1.68</v>
      </c>
      <c r="Y17" s="5">
        <v>7.0000000000000001E-3</v>
      </c>
      <c r="Z17">
        <v>1</v>
      </c>
      <c r="AA17" s="5">
        <v>4.7199999999999999E-2</v>
      </c>
      <c r="AB17" s="5">
        <v>0.91200000000000003</v>
      </c>
      <c r="AC17">
        <v>2</v>
      </c>
      <c r="AD17" s="5">
        <v>-0.48899999999999999</v>
      </c>
      <c r="AE17" s="5">
        <v>8.7999999999999995E-2</v>
      </c>
    </row>
    <row r="18" spans="1:31" x14ac:dyDescent="0.25">
      <c r="A18" t="s">
        <v>43</v>
      </c>
      <c r="B18">
        <v>5</v>
      </c>
      <c r="C18">
        <v>26499453</v>
      </c>
      <c r="D18" t="s">
        <v>44</v>
      </c>
      <c r="E18" t="s">
        <v>72</v>
      </c>
      <c r="F18" t="s">
        <v>22</v>
      </c>
      <c r="G18" s="6" t="s">
        <v>84</v>
      </c>
      <c r="H18" s="6" t="s">
        <v>85</v>
      </c>
      <c r="I18" s="3">
        <v>1.0742449999999999</v>
      </c>
      <c r="J18" s="3">
        <v>7.4543660000000003</v>
      </c>
      <c r="K18" s="3">
        <v>12.673</v>
      </c>
      <c r="L18">
        <v>13</v>
      </c>
      <c r="M18" s="3">
        <v>7.3436409999999999</v>
      </c>
      <c r="N18" s="3">
        <v>10.990030000000001</v>
      </c>
      <c r="O18" s="3">
        <v>12.292859999999999</v>
      </c>
      <c r="P18" s="3">
        <f>M18-0.5*(O18+N18)</f>
        <v>-4.2978040000000011</v>
      </c>
      <c r="Q18">
        <v>12</v>
      </c>
      <c r="R18">
        <v>0.13600000000000001</v>
      </c>
      <c r="S18" s="5">
        <v>0.153</v>
      </c>
      <c r="T18">
        <v>22</v>
      </c>
      <c r="U18" s="5">
        <v>-1.17E-2</v>
      </c>
      <c r="V18">
        <v>0.84099999999999997</v>
      </c>
      <c r="W18">
        <v>11</v>
      </c>
      <c r="X18">
        <v>-1.87</v>
      </c>
      <c r="Y18" s="5">
        <v>5.8300000000000001E-3</v>
      </c>
      <c r="Z18">
        <v>2</v>
      </c>
      <c r="AA18" s="5">
        <v>4.7199999999999999E-2</v>
      </c>
      <c r="AB18" s="5">
        <v>0.91800000000000004</v>
      </c>
      <c r="AC18">
        <v>1</v>
      </c>
      <c r="AD18" s="5">
        <v>-0.52700000000000002</v>
      </c>
      <c r="AE18" s="5">
        <v>8.2199999999999995E-2</v>
      </c>
    </row>
    <row r="19" spans="1:31" x14ac:dyDescent="0.25">
      <c r="A19" t="s">
        <v>45</v>
      </c>
      <c r="B19">
        <v>5</v>
      </c>
      <c r="C19">
        <v>26715326</v>
      </c>
      <c r="D19" t="s">
        <v>46</v>
      </c>
      <c r="E19" t="s">
        <v>72</v>
      </c>
      <c r="F19" t="s">
        <v>22</v>
      </c>
      <c r="G19" s="6" t="s">
        <v>84</v>
      </c>
      <c r="H19" s="6" t="s">
        <v>85</v>
      </c>
      <c r="I19" s="3">
        <v>1.6366000000000001</v>
      </c>
      <c r="J19" s="3">
        <v>9.7897660000000002</v>
      </c>
      <c r="K19" s="3">
        <v>21.6873</v>
      </c>
      <c r="L19">
        <v>9</v>
      </c>
      <c r="M19" s="3">
        <v>12.264089999999999</v>
      </c>
      <c r="N19" s="3">
        <v>11.00094</v>
      </c>
      <c r="O19" s="3">
        <v>6.2519099999999996</v>
      </c>
      <c r="P19" s="3">
        <f>O19-0.5*(M19+N19)</f>
        <v>-5.3806050000000001</v>
      </c>
      <c r="Q19">
        <v>12</v>
      </c>
      <c r="R19">
        <v>0.17100000000000001</v>
      </c>
      <c r="S19" s="5">
        <v>0.13700000000000001</v>
      </c>
      <c r="T19">
        <v>11</v>
      </c>
      <c r="U19" s="5">
        <v>-1.2800000000000001E-2</v>
      </c>
      <c r="V19">
        <v>0.85899999999999999</v>
      </c>
      <c r="W19">
        <v>22</v>
      </c>
      <c r="X19">
        <v>-2.92</v>
      </c>
      <c r="Y19" s="5">
        <v>4.2199999999999998E-3</v>
      </c>
      <c r="Z19">
        <v>1</v>
      </c>
      <c r="AA19" s="5">
        <v>4.4499999999999998E-2</v>
      </c>
      <c r="AB19" s="5">
        <v>0.92700000000000005</v>
      </c>
      <c r="AC19">
        <v>2</v>
      </c>
      <c r="AD19" s="5">
        <v>-0.56999999999999995</v>
      </c>
      <c r="AE19" s="5">
        <v>7.2499999999999995E-2</v>
      </c>
    </row>
    <row r="20" spans="1:31" x14ac:dyDescent="0.25">
      <c r="A20" t="s">
        <v>47</v>
      </c>
      <c r="B20">
        <v>5</v>
      </c>
      <c r="C20">
        <v>26964045</v>
      </c>
      <c r="D20" t="s">
        <v>87</v>
      </c>
      <c r="E20" t="s">
        <v>72</v>
      </c>
      <c r="F20" t="s">
        <v>22</v>
      </c>
      <c r="G20" s="6" t="s">
        <v>84</v>
      </c>
      <c r="H20" s="6" t="s">
        <v>85</v>
      </c>
      <c r="I20" s="3">
        <v>1.6638409999999999</v>
      </c>
      <c r="J20" s="3">
        <v>9.9565990000000006</v>
      </c>
      <c r="K20" s="3">
        <v>22.421900000000001</v>
      </c>
      <c r="L20">
        <v>8</v>
      </c>
      <c r="M20" s="3">
        <v>6.221698</v>
      </c>
      <c r="N20" s="3">
        <v>11.00704</v>
      </c>
      <c r="O20" s="3">
        <v>12.262600000000001</v>
      </c>
      <c r="P20" s="3">
        <f>M20-0.5*(O20+N20)</f>
        <v>-5.4131220000000013</v>
      </c>
      <c r="Q20">
        <v>12</v>
      </c>
      <c r="R20">
        <v>0.17399999999999999</v>
      </c>
      <c r="S20" s="5">
        <v>0.13700000000000001</v>
      </c>
      <c r="T20">
        <v>22</v>
      </c>
      <c r="U20" s="5">
        <v>-1.3100000000000001E-2</v>
      </c>
      <c r="V20">
        <v>0.85899999999999999</v>
      </c>
      <c r="W20">
        <v>11</v>
      </c>
      <c r="X20">
        <v>-2.97</v>
      </c>
      <c r="Y20" s="5">
        <v>4.2199999999999998E-3</v>
      </c>
      <c r="Z20">
        <v>2</v>
      </c>
      <c r="AA20" s="5">
        <v>4.4299999999999999E-2</v>
      </c>
      <c r="AB20" s="5">
        <v>0.92700000000000005</v>
      </c>
      <c r="AC20">
        <v>1</v>
      </c>
      <c r="AD20" s="5">
        <v>-0.56699999999999995</v>
      </c>
      <c r="AE20" s="5">
        <v>7.2499999999999995E-2</v>
      </c>
    </row>
    <row r="21" spans="1:31" x14ac:dyDescent="0.25">
      <c r="A21" t="s">
        <v>48</v>
      </c>
      <c r="B21">
        <v>5</v>
      </c>
      <c r="C21">
        <v>107171424</v>
      </c>
      <c r="D21" t="s">
        <v>49</v>
      </c>
      <c r="E21" t="s">
        <v>72</v>
      </c>
      <c r="F21" t="s">
        <v>22</v>
      </c>
      <c r="G21" s="6" t="s">
        <v>84</v>
      </c>
      <c r="H21" s="6" t="s">
        <v>85</v>
      </c>
      <c r="I21" s="3">
        <v>0.64929510000000001</v>
      </c>
      <c r="J21" s="3">
        <v>6.2257730000000002</v>
      </c>
      <c r="K21" s="3">
        <v>8.8856999999999999</v>
      </c>
      <c r="L21">
        <v>33</v>
      </c>
      <c r="M21" s="3">
        <v>10.633620000000001</v>
      </c>
      <c r="N21" s="3">
        <v>12.03097</v>
      </c>
      <c r="O21" s="3">
        <v>12.10181</v>
      </c>
      <c r="P21" s="3">
        <f>M21-0.5*(O21+N21)</f>
        <v>-1.4327699999999997</v>
      </c>
      <c r="Q21">
        <v>12</v>
      </c>
      <c r="R21">
        <v>0.125</v>
      </c>
      <c r="S21" s="5">
        <v>0.20100000000000001</v>
      </c>
      <c r="T21">
        <v>22</v>
      </c>
      <c r="U21" s="5">
        <v>-1.61E-2</v>
      </c>
      <c r="V21">
        <v>0.78600000000000003</v>
      </c>
      <c r="W21">
        <v>11</v>
      </c>
      <c r="X21">
        <v>-1.03</v>
      </c>
      <c r="Y21" s="5">
        <v>1.2200000000000001E-2</v>
      </c>
      <c r="Z21">
        <v>1</v>
      </c>
      <c r="AA21" s="5">
        <v>3.9899999999999998E-2</v>
      </c>
      <c r="AB21" s="5">
        <v>0.113</v>
      </c>
      <c r="AC21">
        <v>2</v>
      </c>
      <c r="AD21" s="5">
        <v>-5.0800000000000003E-3</v>
      </c>
      <c r="AE21" s="5">
        <v>0.88700000000000001</v>
      </c>
    </row>
    <row r="22" spans="1:31" x14ac:dyDescent="0.25">
      <c r="A22" t="s">
        <v>50</v>
      </c>
      <c r="B22">
        <v>5</v>
      </c>
      <c r="C22">
        <v>107552606</v>
      </c>
      <c r="D22" t="s">
        <v>95</v>
      </c>
      <c r="E22" t="s">
        <v>72</v>
      </c>
      <c r="F22" t="s">
        <v>22</v>
      </c>
      <c r="G22" s="6" t="s">
        <v>84</v>
      </c>
      <c r="H22" s="6" t="s">
        <v>85</v>
      </c>
      <c r="I22" s="3">
        <v>0.83436639999999995</v>
      </c>
      <c r="J22" s="3">
        <v>6.9915209999999997</v>
      </c>
      <c r="K22" s="3">
        <v>11.168699999999999</v>
      </c>
      <c r="L22">
        <v>18</v>
      </c>
      <c r="M22" s="3">
        <v>12.0962</v>
      </c>
      <c r="N22" s="3">
        <v>12.0512</v>
      </c>
      <c r="O22" s="3">
        <v>10.206519999999999</v>
      </c>
      <c r="P22" s="3">
        <f t="shared" ref="P22:P29" si="0">O22-0.5*(M22+N22)</f>
        <v>-1.8671799999999994</v>
      </c>
      <c r="Q22">
        <v>12</v>
      </c>
      <c r="R22">
        <v>0.13800000000000001</v>
      </c>
      <c r="S22" s="5">
        <v>0.17899999999999999</v>
      </c>
      <c r="T22">
        <v>11</v>
      </c>
      <c r="U22" s="5">
        <v>-1.5100000000000001E-2</v>
      </c>
      <c r="V22">
        <v>0.81200000000000006</v>
      </c>
      <c r="W22">
        <v>22</v>
      </c>
      <c r="X22">
        <v>-1.38</v>
      </c>
      <c r="Y22" s="5">
        <v>8.9300000000000004E-3</v>
      </c>
      <c r="Z22">
        <v>1</v>
      </c>
      <c r="AA22" s="5">
        <v>1.6900000000000001E-3</v>
      </c>
      <c r="AB22" s="5">
        <v>0.90200000000000002</v>
      </c>
      <c r="AC22">
        <v>2</v>
      </c>
      <c r="AD22" s="5">
        <v>-1.55E-2</v>
      </c>
      <c r="AE22" s="5">
        <v>9.8199999999999996E-2</v>
      </c>
    </row>
    <row r="23" spans="1:31" x14ac:dyDescent="0.25">
      <c r="A23" t="s">
        <v>108</v>
      </c>
      <c r="B23">
        <v>7</v>
      </c>
      <c r="C23">
        <v>10946629</v>
      </c>
      <c r="D23" t="s">
        <v>109</v>
      </c>
      <c r="E23" t="s">
        <v>72</v>
      </c>
      <c r="F23" t="s">
        <v>22</v>
      </c>
      <c r="G23" s="6" t="s">
        <v>84</v>
      </c>
      <c r="H23" s="6" t="s">
        <v>85</v>
      </c>
      <c r="I23" s="3">
        <v>0.50233070000000002</v>
      </c>
      <c r="J23" s="3">
        <v>6.3763560000000004</v>
      </c>
      <c r="K23" s="3">
        <v>9.3142999999999994</v>
      </c>
      <c r="L23">
        <v>31</v>
      </c>
      <c r="M23" s="3">
        <v>11.874549999999999</v>
      </c>
      <c r="N23" s="3">
        <v>12.684290000000001</v>
      </c>
      <c r="O23" s="3">
        <v>11.809229999999999</v>
      </c>
      <c r="P23" s="3">
        <f t="shared" si="0"/>
        <v>-0.47019000000000055</v>
      </c>
      <c r="Q23">
        <v>12</v>
      </c>
      <c r="R23">
        <v>0.14199999999999999</v>
      </c>
      <c r="S23" s="5">
        <v>0.23499999999999999</v>
      </c>
      <c r="T23">
        <v>11</v>
      </c>
      <c r="U23" s="5">
        <v>-2.1899999999999999E-2</v>
      </c>
      <c r="V23">
        <v>0.74</v>
      </c>
      <c r="W23">
        <v>22</v>
      </c>
      <c r="X23">
        <v>-0.7</v>
      </c>
      <c r="Y23" s="5">
        <v>2.4500000000000001E-2</v>
      </c>
      <c r="Z23">
        <v>2</v>
      </c>
      <c r="AA23" s="5">
        <v>9.1399999999999995E-2</v>
      </c>
      <c r="AB23" s="5">
        <v>0.14199999999999999</v>
      </c>
      <c r="AC23">
        <v>1</v>
      </c>
      <c r="AD23" s="5">
        <v>-1.5100000000000001E-2</v>
      </c>
      <c r="AE23" s="5">
        <v>0.85799999999999998</v>
      </c>
    </row>
    <row r="24" spans="1:31" x14ac:dyDescent="0.25">
      <c r="A24" t="s">
        <v>51</v>
      </c>
      <c r="B24">
        <v>9</v>
      </c>
      <c r="C24">
        <v>81251852</v>
      </c>
      <c r="D24" t="s">
        <v>52</v>
      </c>
      <c r="E24" t="s">
        <v>72</v>
      </c>
      <c r="F24" t="s">
        <v>22</v>
      </c>
      <c r="G24" s="6" t="s">
        <v>84</v>
      </c>
      <c r="H24" s="6" t="s">
        <v>85</v>
      </c>
      <c r="I24" s="3">
        <v>0.682226</v>
      </c>
      <c r="J24" s="3">
        <v>6.5756220000000001</v>
      </c>
      <c r="K24" s="3">
        <v>9.8968000000000007</v>
      </c>
      <c r="L24">
        <v>25</v>
      </c>
      <c r="M24" s="3">
        <v>12.129960000000001</v>
      </c>
      <c r="N24" s="3">
        <v>11.941420000000001</v>
      </c>
      <c r="O24" s="3">
        <v>10.271369999999999</v>
      </c>
      <c r="P24" s="3">
        <f t="shared" si="0"/>
        <v>-1.7643200000000014</v>
      </c>
      <c r="Q24">
        <v>12</v>
      </c>
      <c r="R24">
        <v>0.13200000000000001</v>
      </c>
      <c r="S24" s="5">
        <v>0.20100000000000001</v>
      </c>
      <c r="T24">
        <v>11</v>
      </c>
      <c r="U24" s="5">
        <v>-1.67E-2</v>
      </c>
      <c r="V24">
        <v>0.78700000000000003</v>
      </c>
      <c r="W24">
        <v>22</v>
      </c>
      <c r="X24">
        <v>-1.08</v>
      </c>
      <c r="Y24" s="5">
        <v>1.23E-2</v>
      </c>
      <c r="Z24">
        <v>1</v>
      </c>
      <c r="AA24" s="5">
        <v>1.47E-2</v>
      </c>
      <c r="AB24" s="5">
        <v>0.88700000000000001</v>
      </c>
      <c r="AC24">
        <v>2</v>
      </c>
      <c r="AD24" s="5">
        <v>-0.11600000000000001</v>
      </c>
      <c r="AE24" s="5">
        <v>0.113</v>
      </c>
    </row>
    <row r="25" spans="1:31" x14ac:dyDescent="0.25">
      <c r="A25" t="s">
        <v>88</v>
      </c>
      <c r="B25">
        <v>18</v>
      </c>
      <c r="C25">
        <v>39306524</v>
      </c>
      <c r="D25" t="s">
        <v>89</v>
      </c>
      <c r="E25" t="s">
        <v>72</v>
      </c>
      <c r="F25" t="s">
        <v>22</v>
      </c>
      <c r="G25" s="6" t="s">
        <v>84</v>
      </c>
      <c r="H25" s="6" t="s">
        <v>85</v>
      </c>
      <c r="I25" s="3">
        <v>1.3183469999999999</v>
      </c>
      <c r="J25" s="3">
        <v>6.0357070000000004</v>
      </c>
      <c r="K25" s="3">
        <v>8.3588000000000005</v>
      </c>
      <c r="L25">
        <v>35</v>
      </c>
      <c r="M25" s="3">
        <v>12.084250000000001</v>
      </c>
      <c r="N25" s="3">
        <v>11.94946</v>
      </c>
      <c r="O25" s="3">
        <v>8.9230169999999998</v>
      </c>
      <c r="P25" s="3">
        <f t="shared" si="0"/>
        <v>-3.0938379999999999</v>
      </c>
      <c r="Q25">
        <v>12</v>
      </c>
      <c r="R25">
        <v>0.122</v>
      </c>
      <c r="S25" s="5">
        <v>9.4700000000000006E-2</v>
      </c>
      <c r="T25">
        <v>11</v>
      </c>
      <c r="U25" s="5">
        <v>-6.3600000000000002E-3</v>
      </c>
      <c r="V25">
        <v>0.90300000000000002</v>
      </c>
      <c r="W25">
        <v>22</v>
      </c>
      <c r="X25">
        <v>-2.39</v>
      </c>
      <c r="Y25" s="5">
        <v>2.4199999999999998E-3</v>
      </c>
      <c r="Z25">
        <v>1</v>
      </c>
      <c r="AA25" s="5">
        <v>1.12E-2</v>
      </c>
      <c r="AB25" s="5">
        <v>0.95</v>
      </c>
      <c r="AC25">
        <v>2</v>
      </c>
      <c r="AD25" s="5">
        <v>-0.215</v>
      </c>
      <c r="AE25" s="5">
        <v>4.9799999999999997E-2</v>
      </c>
    </row>
    <row r="26" spans="1:31" x14ac:dyDescent="0.25">
      <c r="A26" t="s">
        <v>53</v>
      </c>
      <c r="B26">
        <v>18</v>
      </c>
      <c r="C26">
        <v>43786051</v>
      </c>
      <c r="D26" t="s">
        <v>86</v>
      </c>
      <c r="E26" t="s">
        <v>72</v>
      </c>
      <c r="F26" t="s">
        <v>22</v>
      </c>
      <c r="G26" s="6" t="s">
        <v>84</v>
      </c>
      <c r="H26" s="6" t="s">
        <v>85</v>
      </c>
      <c r="I26" s="3">
        <v>1.83264</v>
      </c>
      <c r="J26" s="3">
        <v>12.420970000000001</v>
      </c>
      <c r="K26" s="3">
        <v>34.674100000000003</v>
      </c>
      <c r="L26">
        <v>2</v>
      </c>
      <c r="M26" s="3">
        <v>12.252090000000001</v>
      </c>
      <c r="N26" s="3">
        <v>11.20844</v>
      </c>
      <c r="O26" s="3">
        <v>5.9569279999999996</v>
      </c>
      <c r="P26" s="3">
        <f t="shared" si="0"/>
        <v>-5.7733369999999997</v>
      </c>
      <c r="Q26">
        <v>12</v>
      </c>
      <c r="R26">
        <v>0.245</v>
      </c>
      <c r="S26" s="5">
        <v>0.14299999999999999</v>
      </c>
      <c r="T26">
        <v>11</v>
      </c>
      <c r="U26" s="5">
        <v>-2.0400000000000001E-2</v>
      </c>
      <c r="V26">
        <v>0.85099999999999998</v>
      </c>
      <c r="W26">
        <v>22</v>
      </c>
      <c r="X26">
        <v>-3.15</v>
      </c>
      <c r="Y26" s="5">
        <v>5.5900000000000004E-3</v>
      </c>
      <c r="Z26">
        <v>1</v>
      </c>
      <c r="AA26" s="5">
        <v>3.1399999999999997E-2</v>
      </c>
      <c r="AB26" s="5">
        <v>0.92300000000000004</v>
      </c>
      <c r="AC26">
        <v>2</v>
      </c>
      <c r="AD26" s="5">
        <v>-0.376</v>
      </c>
      <c r="AE26" s="5">
        <v>7.6999999999999999E-2</v>
      </c>
    </row>
    <row r="27" spans="1:31" x14ac:dyDescent="0.25">
      <c r="A27" t="s">
        <v>54</v>
      </c>
      <c r="B27">
        <v>18</v>
      </c>
      <c r="C27">
        <v>43854199</v>
      </c>
      <c r="D27" t="s">
        <v>55</v>
      </c>
      <c r="E27" t="s">
        <v>72</v>
      </c>
      <c r="F27" t="s">
        <v>22</v>
      </c>
      <c r="G27" s="6" t="s">
        <v>84</v>
      </c>
      <c r="H27" s="6" t="s">
        <v>85</v>
      </c>
      <c r="I27" s="3">
        <v>1.787175</v>
      </c>
      <c r="J27" s="3">
        <v>12.372719999999999</v>
      </c>
      <c r="K27" s="3">
        <v>34.409100000000002</v>
      </c>
      <c r="L27">
        <v>3</v>
      </c>
      <c r="M27" s="3">
        <v>12.253349999999999</v>
      </c>
      <c r="N27" s="3">
        <v>11.231199999999999</v>
      </c>
      <c r="O27" s="3">
        <v>6.1204109999999998</v>
      </c>
      <c r="P27" s="3">
        <f t="shared" si="0"/>
        <v>-5.6218639999999995</v>
      </c>
      <c r="Q27">
        <v>12</v>
      </c>
      <c r="R27">
        <v>0.24399999999999999</v>
      </c>
      <c r="S27" s="5">
        <v>0.14599999999999999</v>
      </c>
      <c r="T27">
        <v>11</v>
      </c>
      <c r="U27" s="5">
        <v>-2.0799999999999999E-2</v>
      </c>
      <c r="V27">
        <v>0.84799999999999998</v>
      </c>
      <c r="W27">
        <v>22</v>
      </c>
      <c r="X27">
        <v>-3.07</v>
      </c>
      <c r="Y27" s="5">
        <v>5.8599999999999998E-3</v>
      </c>
      <c r="Z27">
        <v>1</v>
      </c>
      <c r="AA27" s="5">
        <v>3.09E-2</v>
      </c>
      <c r="AB27" s="5">
        <v>0.92100000000000004</v>
      </c>
      <c r="AC27">
        <v>2</v>
      </c>
      <c r="AD27" s="5">
        <v>-0.36099999999999999</v>
      </c>
      <c r="AE27" s="5">
        <v>7.8899999999999998E-2</v>
      </c>
    </row>
    <row r="28" spans="1:31" x14ac:dyDescent="0.25">
      <c r="A28" t="s">
        <v>56</v>
      </c>
      <c r="B28">
        <v>18</v>
      </c>
      <c r="C28">
        <v>43887966</v>
      </c>
      <c r="D28" t="s">
        <v>55</v>
      </c>
      <c r="E28" t="s">
        <v>72</v>
      </c>
      <c r="F28" t="s">
        <v>22</v>
      </c>
      <c r="G28" s="6" t="s">
        <v>84</v>
      </c>
      <c r="H28" s="6" t="s">
        <v>85</v>
      </c>
      <c r="I28" s="3">
        <v>1.833242</v>
      </c>
      <c r="J28" s="3">
        <v>11.94172</v>
      </c>
      <c r="K28" s="3">
        <v>32.086199999999998</v>
      </c>
      <c r="L28">
        <v>5</v>
      </c>
      <c r="M28" s="3">
        <v>12.293939999999999</v>
      </c>
      <c r="N28" s="3">
        <v>11.26881</v>
      </c>
      <c r="O28" s="3">
        <v>6.0611379999999997</v>
      </c>
      <c r="P28" s="3">
        <f t="shared" si="0"/>
        <v>-5.7202370000000009</v>
      </c>
      <c r="Q28">
        <v>12</v>
      </c>
      <c r="R28">
        <v>0.246</v>
      </c>
      <c r="S28" s="5">
        <v>0.14299999999999999</v>
      </c>
      <c r="T28">
        <v>11</v>
      </c>
      <c r="U28" s="5">
        <v>-2.0500000000000001E-2</v>
      </c>
      <c r="V28">
        <v>0.85099999999999998</v>
      </c>
      <c r="W28">
        <v>22</v>
      </c>
      <c r="X28">
        <v>-3.15</v>
      </c>
      <c r="Y28" s="5">
        <v>5.6299999999999996E-3</v>
      </c>
      <c r="Z28">
        <v>1</v>
      </c>
      <c r="AA28" s="5">
        <v>3.0300000000000001E-2</v>
      </c>
      <c r="AB28" s="5">
        <v>0.92300000000000004</v>
      </c>
      <c r="AC28">
        <v>2</v>
      </c>
      <c r="AD28" s="5">
        <v>-0.36199999999999999</v>
      </c>
      <c r="AE28" s="5">
        <v>7.7200000000000005E-2</v>
      </c>
    </row>
    <row r="29" spans="1:31" x14ac:dyDescent="0.25">
      <c r="A29" t="s">
        <v>57</v>
      </c>
      <c r="B29">
        <v>18</v>
      </c>
      <c r="C29">
        <v>44167440</v>
      </c>
      <c r="D29" t="s">
        <v>58</v>
      </c>
      <c r="E29" t="s">
        <v>72</v>
      </c>
      <c r="F29" t="s">
        <v>22</v>
      </c>
      <c r="G29" s="6" t="s">
        <v>84</v>
      </c>
      <c r="H29" s="6" t="s">
        <v>85</v>
      </c>
      <c r="I29" s="3">
        <v>2.008041</v>
      </c>
      <c r="J29" s="3">
        <v>12.950150000000001</v>
      </c>
      <c r="K29" s="3">
        <v>37.646500000000003</v>
      </c>
      <c r="L29">
        <v>1</v>
      </c>
      <c r="M29" s="3">
        <v>12.28655</v>
      </c>
      <c r="N29" s="3">
        <v>11.266360000000001</v>
      </c>
      <c r="O29" s="3">
        <v>5.6493570000000002</v>
      </c>
      <c r="P29" s="3">
        <f t="shared" si="0"/>
        <v>-6.1270980000000002</v>
      </c>
      <c r="Q29">
        <v>12</v>
      </c>
      <c r="R29">
        <v>0.26600000000000001</v>
      </c>
      <c r="S29" s="5">
        <v>0.14000000000000001</v>
      </c>
      <c r="T29">
        <v>11</v>
      </c>
      <c r="U29" s="5">
        <v>-2.1600000000000001E-2</v>
      </c>
      <c r="V29">
        <v>0.85499999999999998</v>
      </c>
      <c r="W29">
        <v>22</v>
      </c>
      <c r="X29">
        <v>-3.46</v>
      </c>
      <c r="Y29" s="5">
        <v>5.3899999999999998E-3</v>
      </c>
      <c r="Z29">
        <v>1</v>
      </c>
      <c r="AA29" s="5">
        <v>3.1300000000000001E-2</v>
      </c>
      <c r="AB29" s="5">
        <v>0.92500000000000004</v>
      </c>
      <c r="AC29">
        <v>2</v>
      </c>
      <c r="AD29" s="5">
        <v>-0.38400000000000001</v>
      </c>
      <c r="AE29" s="5">
        <v>7.5200000000000003E-2</v>
      </c>
    </row>
    <row r="30" spans="1:31" x14ac:dyDescent="0.25">
      <c r="A30" t="s">
        <v>96</v>
      </c>
      <c r="B30">
        <v>18</v>
      </c>
      <c r="C30">
        <v>46545843</v>
      </c>
      <c r="D30" t="s">
        <v>97</v>
      </c>
      <c r="E30" t="s">
        <v>72</v>
      </c>
      <c r="F30" t="s">
        <v>22</v>
      </c>
      <c r="G30" s="6" t="s">
        <v>84</v>
      </c>
      <c r="H30" s="6" t="s">
        <v>85</v>
      </c>
      <c r="I30" s="3">
        <v>0.47782659999999999</v>
      </c>
      <c r="J30" s="3">
        <v>6.0353079999999997</v>
      </c>
      <c r="K30" s="3">
        <v>8.3577999999999992</v>
      </c>
      <c r="L30">
        <v>36</v>
      </c>
      <c r="M30" s="3">
        <v>10.304880000000001</v>
      </c>
      <c r="N30" s="3">
        <v>11.773260000000001</v>
      </c>
      <c r="O30" s="3">
        <v>12.23124</v>
      </c>
      <c r="P30" s="3">
        <f>M30-0.5*(O30+N30)</f>
        <v>-1.6973699999999994</v>
      </c>
      <c r="Q30">
        <v>12</v>
      </c>
      <c r="R30">
        <v>0.122</v>
      </c>
      <c r="S30" s="5">
        <v>0.26</v>
      </c>
      <c r="T30">
        <v>22</v>
      </c>
      <c r="U30" s="5">
        <v>-2.2200000000000001E-2</v>
      </c>
      <c r="V30">
        <v>0.71599999999999997</v>
      </c>
      <c r="W30">
        <v>11</v>
      </c>
      <c r="X30">
        <v>-0.68899999999999995</v>
      </c>
      <c r="Y30" s="5">
        <v>2.3199999999999998E-2</v>
      </c>
      <c r="Z30">
        <v>2</v>
      </c>
      <c r="AA30" s="5">
        <v>1.67E-2</v>
      </c>
      <c r="AB30" s="5">
        <v>0.84699999999999998</v>
      </c>
      <c r="AC30">
        <v>1</v>
      </c>
      <c r="AD30" s="5">
        <v>-9.2200000000000004E-2</v>
      </c>
      <c r="AE30" s="5">
        <v>0.153</v>
      </c>
    </row>
    <row r="31" spans="1:31" x14ac:dyDescent="0.25">
      <c r="A31" t="s">
        <v>59</v>
      </c>
      <c r="B31">
        <v>23</v>
      </c>
      <c r="C31">
        <v>15731441</v>
      </c>
      <c r="D31" t="s">
        <v>60</v>
      </c>
      <c r="E31" t="s">
        <v>72</v>
      </c>
      <c r="F31" t="s">
        <v>22</v>
      </c>
      <c r="G31" s="6" t="s">
        <v>84</v>
      </c>
      <c r="H31" s="6" t="s">
        <v>85</v>
      </c>
      <c r="I31" s="3">
        <v>0.70585189999999998</v>
      </c>
      <c r="J31" s="3">
        <v>6.5782759999999998</v>
      </c>
      <c r="K31" s="3">
        <v>9.9047000000000001</v>
      </c>
      <c r="L31">
        <v>24</v>
      </c>
      <c r="M31" s="3">
        <v>12.3399</v>
      </c>
      <c r="N31" s="3">
        <v>11.34022</v>
      </c>
      <c r="O31" s="3">
        <v>8.8362029999999994</v>
      </c>
      <c r="P31" s="3">
        <f>O31-0.5*(M31+N31)</f>
        <v>-3.0038570000000018</v>
      </c>
      <c r="Q31">
        <v>12</v>
      </c>
      <c r="R31">
        <v>0.13800000000000001</v>
      </c>
      <c r="S31" s="5">
        <v>0.19600000000000001</v>
      </c>
      <c r="T31">
        <v>11</v>
      </c>
      <c r="U31" s="5">
        <v>-1.7000000000000001E-2</v>
      </c>
      <c r="V31">
        <v>0.79200000000000004</v>
      </c>
      <c r="W31">
        <v>22</v>
      </c>
      <c r="X31">
        <v>-1.1200000000000001</v>
      </c>
      <c r="Y31" s="5">
        <v>1.21E-2</v>
      </c>
      <c r="Z31">
        <v>1</v>
      </c>
      <c r="AA31" s="5">
        <v>4.07E-2</v>
      </c>
      <c r="AB31" s="5">
        <v>0.89</v>
      </c>
      <c r="AC31">
        <v>2</v>
      </c>
      <c r="AD31" s="5">
        <v>-0.32900000000000001</v>
      </c>
      <c r="AE31" s="5">
        <v>0.11</v>
      </c>
    </row>
    <row r="32" spans="1:31" x14ac:dyDescent="0.25">
      <c r="A32" t="s">
        <v>61</v>
      </c>
      <c r="B32">
        <v>23</v>
      </c>
      <c r="C32">
        <v>17302126</v>
      </c>
      <c r="D32" t="s">
        <v>92</v>
      </c>
      <c r="E32" t="s">
        <v>72</v>
      </c>
      <c r="F32" t="s">
        <v>22</v>
      </c>
      <c r="G32" s="6" t="s">
        <v>84</v>
      </c>
      <c r="H32" s="6" t="s">
        <v>85</v>
      </c>
      <c r="I32" s="3">
        <v>0.54237199999999997</v>
      </c>
      <c r="J32" s="3">
        <v>5.9938719999999996</v>
      </c>
      <c r="K32" s="3">
        <v>8.2449999999999992</v>
      </c>
      <c r="L32">
        <v>38</v>
      </c>
      <c r="M32" s="3">
        <v>9.9320599999999999</v>
      </c>
      <c r="N32" s="3">
        <v>11.67159</v>
      </c>
      <c r="O32" s="3">
        <v>12.233790000000001</v>
      </c>
      <c r="P32" s="3">
        <f>M32-0.5*(O32+N32)</f>
        <v>-2.0206300000000006</v>
      </c>
      <c r="Q32">
        <v>12</v>
      </c>
      <c r="R32">
        <v>0.12</v>
      </c>
      <c r="S32" s="5">
        <v>0.22900000000000001</v>
      </c>
      <c r="T32">
        <v>22</v>
      </c>
      <c r="U32" s="5">
        <v>-1.7999999999999999E-2</v>
      </c>
      <c r="V32">
        <v>0.754</v>
      </c>
      <c r="W32">
        <v>11</v>
      </c>
      <c r="X32">
        <v>-0.82699999999999996</v>
      </c>
      <c r="Y32" s="5">
        <v>1.6799999999999999E-2</v>
      </c>
      <c r="Z32">
        <v>2</v>
      </c>
      <c r="AA32" s="5">
        <v>3.5099999999999999E-2</v>
      </c>
      <c r="AB32" s="5">
        <v>0.86799999999999999</v>
      </c>
      <c r="AC32">
        <v>1</v>
      </c>
      <c r="AD32" s="5">
        <v>-0.23200000000000001</v>
      </c>
      <c r="AE32" s="5">
        <v>0.13200000000000001</v>
      </c>
    </row>
    <row r="33" spans="1:31" x14ac:dyDescent="0.25">
      <c r="A33" t="s">
        <v>62</v>
      </c>
      <c r="B33">
        <v>23</v>
      </c>
      <c r="C33">
        <v>18370790</v>
      </c>
      <c r="D33" t="s">
        <v>63</v>
      </c>
      <c r="E33" t="s">
        <v>72</v>
      </c>
      <c r="F33" t="s">
        <v>22</v>
      </c>
      <c r="G33" s="6" t="s">
        <v>84</v>
      </c>
      <c r="H33" s="6" t="s">
        <v>85</v>
      </c>
      <c r="I33" s="3">
        <v>1.1657740000000001</v>
      </c>
      <c r="J33" s="3">
        <v>8.3102339999999995</v>
      </c>
      <c r="K33" s="3">
        <v>15.7011</v>
      </c>
      <c r="L33">
        <v>10</v>
      </c>
      <c r="M33" s="3">
        <v>12.26566</v>
      </c>
      <c r="N33" s="3">
        <v>11.43721</v>
      </c>
      <c r="O33" s="3">
        <v>8.2240380000000002</v>
      </c>
      <c r="P33" s="3">
        <f>O33-0.5*(M33+N33)</f>
        <v>-3.6273970000000002</v>
      </c>
      <c r="Q33">
        <v>12</v>
      </c>
      <c r="R33">
        <v>0.17799999999999999</v>
      </c>
      <c r="S33" s="5">
        <v>0.153</v>
      </c>
      <c r="T33">
        <v>11</v>
      </c>
      <c r="U33" s="5">
        <v>-1.6199999999999999E-2</v>
      </c>
      <c r="V33">
        <v>0.84</v>
      </c>
      <c r="W33">
        <v>22</v>
      </c>
      <c r="X33">
        <v>-1.96</v>
      </c>
      <c r="Y33" s="5">
        <v>6.9699999999999996E-3</v>
      </c>
      <c r="Z33">
        <v>1</v>
      </c>
      <c r="AA33" s="5">
        <v>2.01E-2</v>
      </c>
      <c r="AB33" s="5">
        <v>0.91600000000000004</v>
      </c>
      <c r="AC33">
        <v>2</v>
      </c>
      <c r="AD33" s="5">
        <v>-0.221</v>
      </c>
      <c r="AE33" s="5">
        <v>8.3599999999999994E-2</v>
      </c>
    </row>
    <row r="34" spans="1:31" x14ac:dyDescent="0.25">
      <c r="A34" t="s">
        <v>64</v>
      </c>
      <c r="B34">
        <v>23</v>
      </c>
      <c r="C34">
        <v>18617871</v>
      </c>
      <c r="D34" t="s">
        <v>65</v>
      </c>
      <c r="E34" t="s">
        <v>72</v>
      </c>
      <c r="F34" t="s">
        <v>22</v>
      </c>
      <c r="G34" s="6" t="s">
        <v>84</v>
      </c>
      <c r="H34" s="6" t="s">
        <v>85</v>
      </c>
      <c r="I34" s="3">
        <v>0.92349930000000002</v>
      </c>
      <c r="J34" s="3">
        <v>7.5651029999999997</v>
      </c>
      <c r="K34" s="3">
        <v>13.046799999999999</v>
      </c>
      <c r="L34">
        <v>12</v>
      </c>
      <c r="M34" s="3">
        <v>9.0755210000000002</v>
      </c>
      <c r="N34" s="3">
        <v>11.717510000000001</v>
      </c>
      <c r="O34" s="3">
        <v>12.20839</v>
      </c>
      <c r="P34" s="3">
        <f>M34-0.5*(O34+N34)</f>
        <v>-2.8874289999999991</v>
      </c>
      <c r="Q34">
        <v>12</v>
      </c>
      <c r="R34">
        <v>0.155</v>
      </c>
      <c r="S34" s="5">
        <v>0.17499999999999999</v>
      </c>
      <c r="T34">
        <v>22</v>
      </c>
      <c r="U34" s="5">
        <v>-1.6500000000000001E-2</v>
      </c>
      <c r="V34">
        <v>0.81499999999999995</v>
      </c>
      <c r="W34">
        <v>11</v>
      </c>
      <c r="X34">
        <v>-1.52</v>
      </c>
      <c r="Y34" s="5">
        <v>8.9999999999999993E-3</v>
      </c>
      <c r="Z34">
        <v>2</v>
      </c>
      <c r="AA34" s="5">
        <v>2.9100000000000001E-2</v>
      </c>
      <c r="AB34" s="5">
        <v>0.90300000000000002</v>
      </c>
      <c r="AC34">
        <v>1</v>
      </c>
      <c r="AD34" s="5">
        <v>-0.27200000000000002</v>
      </c>
      <c r="AE34" s="5">
        <v>9.6799999999999997E-2</v>
      </c>
    </row>
    <row r="35" spans="1:31" x14ac:dyDescent="0.25">
      <c r="A35" t="s">
        <v>66</v>
      </c>
      <c r="B35">
        <v>23</v>
      </c>
      <c r="C35">
        <v>18712418</v>
      </c>
      <c r="D35" t="s">
        <v>67</v>
      </c>
      <c r="E35" t="s">
        <v>72</v>
      </c>
      <c r="F35" t="s">
        <v>22</v>
      </c>
      <c r="G35" s="6" t="s">
        <v>84</v>
      </c>
      <c r="H35" s="6" t="s">
        <v>85</v>
      </c>
      <c r="I35" s="3">
        <v>0.71584720000000002</v>
      </c>
      <c r="J35" s="3">
        <v>6.9114449999999996</v>
      </c>
      <c r="K35" s="3">
        <v>10.917899999999999</v>
      </c>
      <c r="L35">
        <v>19</v>
      </c>
      <c r="M35" s="3">
        <v>9.4371120000000008</v>
      </c>
      <c r="N35" s="3">
        <v>11.62853</v>
      </c>
      <c r="O35" s="3">
        <v>12.21848</v>
      </c>
      <c r="P35" s="3">
        <f>M35-0.5*(O35+N35)</f>
        <v>-2.4863929999999979</v>
      </c>
      <c r="Q35">
        <v>12</v>
      </c>
      <c r="R35">
        <v>0.13700000000000001</v>
      </c>
      <c r="S35" s="5">
        <v>0.20200000000000001</v>
      </c>
      <c r="T35">
        <v>22</v>
      </c>
      <c r="U35" s="5">
        <v>-1.7399999999999999E-2</v>
      </c>
      <c r="V35">
        <v>0.78600000000000003</v>
      </c>
      <c r="W35">
        <v>11</v>
      </c>
      <c r="X35">
        <v>-1.1399999999999999</v>
      </c>
      <c r="Y35" s="5">
        <v>1.23E-2</v>
      </c>
      <c r="Z35">
        <v>2</v>
      </c>
      <c r="AA35" s="5">
        <v>2.6200000000000001E-2</v>
      </c>
      <c r="AB35" s="5">
        <v>0.88700000000000001</v>
      </c>
      <c r="AC35">
        <v>1</v>
      </c>
      <c r="AD35" s="5">
        <v>-0.20499999999999999</v>
      </c>
      <c r="AE35" s="5">
        <v>0.113</v>
      </c>
    </row>
    <row r="36" spans="1:31" x14ac:dyDescent="0.25">
      <c r="A36" t="s">
        <v>90</v>
      </c>
      <c r="B36">
        <v>24</v>
      </c>
      <c r="C36">
        <v>21259817</v>
      </c>
      <c r="D36" t="s">
        <v>91</v>
      </c>
      <c r="E36" t="s">
        <v>72</v>
      </c>
      <c r="F36" t="s">
        <v>22</v>
      </c>
      <c r="G36" s="6" t="s">
        <v>84</v>
      </c>
      <c r="H36" s="6" t="s">
        <v>85</v>
      </c>
      <c r="I36" s="3">
        <v>1.17357</v>
      </c>
      <c r="J36" s="3">
        <v>6.7846349999999997</v>
      </c>
      <c r="K36" s="3">
        <v>10.5265</v>
      </c>
      <c r="L36">
        <v>21</v>
      </c>
      <c r="M36" s="3">
        <v>12.12698</v>
      </c>
      <c r="N36" s="3">
        <v>11.741680000000001</v>
      </c>
      <c r="O36" s="3">
        <v>8.9963069999999998</v>
      </c>
      <c r="P36" s="3">
        <f>O36-0.5*(M36+N36)</f>
        <v>-2.9380229999999994</v>
      </c>
      <c r="Q36">
        <v>12</v>
      </c>
      <c r="R36">
        <v>0.13500000000000001</v>
      </c>
      <c r="S36" s="5">
        <v>0.121</v>
      </c>
      <c r="T36">
        <v>11</v>
      </c>
      <c r="U36" s="5">
        <v>-9.2800000000000001E-3</v>
      </c>
      <c r="V36">
        <v>0.875</v>
      </c>
      <c r="W36">
        <v>22</v>
      </c>
      <c r="X36">
        <v>-2.0699999999999998</v>
      </c>
      <c r="Y36" s="5">
        <v>3.9699999999999996E-3</v>
      </c>
      <c r="Z36">
        <v>1</v>
      </c>
      <c r="AA36" s="5">
        <v>1.5800000000000002E-2</v>
      </c>
      <c r="AB36" s="5">
        <v>0.93500000000000005</v>
      </c>
      <c r="AC36">
        <v>2</v>
      </c>
      <c r="AD36" s="5">
        <v>-0.22900000000000001</v>
      </c>
      <c r="AE36" s="5">
        <v>6.4500000000000002E-2</v>
      </c>
    </row>
    <row r="37" spans="1:31" x14ac:dyDescent="0.25">
      <c r="A37" t="s">
        <v>68</v>
      </c>
      <c r="B37">
        <v>24</v>
      </c>
      <c r="C37">
        <v>26114907</v>
      </c>
      <c r="D37" t="s">
        <v>69</v>
      </c>
      <c r="E37" t="s">
        <v>72</v>
      </c>
      <c r="F37" t="s">
        <v>22</v>
      </c>
      <c r="G37" s="6" t="s">
        <v>84</v>
      </c>
      <c r="H37" s="6" t="s">
        <v>85</v>
      </c>
      <c r="I37" s="3">
        <v>1.881327</v>
      </c>
      <c r="J37" s="3">
        <v>12.158989999999999</v>
      </c>
      <c r="K37" s="3">
        <v>33.247199999999999</v>
      </c>
      <c r="L37">
        <v>4</v>
      </c>
      <c r="M37" s="3">
        <v>12.094860000000001</v>
      </c>
      <c r="N37" s="3">
        <v>12.03567</v>
      </c>
      <c r="O37" s="3">
        <v>8.1268139999999995</v>
      </c>
      <c r="P37" s="3">
        <f>O37-0.5*(M37+N37)</f>
        <v>-3.9384510000000006</v>
      </c>
      <c r="Q37">
        <v>12</v>
      </c>
      <c r="R37">
        <v>0.23799999999999999</v>
      </c>
      <c r="S37" s="5">
        <v>0.13700000000000001</v>
      </c>
      <c r="T37">
        <v>11</v>
      </c>
      <c r="U37" s="5">
        <v>-1.89E-2</v>
      </c>
      <c r="V37">
        <v>0.85799999999999998</v>
      </c>
      <c r="W37">
        <v>22</v>
      </c>
      <c r="X37">
        <v>-3.27</v>
      </c>
      <c r="Y37" s="5">
        <v>5.0299999999999997E-3</v>
      </c>
      <c r="Z37">
        <v>1</v>
      </c>
      <c r="AA37" s="5">
        <v>1.8100000000000002E-2</v>
      </c>
      <c r="AB37" s="5">
        <v>0.92600000000000005</v>
      </c>
      <c r="AC37">
        <v>2</v>
      </c>
      <c r="AD37" s="5">
        <v>-0.22800000000000001</v>
      </c>
      <c r="AE37" s="5">
        <v>7.3700000000000002E-2</v>
      </c>
    </row>
    <row r="38" spans="1:31" x14ac:dyDescent="0.25">
      <c r="A38" t="s">
        <v>70</v>
      </c>
      <c r="B38">
        <v>24</v>
      </c>
      <c r="C38">
        <v>26212862</v>
      </c>
      <c r="D38" t="s">
        <v>71</v>
      </c>
      <c r="E38" t="s">
        <v>72</v>
      </c>
      <c r="F38" t="s">
        <v>22</v>
      </c>
      <c r="G38" s="6" t="s">
        <v>84</v>
      </c>
      <c r="H38" s="6" t="s">
        <v>85</v>
      </c>
      <c r="I38" s="3">
        <v>0.65879940000000003</v>
      </c>
      <c r="J38" s="3">
        <v>6.8923550000000002</v>
      </c>
      <c r="K38" s="3">
        <v>10.858499999999999</v>
      </c>
      <c r="L38">
        <v>20</v>
      </c>
      <c r="M38" s="3">
        <v>12.11974</v>
      </c>
      <c r="N38" s="3">
        <v>12.021789999999999</v>
      </c>
      <c r="O38" s="3">
        <v>10.547230000000001</v>
      </c>
      <c r="P38" s="3">
        <f>O38-0.5*(M38+N38)</f>
        <v>-1.523534999999999</v>
      </c>
      <c r="Q38">
        <v>12</v>
      </c>
      <c r="R38">
        <v>0.14099999999999999</v>
      </c>
      <c r="S38" s="5">
        <v>0.221</v>
      </c>
      <c r="T38">
        <v>11</v>
      </c>
      <c r="U38" s="5">
        <v>-2.0199999999999999E-2</v>
      </c>
      <c r="V38">
        <v>0.76400000000000001</v>
      </c>
      <c r="W38">
        <v>22</v>
      </c>
      <c r="X38">
        <v>-1.02</v>
      </c>
      <c r="Y38" s="5">
        <v>1.54E-2</v>
      </c>
      <c r="Z38">
        <v>1</v>
      </c>
      <c r="AA38" s="5">
        <v>2.5700000000000001E-2</v>
      </c>
      <c r="AB38" s="5">
        <v>0.874</v>
      </c>
      <c r="AC38">
        <v>2</v>
      </c>
      <c r="AD38" s="5">
        <v>-0.17899999999999999</v>
      </c>
      <c r="AE38" s="5">
        <v>0.126</v>
      </c>
    </row>
    <row r="39" spans="1:31" x14ac:dyDescent="0.25">
      <c r="A39" t="s">
        <v>106</v>
      </c>
      <c r="B39">
        <v>26</v>
      </c>
      <c r="C39">
        <v>18628635</v>
      </c>
      <c r="D39" t="s">
        <v>107</v>
      </c>
      <c r="E39" t="s">
        <v>72</v>
      </c>
      <c r="F39" t="s">
        <v>22</v>
      </c>
      <c r="G39" s="6" t="s">
        <v>84</v>
      </c>
      <c r="H39" s="6" t="s">
        <v>85</v>
      </c>
      <c r="I39" s="3">
        <v>0.26489439999999997</v>
      </c>
      <c r="J39" s="3">
        <v>6.2270339999999997</v>
      </c>
      <c r="K39" s="3">
        <v>8.8892000000000007</v>
      </c>
      <c r="L39">
        <v>32</v>
      </c>
      <c r="M39" s="3">
        <v>11.71236</v>
      </c>
      <c r="N39" s="3">
        <v>12.269590000000001</v>
      </c>
      <c r="O39" s="3">
        <v>12.267659999999999</v>
      </c>
      <c r="P39" s="3">
        <f>M39-0.5*(O39+N39)</f>
        <v>-0.55626499999999979</v>
      </c>
      <c r="Q39">
        <v>12</v>
      </c>
      <c r="R39">
        <v>0.129</v>
      </c>
      <c r="S39" s="5">
        <v>0.48699999999999999</v>
      </c>
      <c r="T39">
        <v>11</v>
      </c>
      <c r="U39" s="5">
        <v>-9.4299999999999995E-2</v>
      </c>
      <c r="V39">
        <v>0.33400000000000002</v>
      </c>
      <c r="W39">
        <v>22</v>
      </c>
      <c r="X39">
        <v>-0.17699999999999999</v>
      </c>
      <c r="Y39" s="5">
        <v>0.17899999999999999</v>
      </c>
      <c r="Z39">
        <v>2</v>
      </c>
      <c r="AA39" s="5">
        <v>0.114</v>
      </c>
      <c r="AB39" s="5">
        <v>0.42299999999999999</v>
      </c>
      <c r="AC39">
        <v>1</v>
      </c>
      <c r="AD39" s="5">
        <v>-8.3199999999999996E-2</v>
      </c>
      <c r="AE39" s="5">
        <v>0.57699999999999996</v>
      </c>
    </row>
  </sheetData>
  <sortState xmlns:xlrd2="http://schemas.microsoft.com/office/spreadsheetml/2017/richdata2" ref="A2:BI39">
    <sortCondition ref="B2:B39"/>
    <sortCondition ref="C2:C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4A250-A3C7-4177-B236-CDE6F7C8D693}">
  <dimension ref="A1:AE13"/>
  <sheetViews>
    <sheetView workbookViewId="0">
      <selection activeCell="G22" sqref="G22"/>
    </sheetView>
  </sheetViews>
  <sheetFormatPr defaultRowHeight="15" x14ac:dyDescent="0.25"/>
  <cols>
    <col min="3" max="3" width="10.140625" customWidth="1"/>
    <col min="4" max="4" width="21.140625" customWidth="1"/>
    <col min="9" max="11" width="8.85546875" style="3"/>
    <col min="13" max="16" width="8.85546875" style="3"/>
    <col min="19" max="19" width="8.85546875" style="5"/>
    <col min="21" max="21" width="8.85546875" style="5"/>
    <col min="25" max="25" width="8.85546875" style="5"/>
    <col min="27" max="28" width="8.85546875" style="5"/>
    <col min="30" max="31" width="8.85546875" style="5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73</v>
      </c>
      <c r="E1" s="1" t="s">
        <v>3</v>
      </c>
      <c r="F1" s="1" t="s">
        <v>4</v>
      </c>
      <c r="G1" s="6" t="s">
        <v>74</v>
      </c>
      <c r="H1" s="6" t="s">
        <v>75</v>
      </c>
      <c r="I1" s="2" t="s">
        <v>5</v>
      </c>
      <c r="J1" s="2" t="s">
        <v>76</v>
      </c>
      <c r="K1" s="2" t="s">
        <v>6</v>
      </c>
      <c r="L1" s="1" t="s">
        <v>7</v>
      </c>
      <c r="M1" s="2" t="s">
        <v>77</v>
      </c>
      <c r="N1" s="2" t="s">
        <v>78</v>
      </c>
      <c r="O1" s="2" t="s">
        <v>79</v>
      </c>
      <c r="P1" s="2" t="s">
        <v>80</v>
      </c>
      <c r="Q1" s="1" t="s">
        <v>8</v>
      </c>
      <c r="R1" s="1" t="s">
        <v>81</v>
      </c>
      <c r="S1" s="4" t="s">
        <v>9</v>
      </c>
      <c r="T1" s="1" t="s">
        <v>10</v>
      </c>
      <c r="U1" s="4" t="s">
        <v>82</v>
      </c>
      <c r="V1" s="1" t="s">
        <v>11</v>
      </c>
      <c r="W1" s="1" t="s">
        <v>12</v>
      </c>
      <c r="X1" s="1" t="s">
        <v>83</v>
      </c>
      <c r="Y1" s="4" t="s">
        <v>13</v>
      </c>
      <c r="Z1" s="1" t="s">
        <v>14</v>
      </c>
      <c r="AA1" s="4" t="s">
        <v>15</v>
      </c>
      <c r="AB1" s="4" t="s">
        <v>16</v>
      </c>
      <c r="AC1" s="1" t="s">
        <v>17</v>
      </c>
      <c r="AD1" s="4" t="s">
        <v>18</v>
      </c>
      <c r="AE1" s="4" t="s">
        <v>19</v>
      </c>
    </row>
    <row r="2" spans="1:31" x14ac:dyDescent="0.25">
      <c r="A2" t="s">
        <v>39</v>
      </c>
      <c r="B2">
        <v>5</v>
      </c>
      <c r="C2">
        <v>23955328</v>
      </c>
      <c r="D2" t="s">
        <v>40</v>
      </c>
      <c r="E2" t="s">
        <v>72</v>
      </c>
      <c r="F2" t="s">
        <v>22</v>
      </c>
      <c r="G2" s="6" t="s">
        <v>84</v>
      </c>
      <c r="H2" s="6" t="s">
        <v>85</v>
      </c>
      <c r="I2" s="3">
        <v>1.1677759999999999</v>
      </c>
      <c r="J2" s="3">
        <v>7.2743739999999999</v>
      </c>
      <c r="K2" s="3">
        <v>12.0769</v>
      </c>
      <c r="L2">
        <v>14</v>
      </c>
      <c r="M2" s="3">
        <v>12.26111</v>
      </c>
      <c r="N2" s="3">
        <v>11.06513</v>
      </c>
      <c r="O2" s="3">
        <v>7.3552850000000003</v>
      </c>
      <c r="P2" s="3">
        <f>O2-0.5*(M2+N2)</f>
        <v>-4.307834999999999</v>
      </c>
      <c r="Q2">
        <v>12</v>
      </c>
      <c r="R2">
        <v>0.13300000000000001</v>
      </c>
      <c r="S2" s="5">
        <v>0.13800000000000001</v>
      </c>
      <c r="T2">
        <v>11</v>
      </c>
      <c r="U2" s="5">
        <v>-1.0200000000000001E-2</v>
      </c>
      <c r="V2">
        <v>0.85799999999999998</v>
      </c>
      <c r="W2">
        <v>22</v>
      </c>
      <c r="X2">
        <v>-2.06</v>
      </c>
      <c r="Y2" s="5">
        <v>4.6499999999999996E-3</v>
      </c>
      <c r="Z2">
        <v>1</v>
      </c>
      <c r="AA2" s="5">
        <v>3.9600000000000003E-2</v>
      </c>
      <c r="AB2" s="5">
        <v>0.92600000000000005</v>
      </c>
      <c r="AC2">
        <v>2</v>
      </c>
      <c r="AD2" s="5">
        <v>-0.498</v>
      </c>
      <c r="AE2" s="5">
        <v>7.3599999999999999E-2</v>
      </c>
    </row>
    <row r="3" spans="1:31" x14ac:dyDescent="0.25">
      <c r="A3" t="s">
        <v>41</v>
      </c>
      <c r="B3">
        <v>5</v>
      </c>
      <c r="C3">
        <v>25556149</v>
      </c>
      <c r="D3" t="s">
        <v>42</v>
      </c>
      <c r="E3" t="s">
        <v>72</v>
      </c>
      <c r="F3" t="s">
        <v>22</v>
      </c>
      <c r="G3" s="6" t="s">
        <v>84</v>
      </c>
      <c r="H3" s="6" t="s">
        <v>85</v>
      </c>
      <c r="I3" s="3">
        <v>0.98585460000000003</v>
      </c>
      <c r="J3" s="3">
        <v>7.2685839999999997</v>
      </c>
      <c r="K3" s="3">
        <v>12.0579</v>
      </c>
      <c r="L3">
        <v>15</v>
      </c>
      <c r="M3" s="3">
        <v>12.34305</v>
      </c>
      <c r="N3" s="3">
        <v>11.014110000000001</v>
      </c>
      <c r="O3" s="3">
        <v>7.52454</v>
      </c>
      <c r="P3" s="3">
        <f>O3-0.5*(M3+N3)</f>
        <v>-4.1540400000000002</v>
      </c>
      <c r="Q3">
        <v>12</v>
      </c>
      <c r="R3">
        <v>0.14000000000000001</v>
      </c>
      <c r="S3" s="5">
        <v>0.16200000000000001</v>
      </c>
      <c r="T3">
        <v>11</v>
      </c>
      <c r="U3" s="5">
        <v>-1.32E-2</v>
      </c>
      <c r="V3">
        <v>0.83099999999999996</v>
      </c>
      <c r="W3">
        <v>22</v>
      </c>
      <c r="X3">
        <v>-1.68</v>
      </c>
      <c r="Y3" s="5">
        <v>7.0000000000000001E-3</v>
      </c>
      <c r="Z3">
        <v>1</v>
      </c>
      <c r="AA3" s="5">
        <v>4.7199999999999999E-2</v>
      </c>
      <c r="AB3" s="5">
        <v>0.91200000000000003</v>
      </c>
      <c r="AC3">
        <v>2</v>
      </c>
      <c r="AD3" s="5">
        <v>-0.48899999999999999</v>
      </c>
      <c r="AE3" s="5">
        <v>8.7999999999999995E-2</v>
      </c>
    </row>
    <row r="4" spans="1:31" x14ac:dyDescent="0.25">
      <c r="A4" t="s">
        <v>43</v>
      </c>
      <c r="B4">
        <v>5</v>
      </c>
      <c r="C4">
        <v>26499453</v>
      </c>
      <c r="D4" t="s">
        <v>44</v>
      </c>
      <c r="E4" t="s">
        <v>72</v>
      </c>
      <c r="F4" t="s">
        <v>22</v>
      </c>
      <c r="G4" s="6" t="s">
        <v>84</v>
      </c>
      <c r="H4" s="6" t="s">
        <v>85</v>
      </c>
      <c r="I4" s="3">
        <v>1.0742449999999999</v>
      </c>
      <c r="J4" s="3">
        <v>7.4543660000000003</v>
      </c>
      <c r="K4" s="3">
        <v>12.673</v>
      </c>
      <c r="L4">
        <v>13</v>
      </c>
      <c r="M4" s="3">
        <v>7.3436409999999999</v>
      </c>
      <c r="N4" s="3">
        <v>10.990030000000001</v>
      </c>
      <c r="O4" s="3">
        <v>12.292859999999999</v>
      </c>
      <c r="P4" s="3">
        <f>M4-0.5*(O4+N4)</f>
        <v>-4.2978040000000011</v>
      </c>
      <c r="Q4">
        <v>12</v>
      </c>
      <c r="R4">
        <v>0.13600000000000001</v>
      </c>
      <c r="S4" s="5">
        <v>0.153</v>
      </c>
      <c r="T4">
        <v>22</v>
      </c>
      <c r="U4" s="5">
        <v>-1.17E-2</v>
      </c>
      <c r="V4">
        <v>0.84099999999999997</v>
      </c>
      <c r="W4">
        <v>11</v>
      </c>
      <c r="X4">
        <v>-1.87</v>
      </c>
      <c r="Y4" s="5">
        <v>5.8300000000000001E-3</v>
      </c>
      <c r="Z4">
        <v>2</v>
      </c>
      <c r="AA4" s="5">
        <v>4.7199999999999999E-2</v>
      </c>
      <c r="AB4" s="5">
        <v>0.91800000000000004</v>
      </c>
      <c r="AC4">
        <v>1</v>
      </c>
      <c r="AD4" s="5">
        <v>-0.52700000000000002</v>
      </c>
      <c r="AE4" s="5">
        <v>8.2199999999999995E-2</v>
      </c>
    </row>
    <row r="5" spans="1:31" x14ac:dyDescent="0.25">
      <c r="A5" t="s">
        <v>45</v>
      </c>
      <c r="B5">
        <v>5</v>
      </c>
      <c r="C5">
        <v>26715326</v>
      </c>
      <c r="D5" t="s">
        <v>46</v>
      </c>
      <c r="E5" t="s">
        <v>72</v>
      </c>
      <c r="F5" t="s">
        <v>22</v>
      </c>
      <c r="G5" s="6" t="s">
        <v>84</v>
      </c>
      <c r="H5" s="6" t="s">
        <v>85</v>
      </c>
      <c r="I5" s="3">
        <v>1.6366000000000001</v>
      </c>
      <c r="J5" s="3">
        <v>9.7897660000000002</v>
      </c>
      <c r="K5" s="3">
        <v>21.6873</v>
      </c>
      <c r="L5">
        <v>9</v>
      </c>
      <c r="M5" s="3">
        <v>12.264089999999999</v>
      </c>
      <c r="N5" s="3">
        <v>11.00094</v>
      </c>
      <c r="O5" s="3">
        <v>6.2519099999999996</v>
      </c>
      <c r="P5" s="3">
        <f>O5-0.5*(M5+N5)</f>
        <v>-5.3806050000000001</v>
      </c>
      <c r="Q5">
        <v>12</v>
      </c>
      <c r="R5">
        <v>0.17100000000000001</v>
      </c>
      <c r="S5" s="5">
        <v>0.13700000000000001</v>
      </c>
      <c r="T5">
        <v>11</v>
      </c>
      <c r="U5" s="5">
        <v>-1.2800000000000001E-2</v>
      </c>
      <c r="V5">
        <v>0.85899999999999999</v>
      </c>
      <c r="W5">
        <v>22</v>
      </c>
      <c r="X5">
        <v>-2.92</v>
      </c>
      <c r="Y5" s="5">
        <v>4.2199999999999998E-3</v>
      </c>
      <c r="Z5">
        <v>1</v>
      </c>
      <c r="AA5" s="5">
        <v>4.4499999999999998E-2</v>
      </c>
      <c r="AB5" s="5">
        <v>0.92700000000000005</v>
      </c>
      <c r="AC5">
        <v>2</v>
      </c>
      <c r="AD5" s="5">
        <v>-0.56999999999999995</v>
      </c>
      <c r="AE5" s="5">
        <v>7.2499999999999995E-2</v>
      </c>
    </row>
    <row r="6" spans="1:31" ht="13.9" customHeight="1" x14ac:dyDescent="0.25">
      <c r="A6" t="s">
        <v>47</v>
      </c>
      <c r="B6">
        <v>5</v>
      </c>
      <c r="C6">
        <v>26964045</v>
      </c>
      <c r="D6" t="s">
        <v>87</v>
      </c>
      <c r="E6" t="s">
        <v>72</v>
      </c>
      <c r="F6" t="s">
        <v>22</v>
      </c>
      <c r="G6" s="6" t="s">
        <v>84</v>
      </c>
      <c r="H6" s="6" t="s">
        <v>85</v>
      </c>
      <c r="I6" s="3">
        <v>1.6638409999999999</v>
      </c>
      <c r="J6" s="3">
        <v>9.9565990000000006</v>
      </c>
      <c r="K6" s="3">
        <v>22.421900000000001</v>
      </c>
      <c r="L6">
        <v>8</v>
      </c>
      <c r="M6" s="3">
        <v>6.221698</v>
      </c>
      <c r="N6" s="3">
        <v>11.00704</v>
      </c>
      <c r="O6" s="3">
        <v>12.262600000000001</v>
      </c>
      <c r="P6" s="3">
        <f>M6-0.5*(O6+N6)</f>
        <v>-5.4131220000000013</v>
      </c>
      <c r="Q6">
        <v>12</v>
      </c>
      <c r="R6">
        <v>0.17399999999999999</v>
      </c>
      <c r="S6" s="5">
        <v>0.13700000000000001</v>
      </c>
      <c r="T6">
        <v>22</v>
      </c>
      <c r="U6" s="5">
        <v>-1.3100000000000001E-2</v>
      </c>
      <c r="V6">
        <v>0.85899999999999999</v>
      </c>
      <c r="W6">
        <v>11</v>
      </c>
      <c r="X6">
        <v>-2.97</v>
      </c>
      <c r="Y6" s="5">
        <v>4.2199999999999998E-3</v>
      </c>
      <c r="Z6">
        <v>2</v>
      </c>
      <c r="AA6" s="5">
        <v>4.4299999999999999E-2</v>
      </c>
      <c r="AB6" s="5">
        <v>0.92700000000000005</v>
      </c>
      <c r="AC6">
        <v>1</v>
      </c>
      <c r="AD6" s="5">
        <v>-0.56699999999999995</v>
      </c>
      <c r="AE6" s="5">
        <v>7.2499999999999995E-2</v>
      </c>
    </row>
    <row r="7" spans="1:31" x14ac:dyDescent="0.25">
      <c r="A7" t="s">
        <v>53</v>
      </c>
      <c r="B7">
        <v>18</v>
      </c>
      <c r="C7">
        <v>43786051</v>
      </c>
      <c r="D7" t="s">
        <v>86</v>
      </c>
      <c r="E7" t="s">
        <v>72</v>
      </c>
      <c r="F7" t="s">
        <v>22</v>
      </c>
      <c r="G7" s="6" t="s">
        <v>84</v>
      </c>
      <c r="H7" s="6" t="s">
        <v>85</v>
      </c>
      <c r="I7" s="3">
        <v>1.83264</v>
      </c>
      <c r="J7" s="3">
        <v>12.420970000000001</v>
      </c>
      <c r="K7" s="3">
        <v>34.674100000000003</v>
      </c>
      <c r="L7">
        <v>2</v>
      </c>
      <c r="M7" s="3">
        <v>12.252090000000001</v>
      </c>
      <c r="N7" s="3">
        <v>11.20844</v>
      </c>
      <c r="O7" s="3">
        <v>5.9569279999999996</v>
      </c>
      <c r="P7" s="3">
        <f t="shared" ref="P7:P10" si="0">O7-0.5*(M7+N7)</f>
        <v>-5.7733369999999997</v>
      </c>
      <c r="Q7">
        <v>12</v>
      </c>
      <c r="R7">
        <v>0.245</v>
      </c>
      <c r="S7" s="5">
        <v>0.14299999999999999</v>
      </c>
      <c r="T7">
        <v>11</v>
      </c>
      <c r="U7" s="5">
        <v>-2.0400000000000001E-2</v>
      </c>
      <c r="V7">
        <v>0.85099999999999998</v>
      </c>
      <c r="W7">
        <v>22</v>
      </c>
      <c r="X7">
        <v>-3.15</v>
      </c>
      <c r="Y7" s="5">
        <v>5.5900000000000004E-3</v>
      </c>
      <c r="Z7">
        <v>1</v>
      </c>
      <c r="AA7" s="5">
        <v>3.1399999999999997E-2</v>
      </c>
      <c r="AB7" s="5">
        <v>0.92300000000000004</v>
      </c>
      <c r="AC7">
        <v>2</v>
      </c>
      <c r="AD7" s="5">
        <v>-0.376</v>
      </c>
      <c r="AE7" s="5">
        <v>7.6999999999999999E-2</v>
      </c>
    </row>
    <row r="8" spans="1:31" x14ac:dyDescent="0.25">
      <c r="A8" t="s">
        <v>54</v>
      </c>
      <c r="B8">
        <v>18</v>
      </c>
      <c r="C8">
        <v>43854199</v>
      </c>
      <c r="D8" t="s">
        <v>55</v>
      </c>
      <c r="E8" t="s">
        <v>72</v>
      </c>
      <c r="F8" t="s">
        <v>22</v>
      </c>
      <c r="G8" s="6" t="s">
        <v>84</v>
      </c>
      <c r="H8" s="6" t="s">
        <v>85</v>
      </c>
      <c r="I8" s="3">
        <v>1.787175</v>
      </c>
      <c r="J8" s="3">
        <v>12.372719999999999</v>
      </c>
      <c r="K8" s="3">
        <v>34.409100000000002</v>
      </c>
      <c r="L8">
        <v>3</v>
      </c>
      <c r="M8" s="3">
        <v>12.253349999999999</v>
      </c>
      <c r="N8" s="3">
        <v>11.231199999999999</v>
      </c>
      <c r="O8" s="3">
        <v>6.1204109999999998</v>
      </c>
      <c r="P8" s="3">
        <f t="shared" si="0"/>
        <v>-5.6218639999999995</v>
      </c>
      <c r="Q8">
        <v>12</v>
      </c>
      <c r="R8">
        <v>0.24399999999999999</v>
      </c>
      <c r="S8" s="5">
        <v>0.14599999999999999</v>
      </c>
      <c r="T8">
        <v>11</v>
      </c>
      <c r="U8" s="5">
        <v>-2.0799999999999999E-2</v>
      </c>
      <c r="V8">
        <v>0.84799999999999998</v>
      </c>
      <c r="W8">
        <v>22</v>
      </c>
      <c r="X8">
        <v>-3.07</v>
      </c>
      <c r="Y8" s="5">
        <v>5.8599999999999998E-3</v>
      </c>
      <c r="Z8">
        <v>1</v>
      </c>
      <c r="AA8" s="5">
        <v>3.09E-2</v>
      </c>
      <c r="AB8" s="5">
        <v>0.92100000000000004</v>
      </c>
      <c r="AC8">
        <v>2</v>
      </c>
      <c r="AD8" s="5">
        <v>-0.36099999999999999</v>
      </c>
      <c r="AE8" s="5">
        <v>7.8899999999999998E-2</v>
      </c>
    </row>
    <row r="9" spans="1:31" x14ac:dyDescent="0.25">
      <c r="A9" t="s">
        <v>56</v>
      </c>
      <c r="B9">
        <v>18</v>
      </c>
      <c r="C9">
        <v>43887966</v>
      </c>
      <c r="D9" t="s">
        <v>55</v>
      </c>
      <c r="E9" t="s">
        <v>72</v>
      </c>
      <c r="F9" t="s">
        <v>22</v>
      </c>
      <c r="G9" s="6" t="s">
        <v>84</v>
      </c>
      <c r="H9" s="6" t="s">
        <v>85</v>
      </c>
      <c r="I9" s="3">
        <v>1.833242</v>
      </c>
      <c r="J9" s="3">
        <v>11.94172</v>
      </c>
      <c r="K9" s="3">
        <v>32.086199999999998</v>
      </c>
      <c r="L9">
        <v>5</v>
      </c>
      <c r="M9" s="3">
        <v>12.293939999999999</v>
      </c>
      <c r="N9" s="3">
        <v>11.26881</v>
      </c>
      <c r="O9" s="3">
        <v>6.0611379999999997</v>
      </c>
      <c r="P9" s="3">
        <f t="shared" si="0"/>
        <v>-5.7202370000000009</v>
      </c>
      <c r="Q9">
        <v>12</v>
      </c>
      <c r="R9">
        <v>0.246</v>
      </c>
      <c r="S9" s="5">
        <v>0.14299999999999999</v>
      </c>
      <c r="T9">
        <v>11</v>
      </c>
      <c r="U9" s="5">
        <v>-2.0500000000000001E-2</v>
      </c>
      <c r="V9">
        <v>0.85099999999999998</v>
      </c>
      <c r="W9">
        <v>22</v>
      </c>
      <c r="X9">
        <v>-3.15</v>
      </c>
      <c r="Y9" s="5">
        <v>5.6299999999999996E-3</v>
      </c>
      <c r="Z9">
        <v>1</v>
      </c>
      <c r="AA9" s="5">
        <v>3.0300000000000001E-2</v>
      </c>
      <c r="AB9" s="5">
        <v>0.92300000000000004</v>
      </c>
      <c r="AC9">
        <v>2</v>
      </c>
      <c r="AD9" s="5">
        <v>-0.36199999999999999</v>
      </c>
      <c r="AE9" s="5">
        <v>7.7200000000000005E-2</v>
      </c>
    </row>
    <row r="10" spans="1:31" x14ac:dyDescent="0.25">
      <c r="A10" t="s">
        <v>57</v>
      </c>
      <c r="B10">
        <v>18</v>
      </c>
      <c r="C10">
        <v>44167440</v>
      </c>
      <c r="D10" t="s">
        <v>58</v>
      </c>
      <c r="E10" t="s">
        <v>72</v>
      </c>
      <c r="F10" t="s">
        <v>22</v>
      </c>
      <c r="G10" s="6" t="s">
        <v>84</v>
      </c>
      <c r="H10" s="6" t="s">
        <v>85</v>
      </c>
      <c r="I10" s="3">
        <v>2.008041</v>
      </c>
      <c r="J10" s="3">
        <v>12.950150000000001</v>
      </c>
      <c r="K10" s="3">
        <v>37.646500000000003</v>
      </c>
      <c r="L10">
        <v>1</v>
      </c>
      <c r="M10" s="3">
        <v>12.28655</v>
      </c>
      <c r="N10" s="3">
        <v>11.266360000000001</v>
      </c>
      <c r="O10" s="3">
        <v>5.6493570000000002</v>
      </c>
      <c r="P10" s="3">
        <f t="shared" si="0"/>
        <v>-6.1270980000000002</v>
      </c>
      <c r="Q10">
        <v>12</v>
      </c>
      <c r="R10">
        <v>0.26600000000000001</v>
      </c>
      <c r="S10" s="5">
        <v>0.14000000000000001</v>
      </c>
      <c r="T10">
        <v>11</v>
      </c>
      <c r="U10" s="5">
        <v>-2.1600000000000001E-2</v>
      </c>
      <c r="V10">
        <v>0.85499999999999998</v>
      </c>
      <c r="W10">
        <v>22</v>
      </c>
      <c r="X10">
        <v>-3.46</v>
      </c>
      <c r="Y10" s="5">
        <v>5.3899999999999998E-3</v>
      </c>
      <c r="Z10">
        <v>1</v>
      </c>
      <c r="AA10" s="5">
        <v>3.1300000000000001E-2</v>
      </c>
      <c r="AB10" s="5">
        <v>0.92500000000000004</v>
      </c>
      <c r="AC10">
        <v>2</v>
      </c>
      <c r="AD10" s="5">
        <v>-0.38400000000000001</v>
      </c>
      <c r="AE10" s="5">
        <v>7.5200000000000003E-2</v>
      </c>
    </row>
    <row r="11" spans="1:31" x14ac:dyDescent="0.25">
      <c r="A11" t="s">
        <v>62</v>
      </c>
      <c r="B11">
        <v>23</v>
      </c>
      <c r="C11">
        <v>18370790</v>
      </c>
      <c r="D11" t="s">
        <v>63</v>
      </c>
      <c r="E11" t="s">
        <v>72</v>
      </c>
      <c r="F11" t="s">
        <v>22</v>
      </c>
      <c r="G11" s="6" t="s">
        <v>84</v>
      </c>
      <c r="H11" s="6" t="s">
        <v>85</v>
      </c>
      <c r="I11" s="3">
        <v>1.1657740000000001</v>
      </c>
      <c r="J11" s="3">
        <v>8.3102339999999995</v>
      </c>
      <c r="K11" s="3">
        <v>15.7011</v>
      </c>
      <c r="L11">
        <v>10</v>
      </c>
      <c r="M11" s="3">
        <v>12.26566</v>
      </c>
      <c r="N11" s="3">
        <v>11.43721</v>
      </c>
      <c r="O11" s="3">
        <v>8.2240380000000002</v>
      </c>
      <c r="P11" s="3">
        <f>O11-0.5*(M11+N11)</f>
        <v>-3.6273970000000002</v>
      </c>
      <c r="Q11">
        <v>12</v>
      </c>
      <c r="R11">
        <v>0.17799999999999999</v>
      </c>
      <c r="S11" s="5">
        <v>0.153</v>
      </c>
      <c r="T11">
        <v>11</v>
      </c>
      <c r="U11" s="5">
        <v>-1.6199999999999999E-2</v>
      </c>
      <c r="V11">
        <v>0.84</v>
      </c>
      <c r="W11">
        <v>22</v>
      </c>
      <c r="X11">
        <v>-1.96</v>
      </c>
      <c r="Y11" s="5">
        <v>6.9699999999999996E-3</v>
      </c>
      <c r="Z11">
        <v>1</v>
      </c>
      <c r="AA11" s="5">
        <v>2.01E-2</v>
      </c>
      <c r="AB11" s="5">
        <v>0.91600000000000004</v>
      </c>
      <c r="AC11">
        <v>2</v>
      </c>
      <c r="AD11" s="5">
        <v>-0.221</v>
      </c>
      <c r="AE11" s="5">
        <v>8.3599999999999994E-2</v>
      </c>
    </row>
    <row r="12" spans="1:31" x14ac:dyDescent="0.25">
      <c r="A12" t="s">
        <v>64</v>
      </c>
      <c r="B12">
        <v>23</v>
      </c>
      <c r="C12">
        <v>18617871</v>
      </c>
      <c r="D12" t="s">
        <v>65</v>
      </c>
      <c r="E12" t="s">
        <v>72</v>
      </c>
      <c r="F12" t="s">
        <v>22</v>
      </c>
      <c r="G12" s="6" t="s">
        <v>84</v>
      </c>
      <c r="H12" s="6" t="s">
        <v>85</v>
      </c>
      <c r="I12" s="3">
        <v>0.92349930000000002</v>
      </c>
      <c r="J12" s="3">
        <v>7.5651029999999997</v>
      </c>
      <c r="K12" s="3">
        <v>13.046799999999999</v>
      </c>
      <c r="L12">
        <v>12</v>
      </c>
      <c r="M12" s="3">
        <v>9.0755210000000002</v>
      </c>
      <c r="N12" s="3">
        <v>11.717510000000001</v>
      </c>
      <c r="O12" s="3">
        <v>12.20839</v>
      </c>
      <c r="P12" s="3">
        <f>M12-0.5*(O12+N12)</f>
        <v>-2.8874289999999991</v>
      </c>
      <c r="Q12">
        <v>12</v>
      </c>
      <c r="R12">
        <v>0.155</v>
      </c>
      <c r="S12" s="5">
        <v>0.17499999999999999</v>
      </c>
      <c r="T12">
        <v>22</v>
      </c>
      <c r="U12" s="5">
        <v>-1.6500000000000001E-2</v>
      </c>
      <c r="V12">
        <v>0.81499999999999995</v>
      </c>
      <c r="W12">
        <v>11</v>
      </c>
      <c r="X12">
        <v>-1.52</v>
      </c>
      <c r="Y12" s="5">
        <v>8.9999999999999993E-3</v>
      </c>
      <c r="Z12">
        <v>2</v>
      </c>
      <c r="AA12" s="5">
        <v>2.9100000000000001E-2</v>
      </c>
      <c r="AB12" s="5">
        <v>0.90300000000000002</v>
      </c>
      <c r="AC12">
        <v>1</v>
      </c>
      <c r="AD12" s="5">
        <v>-0.27200000000000002</v>
      </c>
      <c r="AE12" s="5">
        <v>9.6799999999999997E-2</v>
      </c>
    </row>
    <row r="13" spans="1:31" x14ac:dyDescent="0.25">
      <c r="A13" t="s">
        <v>68</v>
      </c>
      <c r="B13">
        <v>24</v>
      </c>
      <c r="C13">
        <v>26114907</v>
      </c>
      <c r="D13" t="s">
        <v>69</v>
      </c>
      <c r="E13" t="s">
        <v>72</v>
      </c>
      <c r="F13" t="s">
        <v>22</v>
      </c>
      <c r="G13" s="6" t="s">
        <v>84</v>
      </c>
      <c r="H13" s="6" t="s">
        <v>85</v>
      </c>
      <c r="I13" s="3">
        <v>1.881327</v>
      </c>
      <c r="J13" s="3">
        <v>12.158989999999999</v>
      </c>
      <c r="K13" s="3">
        <v>33.247199999999999</v>
      </c>
      <c r="L13">
        <v>4</v>
      </c>
      <c r="M13" s="3">
        <v>12.094860000000001</v>
      </c>
      <c r="N13" s="3">
        <v>12.03567</v>
      </c>
      <c r="O13" s="3">
        <v>8.1268139999999995</v>
      </c>
      <c r="P13" s="3">
        <f>O13-0.5*(M13+N13)</f>
        <v>-3.9384510000000006</v>
      </c>
      <c r="Q13">
        <v>12</v>
      </c>
      <c r="R13">
        <v>0.23799999999999999</v>
      </c>
      <c r="S13" s="5">
        <v>0.13700000000000001</v>
      </c>
      <c r="T13">
        <v>11</v>
      </c>
      <c r="U13" s="5">
        <v>-1.89E-2</v>
      </c>
      <c r="V13">
        <v>0.85799999999999998</v>
      </c>
      <c r="W13">
        <v>22</v>
      </c>
      <c r="X13">
        <v>-3.27</v>
      </c>
      <c r="Y13" s="5">
        <v>5.0299999999999997E-3</v>
      </c>
      <c r="Z13">
        <v>1</v>
      </c>
      <c r="AA13" s="5">
        <v>1.8100000000000002E-2</v>
      </c>
      <c r="AB13" s="5">
        <v>0.92600000000000005</v>
      </c>
      <c r="AC13">
        <v>2</v>
      </c>
      <c r="AD13" s="5">
        <v>-0.22800000000000001</v>
      </c>
      <c r="AE13" s="5">
        <v>7.3700000000000002E-2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S2</vt:lpstr>
      <vt:lpstr>12SNPs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Da</dc:creator>
  <cp:lastModifiedBy>Yang Da</cp:lastModifiedBy>
  <dcterms:created xsi:type="dcterms:W3CDTF">2024-02-02T16:50:41Z</dcterms:created>
  <dcterms:modified xsi:type="dcterms:W3CDTF">2024-08-26T17:16:12Z</dcterms:modified>
</cp:coreProperties>
</file>