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405"/>
  <workbookPr filterPrivacy="1" autoCompressPictures="0"/>
  <bookViews>
    <workbookView xWindow="-36620" yWindow="920" windowWidth="33080" windowHeight="17020"/>
  </bookViews>
  <sheets>
    <sheet name="sensitivity" sheetId="1" r:id="rId1"/>
    <sheet name="unique_samples" sheetId="2" r:id="rId2"/>
  </sheets>
  <definedNames>
    <definedName name="_xlnm._FilterDatabase" localSheetId="0" hidden="1">sensitivity!$A$1:$H$65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68" i="1" l="1"/>
  <c r="H67" i="1"/>
  <c r="G68" i="1"/>
  <c r="G67" i="1"/>
</calcChain>
</file>

<file path=xl/sharedStrings.xml><?xml version="1.0" encoding="utf-8"?>
<sst xmlns="http://schemas.openxmlformats.org/spreadsheetml/2006/main" count="632" uniqueCount="110">
  <si>
    <t>Panel</t>
  </si>
  <si>
    <t>Run</t>
  </si>
  <si>
    <t>Sample</t>
  </si>
  <si>
    <t>Lab</t>
  </si>
  <si>
    <t>IAD30284</t>
  </si>
  <si>
    <t>Run_15</t>
  </si>
  <si>
    <t>2486-1</t>
  </si>
  <si>
    <t>Parseq</t>
  </si>
  <si>
    <t>CFTRdele19-21</t>
  </si>
  <si>
    <t>Run_16</t>
  </si>
  <si>
    <t>A47</t>
  </si>
  <si>
    <t>PAHdele5</t>
  </si>
  <si>
    <t>A40</t>
  </si>
  <si>
    <t>A29</t>
  </si>
  <si>
    <t>2055-3</t>
  </si>
  <si>
    <t>CFTRdele2,3</t>
  </si>
  <si>
    <t>2044-3</t>
  </si>
  <si>
    <t>Run_17</t>
  </si>
  <si>
    <t>1791-1</t>
  </si>
  <si>
    <t>1534-1</t>
  </si>
  <si>
    <t>1971-3</t>
  </si>
  <si>
    <t>Run_18</t>
  </si>
  <si>
    <t>1298-3</t>
  </si>
  <si>
    <t>114MB</t>
  </si>
  <si>
    <t>112MB</t>
  </si>
  <si>
    <t>110MB</t>
  </si>
  <si>
    <t>Run_19</t>
  </si>
  <si>
    <t>2019-1</t>
  </si>
  <si>
    <t>CFTRdup.prom._ex.10</t>
  </si>
  <si>
    <t>2010-3</t>
  </si>
  <si>
    <t>Run_20</t>
  </si>
  <si>
    <t>Not found</t>
  </si>
  <si>
    <t>IAD39777</t>
  </si>
  <si>
    <t>SN1-27</t>
  </si>
  <si>
    <t>161 MB</t>
  </si>
  <si>
    <t>146 MB</t>
  </si>
  <si>
    <t>142 MB</t>
  </si>
  <si>
    <t>130 MB</t>
  </si>
  <si>
    <t>120 MB</t>
  </si>
  <si>
    <t>SN1-28</t>
  </si>
  <si>
    <t>CFTRdele2,3 (hom)</t>
  </si>
  <si>
    <t>SN1-55</t>
  </si>
  <si>
    <t>B06</t>
  </si>
  <si>
    <t>SN2-2</t>
  </si>
  <si>
    <t>SN2-3</t>
  </si>
  <si>
    <t>SN2-4</t>
  </si>
  <si>
    <t>2486-1(IX-025)</t>
  </si>
  <si>
    <t>2486-1(IX-026)</t>
  </si>
  <si>
    <t>2486-1(IX-027)</t>
  </si>
  <si>
    <t>A29(IX-039)</t>
  </si>
  <si>
    <t>A40(IX-040)</t>
  </si>
  <si>
    <t>A47(IX-041)</t>
  </si>
  <si>
    <t>A29(IX-042)</t>
  </si>
  <si>
    <t>A40(IX-043)</t>
  </si>
  <si>
    <t>A47(IX-044)</t>
  </si>
  <si>
    <t>IAD75243</t>
  </si>
  <si>
    <t>SN1-59</t>
  </si>
  <si>
    <t>S013</t>
  </si>
  <si>
    <t>CFTRdele2,3 (11Kb)</t>
  </si>
  <si>
    <t>CFTRdel.prom.-ex.3</t>
  </si>
  <si>
    <t>CFTRdel.prom.-ex.19</t>
  </si>
  <si>
    <t>2382-1</t>
  </si>
  <si>
    <t>CFTRdele9</t>
  </si>
  <si>
    <t>2381-1</t>
  </si>
  <si>
    <t>1247-3</t>
  </si>
  <si>
    <t>CFTRdele4-6</t>
  </si>
  <si>
    <t>SN1-41</t>
  </si>
  <si>
    <t>CFTRdele2-9</t>
  </si>
  <si>
    <t>2506-2</t>
  </si>
  <si>
    <t>CFTRdup.ex.7-11</t>
  </si>
  <si>
    <t>SN1-57</t>
  </si>
  <si>
    <t>1295-1</t>
  </si>
  <si>
    <t>PAHdele4</t>
  </si>
  <si>
    <t>2381-1(IX-019)</t>
  </si>
  <si>
    <t>2381-1(IX-020)</t>
  </si>
  <si>
    <t>2381-1(IX-021)</t>
  </si>
  <si>
    <t>Run_4_IP (PGM-177)</t>
  </si>
  <si>
    <t>SN1-45_CGR</t>
  </si>
  <si>
    <t>B22</t>
  </si>
  <si>
    <t>SN1-64</t>
  </si>
  <si>
    <t>CFTRdele2</t>
  </si>
  <si>
    <t>Not tested</t>
  </si>
  <si>
    <t>Sensitivity (%)</t>
  </si>
  <si>
    <t>CFTR exon 12</t>
  </si>
  <si>
    <t>CFTR exon 13</t>
  </si>
  <si>
    <t>CFTR exon 16</t>
  </si>
  <si>
    <t>CFTR exon 19</t>
  </si>
  <si>
    <t>PAH exon 12</t>
  </si>
  <si>
    <t>PAH exon 9</t>
  </si>
  <si>
    <t>PAH exon 8</t>
  </si>
  <si>
    <t>PAH exon 7</t>
  </si>
  <si>
    <t>PAH exon 5</t>
  </si>
  <si>
    <t>PAH exon 2</t>
  </si>
  <si>
    <t>*IAD39777 one-exon amplicons:</t>
  </si>
  <si>
    <t>*IAD30284 one-exon amplicons:</t>
  </si>
  <si>
    <t>CFTR exon 21</t>
  </si>
  <si>
    <t>*IAD75243 one-exon amplicons:</t>
  </si>
  <si>
    <t>none</t>
  </si>
  <si>
    <t>Sensitivity w/o one-amplicon CNVs* (%)</t>
  </si>
  <si>
    <t>CONVector</t>
  </si>
  <si>
    <t>Ion Reporter</t>
  </si>
  <si>
    <t>B37</t>
  </si>
  <si>
    <t>A23</t>
  </si>
  <si>
    <t>800-1</t>
  </si>
  <si>
    <t>a priori known</t>
  </si>
  <si>
    <t>confirmed by MLPA</t>
  </si>
  <si>
    <t>Status</t>
  </si>
  <si>
    <t>CNV name</t>
  </si>
  <si>
    <t>CFTRdele2-3</t>
  </si>
  <si>
    <t>ONCOCNV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</si>
</sst>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3" borderId="0" xfId="0" applyFill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ill="1" applyBorder="1"/>
    <xf numFmtId="0" fontId="0" fillId="4" borderId="0" xfId="0" applyFill="1" applyAlignment="1">
      <alignment horizontal="left"/>
    </xf>
    <xf numFmtId="0" fontId="0" fillId="4" borderId="0" xfId="0" applyFill="1"/>
    <xf numFmtId="2" fontId="0" fillId="0" borderId="0" xfId="0" applyNumberFormat="1"/>
    <xf numFmtId="2" fontId="1" fillId="0" borderId="0" xfId="0" applyNumberFormat="1" applyFont="1" applyAlignment="1">
      <alignment horizontal="left"/>
    </xf>
    <xf numFmtId="2" fontId="1" fillId="0" borderId="0" xfId="0" applyNumberFormat="1" applyFont="1"/>
    <xf numFmtId="0" fontId="0" fillId="2" borderId="1" xfId="0" applyFill="1" applyBorder="1"/>
    <xf numFmtId="0" fontId="2" fillId="5" borderId="1" xfId="0" applyFont="1" applyFill="1" applyBorder="1" applyAlignment="1">
      <alignment horizontal="left"/>
    </xf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abSelected="1" topLeftCell="A31" workbookViewId="0">
      <selection activeCell="J75" sqref="J75"/>
    </sheetView>
  </sheetViews>
  <sheetFormatPr baseColWidth="10" defaultColWidth="8.83203125" defaultRowHeight="14" x14ac:dyDescent="0"/>
  <cols>
    <col min="1" max="1" width="13.5" style="1" customWidth="1"/>
    <col min="2" max="2" width="10.83203125" style="1" customWidth="1"/>
    <col min="3" max="3" width="21" style="1" customWidth="1"/>
    <col min="4" max="4" width="14.5" style="1" customWidth="1"/>
    <col min="5" max="6" width="26" style="1" customWidth="1"/>
    <col min="7" max="7" width="22.5" style="1" customWidth="1"/>
    <col min="8" max="9" width="39.33203125" customWidth="1"/>
  </cols>
  <sheetData>
    <row r="1" spans="1:9" s="2" customFormat="1">
      <c r="A1" s="4" t="s">
        <v>0</v>
      </c>
      <c r="B1" s="4" t="s">
        <v>1</v>
      </c>
      <c r="C1" s="5" t="s">
        <v>2</v>
      </c>
      <c r="D1" s="5" t="s">
        <v>3</v>
      </c>
      <c r="E1" s="5" t="s">
        <v>107</v>
      </c>
      <c r="F1" s="5" t="s">
        <v>106</v>
      </c>
      <c r="G1" s="5" t="s">
        <v>99</v>
      </c>
      <c r="H1" s="5" t="s">
        <v>100</v>
      </c>
      <c r="I1" s="5" t="s">
        <v>109</v>
      </c>
    </row>
    <row r="2" spans="1:9">
      <c r="A2" s="6" t="s">
        <v>4</v>
      </c>
      <c r="B2" s="6" t="s">
        <v>5</v>
      </c>
      <c r="C2" s="7" t="s">
        <v>6</v>
      </c>
      <c r="D2" s="7" t="s">
        <v>7</v>
      </c>
      <c r="E2" s="7" t="s">
        <v>8</v>
      </c>
      <c r="F2" s="7" t="s">
        <v>104</v>
      </c>
      <c r="G2" s="8" t="s">
        <v>8</v>
      </c>
      <c r="H2" s="6" t="s">
        <v>81</v>
      </c>
      <c r="I2" s="6" t="s">
        <v>81</v>
      </c>
    </row>
    <row r="3" spans="1:9">
      <c r="A3" s="6" t="s">
        <v>4</v>
      </c>
      <c r="B3" s="6" t="s">
        <v>9</v>
      </c>
      <c r="C3" s="7" t="s">
        <v>10</v>
      </c>
      <c r="D3" s="7" t="s">
        <v>7</v>
      </c>
      <c r="E3" s="7" t="s">
        <v>11</v>
      </c>
      <c r="F3" s="7" t="s">
        <v>104</v>
      </c>
      <c r="G3" s="8" t="s">
        <v>11</v>
      </c>
      <c r="H3" s="6" t="s">
        <v>81</v>
      </c>
      <c r="I3" s="6" t="s">
        <v>81</v>
      </c>
    </row>
    <row r="4" spans="1:9">
      <c r="A4" s="6" t="s">
        <v>4</v>
      </c>
      <c r="B4" s="6" t="s">
        <v>9</v>
      </c>
      <c r="C4" s="7" t="s">
        <v>12</v>
      </c>
      <c r="D4" s="7" t="s">
        <v>7</v>
      </c>
      <c r="E4" s="7" t="s">
        <v>11</v>
      </c>
      <c r="F4" s="7" t="s">
        <v>104</v>
      </c>
      <c r="G4" s="8" t="s">
        <v>11</v>
      </c>
      <c r="H4" s="6" t="s">
        <v>81</v>
      </c>
      <c r="I4" s="6" t="s">
        <v>81</v>
      </c>
    </row>
    <row r="5" spans="1:9">
      <c r="A5" s="6" t="s">
        <v>4</v>
      </c>
      <c r="B5" s="6" t="s">
        <v>9</v>
      </c>
      <c r="C5" s="7" t="s">
        <v>13</v>
      </c>
      <c r="D5" s="7" t="s">
        <v>7</v>
      </c>
      <c r="E5" s="7" t="s">
        <v>11</v>
      </c>
      <c r="F5" s="7" t="s">
        <v>104</v>
      </c>
      <c r="G5" s="8" t="s">
        <v>11</v>
      </c>
      <c r="H5" s="6" t="s">
        <v>81</v>
      </c>
      <c r="I5" s="6" t="s">
        <v>81</v>
      </c>
    </row>
    <row r="6" spans="1:9">
      <c r="A6" s="6" t="s">
        <v>4</v>
      </c>
      <c r="B6" s="6" t="s">
        <v>9</v>
      </c>
      <c r="C6" s="7" t="s">
        <v>14</v>
      </c>
      <c r="D6" s="7" t="s">
        <v>7</v>
      </c>
      <c r="E6" s="7" t="s">
        <v>15</v>
      </c>
      <c r="F6" s="7" t="s">
        <v>104</v>
      </c>
      <c r="G6" s="8" t="s">
        <v>15</v>
      </c>
      <c r="H6" s="6" t="s">
        <v>81</v>
      </c>
      <c r="I6" s="6" t="s">
        <v>81</v>
      </c>
    </row>
    <row r="7" spans="1:9">
      <c r="A7" s="6" t="s">
        <v>4</v>
      </c>
      <c r="B7" s="6" t="s">
        <v>9</v>
      </c>
      <c r="C7" s="7" t="s">
        <v>16</v>
      </c>
      <c r="D7" s="7" t="s">
        <v>7</v>
      </c>
      <c r="E7" s="7" t="s">
        <v>15</v>
      </c>
      <c r="F7" s="7" t="s">
        <v>104</v>
      </c>
      <c r="G7" s="8" t="s">
        <v>15</v>
      </c>
      <c r="H7" s="6" t="s">
        <v>81</v>
      </c>
      <c r="I7" s="6" t="s">
        <v>81</v>
      </c>
    </row>
    <row r="8" spans="1:9">
      <c r="A8" s="6" t="s">
        <v>4</v>
      </c>
      <c r="B8" s="6" t="s">
        <v>17</v>
      </c>
      <c r="C8" s="7" t="s">
        <v>18</v>
      </c>
      <c r="D8" s="7" t="s">
        <v>7</v>
      </c>
      <c r="E8" s="7" t="s">
        <v>15</v>
      </c>
      <c r="F8" s="7" t="s">
        <v>104</v>
      </c>
      <c r="G8" s="8" t="s">
        <v>15</v>
      </c>
      <c r="H8" s="6" t="s">
        <v>81</v>
      </c>
      <c r="I8" s="6" t="s">
        <v>81</v>
      </c>
    </row>
    <row r="9" spans="1:9">
      <c r="A9" s="6" t="s">
        <v>4</v>
      </c>
      <c r="B9" s="6" t="s">
        <v>17</v>
      </c>
      <c r="C9" s="7" t="s">
        <v>19</v>
      </c>
      <c r="D9" s="7" t="s">
        <v>7</v>
      </c>
      <c r="E9" s="7" t="s">
        <v>15</v>
      </c>
      <c r="F9" s="7" t="s">
        <v>104</v>
      </c>
      <c r="G9" s="8" t="s">
        <v>15</v>
      </c>
      <c r="H9" s="6" t="s">
        <v>81</v>
      </c>
      <c r="I9" s="6" t="s">
        <v>81</v>
      </c>
    </row>
    <row r="10" spans="1:9">
      <c r="A10" s="6" t="s">
        <v>4</v>
      </c>
      <c r="B10" s="6" t="s">
        <v>17</v>
      </c>
      <c r="C10" s="7" t="s">
        <v>20</v>
      </c>
      <c r="D10" s="7" t="s">
        <v>7</v>
      </c>
      <c r="E10" s="7" t="s">
        <v>15</v>
      </c>
      <c r="F10" s="7" t="s">
        <v>104</v>
      </c>
      <c r="G10" s="8" t="s">
        <v>15</v>
      </c>
      <c r="H10" s="6" t="s">
        <v>81</v>
      </c>
      <c r="I10" s="6" t="s">
        <v>81</v>
      </c>
    </row>
    <row r="11" spans="1:9">
      <c r="A11" s="6" t="s">
        <v>4</v>
      </c>
      <c r="B11" s="6" t="s">
        <v>21</v>
      </c>
      <c r="C11" s="7" t="s">
        <v>22</v>
      </c>
      <c r="D11" s="7" t="s">
        <v>7</v>
      </c>
      <c r="E11" s="7" t="s">
        <v>15</v>
      </c>
      <c r="F11" s="7" t="s">
        <v>104</v>
      </c>
      <c r="G11" s="8" t="s">
        <v>15</v>
      </c>
      <c r="H11" s="6" t="s">
        <v>81</v>
      </c>
      <c r="I11" s="6" t="s">
        <v>81</v>
      </c>
    </row>
    <row r="12" spans="1:9">
      <c r="A12" s="6" t="s">
        <v>4</v>
      </c>
      <c r="B12" s="6" t="s">
        <v>21</v>
      </c>
      <c r="C12" s="7" t="s">
        <v>23</v>
      </c>
      <c r="D12" s="7" t="s">
        <v>7</v>
      </c>
      <c r="E12" s="7" t="s">
        <v>15</v>
      </c>
      <c r="F12" s="7" t="s">
        <v>104</v>
      </c>
      <c r="G12" s="8" t="s">
        <v>15</v>
      </c>
      <c r="H12" s="6" t="s">
        <v>81</v>
      </c>
      <c r="I12" s="6" t="s">
        <v>81</v>
      </c>
    </row>
    <row r="13" spans="1:9">
      <c r="A13" s="6" t="s">
        <v>4</v>
      </c>
      <c r="B13" s="6" t="s">
        <v>21</v>
      </c>
      <c r="C13" s="7" t="s">
        <v>24</v>
      </c>
      <c r="D13" s="7" t="s">
        <v>7</v>
      </c>
      <c r="E13" s="7" t="s">
        <v>15</v>
      </c>
      <c r="F13" s="7" t="s">
        <v>104</v>
      </c>
      <c r="G13" s="8" t="s">
        <v>15</v>
      </c>
      <c r="H13" s="6" t="s">
        <v>81</v>
      </c>
      <c r="I13" s="6" t="s">
        <v>81</v>
      </c>
    </row>
    <row r="14" spans="1:9">
      <c r="A14" s="6" t="s">
        <v>4</v>
      </c>
      <c r="B14" s="6" t="s">
        <v>21</v>
      </c>
      <c r="C14" s="7" t="s">
        <v>25</v>
      </c>
      <c r="D14" s="7" t="s">
        <v>7</v>
      </c>
      <c r="E14" s="7" t="s">
        <v>15</v>
      </c>
      <c r="F14" s="7" t="s">
        <v>104</v>
      </c>
      <c r="G14" s="8" t="s">
        <v>15</v>
      </c>
      <c r="H14" s="6" t="s">
        <v>81</v>
      </c>
      <c r="I14" s="6" t="s">
        <v>81</v>
      </c>
    </row>
    <row r="15" spans="1:9">
      <c r="A15" s="6" t="s">
        <v>4</v>
      </c>
      <c r="B15" s="6" t="s">
        <v>26</v>
      </c>
      <c r="C15" s="7" t="s">
        <v>27</v>
      </c>
      <c r="D15" s="7" t="s">
        <v>7</v>
      </c>
      <c r="E15" s="7" t="s">
        <v>28</v>
      </c>
      <c r="F15" s="7" t="s">
        <v>104</v>
      </c>
      <c r="G15" s="8" t="s">
        <v>28</v>
      </c>
      <c r="H15" s="6" t="s">
        <v>81</v>
      </c>
      <c r="I15" s="6" t="s">
        <v>81</v>
      </c>
    </row>
    <row r="16" spans="1:9">
      <c r="A16" s="6" t="s">
        <v>4</v>
      </c>
      <c r="B16" s="6" t="s">
        <v>26</v>
      </c>
      <c r="C16" s="7" t="s">
        <v>29</v>
      </c>
      <c r="D16" s="7" t="s">
        <v>7</v>
      </c>
      <c r="E16" s="7" t="s">
        <v>15</v>
      </c>
      <c r="F16" s="7" t="s">
        <v>104</v>
      </c>
      <c r="G16" s="8" t="s">
        <v>15</v>
      </c>
      <c r="H16" s="6" t="s">
        <v>81</v>
      </c>
      <c r="I16" s="6" t="s">
        <v>81</v>
      </c>
    </row>
    <row r="17" spans="1:9">
      <c r="A17" s="6" t="s">
        <v>4</v>
      </c>
      <c r="B17" s="6" t="s">
        <v>30</v>
      </c>
      <c r="C17" s="7" t="s">
        <v>10</v>
      </c>
      <c r="D17" s="7" t="s">
        <v>7</v>
      </c>
      <c r="E17" s="7" t="s">
        <v>11</v>
      </c>
      <c r="F17" s="7" t="s">
        <v>104</v>
      </c>
      <c r="G17" s="9" t="s">
        <v>31</v>
      </c>
      <c r="H17" s="6" t="s">
        <v>81</v>
      </c>
      <c r="I17" s="6" t="s">
        <v>81</v>
      </c>
    </row>
    <row r="18" spans="1:9">
      <c r="A18" s="6" t="s">
        <v>4</v>
      </c>
      <c r="B18" s="6" t="s">
        <v>30</v>
      </c>
      <c r="C18" s="7" t="s">
        <v>12</v>
      </c>
      <c r="D18" s="7" t="s">
        <v>7</v>
      </c>
      <c r="E18" s="7" t="s">
        <v>11</v>
      </c>
      <c r="F18" s="7" t="s">
        <v>104</v>
      </c>
      <c r="G18" s="8" t="s">
        <v>11</v>
      </c>
      <c r="H18" s="6" t="s">
        <v>81</v>
      </c>
      <c r="I18" s="6" t="s">
        <v>81</v>
      </c>
    </row>
    <row r="19" spans="1:9">
      <c r="A19" s="6" t="s">
        <v>4</v>
      </c>
      <c r="B19" s="6" t="s">
        <v>30</v>
      </c>
      <c r="C19" s="7" t="s">
        <v>13</v>
      </c>
      <c r="D19" s="7" t="s">
        <v>7</v>
      </c>
      <c r="E19" s="7" t="s">
        <v>11</v>
      </c>
      <c r="F19" s="7" t="s">
        <v>104</v>
      </c>
      <c r="G19" s="8" t="s">
        <v>11</v>
      </c>
      <c r="H19" s="6" t="s">
        <v>81</v>
      </c>
      <c r="I19" s="6" t="s">
        <v>81</v>
      </c>
    </row>
    <row r="20" spans="1:9">
      <c r="A20" s="6" t="s">
        <v>4</v>
      </c>
      <c r="B20" s="6" t="s">
        <v>30</v>
      </c>
      <c r="C20" s="7" t="s">
        <v>14</v>
      </c>
      <c r="D20" s="7" t="s">
        <v>7</v>
      </c>
      <c r="E20" s="7" t="s">
        <v>15</v>
      </c>
      <c r="F20" s="7" t="s">
        <v>104</v>
      </c>
      <c r="G20" s="8" t="s">
        <v>15</v>
      </c>
      <c r="H20" s="6" t="s">
        <v>81</v>
      </c>
      <c r="I20" s="6" t="s">
        <v>81</v>
      </c>
    </row>
    <row r="21" spans="1:9">
      <c r="A21" s="6" t="s">
        <v>4</v>
      </c>
      <c r="B21" s="6" t="s">
        <v>30</v>
      </c>
      <c r="C21" s="7" t="s">
        <v>16</v>
      </c>
      <c r="D21" s="7" t="s">
        <v>7</v>
      </c>
      <c r="E21" s="7" t="s">
        <v>15</v>
      </c>
      <c r="F21" s="7" t="s">
        <v>104</v>
      </c>
      <c r="G21" s="8" t="s">
        <v>15</v>
      </c>
      <c r="H21" s="6" t="s">
        <v>81</v>
      </c>
      <c r="I21" s="6" t="s">
        <v>81</v>
      </c>
    </row>
    <row r="22" spans="1:9">
      <c r="A22" s="6" t="s">
        <v>32</v>
      </c>
      <c r="B22" s="6" t="s">
        <v>33</v>
      </c>
      <c r="C22" s="7" t="s">
        <v>34</v>
      </c>
      <c r="D22" s="7" t="s">
        <v>7</v>
      </c>
      <c r="E22" s="7" t="s">
        <v>15</v>
      </c>
      <c r="F22" s="7" t="s">
        <v>104</v>
      </c>
      <c r="G22" s="8" t="s">
        <v>15</v>
      </c>
      <c r="H22" s="8" t="s">
        <v>15</v>
      </c>
      <c r="I22" s="17" t="s">
        <v>15</v>
      </c>
    </row>
    <row r="23" spans="1:9">
      <c r="A23" s="6" t="s">
        <v>32</v>
      </c>
      <c r="B23" s="6" t="s">
        <v>33</v>
      </c>
      <c r="C23" s="7" t="s">
        <v>35</v>
      </c>
      <c r="D23" s="7" t="s">
        <v>7</v>
      </c>
      <c r="E23" s="7" t="s">
        <v>15</v>
      </c>
      <c r="F23" s="7" t="s">
        <v>104</v>
      </c>
      <c r="G23" s="9" t="s">
        <v>31</v>
      </c>
      <c r="H23" s="3" t="s">
        <v>58</v>
      </c>
      <c r="I23" s="17" t="s">
        <v>15</v>
      </c>
    </row>
    <row r="24" spans="1:9">
      <c r="A24" s="6" t="s">
        <v>32</v>
      </c>
      <c r="B24" s="6" t="s">
        <v>33</v>
      </c>
      <c r="C24" s="7" t="s">
        <v>36</v>
      </c>
      <c r="D24" s="7" t="s">
        <v>7</v>
      </c>
      <c r="E24" s="7" t="s">
        <v>15</v>
      </c>
      <c r="F24" s="7" t="s">
        <v>104</v>
      </c>
      <c r="G24" s="8" t="s">
        <v>15</v>
      </c>
      <c r="H24" s="8" t="s">
        <v>15</v>
      </c>
      <c r="I24" s="8" t="s">
        <v>15</v>
      </c>
    </row>
    <row r="25" spans="1:9">
      <c r="A25" s="6" t="s">
        <v>32</v>
      </c>
      <c r="B25" s="6" t="s">
        <v>33</v>
      </c>
      <c r="C25" s="7" t="s">
        <v>37</v>
      </c>
      <c r="D25" s="7" t="s">
        <v>7</v>
      </c>
      <c r="E25" s="7" t="s">
        <v>15</v>
      </c>
      <c r="F25" s="7" t="s">
        <v>104</v>
      </c>
      <c r="G25" s="8" t="s">
        <v>15</v>
      </c>
      <c r="H25" s="8" t="s">
        <v>15</v>
      </c>
      <c r="I25" s="8" t="s">
        <v>15</v>
      </c>
    </row>
    <row r="26" spans="1:9">
      <c r="A26" s="6" t="s">
        <v>32</v>
      </c>
      <c r="B26" s="6" t="s">
        <v>33</v>
      </c>
      <c r="C26" s="7" t="s">
        <v>38</v>
      </c>
      <c r="D26" s="7" t="s">
        <v>7</v>
      </c>
      <c r="E26" s="7" t="s">
        <v>15</v>
      </c>
      <c r="F26" s="7" t="s">
        <v>104</v>
      </c>
      <c r="G26" s="8" t="s">
        <v>15</v>
      </c>
      <c r="H26" s="8" t="s">
        <v>15</v>
      </c>
      <c r="I26" s="8" t="s">
        <v>15</v>
      </c>
    </row>
    <row r="27" spans="1:9">
      <c r="A27" s="6" t="s">
        <v>32</v>
      </c>
      <c r="B27" s="6" t="s">
        <v>39</v>
      </c>
      <c r="C27" s="7">
        <v>1283</v>
      </c>
      <c r="D27" s="7" t="s">
        <v>7</v>
      </c>
      <c r="E27" s="7" t="s">
        <v>40</v>
      </c>
      <c r="F27" s="7" t="s">
        <v>104</v>
      </c>
      <c r="G27" s="8" t="s">
        <v>40</v>
      </c>
      <c r="H27" s="9" t="s">
        <v>31</v>
      </c>
      <c r="I27" s="9" t="s">
        <v>31</v>
      </c>
    </row>
    <row r="28" spans="1:9">
      <c r="A28" s="6" t="s">
        <v>32</v>
      </c>
      <c r="B28" s="6" t="s">
        <v>41</v>
      </c>
      <c r="C28" s="7" t="s">
        <v>42</v>
      </c>
      <c r="D28" s="7" t="s">
        <v>7</v>
      </c>
      <c r="E28" s="7" t="s">
        <v>15</v>
      </c>
      <c r="F28" s="7" t="s">
        <v>104</v>
      </c>
      <c r="G28" s="8" t="s">
        <v>15</v>
      </c>
      <c r="H28" s="8" t="s">
        <v>15</v>
      </c>
      <c r="I28" s="8" t="s">
        <v>15</v>
      </c>
    </row>
    <row r="29" spans="1:9">
      <c r="A29" s="6" t="s">
        <v>32</v>
      </c>
      <c r="B29" s="6" t="s">
        <v>43</v>
      </c>
      <c r="C29" s="7" t="s">
        <v>57</v>
      </c>
      <c r="D29" s="7" t="s">
        <v>7</v>
      </c>
      <c r="E29" s="7" t="s">
        <v>15</v>
      </c>
      <c r="F29" s="7" t="s">
        <v>104</v>
      </c>
      <c r="G29" s="8" t="s">
        <v>15</v>
      </c>
      <c r="H29" s="10" t="s">
        <v>59</v>
      </c>
      <c r="I29" s="9" t="s">
        <v>31</v>
      </c>
    </row>
    <row r="30" spans="1:9">
      <c r="A30" s="6" t="s">
        <v>32</v>
      </c>
      <c r="B30" s="6" t="s">
        <v>44</v>
      </c>
      <c r="C30" s="7">
        <v>3077</v>
      </c>
      <c r="D30" s="7" t="s">
        <v>7</v>
      </c>
      <c r="E30" s="7" t="s">
        <v>15</v>
      </c>
      <c r="F30" s="7" t="s">
        <v>104</v>
      </c>
      <c r="G30" s="9" t="s">
        <v>31</v>
      </c>
      <c r="H30" s="10" t="s">
        <v>60</v>
      </c>
      <c r="I30" s="8" t="s">
        <v>15</v>
      </c>
    </row>
    <row r="31" spans="1:9">
      <c r="A31" s="6" t="s">
        <v>32</v>
      </c>
      <c r="B31" s="6" t="s">
        <v>44</v>
      </c>
      <c r="C31" s="7">
        <v>3056</v>
      </c>
      <c r="D31" s="7" t="s">
        <v>7</v>
      </c>
      <c r="E31" s="7" t="s">
        <v>15</v>
      </c>
      <c r="F31" s="7" t="s">
        <v>104</v>
      </c>
      <c r="G31" s="9" t="s">
        <v>31</v>
      </c>
      <c r="H31" s="16" t="s">
        <v>108</v>
      </c>
      <c r="I31" s="8" t="s">
        <v>15</v>
      </c>
    </row>
    <row r="32" spans="1:9">
      <c r="A32" s="6" t="s">
        <v>32</v>
      </c>
      <c r="B32" s="6" t="s">
        <v>45</v>
      </c>
      <c r="C32" s="7" t="s">
        <v>46</v>
      </c>
      <c r="D32" s="7" t="s">
        <v>7</v>
      </c>
      <c r="E32" s="7" t="s">
        <v>8</v>
      </c>
      <c r="F32" s="7" t="s">
        <v>104</v>
      </c>
      <c r="G32" s="8" t="s">
        <v>8</v>
      </c>
      <c r="H32" s="8" t="s">
        <v>8</v>
      </c>
      <c r="I32" s="9" t="s">
        <v>31</v>
      </c>
    </row>
    <row r="33" spans="1:9">
      <c r="A33" s="6" t="s">
        <v>32</v>
      </c>
      <c r="B33" s="6" t="s">
        <v>45</v>
      </c>
      <c r="C33" s="7" t="s">
        <v>47</v>
      </c>
      <c r="D33" s="7" t="s">
        <v>7</v>
      </c>
      <c r="E33" s="7" t="s">
        <v>8</v>
      </c>
      <c r="F33" s="7" t="s">
        <v>104</v>
      </c>
      <c r="G33" s="8" t="s">
        <v>8</v>
      </c>
      <c r="H33" s="8" t="s">
        <v>8</v>
      </c>
      <c r="I33" s="9" t="s">
        <v>31</v>
      </c>
    </row>
    <row r="34" spans="1:9">
      <c r="A34" s="6" t="s">
        <v>32</v>
      </c>
      <c r="B34" s="6" t="s">
        <v>45</v>
      </c>
      <c r="C34" s="7" t="s">
        <v>48</v>
      </c>
      <c r="D34" s="7" t="s">
        <v>7</v>
      </c>
      <c r="E34" s="7" t="s">
        <v>8</v>
      </c>
      <c r="F34" s="7" t="s">
        <v>104</v>
      </c>
      <c r="G34" s="8" t="s">
        <v>8</v>
      </c>
      <c r="H34" s="8" t="s">
        <v>8</v>
      </c>
      <c r="I34" s="9" t="s">
        <v>31</v>
      </c>
    </row>
    <row r="35" spans="1:9">
      <c r="A35" s="6" t="s">
        <v>32</v>
      </c>
      <c r="B35" s="6" t="s">
        <v>45</v>
      </c>
      <c r="C35" s="7" t="s">
        <v>49</v>
      </c>
      <c r="D35" s="7" t="s">
        <v>7</v>
      </c>
      <c r="E35" s="7" t="s">
        <v>11</v>
      </c>
      <c r="F35" s="7" t="s">
        <v>104</v>
      </c>
      <c r="G35" s="9" t="s">
        <v>31</v>
      </c>
      <c r="H35" s="9" t="s">
        <v>31</v>
      </c>
      <c r="I35" s="9" t="s">
        <v>31</v>
      </c>
    </row>
    <row r="36" spans="1:9">
      <c r="A36" s="6" t="s">
        <v>32</v>
      </c>
      <c r="B36" s="6" t="s">
        <v>45</v>
      </c>
      <c r="C36" s="7" t="s">
        <v>50</v>
      </c>
      <c r="D36" s="7" t="s">
        <v>7</v>
      </c>
      <c r="E36" s="7" t="s">
        <v>11</v>
      </c>
      <c r="F36" s="7" t="s">
        <v>104</v>
      </c>
      <c r="G36" s="9" t="s">
        <v>31</v>
      </c>
      <c r="H36" s="9" t="s">
        <v>31</v>
      </c>
      <c r="I36" s="9" t="s">
        <v>31</v>
      </c>
    </row>
    <row r="37" spans="1:9">
      <c r="A37" s="6" t="s">
        <v>32</v>
      </c>
      <c r="B37" s="6" t="s">
        <v>45</v>
      </c>
      <c r="C37" s="7" t="s">
        <v>51</v>
      </c>
      <c r="D37" s="7" t="s">
        <v>7</v>
      </c>
      <c r="E37" s="7" t="s">
        <v>11</v>
      </c>
      <c r="F37" s="7" t="s">
        <v>104</v>
      </c>
      <c r="G37" s="9" t="s">
        <v>31</v>
      </c>
      <c r="H37" s="9" t="s">
        <v>31</v>
      </c>
      <c r="I37" s="9" t="s">
        <v>31</v>
      </c>
    </row>
    <row r="38" spans="1:9">
      <c r="A38" s="6" t="s">
        <v>32</v>
      </c>
      <c r="B38" s="6" t="s">
        <v>45</v>
      </c>
      <c r="C38" s="7" t="s">
        <v>52</v>
      </c>
      <c r="D38" s="7" t="s">
        <v>7</v>
      </c>
      <c r="E38" s="7" t="s">
        <v>11</v>
      </c>
      <c r="F38" s="7" t="s">
        <v>104</v>
      </c>
      <c r="G38" s="9" t="s">
        <v>31</v>
      </c>
      <c r="H38" s="9" t="s">
        <v>31</v>
      </c>
      <c r="I38" s="9" t="s">
        <v>31</v>
      </c>
    </row>
    <row r="39" spans="1:9">
      <c r="A39" s="6" t="s">
        <v>32</v>
      </c>
      <c r="B39" s="6" t="s">
        <v>45</v>
      </c>
      <c r="C39" s="7" t="s">
        <v>53</v>
      </c>
      <c r="D39" s="7" t="s">
        <v>7</v>
      </c>
      <c r="E39" s="7" t="s">
        <v>11</v>
      </c>
      <c r="F39" s="7" t="s">
        <v>104</v>
      </c>
      <c r="G39" s="9" t="s">
        <v>31</v>
      </c>
      <c r="H39" s="9" t="s">
        <v>31</v>
      </c>
      <c r="I39" s="9" t="s">
        <v>31</v>
      </c>
    </row>
    <row r="40" spans="1:9">
      <c r="A40" s="6" t="s">
        <v>32</v>
      </c>
      <c r="B40" s="6" t="s">
        <v>45</v>
      </c>
      <c r="C40" s="7" t="s">
        <v>54</v>
      </c>
      <c r="D40" s="7" t="s">
        <v>7</v>
      </c>
      <c r="E40" s="7" t="s">
        <v>11</v>
      </c>
      <c r="F40" s="7" t="s">
        <v>104</v>
      </c>
      <c r="G40" s="9" t="s">
        <v>31</v>
      </c>
      <c r="H40" s="9" t="s">
        <v>31</v>
      </c>
      <c r="I40" s="9" t="s">
        <v>31</v>
      </c>
    </row>
    <row r="41" spans="1:9">
      <c r="A41" s="6" t="s">
        <v>55</v>
      </c>
      <c r="B41" s="6" t="s">
        <v>56</v>
      </c>
      <c r="C41" s="7" t="s">
        <v>10</v>
      </c>
      <c r="D41" s="7" t="s">
        <v>7</v>
      </c>
      <c r="E41" s="7" t="s">
        <v>11</v>
      </c>
      <c r="F41" s="7" t="s">
        <v>104</v>
      </c>
      <c r="G41" s="8" t="s">
        <v>11</v>
      </c>
      <c r="H41" s="6" t="s">
        <v>81</v>
      </c>
      <c r="I41" s="6" t="s">
        <v>81</v>
      </c>
    </row>
    <row r="42" spans="1:9">
      <c r="A42" s="6" t="s">
        <v>55</v>
      </c>
      <c r="B42" s="6" t="s">
        <v>56</v>
      </c>
      <c r="C42" s="7" t="s">
        <v>6</v>
      </c>
      <c r="D42" s="7" t="s">
        <v>7</v>
      </c>
      <c r="E42" s="7" t="s">
        <v>8</v>
      </c>
      <c r="F42" s="7" t="s">
        <v>104</v>
      </c>
      <c r="G42" s="8" t="s">
        <v>8</v>
      </c>
      <c r="H42" s="6" t="s">
        <v>81</v>
      </c>
      <c r="I42" s="6" t="s">
        <v>81</v>
      </c>
    </row>
    <row r="43" spans="1:9">
      <c r="A43" s="6" t="s">
        <v>4</v>
      </c>
      <c r="B43" s="6" t="s">
        <v>5</v>
      </c>
      <c r="C43" s="7" t="s">
        <v>61</v>
      </c>
      <c r="D43" s="7" t="s">
        <v>7</v>
      </c>
      <c r="E43" s="7" t="s">
        <v>62</v>
      </c>
      <c r="F43" s="7" t="s">
        <v>105</v>
      </c>
      <c r="G43" s="8" t="s">
        <v>62</v>
      </c>
      <c r="H43" s="6" t="s">
        <v>81</v>
      </c>
      <c r="I43" s="6" t="s">
        <v>81</v>
      </c>
    </row>
    <row r="44" spans="1:9">
      <c r="A44" s="6" t="s">
        <v>4</v>
      </c>
      <c r="B44" s="6" t="s">
        <v>5</v>
      </c>
      <c r="C44" s="7" t="s">
        <v>63</v>
      </c>
      <c r="D44" s="7" t="s">
        <v>7</v>
      </c>
      <c r="E44" s="7" t="s">
        <v>62</v>
      </c>
      <c r="F44" s="7" t="s">
        <v>105</v>
      </c>
      <c r="G44" s="8" t="s">
        <v>62</v>
      </c>
      <c r="H44" s="6" t="s">
        <v>81</v>
      </c>
      <c r="I44" s="6" t="s">
        <v>81</v>
      </c>
    </row>
    <row r="45" spans="1:9">
      <c r="A45" s="6" t="s">
        <v>4</v>
      </c>
      <c r="B45" s="6" t="s">
        <v>26</v>
      </c>
      <c r="C45" s="7" t="s">
        <v>64</v>
      </c>
      <c r="D45" s="7" t="s">
        <v>7</v>
      </c>
      <c r="E45" s="7" t="s">
        <v>65</v>
      </c>
      <c r="F45" s="7" t="s">
        <v>105</v>
      </c>
      <c r="G45" s="8" t="s">
        <v>65</v>
      </c>
      <c r="H45" s="6" t="s">
        <v>81</v>
      </c>
      <c r="I45" s="6" t="s">
        <v>81</v>
      </c>
    </row>
    <row r="46" spans="1:9">
      <c r="A46" s="6" t="s">
        <v>32</v>
      </c>
      <c r="B46" s="6" t="s">
        <v>66</v>
      </c>
      <c r="C46" s="7">
        <v>3257</v>
      </c>
      <c r="D46" s="7" t="s">
        <v>7</v>
      </c>
      <c r="E46" s="7" t="s">
        <v>67</v>
      </c>
      <c r="F46" s="7" t="s">
        <v>105</v>
      </c>
      <c r="G46" s="8" t="s">
        <v>67</v>
      </c>
      <c r="H46" s="6" t="s">
        <v>81</v>
      </c>
      <c r="I46" s="6" t="s">
        <v>81</v>
      </c>
    </row>
    <row r="47" spans="1:9">
      <c r="A47" s="6" t="s">
        <v>32</v>
      </c>
      <c r="B47" s="6" t="s">
        <v>66</v>
      </c>
      <c r="C47" s="7" t="s">
        <v>68</v>
      </c>
      <c r="D47" s="7" t="s">
        <v>7</v>
      </c>
      <c r="E47" s="7" t="s">
        <v>69</v>
      </c>
      <c r="F47" s="7" t="s">
        <v>105</v>
      </c>
      <c r="G47" s="8" t="s">
        <v>69</v>
      </c>
      <c r="H47" s="6" t="s">
        <v>81</v>
      </c>
      <c r="I47" s="6" t="s">
        <v>81</v>
      </c>
    </row>
    <row r="48" spans="1:9">
      <c r="A48" s="6" t="s">
        <v>32</v>
      </c>
      <c r="B48" s="6" t="s">
        <v>66</v>
      </c>
      <c r="C48" s="7">
        <v>2382</v>
      </c>
      <c r="D48" s="7" t="s">
        <v>7</v>
      </c>
      <c r="E48" s="7" t="s">
        <v>62</v>
      </c>
      <c r="F48" s="7" t="s">
        <v>105</v>
      </c>
      <c r="G48" s="8" t="s">
        <v>62</v>
      </c>
      <c r="H48" s="6" t="s">
        <v>81</v>
      </c>
      <c r="I48" s="6" t="s">
        <v>81</v>
      </c>
    </row>
    <row r="49" spans="1:9">
      <c r="A49" s="6" t="s">
        <v>32</v>
      </c>
      <c r="B49" s="6" t="s">
        <v>66</v>
      </c>
      <c r="C49" s="7">
        <v>2381</v>
      </c>
      <c r="D49" s="7" t="s">
        <v>7</v>
      </c>
      <c r="E49" s="7" t="s">
        <v>62</v>
      </c>
      <c r="F49" s="7" t="s">
        <v>105</v>
      </c>
      <c r="G49" s="8" t="s">
        <v>62</v>
      </c>
      <c r="H49" s="6" t="s">
        <v>81</v>
      </c>
      <c r="I49" s="6" t="s">
        <v>81</v>
      </c>
    </row>
    <row r="50" spans="1:9">
      <c r="A50" s="6" t="s">
        <v>32</v>
      </c>
      <c r="B50" s="6" t="s">
        <v>70</v>
      </c>
      <c r="C50" s="7" t="s">
        <v>71</v>
      </c>
      <c r="D50" s="7" t="s">
        <v>7</v>
      </c>
      <c r="E50" s="7" t="s">
        <v>72</v>
      </c>
      <c r="F50" s="7" t="s">
        <v>105</v>
      </c>
      <c r="G50" s="8" t="s">
        <v>72</v>
      </c>
      <c r="H50" s="6" t="s">
        <v>81</v>
      </c>
      <c r="I50" s="6" t="s">
        <v>81</v>
      </c>
    </row>
    <row r="51" spans="1:9">
      <c r="A51" s="6" t="s">
        <v>32</v>
      </c>
      <c r="B51" s="6" t="s">
        <v>45</v>
      </c>
      <c r="C51" s="7" t="s">
        <v>73</v>
      </c>
      <c r="D51" s="7" t="s">
        <v>7</v>
      </c>
      <c r="E51" s="7" t="s">
        <v>62</v>
      </c>
      <c r="F51" s="7" t="s">
        <v>105</v>
      </c>
      <c r="G51" s="8" t="s">
        <v>62</v>
      </c>
      <c r="H51" s="6" t="s">
        <v>81</v>
      </c>
      <c r="I51" s="6" t="s">
        <v>81</v>
      </c>
    </row>
    <row r="52" spans="1:9">
      <c r="A52" s="6" t="s">
        <v>32</v>
      </c>
      <c r="B52" s="6" t="s">
        <v>45</v>
      </c>
      <c r="C52" s="7" t="s">
        <v>74</v>
      </c>
      <c r="D52" s="7" t="s">
        <v>7</v>
      </c>
      <c r="E52" s="7" t="s">
        <v>62</v>
      </c>
      <c r="F52" s="7" t="s">
        <v>105</v>
      </c>
      <c r="G52" s="8" t="s">
        <v>62</v>
      </c>
      <c r="H52" s="6" t="s">
        <v>81</v>
      </c>
      <c r="I52" s="6" t="s">
        <v>81</v>
      </c>
    </row>
    <row r="53" spans="1:9">
      <c r="A53" s="6" t="s">
        <v>32</v>
      </c>
      <c r="B53" s="6" t="s">
        <v>45</v>
      </c>
      <c r="C53" s="7" t="s">
        <v>75</v>
      </c>
      <c r="D53" s="7" t="s">
        <v>7</v>
      </c>
      <c r="E53" s="7" t="s">
        <v>62</v>
      </c>
      <c r="F53" s="7" t="s">
        <v>105</v>
      </c>
      <c r="G53" s="8" t="s">
        <v>62</v>
      </c>
      <c r="H53" s="6" t="s">
        <v>81</v>
      </c>
      <c r="I53" s="6" t="s">
        <v>81</v>
      </c>
    </row>
    <row r="54" spans="1:9">
      <c r="A54" s="6" t="s">
        <v>32</v>
      </c>
      <c r="B54" s="6" t="s">
        <v>45</v>
      </c>
      <c r="C54" s="7" t="s">
        <v>61</v>
      </c>
      <c r="D54" s="7" t="s">
        <v>7</v>
      </c>
      <c r="E54" s="7" t="s">
        <v>62</v>
      </c>
      <c r="F54" s="7" t="s">
        <v>105</v>
      </c>
      <c r="G54" s="8" t="s">
        <v>62</v>
      </c>
      <c r="H54" s="6" t="s">
        <v>81</v>
      </c>
      <c r="I54" s="6" t="s">
        <v>81</v>
      </c>
    </row>
    <row r="55" spans="1:9">
      <c r="A55" s="6" t="s">
        <v>32</v>
      </c>
      <c r="B55" s="6" t="s">
        <v>76</v>
      </c>
      <c r="C55" s="7" t="s">
        <v>102</v>
      </c>
      <c r="D55" s="7" t="s">
        <v>7</v>
      </c>
      <c r="E55" s="7" t="s">
        <v>62</v>
      </c>
      <c r="F55" s="7" t="s">
        <v>105</v>
      </c>
      <c r="G55" s="8" t="s">
        <v>62</v>
      </c>
      <c r="H55" s="6" t="s">
        <v>81</v>
      </c>
      <c r="I55" s="6" t="s">
        <v>81</v>
      </c>
    </row>
    <row r="56" spans="1:9">
      <c r="A56" s="6" t="s">
        <v>32</v>
      </c>
      <c r="B56" s="6" t="s">
        <v>77</v>
      </c>
      <c r="C56" s="7" t="s">
        <v>103</v>
      </c>
      <c r="D56" s="7" t="s">
        <v>7</v>
      </c>
      <c r="E56" s="7" t="s">
        <v>65</v>
      </c>
      <c r="F56" s="7" t="s">
        <v>105</v>
      </c>
      <c r="G56" s="8" t="s">
        <v>65</v>
      </c>
      <c r="H56" s="6" t="s">
        <v>81</v>
      </c>
      <c r="I56" s="6" t="s">
        <v>81</v>
      </c>
    </row>
    <row r="57" spans="1:9">
      <c r="A57" s="6" t="s">
        <v>32</v>
      </c>
      <c r="B57" s="6" t="s">
        <v>77</v>
      </c>
      <c r="C57" s="7" t="s">
        <v>63</v>
      </c>
      <c r="D57" s="7" t="s">
        <v>7</v>
      </c>
      <c r="E57" s="7" t="s">
        <v>62</v>
      </c>
      <c r="F57" s="7" t="s">
        <v>105</v>
      </c>
      <c r="G57" s="8" t="s">
        <v>62</v>
      </c>
      <c r="H57" s="6" t="s">
        <v>81</v>
      </c>
      <c r="I57" s="6" t="s">
        <v>81</v>
      </c>
    </row>
    <row r="58" spans="1:9">
      <c r="A58" s="6" t="s">
        <v>55</v>
      </c>
      <c r="B58" s="6" t="s">
        <v>56</v>
      </c>
      <c r="C58" s="7" t="s">
        <v>78</v>
      </c>
      <c r="D58" s="7" t="s">
        <v>7</v>
      </c>
      <c r="E58" s="7" t="s">
        <v>69</v>
      </c>
      <c r="F58" s="7" t="s">
        <v>105</v>
      </c>
      <c r="G58" s="8" t="s">
        <v>69</v>
      </c>
      <c r="H58" s="6" t="s">
        <v>81</v>
      </c>
      <c r="I58" s="6" t="s">
        <v>81</v>
      </c>
    </row>
    <row r="59" spans="1:9">
      <c r="A59" s="6" t="s">
        <v>55</v>
      </c>
      <c r="B59" s="6" t="s">
        <v>56</v>
      </c>
      <c r="C59" s="7">
        <v>3257</v>
      </c>
      <c r="D59" s="7" t="s">
        <v>7</v>
      </c>
      <c r="E59" s="7" t="s">
        <v>67</v>
      </c>
      <c r="F59" s="7" t="s">
        <v>105</v>
      </c>
      <c r="G59" s="8" t="s">
        <v>67</v>
      </c>
      <c r="H59" s="6" t="s">
        <v>81</v>
      </c>
      <c r="I59" s="6" t="s">
        <v>81</v>
      </c>
    </row>
    <row r="60" spans="1:9">
      <c r="A60" s="6" t="s">
        <v>55</v>
      </c>
      <c r="B60" s="6" t="s">
        <v>56</v>
      </c>
      <c r="C60" s="7">
        <v>2506</v>
      </c>
      <c r="D60" s="7" t="s">
        <v>7</v>
      </c>
      <c r="E60" s="7" t="s">
        <v>69</v>
      </c>
      <c r="F60" s="7" t="s">
        <v>105</v>
      </c>
      <c r="G60" s="8" t="s">
        <v>69</v>
      </c>
      <c r="H60" s="6" t="s">
        <v>81</v>
      </c>
      <c r="I60" s="6" t="s">
        <v>81</v>
      </c>
    </row>
    <row r="61" spans="1:9">
      <c r="A61" s="6" t="s">
        <v>55</v>
      </c>
      <c r="B61" s="6" t="s">
        <v>56</v>
      </c>
      <c r="C61" s="7">
        <v>2382</v>
      </c>
      <c r="D61" s="7" t="s">
        <v>7</v>
      </c>
      <c r="E61" s="7" t="s">
        <v>62</v>
      </c>
      <c r="F61" s="7" t="s">
        <v>105</v>
      </c>
      <c r="G61" s="8" t="s">
        <v>62</v>
      </c>
      <c r="H61" s="6" t="s">
        <v>81</v>
      </c>
      <c r="I61" s="6" t="s">
        <v>81</v>
      </c>
    </row>
    <row r="62" spans="1:9">
      <c r="A62" s="6" t="s">
        <v>55</v>
      </c>
      <c r="B62" s="6" t="s">
        <v>56</v>
      </c>
      <c r="C62" s="7" t="s">
        <v>71</v>
      </c>
      <c r="D62" s="7" t="s">
        <v>7</v>
      </c>
      <c r="E62" s="7" t="s">
        <v>72</v>
      </c>
      <c r="F62" s="7" t="s">
        <v>105</v>
      </c>
      <c r="G62" s="8" t="s">
        <v>72</v>
      </c>
      <c r="H62" s="6" t="s">
        <v>81</v>
      </c>
      <c r="I62" s="6" t="s">
        <v>81</v>
      </c>
    </row>
    <row r="63" spans="1:9">
      <c r="A63" s="6" t="s">
        <v>55</v>
      </c>
      <c r="B63" s="6" t="s">
        <v>56</v>
      </c>
      <c r="C63" s="7">
        <v>1247</v>
      </c>
      <c r="D63" s="7" t="s">
        <v>7</v>
      </c>
      <c r="E63" s="7" t="s">
        <v>65</v>
      </c>
      <c r="F63" s="7" t="s">
        <v>105</v>
      </c>
      <c r="G63" s="8" t="s">
        <v>65</v>
      </c>
      <c r="H63" s="6" t="s">
        <v>81</v>
      </c>
      <c r="I63" s="6" t="s">
        <v>81</v>
      </c>
    </row>
    <row r="64" spans="1:9">
      <c r="A64" s="6" t="s">
        <v>55</v>
      </c>
      <c r="B64" s="6" t="s">
        <v>79</v>
      </c>
      <c r="C64" s="7" t="s">
        <v>101</v>
      </c>
      <c r="D64" s="7" t="s">
        <v>7</v>
      </c>
      <c r="E64" s="7" t="s">
        <v>80</v>
      </c>
      <c r="F64" s="7" t="s">
        <v>105</v>
      </c>
      <c r="G64" s="8" t="s">
        <v>80</v>
      </c>
      <c r="H64" s="6" t="s">
        <v>81</v>
      </c>
      <c r="I64" s="6" t="s">
        <v>81</v>
      </c>
    </row>
    <row r="65" spans="1:9">
      <c r="A65" s="6" t="s">
        <v>32</v>
      </c>
      <c r="B65" s="6" t="s">
        <v>66</v>
      </c>
      <c r="C65" s="7">
        <v>3478</v>
      </c>
      <c r="D65" s="7" t="s">
        <v>7</v>
      </c>
      <c r="E65" s="7" t="s">
        <v>80</v>
      </c>
      <c r="F65" s="7" t="s">
        <v>105</v>
      </c>
      <c r="G65" s="8" t="s">
        <v>80</v>
      </c>
      <c r="H65" s="6" t="s">
        <v>81</v>
      </c>
      <c r="I65" s="6" t="s">
        <v>81</v>
      </c>
    </row>
    <row r="67" spans="1:9">
      <c r="A67" s="1" t="s">
        <v>82</v>
      </c>
      <c r="G67" s="14">
        <f>(COUNTA(G2:G16,G18:G22,G24:G29,G32:G34,G41:G65)+1)/(COUNTA(E2:E65)+1)*100</f>
        <v>84.615384615384613</v>
      </c>
      <c r="H67" s="13">
        <f>COUNTA(H22,H24:H26,H28,H31:H34)/(COUNTA(E22:E40)+1)*100</f>
        <v>45</v>
      </c>
      <c r="I67" s="13">
        <v>40</v>
      </c>
    </row>
    <row r="68" spans="1:9">
      <c r="A68" s="1" t="s">
        <v>98</v>
      </c>
      <c r="G68" s="14">
        <f>(COUNTA(G2,G6:G16,G20:G22,G24:G29,G32:G34,G42:G65)+1)/(COUNTA(E2,E6:E16,E20:E34,E42:E65)+1)*100</f>
        <v>94.230769230769226</v>
      </c>
      <c r="H68" s="15">
        <f>COUNTA(H22,H24:H26,H28,H31:H34)/(COUNTA(E22:E34)+1)*100</f>
        <v>64.285714285714292</v>
      </c>
      <c r="I68" s="15">
        <v>57.14</v>
      </c>
    </row>
    <row r="70" spans="1:9">
      <c r="A70" s="1" t="s">
        <v>93</v>
      </c>
    </row>
    <row r="71" spans="1:9">
      <c r="A71" s="1" t="s">
        <v>83</v>
      </c>
    </row>
    <row r="72" spans="1:9">
      <c r="A72" s="1" t="s">
        <v>84</v>
      </c>
    </row>
    <row r="73" spans="1:9">
      <c r="A73" s="1" t="s">
        <v>85</v>
      </c>
    </row>
    <row r="74" spans="1:9">
      <c r="A74" s="1" t="s">
        <v>86</v>
      </c>
    </row>
    <row r="75" spans="1:9">
      <c r="A75" s="1" t="s">
        <v>87</v>
      </c>
    </row>
    <row r="76" spans="1:9">
      <c r="A76" s="1" t="s">
        <v>88</v>
      </c>
    </row>
    <row r="77" spans="1:9">
      <c r="A77" s="1" t="s">
        <v>89</v>
      </c>
    </row>
    <row r="78" spans="1:9">
      <c r="A78" s="1" t="s">
        <v>90</v>
      </c>
    </row>
    <row r="79" spans="1:9">
      <c r="A79" s="11" t="s">
        <v>91</v>
      </c>
    </row>
    <row r="80" spans="1:9">
      <c r="A80" s="1" t="s">
        <v>92</v>
      </c>
    </row>
    <row r="82" spans="1:1">
      <c r="A82" s="1" t="s">
        <v>94</v>
      </c>
    </row>
    <row r="83" spans="1:1">
      <c r="A83" s="1" t="s">
        <v>83</v>
      </c>
    </row>
    <row r="84" spans="1:1">
      <c r="A84" s="1" t="s">
        <v>84</v>
      </c>
    </row>
    <row r="85" spans="1:1">
      <c r="A85" s="1" t="s">
        <v>85</v>
      </c>
    </row>
    <row r="86" spans="1:1">
      <c r="A86" s="1" t="s">
        <v>86</v>
      </c>
    </row>
    <row r="87" spans="1:1">
      <c r="A87" t="s">
        <v>95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s="12" t="s">
        <v>91</v>
      </c>
    </row>
    <row r="93" spans="1:1">
      <c r="A93" t="s">
        <v>92</v>
      </c>
    </row>
    <row r="95" spans="1:1">
      <c r="A95" s="1" t="s">
        <v>96</v>
      </c>
    </row>
    <row r="96" spans="1:1">
      <c r="A96" s="1" t="s">
        <v>97</v>
      </c>
    </row>
  </sheetData>
  <autoFilter ref="A1:H65"/>
  <conditionalFormatting sqref="A71">
    <cfRule type="duplicateValues" dxfId="18" priority="18"/>
  </conditionalFormatting>
  <conditionalFormatting sqref="A72">
    <cfRule type="duplicateValues" dxfId="17" priority="17"/>
  </conditionalFormatting>
  <conditionalFormatting sqref="A73">
    <cfRule type="duplicateValues" dxfId="16" priority="16"/>
  </conditionalFormatting>
  <conditionalFormatting sqref="A74">
    <cfRule type="duplicateValues" dxfId="15" priority="15"/>
  </conditionalFormatting>
  <conditionalFormatting sqref="A75">
    <cfRule type="duplicateValues" dxfId="14" priority="14"/>
  </conditionalFormatting>
  <conditionalFormatting sqref="A76:A78">
    <cfRule type="duplicateValues" dxfId="13" priority="13"/>
  </conditionalFormatting>
  <conditionalFormatting sqref="A79">
    <cfRule type="duplicateValues" dxfId="12" priority="12"/>
  </conditionalFormatting>
  <conditionalFormatting sqref="A80">
    <cfRule type="duplicateValues" dxfId="11" priority="11"/>
  </conditionalFormatting>
  <conditionalFormatting sqref="A83">
    <cfRule type="duplicateValues" dxfId="10" priority="10"/>
  </conditionalFormatting>
  <conditionalFormatting sqref="A84">
    <cfRule type="duplicateValues" dxfId="9" priority="9"/>
  </conditionalFormatting>
  <conditionalFormatting sqref="A85">
    <cfRule type="duplicateValues" dxfId="8" priority="8"/>
  </conditionalFormatting>
  <conditionalFormatting sqref="A86">
    <cfRule type="duplicateValues" dxfId="7" priority="7"/>
  </conditionalFormatting>
  <conditionalFormatting sqref="A87">
    <cfRule type="duplicateValues" dxfId="6" priority="6"/>
  </conditionalFormatting>
  <conditionalFormatting sqref="A88">
    <cfRule type="duplicateValues" dxfId="5" priority="5"/>
  </conditionalFormatting>
  <conditionalFormatting sqref="A89:A91">
    <cfRule type="duplicateValues" dxfId="4" priority="4"/>
  </conditionalFormatting>
  <conditionalFormatting sqref="A92">
    <cfRule type="duplicateValues" dxfId="3" priority="3"/>
  </conditionalFormatting>
  <conditionalFormatting sqref="A93">
    <cfRule type="duplicateValues" dxfId="2" priority="2"/>
  </conditionalFormatting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workbookViewId="0">
      <selection activeCell="E24" sqref="E24"/>
    </sheetView>
  </sheetViews>
  <sheetFormatPr baseColWidth="10" defaultColWidth="8.83203125" defaultRowHeight="14" x14ac:dyDescent="0"/>
  <cols>
    <col min="1" max="1" width="20.5" customWidth="1"/>
  </cols>
  <sheetData>
    <row r="1" spans="1:1">
      <c r="A1" s="7">
        <v>1283</v>
      </c>
    </row>
    <row r="2" spans="1:1">
      <c r="A2" s="7">
        <v>3056</v>
      </c>
    </row>
    <row r="3" spans="1:1">
      <c r="A3" s="7">
        <v>3077</v>
      </c>
    </row>
    <row r="4" spans="1:1">
      <c r="A4" s="7">
        <v>3257</v>
      </c>
    </row>
    <row r="5" spans="1:1">
      <c r="A5" s="7">
        <v>3478</v>
      </c>
    </row>
    <row r="6" spans="1:1">
      <c r="A6" s="7" t="s">
        <v>25</v>
      </c>
    </row>
    <row r="7" spans="1:1">
      <c r="A7" s="7" t="s">
        <v>24</v>
      </c>
    </row>
    <row r="8" spans="1:1">
      <c r="A8" s="7" t="s">
        <v>23</v>
      </c>
    </row>
    <row r="9" spans="1:1">
      <c r="A9" s="7" t="s">
        <v>38</v>
      </c>
    </row>
    <row r="10" spans="1:1">
      <c r="A10" s="7" t="s">
        <v>64</v>
      </c>
    </row>
    <row r="11" spans="1:1">
      <c r="A11" s="7" t="s">
        <v>71</v>
      </c>
    </row>
    <row r="12" spans="1:1">
      <c r="A12" s="7" t="s">
        <v>22</v>
      </c>
    </row>
    <row r="13" spans="1:1">
      <c r="A13" s="7" t="s">
        <v>37</v>
      </c>
    </row>
    <row r="14" spans="1:1">
      <c r="A14" s="7" t="s">
        <v>36</v>
      </c>
    </row>
    <row r="15" spans="1:1">
      <c r="A15" s="7" t="s">
        <v>35</v>
      </c>
    </row>
    <row r="16" spans="1:1">
      <c r="A16" s="7" t="s">
        <v>19</v>
      </c>
    </row>
    <row r="17" spans="1:1">
      <c r="A17" s="7" t="s">
        <v>34</v>
      </c>
    </row>
    <row r="18" spans="1:1">
      <c r="A18" s="7" t="s">
        <v>18</v>
      </c>
    </row>
    <row r="19" spans="1:1">
      <c r="A19" s="7" t="s">
        <v>20</v>
      </c>
    </row>
    <row r="20" spans="1:1">
      <c r="A20" s="7" t="s">
        <v>29</v>
      </c>
    </row>
    <row r="21" spans="1:1">
      <c r="A21" s="7" t="s">
        <v>27</v>
      </c>
    </row>
    <row r="22" spans="1:1">
      <c r="A22" s="7" t="s">
        <v>16</v>
      </c>
    </row>
    <row r="23" spans="1:1">
      <c r="A23" s="7" t="s">
        <v>14</v>
      </c>
    </row>
    <row r="24" spans="1:1">
      <c r="A24" s="7" t="s">
        <v>63</v>
      </c>
    </row>
    <row r="25" spans="1:1">
      <c r="A25" s="7" t="s">
        <v>61</v>
      </c>
    </row>
    <row r="26" spans="1:1">
      <c r="A26" s="7" t="s">
        <v>6</v>
      </c>
    </row>
    <row r="27" spans="1:1">
      <c r="A27" s="7" t="s">
        <v>68</v>
      </c>
    </row>
    <row r="28" spans="1:1">
      <c r="A28" s="7" t="s">
        <v>103</v>
      </c>
    </row>
    <row r="29" spans="1:1">
      <c r="A29" s="7" t="s">
        <v>102</v>
      </c>
    </row>
    <row r="30" spans="1:1">
      <c r="A30" s="7" t="s">
        <v>13</v>
      </c>
    </row>
    <row r="31" spans="1:1">
      <c r="A31" s="7" t="s">
        <v>12</v>
      </c>
    </row>
    <row r="32" spans="1:1">
      <c r="A32" s="7" t="s">
        <v>10</v>
      </c>
    </row>
    <row r="33" spans="1:1">
      <c r="A33" s="7" t="s">
        <v>42</v>
      </c>
    </row>
    <row r="34" spans="1:1">
      <c r="A34" s="7" t="s">
        <v>78</v>
      </c>
    </row>
    <row r="35" spans="1:1">
      <c r="A35" s="7" t="s">
        <v>101</v>
      </c>
    </row>
    <row r="36" spans="1:1">
      <c r="A36" s="7" t="s">
        <v>57</v>
      </c>
    </row>
  </sheetData>
  <sortState ref="A1:A64">
    <sortCondition ref="A1"/>
  </sortState>
  <conditionalFormatting sqref="A1:A36">
    <cfRule type="duplicateValues" dxfId="1" priority="24"/>
  </conditionalFormatting>
  <conditionalFormatting sqref="A1:A1048576">
    <cfRule type="duplicateValues" dxfId="0" priority="1"/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sensitivity</vt:lpstr>
      <vt:lpstr>unique_samples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2016-03-04T14:11:53Z</dcterms:modified>
</cp:coreProperties>
</file>