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020" windowHeight="8580" activeTab="1"/>
  </bookViews>
  <sheets>
    <sheet name="data" sheetId="1" r:id="rId1"/>
    <sheet name="Metadata" sheetId="6" r:id="rId2"/>
  </sheets>
  <calcPr calcId="145621"/>
</workbook>
</file>

<file path=xl/calcChain.xml><?xml version="1.0" encoding="utf-8"?>
<calcChain xmlns="http://schemas.openxmlformats.org/spreadsheetml/2006/main">
  <c r="X92" i="1" l="1"/>
  <c r="V5" i="1" l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4" i="1"/>
  <c r="F6" i="1"/>
  <c r="J5" i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4" i="1"/>
</calcChain>
</file>

<file path=xl/sharedStrings.xml><?xml version="1.0" encoding="utf-8"?>
<sst xmlns="http://schemas.openxmlformats.org/spreadsheetml/2006/main" count="1065" uniqueCount="290">
  <si>
    <t>Covassin et al. 2006</t>
  </si>
  <si>
    <t>Emmadi et al. 2005</t>
  </si>
  <si>
    <t>Gahr et al. 2007</t>
  </si>
  <si>
    <t>Gonzales et al. 2006</t>
  </si>
  <si>
    <t>Klaper et al. 2006</t>
  </si>
  <si>
    <t>Martinovi´c-Weigelt et al. 2011</t>
  </si>
  <si>
    <t>Nakayawa et al. 2008a</t>
  </si>
  <si>
    <t>Nakayawa et al. 2008b</t>
  </si>
  <si>
    <t>Skugor et al. 2010</t>
  </si>
  <si>
    <t>Veldman et al. 2008</t>
  </si>
  <si>
    <t>Zheng et al. 2010b</t>
  </si>
  <si>
    <t>Koskinen et al., 2004 b</t>
  </si>
  <si>
    <t>Klaper et al. 2008</t>
  </si>
  <si>
    <t>Johnston et al. 2009</t>
  </si>
  <si>
    <t>Craig et al. 2010</t>
  </si>
  <si>
    <t>Krassnov et al. 2005a</t>
  </si>
  <si>
    <t>Williams et al. 2006</t>
  </si>
  <si>
    <t>Chou et al. 2008</t>
  </si>
  <si>
    <t>Murray et al. 2010b</t>
  </si>
  <si>
    <t>Evardson et al. 2011</t>
  </si>
  <si>
    <t>van der Meer et al 2005</t>
  </si>
  <si>
    <t>popesku et al 2010b</t>
  </si>
  <si>
    <t>Tilton et al. 2008</t>
  </si>
  <si>
    <t>Momoda et al. 2007</t>
  </si>
  <si>
    <t>yum et al 2010</t>
  </si>
  <si>
    <t>villneuve et al 2010a</t>
  </si>
  <si>
    <t>martynuik et al 2011</t>
  </si>
  <si>
    <t>geoghegan et al 2008</t>
  </si>
  <si>
    <t>castilho et al 2009</t>
  </si>
  <si>
    <t>villeneuve et al 2008</t>
  </si>
  <si>
    <t>jorgensen et al 2008</t>
  </si>
  <si>
    <t>ings et al 2011</t>
  </si>
  <si>
    <t>olesnicky et al 2010</t>
  </si>
  <si>
    <t>aluru and vijayan 2008b</t>
  </si>
  <si>
    <t>veldman et al. 2007</t>
  </si>
  <si>
    <t>ung et al 2010</t>
  </si>
  <si>
    <t>finne et al 2007</t>
  </si>
  <si>
    <t>kassahn et al 2007</t>
  </si>
  <si>
    <t>miller et al 2009</t>
  </si>
  <si>
    <t>panserat et al 2009</t>
  </si>
  <si>
    <t>skolness et al 2011</t>
  </si>
  <si>
    <t>heiden et al. 2008</t>
  </si>
  <si>
    <t>williams et al. 2003</t>
  </si>
  <si>
    <t>ching et al. 2010</t>
  </si>
  <si>
    <t>martynuik et al. 2010b</t>
  </si>
  <si>
    <t>vergauen et al. 2010</t>
  </si>
  <si>
    <t>kausch et al 2008</t>
  </si>
  <si>
    <t>ton et al 2003</t>
  </si>
  <si>
    <t>Ju et al. 2002</t>
  </si>
  <si>
    <t>ton et al 2002</t>
  </si>
  <si>
    <t>Gracey et al 2004</t>
  </si>
  <si>
    <t>Koskinen et al. 2004a</t>
  </si>
  <si>
    <t>li et al. 2004</t>
  </si>
  <si>
    <t>malek et al 2004</t>
  </si>
  <si>
    <t>podrabsky et al 2004</t>
  </si>
  <si>
    <t>rise et al 2004</t>
  </si>
  <si>
    <t>zhang et al. 2010b</t>
  </si>
  <si>
    <t>Sneddon et al 2004</t>
  </si>
  <si>
    <t>aubin-horth et al 2005</t>
  </si>
  <si>
    <t>Ewart et al. 2005</t>
  </si>
  <si>
    <t>Handley-Goldstone et al 2005</t>
  </si>
  <si>
    <t>jordal et al 2005</t>
  </si>
  <si>
    <t>Krassnov et al. 2005b</t>
  </si>
  <si>
    <t>Meijer et al 2005</t>
  </si>
  <si>
    <t>Oleksiak et al 2005</t>
  </si>
  <si>
    <t>park et al 2005</t>
  </si>
  <si>
    <t>Sarropoulou et al. 2005</t>
  </si>
  <si>
    <t>tilton et al. 2005</t>
  </si>
  <si>
    <t>van der ven et al 2005</t>
  </si>
  <si>
    <t>von schalburg et al 2005</t>
  </si>
  <si>
    <t>vornanen et al 2005</t>
  </si>
  <si>
    <t>whitehead and crawford 2005</t>
  </si>
  <si>
    <t>Andreasen et al., 2006</t>
  </si>
  <si>
    <t>Buckley et al., 2006</t>
  </si>
  <si>
    <t>Byon et al., 2006</t>
  </si>
  <si>
    <t>chen et al. 2006</t>
  </si>
  <si>
    <t>fraser et al 2006</t>
  </si>
  <si>
    <t>derome et al. 2006</t>
  </si>
  <si>
    <t>Hoffman et al., 2006</t>
  </si>
  <si>
    <t>Hook et al 2006</t>
  </si>
  <si>
    <t>hook et al 2006b</t>
  </si>
  <si>
    <t>Johansen et al., 2006</t>
  </si>
  <si>
    <t>Kishi et al. 2006</t>
  </si>
  <si>
    <t>lam et al 2006b</t>
  </si>
  <si>
    <t>Li and Waldbieser, 2006</t>
  </si>
  <si>
    <t>lua et al 2006</t>
  </si>
  <si>
    <t>lien et al 2006</t>
  </si>
  <si>
    <t>MacKenzie et al. 2006b</t>
  </si>
  <si>
    <t>MacKenzie et al. 2006a</t>
  </si>
  <si>
    <t>Martin et al., 2006</t>
  </si>
  <si>
    <t>Martyniuk et al., 2006</t>
  </si>
  <si>
    <t>Moens et al., 2006</t>
  </si>
  <si>
    <t>Morrison et al., 2006</t>
  </si>
  <si>
    <t>Purcell et al., 2006</t>
  </si>
  <si>
    <t>Reynder et al., 2006</t>
  </si>
  <si>
    <t>Salem et al., 2006</t>
  </si>
  <si>
    <t>Sheader et al., 2006</t>
  </si>
  <si>
    <t>SKILLMAN et al., 2006</t>
  </si>
  <si>
    <t>van der Ven et al., 2006</t>
  </si>
  <si>
    <t>van der Ven et al., 2006b</t>
  </si>
  <si>
    <t>Whitehead and Crawford, 2006</t>
  </si>
  <si>
    <t>Wintz et al., 2006</t>
  </si>
  <si>
    <t>Xu et al., 2006</t>
  </si>
  <si>
    <t>Aluru and Vijayan, 2007</t>
  </si>
  <si>
    <t>Benninghoff et al., 2007</t>
  </si>
  <si>
    <t>Bonnet et al., 2007</t>
  </si>
  <si>
    <t>Cairns et al., 2007</t>
  </si>
  <si>
    <t>Darawiroj et al., 2007</t>
  </si>
  <si>
    <t>Gerwick et al., 2007</t>
  </si>
  <si>
    <t>Gunnarsson et al., 2007</t>
  </si>
  <si>
    <t>Ju et al., 2007</t>
  </si>
  <si>
    <t>Kalujnaia et al., 2007</t>
  </si>
  <si>
    <t>Kirchner et al., 2007</t>
  </si>
  <si>
    <t>Kreiling et al., 2007</t>
  </si>
  <si>
    <t>Larsen et al., 2007</t>
  </si>
  <si>
    <t>Martin et al., 2007</t>
  </si>
  <si>
    <t>Martin et al. 2007b</t>
  </si>
  <si>
    <t>Matsuyama et al., 2007</t>
  </si>
  <si>
    <t>Miller et al., 2007</t>
  </si>
  <si>
    <t>Moens et al., 2007</t>
  </si>
  <si>
    <t>Olsvik et al., 2007</t>
  </si>
  <si>
    <t>Peatman et al., 2007</t>
  </si>
  <si>
    <t>Pomati et al., 2007</t>
  </si>
  <si>
    <t>Salem et al., 2007</t>
  </si>
  <si>
    <t>Santos et al., b2007</t>
  </si>
  <si>
    <t>Wei et al., 2007</t>
  </si>
  <si>
    <t>Yasuike et al., 2007</t>
  </si>
  <si>
    <t>Voelker et al., 2007</t>
  </si>
  <si>
    <t>aluru and vijayan 2008a</t>
  </si>
  <si>
    <t>Auslander et al., 2008</t>
  </si>
  <si>
    <t>Baron et al., 2008</t>
  </si>
  <si>
    <t>Cairns et al., 2008</t>
  </si>
  <si>
    <t>Darawiroj et al., 2008</t>
  </si>
  <si>
    <t>Drew et al., 2008</t>
  </si>
  <si>
    <t>Evans and Somero, 2008</t>
  </si>
  <si>
    <t>Falciani et al., 2008</t>
  </si>
  <si>
    <t>Gahr et al., 2008</t>
  </si>
  <si>
    <t>Gracey et al., 2008</t>
  </si>
  <si>
    <t>Hagenaars et al., 2008</t>
  </si>
  <si>
    <t>Hirayama et al., 2008</t>
  </si>
  <si>
    <t>Hoffmann et al., 2008</t>
  </si>
  <si>
    <t>Hook et al., 2008</t>
  </si>
  <si>
    <t>Leaver et al., 2008</t>
  </si>
  <si>
    <t>Marlatt et al., 2008</t>
  </si>
  <si>
    <t>Mennigen  et al., 2008</t>
  </si>
  <si>
    <t>Mos et al., 2008</t>
  </si>
  <si>
    <t>Oleksiak, 2008</t>
  </si>
  <si>
    <t>Olohan et al., 2008</t>
  </si>
  <si>
    <t>Panserat et al., 2008</t>
  </si>
  <si>
    <t>Renn et al., 2008</t>
  </si>
  <si>
    <t>Roberge et al., 2008</t>
  </si>
  <si>
    <t>Robison et al., 2008</t>
  </si>
  <si>
    <t>Santos et al., 2008</t>
  </si>
  <si>
    <t>St.Cyr et al., 2008</t>
  </si>
  <si>
    <t>Wei et al., a2008</t>
  </si>
  <si>
    <t>Wei et al., b2008</t>
  </si>
  <si>
    <t>Williams et al., 2008</t>
  </si>
  <si>
    <t>von Schalburg et al., 2008b</t>
  </si>
  <si>
    <t>Wynne et al., 2008</t>
  </si>
  <si>
    <t>Xiong et al. 2008</t>
  </si>
  <si>
    <t>Young et al., 2008</t>
  </si>
  <si>
    <t>Boswell et al., 2009</t>
  </si>
  <si>
    <t>Buckley and Somero, 2009</t>
  </si>
  <si>
    <t>Carlson et al., 2009</t>
  </si>
  <si>
    <t>Djordjevic et al., 2009</t>
  </si>
  <si>
    <t>Dorts et al., 2009</t>
  </si>
  <si>
    <t>Garcia-Reyero et al., 2009</t>
  </si>
  <si>
    <t>Gunnarsson et al., 2009</t>
  </si>
  <si>
    <t>Holth et al., 2009</t>
  </si>
  <si>
    <t>Levi et al., 2009</t>
  </si>
  <si>
    <t>Lie et al., b2009</t>
  </si>
  <si>
    <t>Lie et al., a2009</t>
  </si>
  <si>
    <t>Lillabadi et al., 2009</t>
  </si>
  <si>
    <t>Nolte et al., 2009</t>
  </si>
  <si>
    <t>Osuna-Jimenez et al., 2009</t>
  </si>
  <si>
    <t>Reilly et al., 2009</t>
  </si>
  <si>
    <t>Renaut et al., 2009</t>
  </si>
  <si>
    <t>Škugor et al., 2009</t>
  </si>
  <si>
    <t>Tingaud-Sequeira et al., 2009</t>
  </si>
  <si>
    <t>Tymchuk et al., 2009</t>
  </si>
  <si>
    <t>Villeneuve et al., 2009</t>
  </si>
  <si>
    <t>Workenhe et al., 2009</t>
  </si>
  <si>
    <t>Yoshinari et al., 2009</t>
  </si>
  <si>
    <t>Zhang et al., a2009</t>
  </si>
  <si>
    <t>Zhang et al., b2009</t>
  </si>
  <si>
    <t>Alexeyenko et al., 2010</t>
  </si>
  <si>
    <t>Baker et al., 2010</t>
  </si>
  <si>
    <t>Calduch-Giner et al., 2010</t>
  </si>
  <si>
    <t>Chu et al., 2010</t>
  </si>
  <si>
    <t>Connon et al., 2010</t>
  </si>
  <si>
    <t>Crespo et al., 2010</t>
  </si>
  <si>
    <t>Donate et al., 2010</t>
  </si>
  <si>
    <t>Ferraresso et al., 2010</t>
  </si>
  <si>
    <t>Gagne et al., 2010</t>
  </si>
  <si>
    <t>Gallardo et al., 2010</t>
  </si>
  <si>
    <t>Goldstone et al., 2010</t>
  </si>
  <si>
    <t>Gonzalez et al., 2010</t>
  </si>
  <si>
    <t>Guiry et al., 2010</t>
  </si>
  <si>
    <t>Hampel et al., 2010</t>
  </si>
  <si>
    <t>Healy et al., 2010</t>
  </si>
  <si>
    <t>Hook et al., 2010</t>
  </si>
  <si>
    <t>Hook et al., b2010</t>
  </si>
  <si>
    <t>Kamisaka et al., 2010</t>
  </si>
  <si>
    <t>Kato et al., 2010</t>
  </si>
  <si>
    <t>Lake et al., 2010</t>
  </si>
  <si>
    <t>Leaver et al., 2010</t>
  </si>
  <si>
    <t>LeBlanc et al., 2010</t>
  </si>
  <si>
    <t>Leder et al., 2010</t>
  </si>
  <si>
    <t>Lyche et al., 2010</t>
  </si>
  <si>
    <t>Martin et al., 2010</t>
  </si>
  <si>
    <t>Martinovic et al., 2010</t>
  </si>
  <si>
    <t>Martyniuk et al., a2010</t>
  </si>
  <si>
    <t>Millian et al., 2010</t>
  </si>
  <si>
    <t>Murray et al., a2010</t>
  </si>
  <si>
    <t>Oikari et al., 2010</t>
  </si>
  <si>
    <t>Popesku et al., a2010</t>
  </si>
  <si>
    <t>Shoemaker et al., 2010</t>
  </si>
  <si>
    <t>Stockhammer et al., 2010</t>
  </si>
  <si>
    <t>Todorcevic et al., 2010</t>
  </si>
  <si>
    <t>Uchida et al., 2010</t>
  </si>
  <si>
    <t>Villeneuve et al., b2010</t>
  </si>
  <si>
    <t>Zhang et al., a2010</t>
  </si>
  <si>
    <t>Zheng et al. 2010a</t>
  </si>
  <si>
    <t>Celeghin et al., 2011</t>
  </si>
  <si>
    <t>Garcia-Reyero et al., 2011</t>
  </si>
  <si>
    <t>Gunter et al., 2011</t>
  </si>
  <si>
    <t>Guo et al., 2011</t>
  </si>
  <si>
    <t>Hagenaars et al., 2011</t>
  </si>
  <si>
    <t>Jorgensen et al., 2011</t>
  </si>
  <si>
    <t>Krasnov et al., 2011</t>
  </si>
  <si>
    <t>Leaver et al., 2011</t>
  </si>
  <si>
    <t>Lie et al., a2011</t>
  </si>
  <si>
    <t>Meland et al., 2011</t>
  </si>
  <si>
    <t>Morais et al., 2011</t>
  </si>
  <si>
    <t>Pikulkaew et al., 2011</t>
  </si>
  <si>
    <t>Sanchez et al., 2011</t>
  </si>
  <si>
    <t>Sneddon et al., 2011</t>
  </si>
  <si>
    <t>Sutherland et al., 2011</t>
  </si>
  <si>
    <t>Tilton et al., 2011</t>
  </si>
  <si>
    <t>Wang et al., 2011</t>
  </si>
  <si>
    <t>Xu et al., 2011</t>
  </si>
  <si>
    <t>Yasuike et al., 2011</t>
  </si>
  <si>
    <t>beta</t>
  </si>
  <si>
    <t>omega</t>
  </si>
  <si>
    <t>alpha = 0.05</t>
  </si>
  <si>
    <t>optimal alpha</t>
  </si>
  <si>
    <t xml:space="preserve">alpha </t>
  </si>
  <si>
    <t>NA</t>
  </si>
  <si>
    <t>CES = 1 SD</t>
  </si>
  <si>
    <t>CES = 2 SD</t>
  </si>
  <si>
    <t>CES = 4 SD</t>
  </si>
  <si>
    <t>cost ratio</t>
  </si>
  <si>
    <t>CES=1SD</t>
  </si>
  <si>
    <t>CES=2SD</t>
  </si>
  <si>
    <t>CES=4SD</t>
  </si>
  <si>
    <t>Data Analyst</t>
  </si>
  <si>
    <t>Joe Mudge</t>
  </si>
  <si>
    <t>Summary results from fish microarrays</t>
  </si>
  <si>
    <t>Type of Data</t>
  </si>
  <si>
    <t>Columns</t>
  </si>
  <si>
    <t>Biological replicates per treatment</t>
  </si>
  <si>
    <t>Year</t>
  </si>
  <si>
    <t>Year study was published</t>
  </si>
  <si>
    <t>Reference</t>
  </si>
  <si>
    <t>Number of tests</t>
  </si>
  <si>
    <t>Paper Notes</t>
  </si>
  <si>
    <t>Abbreviated reference of paper data were extracted from</t>
  </si>
  <si>
    <t>Sample size used in optimal alpha and power calculations</t>
  </si>
  <si>
    <t>Number of different tests carried out</t>
  </si>
  <si>
    <t>alpha=0.05</t>
  </si>
  <si>
    <t>alpha</t>
  </si>
  <si>
    <t>average of alpha and beta (here alpha = 0.05)</t>
  </si>
  <si>
    <t>beta for a critical effect size of 1 SD if alpha is assumed to be 0.05</t>
  </si>
  <si>
    <t>The implicit cost ratio of Type I and II errors associated with the alpha and beta for each study when alpha = 0.05.  A cost ratio &gt; 1 means that when alpha =0.05 the associated beta implies that Type I errors are worse than Type II errors and a cost ratio &lt; 0 implies that Type II errors are worse than Type I errors.  Note optimal alpha is calculated assuming that the costs of Type I amd II errors are equal so ther is no need to calculate a cost ratio for optimal alpha</t>
  </si>
  <si>
    <t>beta for a critical effect size of 2 SD if alpha is assumed to be 0.05</t>
  </si>
  <si>
    <t>beta for a critical effect size of 4 SD if alpha is assumed to be 0.05</t>
  </si>
  <si>
    <t>The alpha that minimizes the probability of making an error ( under the assumption that the prior probability of Ho = the prior probability of HA = 0.5) when the desired detectable effect size is 1 SD</t>
  </si>
  <si>
    <t>The beta associated with the alpha that minimizes the probability of making an error ( under the assumption that the prior probability of Ho = the prior probability of HA = 0.5)  when the desired detectable effect size is 1 SD</t>
  </si>
  <si>
    <t>average of alpha and beta  when the desired detectable effect size is 1 SD</t>
  </si>
  <si>
    <t>The alpha that minimizes the probability of making an error ( under the assumption that the prior probability of Ho = the prior probability of HA = 0.5)  when the desired detectable effect size is 2 SD</t>
  </si>
  <si>
    <t>The beta associated with the alpha that minimizes the probability of making an error ( under the assumption that the prior probability of Ho = the prior probability of HA = 0.5)  when the desired detectable effect size is 2 SD</t>
  </si>
  <si>
    <t>The alpha that minimizes the probability of making an error ( under the assumption that the prior probability of Ho = the prior probability of HA = 0.5)  when the desired detectable effect size is 4 SD</t>
  </si>
  <si>
    <t>The beta associated with the alpha that minimizes the probability of making an error ( under the assumption that the prior probability of Ho = the prior probability of HA = 0.5)  when the desired detectable effect size is 4 SD</t>
  </si>
  <si>
    <t>average of alpha and beta  when the desired detectable effect size is 4 SD</t>
  </si>
  <si>
    <t>average of alpha and beta (here alpha = 0.05)  when the desired detectable effect size is 4 SD</t>
  </si>
  <si>
    <t>average of alpha and beta  when the desired detectable effect size is 2 SD</t>
  </si>
  <si>
    <t>Number of columns</t>
  </si>
  <si>
    <t>Number of rows</t>
  </si>
  <si>
    <t>Co-authors</t>
  </si>
  <si>
    <t>Jeff Houlahan, Chris Martyniuk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</si>
</sst>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11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1" xfId="0" applyNumberFormat="1" applyFill="1" applyBorder="1" applyAlignment="1">
      <alignment horizontal="center"/>
    </xf>
    <xf numFmtId="0" fontId="0" fillId="2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5"/>
  <sheetViews>
    <sheetView zoomScaleNormal="100" workbookViewId="0">
      <selection activeCell="E1" sqref="E1:J1"/>
    </sheetView>
  </sheetViews>
  <sheetFormatPr defaultRowHeight="15" x14ac:dyDescent="0.25"/>
  <cols>
    <col min="1" max="1" width="13.42578125" bestFit="1" customWidth="1"/>
    <col min="2" max="2" width="28.5703125" style="18" bestFit="1" customWidth="1"/>
    <col min="3" max="3" width="17.28515625" bestFit="1" customWidth="1"/>
    <col min="4" max="4" width="15.140625" bestFit="1" customWidth="1"/>
    <col min="11" max="11" width="12" bestFit="1" customWidth="1"/>
  </cols>
  <sheetData>
    <row r="1" spans="1:22" x14ac:dyDescent="0.25">
      <c r="E1" s="22" t="s">
        <v>248</v>
      </c>
      <c r="F1" s="22"/>
      <c r="G1" s="22"/>
      <c r="H1" s="22"/>
      <c r="I1" s="22"/>
      <c r="J1" s="22"/>
      <c r="K1" s="22" t="s">
        <v>249</v>
      </c>
      <c r="L1" s="22"/>
      <c r="M1" s="22"/>
      <c r="N1" s="22"/>
      <c r="O1" s="22"/>
      <c r="P1" s="22"/>
      <c r="Q1" s="22" t="s">
        <v>250</v>
      </c>
      <c r="R1" s="22"/>
      <c r="S1" s="22"/>
      <c r="T1" s="22"/>
      <c r="U1" s="22"/>
      <c r="V1" s="22"/>
    </row>
    <row r="2" spans="1:22" x14ac:dyDescent="0.25">
      <c r="E2" s="22" t="s">
        <v>244</v>
      </c>
      <c r="F2" s="22"/>
      <c r="G2" s="22"/>
      <c r="H2" s="22" t="s">
        <v>245</v>
      </c>
      <c r="I2" s="22"/>
      <c r="J2" s="22"/>
      <c r="K2" s="22" t="s">
        <v>244</v>
      </c>
      <c r="L2" s="22"/>
      <c r="M2" s="22"/>
      <c r="N2" s="22" t="s">
        <v>245</v>
      </c>
      <c r="O2" s="22"/>
      <c r="P2" s="22"/>
      <c r="Q2" s="22" t="s">
        <v>244</v>
      </c>
      <c r="R2" s="22"/>
      <c r="S2" s="22"/>
      <c r="T2" s="22" t="s">
        <v>245</v>
      </c>
      <c r="U2" s="22"/>
      <c r="V2" s="22"/>
    </row>
    <row r="3" spans="1:22" x14ac:dyDescent="0.25">
      <c r="A3" t="s">
        <v>261</v>
      </c>
      <c r="B3" s="18" t="s">
        <v>263</v>
      </c>
      <c r="C3" t="s">
        <v>260</v>
      </c>
      <c r="D3" t="s">
        <v>264</v>
      </c>
      <c r="E3" t="s">
        <v>242</v>
      </c>
      <c r="F3" t="s">
        <v>243</v>
      </c>
      <c r="G3" t="s">
        <v>251</v>
      </c>
      <c r="H3" t="s">
        <v>246</v>
      </c>
      <c r="I3" t="s">
        <v>242</v>
      </c>
      <c r="J3" t="s">
        <v>243</v>
      </c>
      <c r="K3" t="s">
        <v>242</v>
      </c>
      <c r="L3" t="s">
        <v>243</v>
      </c>
      <c r="M3" t="s">
        <v>251</v>
      </c>
      <c r="N3" t="s">
        <v>246</v>
      </c>
      <c r="O3" t="s">
        <v>242</v>
      </c>
      <c r="P3" t="s">
        <v>243</v>
      </c>
      <c r="Q3" t="s">
        <v>242</v>
      </c>
      <c r="R3" t="s">
        <v>243</v>
      </c>
      <c r="S3" t="s">
        <v>251</v>
      </c>
      <c r="T3" t="s">
        <v>246</v>
      </c>
      <c r="U3" t="s">
        <v>242</v>
      </c>
      <c r="V3" t="s">
        <v>243</v>
      </c>
    </row>
    <row r="4" spans="1:22" x14ac:dyDescent="0.25">
      <c r="A4">
        <v>2008</v>
      </c>
      <c r="B4" s="2" t="s">
        <v>150</v>
      </c>
      <c r="C4" s="1">
        <v>23</v>
      </c>
      <c r="D4" s="1">
        <v>16006</v>
      </c>
      <c r="E4">
        <v>8.7501640000000006E-2</v>
      </c>
      <c r="F4">
        <f>AVERAGE(0.05,E4)</f>
        <v>6.8750820000000004E-2</v>
      </c>
      <c r="G4">
        <v>1.463713</v>
      </c>
      <c r="H4">
        <v>6.4336180000000007E-2</v>
      </c>
      <c r="I4">
        <v>7.0165930000000001E-2</v>
      </c>
      <c r="J4">
        <f>AVERAGE(H4:I4)</f>
        <v>6.7251055000000004E-2</v>
      </c>
      <c r="K4" s="14">
        <v>1.513822E-6</v>
      </c>
      <c r="L4" s="14">
        <f>AVERAGE(0.05,K4)</f>
        <v>2.5000756911E-2</v>
      </c>
      <c r="M4" s="14">
        <v>1.1059460000000001E-4</v>
      </c>
      <c r="N4">
        <v>1.137419E-3</v>
      </c>
      <c r="O4">
        <v>9.4400599999999995E-4</v>
      </c>
      <c r="P4">
        <f>AVERAGE(N4:O4)</f>
        <v>1.0407125E-3</v>
      </c>
      <c r="Q4">
        <v>0</v>
      </c>
      <c r="R4">
        <f>AVERAGE(0.05,Q4)</f>
        <v>2.5000000000000001E-2</v>
      </c>
      <c r="S4">
        <v>1.1059460000000001E-4</v>
      </c>
      <c r="T4" s="13">
        <v>3.1047880000000003E-8</v>
      </c>
      <c r="U4" s="13">
        <v>1.7082250000000001E-8</v>
      </c>
      <c r="V4" s="14">
        <f>AVERAGE(T4:U4)</f>
        <v>2.4065065000000002E-8</v>
      </c>
    </row>
    <row r="5" spans="1:22" x14ac:dyDescent="0.25">
      <c r="A5">
        <v>2009</v>
      </c>
      <c r="B5" s="2" t="s">
        <v>179</v>
      </c>
      <c r="C5">
        <v>12</v>
      </c>
      <c r="D5">
        <v>16000</v>
      </c>
      <c r="E5">
        <v>0.35135739999999999</v>
      </c>
      <c r="F5">
        <f>AVERAGE(0.05,E5)</f>
        <v>0.20067869999999999</v>
      </c>
      <c r="G5">
        <v>3.5154160000000001</v>
      </c>
      <c r="H5">
        <v>0.146561</v>
      </c>
      <c r="I5">
        <v>0.17405870000000001</v>
      </c>
      <c r="J5">
        <f>AVERAGE(H5:I5)</f>
        <v>0.16030985</v>
      </c>
      <c r="K5">
        <v>3.3052009999999998E-3</v>
      </c>
      <c r="L5" s="14">
        <f t="shared" ref="L5:L68" si="0">AVERAGE(0.05,K5)</f>
        <v>2.6652600500000002E-2</v>
      </c>
      <c r="M5" s="14">
        <v>0.1047191</v>
      </c>
      <c r="N5">
        <v>1.7094439999999999E-2</v>
      </c>
      <c r="O5">
        <v>1.4415910000000001E-2</v>
      </c>
      <c r="P5">
        <f t="shared" ref="P5:P68" si="1">AVERAGE(N5:O5)</f>
        <v>1.5755175E-2</v>
      </c>
      <c r="Q5" s="13">
        <v>8.9817040000000005E-14</v>
      </c>
      <c r="R5">
        <f t="shared" ref="R5:R68" si="2">AVERAGE(0.05,Q5)</f>
        <v>2.500000000004491E-2</v>
      </c>
      <c r="S5">
        <v>1.1059460000000001E-4</v>
      </c>
      <c r="T5" s="13">
        <v>7.2098699999999995E-5</v>
      </c>
      <c r="U5" s="13">
        <v>3.906917E-5</v>
      </c>
      <c r="V5" s="14">
        <f t="shared" ref="V5:V68" si="3">AVERAGE(T5:U5)</f>
        <v>5.5583934999999997E-5</v>
      </c>
    </row>
    <row r="6" spans="1:22" x14ac:dyDescent="0.25">
      <c r="A6">
        <v>2009</v>
      </c>
      <c r="B6" s="2" t="s">
        <v>184</v>
      </c>
      <c r="C6">
        <v>12</v>
      </c>
      <c r="D6">
        <v>8664</v>
      </c>
      <c r="E6">
        <v>0.35135739999999999</v>
      </c>
      <c r="F6">
        <f>AVERAGE(0.05,E6)</f>
        <v>0.20067869999999999</v>
      </c>
      <c r="G6">
        <v>3.5154160000000001</v>
      </c>
      <c r="H6">
        <v>0.146561</v>
      </c>
      <c r="I6">
        <v>0.17405870000000001</v>
      </c>
      <c r="J6">
        <f t="shared" ref="J6:J68" si="4">AVERAGE(H6:I6)</f>
        <v>0.16030985</v>
      </c>
      <c r="K6">
        <v>3.3052009999999998E-3</v>
      </c>
      <c r="L6" s="14">
        <f t="shared" si="0"/>
        <v>2.6652600500000002E-2</v>
      </c>
      <c r="M6" s="14">
        <v>0.1047191</v>
      </c>
      <c r="N6">
        <v>1.7094439999999999E-2</v>
      </c>
      <c r="O6">
        <v>1.4415910000000001E-2</v>
      </c>
      <c r="P6">
        <f t="shared" si="1"/>
        <v>1.5755175E-2</v>
      </c>
      <c r="Q6" s="13">
        <v>8.9817040000000005E-14</v>
      </c>
      <c r="R6">
        <f t="shared" si="2"/>
        <v>2.500000000004491E-2</v>
      </c>
      <c r="S6">
        <v>1.1059460000000001E-4</v>
      </c>
      <c r="T6" s="13">
        <v>7.2098699999999995E-5</v>
      </c>
      <c r="U6" s="13">
        <v>3.906917E-5</v>
      </c>
      <c r="V6" s="14">
        <f t="shared" si="3"/>
        <v>5.5583934999999997E-5</v>
      </c>
    </row>
    <row r="7" spans="1:22" x14ac:dyDescent="0.25">
      <c r="A7">
        <v>2010</v>
      </c>
      <c r="B7" s="3" t="s">
        <v>193</v>
      </c>
      <c r="C7" s="1">
        <v>12</v>
      </c>
      <c r="D7" s="1">
        <v>207</v>
      </c>
      <c r="E7">
        <v>0.35135739999999999</v>
      </c>
      <c r="F7">
        <f t="shared" ref="F7:F68" si="5">AVERAGE(0.05,E7)</f>
        <v>0.20067869999999999</v>
      </c>
      <c r="G7">
        <v>3.5154160000000001</v>
      </c>
      <c r="H7">
        <v>0.146561</v>
      </c>
      <c r="I7">
        <v>0.17405870000000001</v>
      </c>
      <c r="J7">
        <f t="shared" si="4"/>
        <v>0.16030985</v>
      </c>
      <c r="K7">
        <v>3.3052009999999998E-3</v>
      </c>
      <c r="L7" s="14">
        <f t="shared" si="0"/>
        <v>2.6652600500000002E-2</v>
      </c>
      <c r="M7" s="14">
        <v>0.1047191</v>
      </c>
      <c r="N7">
        <v>1.7094439999999999E-2</v>
      </c>
      <c r="O7">
        <v>1.4415910000000001E-2</v>
      </c>
      <c r="P7">
        <f t="shared" si="1"/>
        <v>1.5755175E-2</v>
      </c>
      <c r="Q7" s="13">
        <v>8.9817040000000005E-14</v>
      </c>
      <c r="R7">
        <f t="shared" si="2"/>
        <v>2.500000000004491E-2</v>
      </c>
      <c r="S7">
        <v>1.1059460000000001E-4</v>
      </c>
      <c r="T7" s="13">
        <v>7.2098699999999995E-5</v>
      </c>
      <c r="U7" s="13">
        <v>3.906917E-5</v>
      </c>
      <c r="V7" s="14">
        <f t="shared" si="3"/>
        <v>5.5583934999999997E-5</v>
      </c>
    </row>
    <row r="8" spans="1:22" x14ac:dyDescent="0.25">
      <c r="A8">
        <v>2006</v>
      </c>
      <c r="B8" s="2" t="s">
        <v>77</v>
      </c>
      <c r="C8" s="1">
        <v>10</v>
      </c>
      <c r="D8" s="1">
        <v>3557</v>
      </c>
      <c r="E8">
        <v>0.43799339999999998</v>
      </c>
      <c r="F8">
        <f t="shared" si="5"/>
        <v>0.24399669999999998</v>
      </c>
      <c r="G8">
        <v>3.7738360000000002</v>
      </c>
      <c r="H8">
        <v>0.17130989999999999</v>
      </c>
      <c r="I8">
        <v>0.20911830000000001</v>
      </c>
      <c r="J8">
        <f t="shared" si="4"/>
        <v>0.1902141</v>
      </c>
      <c r="K8">
        <v>1.182101E-2</v>
      </c>
      <c r="L8" s="14">
        <f t="shared" si="0"/>
        <v>3.0910505000000001E-2</v>
      </c>
      <c r="M8" s="14">
        <v>0.32991389999999998</v>
      </c>
      <c r="N8">
        <v>2.8589529999999998E-2</v>
      </c>
      <c r="O8">
        <v>2.4229669999999998E-2</v>
      </c>
      <c r="P8">
        <f t="shared" si="1"/>
        <v>2.6409599999999998E-2</v>
      </c>
      <c r="Q8" s="13">
        <v>5.562728E-11</v>
      </c>
      <c r="R8">
        <f t="shared" si="2"/>
        <v>2.5000000027813642E-2</v>
      </c>
      <c r="S8">
        <v>1.069971E-4</v>
      </c>
      <c r="T8" s="13">
        <v>3.0463069999999998E-4</v>
      </c>
      <c r="U8" s="13">
        <v>1.639485E-4</v>
      </c>
      <c r="V8" s="14">
        <f t="shared" si="3"/>
        <v>2.3428959999999998E-4</v>
      </c>
    </row>
    <row r="9" spans="1:22" x14ac:dyDescent="0.25">
      <c r="A9">
        <v>2008</v>
      </c>
      <c r="B9" s="18" t="s">
        <v>46</v>
      </c>
      <c r="C9">
        <v>10</v>
      </c>
      <c r="D9">
        <v>14067</v>
      </c>
      <c r="E9">
        <v>0.43799339999999998</v>
      </c>
      <c r="F9">
        <f t="shared" si="5"/>
        <v>0.24399669999999998</v>
      </c>
      <c r="G9">
        <v>3.7738360000000002</v>
      </c>
      <c r="H9">
        <v>0.17130989999999999</v>
      </c>
      <c r="I9">
        <v>0.20911830000000001</v>
      </c>
      <c r="J9">
        <f t="shared" si="4"/>
        <v>0.1902141</v>
      </c>
      <c r="K9">
        <v>1.182101E-2</v>
      </c>
      <c r="L9" s="14">
        <f t="shared" si="0"/>
        <v>3.0910505000000001E-2</v>
      </c>
      <c r="M9" s="14">
        <v>0.32991389999999998</v>
      </c>
      <c r="N9">
        <v>2.8589529999999998E-2</v>
      </c>
      <c r="O9">
        <v>2.4229669999999998E-2</v>
      </c>
      <c r="P9">
        <f t="shared" si="1"/>
        <v>2.6409599999999998E-2</v>
      </c>
      <c r="Q9" s="13">
        <v>5.562728E-11</v>
      </c>
      <c r="R9">
        <f t="shared" si="2"/>
        <v>2.5000000027813642E-2</v>
      </c>
      <c r="S9">
        <v>1.069971E-4</v>
      </c>
      <c r="T9" s="13">
        <v>3.0463069999999998E-4</v>
      </c>
      <c r="U9" s="13">
        <v>1.639485E-4</v>
      </c>
      <c r="V9" s="14">
        <f t="shared" si="3"/>
        <v>2.3428959999999998E-4</v>
      </c>
    </row>
    <row r="10" spans="1:22" x14ac:dyDescent="0.25">
      <c r="A10">
        <v>2009</v>
      </c>
      <c r="B10" s="3" t="s">
        <v>170</v>
      </c>
      <c r="C10" s="1">
        <v>10</v>
      </c>
      <c r="D10" s="1">
        <v>746</v>
      </c>
      <c r="E10">
        <v>0.43799339999999998</v>
      </c>
      <c r="F10">
        <f t="shared" si="5"/>
        <v>0.24399669999999998</v>
      </c>
      <c r="G10">
        <v>3.7738360000000002</v>
      </c>
      <c r="H10">
        <v>0.17130989999999999</v>
      </c>
      <c r="I10">
        <v>0.20911830000000001</v>
      </c>
      <c r="J10">
        <f t="shared" si="4"/>
        <v>0.1902141</v>
      </c>
      <c r="K10">
        <v>1.182101E-2</v>
      </c>
      <c r="L10" s="14">
        <f t="shared" si="0"/>
        <v>3.0910505000000001E-2</v>
      </c>
      <c r="M10" s="14">
        <v>0.32991389999999998</v>
      </c>
      <c r="N10">
        <v>2.8589529999999998E-2</v>
      </c>
      <c r="O10">
        <v>2.4229669999999998E-2</v>
      </c>
      <c r="P10">
        <f t="shared" si="1"/>
        <v>2.6409599999999998E-2</v>
      </c>
      <c r="Q10" s="13">
        <v>5.562728E-11</v>
      </c>
      <c r="R10">
        <f t="shared" si="2"/>
        <v>2.5000000027813642E-2</v>
      </c>
      <c r="S10">
        <v>1.069971E-4</v>
      </c>
      <c r="T10" s="13">
        <v>3.0463069999999998E-4</v>
      </c>
      <c r="U10" s="13">
        <v>1.639485E-4</v>
      </c>
      <c r="V10" s="14">
        <f t="shared" si="3"/>
        <v>2.3428959999999998E-4</v>
      </c>
    </row>
    <row r="11" spans="1:22" x14ac:dyDescent="0.25">
      <c r="A11" s="1">
        <v>2010</v>
      </c>
      <c r="B11" s="2" t="s">
        <v>214</v>
      </c>
      <c r="C11" s="1">
        <v>10</v>
      </c>
      <c r="D11" s="1">
        <v>1273</v>
      </c>
      <c r="E11">
        <v>0.43799339999999998</v>
      </c>
      <c r="F11">
        <f t="shared" si="5"/>
        <v>0.24399669999999998</v>
      </c>
      <c r="G11">
        <v>3.7738360000000002</v>
      </c>
      <c r="H11">
        <v>0.17130989999999999</v>
      </c>
      <c r="I11">
        <v>0.20911830000000001</v>
      </c>
      <c r="J11">
        <f t="shared" si="4"/>
        <v>0.1902141</v>
      </c>
      <c r="K11">
        <v>1.182101E-2</v>
      </c>
      <c r="L11" s="14">
        <f t="shared" si="0"/>
        <v>3.0910505000000001E-2</v>
      </c>
      <c r="M11" s="14">
        <v>0.32991389999999998</v>
      </c>
      <c r="N11">
        <v>2.8589529999999998E-2</v>
      </c>
      <c r="O11">
        <v>2.4229669999999998E-2</v>
      </c>
      <c r="P11">
        <f t="shared" si="1"/>
        <v>2.6409599999999998E-2</v>
      </c>
      <c r="Q11" s="13">
        <v>5.562728E-11</v>
      </c>
      <c r="R11">
        <f t="shared" si="2"/>
        <v>2.5000000027813642E-2</v>
      </c>
      <c r="S11">
        <v>1.069971E-4</v>
      </c>
      <c r="T11" s="13">
        <v>3.0463069999999998E-4</v>
      </c>
      <c r="U11" s="13">
        <v>1.639485E-4</v>
      </c>
      <c r="V11" s="14">
        <f t="shared" si="3"/>
        <v>2.3428959999999998E-4</v>
      </c>
    </row>
    <row r="12" spans="1:22" x14ac:dyDescent="0.25">
      <c r="A12">
        <v>2011</v>
      </c>
      <c r="B12" s="8" t="s">
        <v>231</v>
      </c>
      <c r="C12" s="1">
        <v>10</v>
      </c>
      <c r="D12" s="1">
        <v>744</v>
      </c>
      <c r="E12">
        <v>0.43799339999999998</v>
      </c>
      <c r="F12">
        <f t="shared" si="5"/>
        <v>0.24399669999999998</v>
      </c>
      <c r="G12">
        <v>3.7738360000000002</v>
      </c>
      <c r="H12">
        <v>0.17130989999999999</v>
      </c>
      <c r="I12">
        <v>0.20911830000000001</v>
      </c>
      <c r="J12">
        <f t="shared" si="4"/>
        <v>0.1902141</v>
      </c>
      <c r="K12">
        <v>1.182101E-2</v>
      </c>
      <c r="L12" s="14">
        <f t="shared" si="0"/>
        <v>3.0910505000000001E-2</v>
      </c>
      <c r="M12" s="14">
        <v>0.32991389999999998</v>
      </c>
      <c r="N12">
        <v>2.8589529999999998E-2</v>
      </c>
      <c r="O12">
        <v>2.4229669999999998E-2</v>
      </c>
      <c r="P12">
        <f t="shared" si="1"/>
        <v>2.6409599999999998E-2</v>
      </c>
      <c r="Q12" s="13">
        <v>5.562728E-11</v>
      </c>
      <c r="R12">
        <f t="shared" si="2"/>
        <v>2.5000000027813642E-2</v>
      </c>
      <c r="S12">
        <v>1.069971E-4</v>
      </c>
      <c r="T12" s="13">
        <v>3.0463069999999998E-4</v>
      </c>
      <c r="U12" s="13">
        <v>1.639485E-4</v>
      </c>
      <c r="V12" s="14">
        <f t="shared" si="3"/>
        <v>2.3428959999999998E-4</v>
      </c>
    </row>
    <row r="13" spans="1:22" x14ac:dyDescent="0.25">
      <c r="A13" s="1">
        <v>2005</v>
      </c>
      <c r="B13" s="19" t="s">
        <v>64</v>
      </c>
      <c r="C13" s="1">
        <v>8</v>
      </c>
      <c r="D13" s="1">
        <v>192</v>
      </c>
      <c r="E13">
        <v>0.53876120000000005</v>
      </c>
      <c r="F13">
        <f t="shared" si="5"/>
        <v>0.29438060000000005</v>
      </c>
      <c r="G13">
        <v>3.8562249999999998</v>
      </c>
      <c r="H13">
        <v>0.20094119999999999</v>
      </c>
      <c r="I13">
        <v>0.25354280000000001</v>
      </c>
      <c r="J13">
        <f t="shared" si="4"/>
        <v>0.227242</v>
      </c>
      <c r="K13">
        <v>3.9779229999999999E-2</v>
      </c>
      <c r="L13" s="14">
        <f t="shared" si="0"/>
        <v>4.4889615000000001E-2</v>
      </c>
      <c r="M13" s="14">
        <v>0.94343469999999996</v>
      </c>
      <c r="N13">
        <v>4.8440289999999997E-2</v>
      </c>
      <c r="O13">
        <v>4.1294209999999998E-2</v>
      </c>
      <c r="P13">
        <f t="shared" si="1"/>
        <v>4.4867249999999997E-2</v>
      </c>
      <c r="Q13" s="13">
        <v>2.9540249999999999E-8</v>
      </c>
      <c r="R13">
        <f t="shared" si="2"/>
        <v>2.5000014770125003E-2</v>
      </c>
      <c r="S13">
        <v>1.105504E-4</v>
      </c>
      <c r="T13">
        <v>1.3143670999999999E-3</v>
      </c>
      <c r="U13">
        <v>6.9974030000000001E-4</v>
      </c>
      <c r="V13" s="14">
        <f t="shared" si="3"/>
        <v>1.0070537E-3</v>
      </c>
    </row>
    <row r="14" spans="1:22" x14ac:dyDescent="0.25">
      <c r="A14">
        <v>2008</v>
      </c>
      <c r="B14" s="3" t="s">
        <v>153</v>
      </c>
      <c r="C14" s="1">
        <v>8</v>
      </c>
      <c r="D14" s="1">
        <v>16006</v>
      </c>
      <c r="E14">
        <v>0.53876120000000005</v>
      </c>
      <c r="F14">
        <f t="shared" si="5"/>
        <v>0.29438060000000005</v>
      </c>
      <c r="G14">
        <v>3.8562249999999998</v>
      </c>
      <c r="H14">
        <v>0.20094119999999999</v>
      </c>
      <c r="I14">
        <v>0.25354280000000001</v>
      </c>
      <c r="J14">
        <f t="shared" si="4"/>
        <v>0.227242</v>
      </c>
      <c r="K14">
        <v>3.9779229999999999E-2</v>
      </c>
      <c r="L14" s="14">
        <f t="shared" si="0"/>
        <v>4.4889615000000001E-2</v>
      </c>
      <c r="M14" s="14">
        <v>0.94343469999999996</v>
      </c>
      <c r="N14">
        <v>4.8440289999999997E-2</v>
      </c>
      <c r="O14">
        <v>4.1294209999999998E-2</v>
      </c>
      <c r="P14">
        <f t="shared" si="1"/>
        <v>4.4867249999999997E-2</v>
      </c>
      <c r="Q14" s="13">
        <v>2.9540249999999999E-8</v>
      </c>
      <c r="R14">
        <f t="shared" si="2"/>
        <v>2.5000014770125003E-2</v>
      </c>
      <c r="S14">
        <v>1.105504E-4</v>
      </c>
      <c r="T14">
        <v>1.3143670999999999E-3</v>
      </c>
      <c r="U14">
        <v>6.9974030000000001E-4</v>
      </c>
      <c r="V14" s="14">
        <f t="shared" si="3"/>
        <v>1.0070537E-3</v>
      </c>
    </row>
    <row r="15" spans="1:22" x14ac:dyDescent="0.25">
      <c r="A15">
        <v>2009</v>
      </c>
      <c r="B15" s="18" t="s">
        <v>13</v>
      </c>
      <c r="C15" s="1">
        <v>8</v>
      </c>
      <c r="D15" s="1">
        <v>24147</v>
      </c>
      <c r="E15">
        <v>0.53876120000000005</v>
      </c>
      <c r="F15">
        <f t="shared" si="5"/>
        <v>0.29438060000000005</v>
      </c>
      <c r="G15">
        <v>3.8562249999999998</v>
      </c>
      <c r="H15">
        <v>0.20094119999999999</v>
      </c>
      <c r="I15">
        <v>0.25354280000000001</v>
      </c>
      <c r="J15">
        <f t="shared" si="4"/>
        <v>0.227242</v>
      </c>
      <c r="K15">
        <v>3.9779229999999999E-2</v>
      </c>
      <c r="L15" s="14">
        <f t="shared" si="0"/>
        <v>4.4889615000000001E-2</v>
      </c>
      <c r="M15" s="14">
        <v>0.94343469999999996</v>
      </c>
      <c r="N15">
        <v>4.8440289999999997E-2</v>
      </c>
      <c r="O15">
        <v>4.1294209999999998E-2</v>
      </c>
      <c r="P15">
        <f t="shared" si="1"/>
        <v>4.4867249999999997E-2</v>
      </c>
      <c r="Q15" s="13">
        <v>2.9540249999999999E-8</v>
      </c>
      <c r="R15">
        <f t="shared" si="2"/>
        <v>2.5000014770125003E-2</v>
      </c>
      <c r="S15">
        <v>1.105504E-4</v>
      </c>
      <c r="T15">
        <v>1.3143670999999999E-3</v>
      </c>
      <c r="U15">
        <v>6.9974030000000001E-4</v>
      </c>
      <c r="V15" s="14">
        <f t="shared" si="3"/>
        <v>1.0070537E-3</v>
      </c>
    </row>
    <row r="16" spans="1:22" x14ac:dyDescent="0.25">
      <c r="A16">
        <v>2009</v>
      </c>
      <c r="B16" s="18" t="s">
        <v>38</v>
      </c>
      <c r="C16">
        <v>8</v>
      </c>
      <c r="D16">
        <v>16006</v>
      </c>
      <c r="E16">
        <v>0.53876120000000005</v>
      </c>
      <c r="F16">
        <f t="shared" si="5"/>
        <v>0.29438060000000005</v>
      </c>
      <c r="G16">
        <v>3.8562249999999998</v>
      </c>
      <c r="H16">
        <v>0.20094119999999999</v>
      </c>
      <c r="I16">
        <v>0.25354280000000001</v>
      </c>
      <c r="J16">
        <f t="shared" si="4"/>
        <v>0.227242</v>
      </c>
      <c r="K16">
        <v>3.9779229999999999E-2</v>
      </c>
      <c r="L16" s="14">
        <f t="shared" si="0"/>
        <v>4.4889615000000001E-2</v>
      </c>
      <c r="M16" s="14">
        <v>0.94343469999999996</v>
      </c>
      <c r="N16">
        <v>4.8440289999999997E-2</v>
      </c>
      <c r="O16">
        <v>4.1294209999999998E-2</v>
      </c>
      <c r="P16">
        <f t="shared" si="1"/>
        <v>4.4867249999999997E-2</v>
      </c>
      <c r="Q16" s="13">
        <v>2.9540249999999999E-8</v>
      </c>
      <c r="R16">
        <f t="shared" si="2"/>
        <v>2.5000014770125003E-2</v>
      </c>
      <c r="S16">
        <v>1.105504E-4</v>
      </c>
      <c r="T16">
        <v>1.3143670999999999E-3</v>
      </c>
      <c r="U16">
        <v>6.9974030000000001E-4</v>
      </c>
      <c r="V16" s="14">
        <f t="shared" si="3"/>
        <v>1.0070537E-3</v>
      </c>
    </row>
    <row r="17" spans="1:22" x14ac:dyDescent="0.25">
      <c r="A17">
        <v>2009</v>
      </c>
      <c r="B17" s="2" t="s">
        <v>176</v>
      </c>
      <c r="C17">
        <v>8</v>
      </c>
      <c r="D17">
        <v>16006</v>
      </c>
      <c r="E17">
        <v>0.53876120000000005</v>
      </c>
      <c r="F17">
        <f t="shared" si="5"/>
        <v>0.29438060000000005</v>
      </c>
      <c r="G17">
        <v>3.8562249999999998</v>
      </c>
      <c r="H17">
        <v>0.20094119999999999</v>
      </c>
      <c r="I17">
        <v>0.25354280000000001</v>
      </c>
      <c r="J17">
        <f t="shared" si="4"/>
        <v>0.227242</v>
      </c>
      <c r="K17">
        <v>3.9779229999999999E-2</v>
      </c>
      <c r="L17" s="14">
        <f t="shared" si="0"/>
        <v>4.4889615000000001E-2</v>
      </c>
      <c r="M17" s="14">
        <v>0.94343469999999996</v>
      </c>
      <c r="N17">
        <v>4.8440289999999997E-2</v>
      </c>
      <c r="O17">
        <v>4.1294209999999998E-2</v>
      </c>
      <c r="P17">
        <f t="shared" si="1"/>
        <v>4.4867249999999997E-2</v>
      </c>
      <c r="Q17" s="13">
        <v>2.9540249999999999E-8</v>
      </c>
      <c r="R17">
        <f t="shared" si="2"/>
        <v>2.5000014770125003E-2</v>
      </c>
      <c r="S17">
        <v>1.105504E-4</v>
      </c>
      <c r="T17">
        <v>1.3143670999999999E-3</v>
      </c>
      <c r="U17">
        <v>6.9974030000000001E-4</v>
      </c>
      <c r="V17" s="14">
        <f t="shared" si="3"/>
        <v>1.0070537E-3</v>
      </c>
    </row>
    <row r="18" spans="1:22" x14ac:dyDescent="0.25">
      <c r="A18">
        <v>2010</v>
      </c>
      <c r="B18" s="2" t="s">
        <v>191</v>
      </c>
      <c r="C18" s="1">
        <v>8</v>
      </c>
      <c r="D18" s="1">
        <v>1800</v>
      </c>
      <c r="E18">
        <v>0.53876120000000005</v>
      </c>
      <c r="F18">
        <f t="shared" si="5"/>
        <v>0.29438060000000005</v>
      </c>
      <c r="G18">
        <v>3.8562249999999998</v>
      </c>
      <c r="H18">
        <v>0.20094119999999999</v>
      </c>
      <c r="I18">
        <v>0.25354280000000001</v>
      </c>
      <c r="J18">
        <f t="shared" si="4"/>
        <v>0.227242</v>
      </c>
      <c r="K18">
        <v>3.9779229999999999E-2</v>
      </c>
      <c r="L18" s="14">
        <f t="shared" si="0"/>
        <v>4.4889615000000001E-2</v>
      </c>
      <c r="M18" s="14">
        <v>0.94343469999999996</v>
      </c>
      <c r="N18">
        <v>4.8440289999999997E-2</v>
      </c>
      <c r="O18">
        <v>4.1294209999999998E-2</v>
      </c>
      <c r="P18">
        <f t="shared" si="1"/>
        <v>4.4867249999999997E-2</v>
      </c>
      <c r="Q18" s="13">
        <v>2.9540249999999999E-8</v>
      </c>
      <c r="R18">
        <f t="shared" si="2"/>
        <v>2.5000014770125003E-2</v>
      </c>
      <c r="S18">
        <v>1.105504E-4</v>
      </c>
      <c r="T18">
        <v>1.3143670999999999E-3</v>
      </c>
      <c r="U18">
        <v>6.9974030000000001E-4</v>
      </c>
      <c r="V18" s="14">
        <f t="shared" si="3"/>
        <v>1.0070537E-3</v>
      </c>
    </row>
    <row r="19" spans="1:22" x14ac:dyDescent="0.25">
      <c r="A19">
        <v>2010</v>
      </c>
      <c r="B19" s="3" t="s">
        <v>206</v>
      </c>
      <c r="C19" s="1">
        <v>8</v>
      </c>
      <c r="D19" s="1">
        <v>32000</v>
      </c>
      <c r="E19">
        <v>0.53876120000000005</v>
      </c>
      <c r="F19">
        <f t="shared" si="5"/>
        <v>0.29438060000000005</v>
      </c>
      <c r="G19">
        <v>3.8562249999999998</v>
      </c>
      <c r="H19">
        <v>0.20094119999999999</v>
      </c>
      <c r="I19">
        <v>0.25354280000000001</v>
      </c>
      <c r="J19">
        <f t="shared" si="4"/>
        <v>0.227242</v>
      </c>
      <c r="K19">
        <v>3.9779229999999999E-2</v>
      </c>
      <c r="L19" s="14">
        <f t="shared" si="0"/>
        <v>4.4889615000000001E-2</v>
      </c>
      <c r="M19" s="14">
        <v>0.94343469999999996</v>
      </c>
      <c r="N19">
        <v>4.8440289999999997E-2</v>
      </c>
      <c r="O19">
        <v>4.1294209999999998E-2</v>
      </c>
      <c r="P19">
        <f t="shared" si="1"/>
        <v>4.4867249999999997E-2</v>
      </c>
      <c r="Q19" s="13">
        <v>2.9540249999999999E-8</v>
      </c>
      <c r="R19">
        <f t="shared" si="2"/>
        <v>2.5000014770125003E-2</v>
      </c>
      <c r="S19">
        <v>1.105504E-4</v>
      </c>
      <c r="T19">
        <v>1.3143670999999999E-3</v>
      </c>
      <c r="U19">
        <v>6.9974030000000001E-4</v>
      </c>
      <c r="V19" s="14">
        <f t="shared" si="3"/>
        <v>1.0070537E-3</v>
      </c>
    </row>
    <row r="20" spans="1:22" x14ac:dyDescent="0.25">
      <c r="A20">
        <v>2011</v>
      </c>
      <c r="B20" s="8" t="s">
        <v>230</v>
      </c>
      <c r="C20" s="1">
        <v>8</v>
      </c>
      <c r="D20" s="1">
        <v>17000</v>
      </c>
      <c r="E20">
        <v>0.53876120000000005</v>
      </c>
      <c r="F20">
        <f t="shared" si="5"/>
        <v>0.29438060000000005</v>
      </c>
      <c r="G20">
        <v>3.8562249999999998</v>
      </c>
      <c r="H20">
        <v>0.20094119999999999</v>
      </c>
      <c r="I20">
        <v>0.25354280000000001</v>
      </c>
      <c r="J20">
        <f t="shared" si="4"/>
        <v>0.227242</v>
      </c>
      <c r="K20">
        <v>3.9779229999999999E-2</v>
      </c>
      <c r="L20" s="14">
        <f t="shared" si="0"/>
        <v>4.4889615000000001E-2</v>
      </c>
      <c r="M20" s="14">
        <v>0.94343469999999996</v>
      </c>
      <c r="N20">
        <v>4.8440289999999997E-2</v>
      </c>
      <c r="O20">
        <v>4.1294209999999998E-2</v>
      </c>
      <c r="P20">
        <f t="shared" si="1"/>
        <v>4.4867249999999997E-2</v>
      </c>
      <c r="Q20" s="13">
        <v>2.9540249999999999E-8</v>
      </c>
      <c r="R20">
        <f t="shared" si="2"/>
        <v>2.5000014770125003E-2</v>
      </c>
      <c r="S20">
        <v>1.105504E-4</v>
      </c>
      <c r="T20">
        <v>1.3143670999999999E-3</v>
      </c>
      <c r="U20">
        <v>6.9974030000000001E-4</v>
      </c>
      <c r="V20" s="14">
        <f t="shared" si="3"/>
        <v>1.0070537E-3</v>
      </c>
    </row>
    <row r="21" spans="1:22" x14ac:dyDescent="0.25">
      <c r="A21">
        <v>2009</v>
      </c>
      <c r="B21" s="3" t="s">
        <v>171</v>
      </c>
      <c r="C21" s="1">
        <v>7</v>
      </c>
      <c r="D21" s="1">
        <v>750</v>
      </c>
      <c r="E21">
        <v>0.59419299999999997</v>
      </c>
      <c r="F21">
        <f t="shared" si="5"/>
        <v>0.32209650000000001</v>
      </c>
      <c r="G21">
        <v>3.8014890000000001</v>
      </c>
      <c r="H21">
        <v>0.21809790000000001</v>
      </c>
      <c r="I21">
        <v>0.280252</v>
      </c>
      <c r="J21">
        <f t="shared" si="4"/>
        <v>0.24917495000000001</v>
      </c>
      <c r="K21">
        <v>7.0929729999999996E-2</v>
      </c>
      <c r="L21" s="14">
        <f t="shared" si="0"/>
        <v>6.0464865E-2</v>
      </c>
      <c r="M21" s="14">
        <v>1.518518</v>
      </c>
      <c r="N21">
        <v>6.3489680000000007E-2</v>
      </c>
      <c r="O21">
        <v>5.4292630000000001E-2</v>
      </c>
      <c r="P21">
        <f t="shared" si="1"/>
        <v>5.8891155000000001E-2</v>
      </c>
      <c r="Q21" s="13">
        <v>6.3164670000000001E-7</v>
      </c>
      <c r="R21">
        <f t="shared" si="2"/>
        <v>2.5000315823350001E-2</v>
      </c>
      <c r="S21">
        <v>1.105939E-4</v>
      </c>
      <c r="T21">
        <v>2.761983E-3</v>
      </c>
      <c r="U21">
        <v>1.458429E-3</v>
      </c>
      <c r="V21" s="14">
        <f t="shared" si="3"/>
        <v>2.1102059999999999E-3</v>
      </c>
    </row>
    <row r="22" spans="1:22" x14ac:dyDescent="0.25">
      <c r="A22">
        <v>2007</v>
      </c>
      <c r="B22" s="2" t="s">
        <v>111</v>
      </c>
      <c r="C22">
        <v>6</v>
      </c>
      <c r="D22">
        <v>6144</v>
      </c>
      <c r="E22">
        <v>0.65264630000000001</v>
      </c>
      <c r="F22">
        <f t="shared" si="5"/>
        <v>0.35132315000000003</v>
      </c>
      <c r="G22">
        <v>3.663951</v>
      </c>
      <c r="H22">
        <v>0.23732429999999999</v>
      </c>
      <c r="I22">
        <v>0.31055199999999999</v>
      </c>
      <c r="J22">
        <f t="shared" si="4"/>
        <v>0.27393814999999999</v>
      </c>
      <c r="K22">
        <v>0.1235822</v>
      </c>
      <c r="L22" s="14">
        <f t="shared" si="0"/>
        <v>8.679110000000001E-2</v>
      </c>
      <c r="M22" s="14">
        <v>2.3371870000000001</v>
      </c>
      <c r="N22">
        <v>8.3757780000000004E-2</v>
      </c>
      <c r="O22">
        <v>7.1831880000000001E-2</v>
      </c>
      <c r="P22">
        <f t="shared" si="1"/>
        <v>7.7794830000000009E-2</v>
      </c>
      <c r="Q22" s="13">
        <v>1.266307E-5</v>
      </c>
      <c r="R22">
        <f t="shared" si="2"/>
        <v>2.5006331535000002E-2</v>
      </c>
      <c r="S22">
        <v>8.1612739999999996E-4</v>
      </c>
      <c r="T22">
        <v>5.8699549999999996E-3</v>
      </c>
      <c r="U22">
        <v>3.0640939999999998E-3</v>
      </c>
      <c r="V22" s="14">
        <f t="shared" si="3"/>
        <v>4.4670244999999997E-3</v>
      </c>
    </row>
    <row r="23" spans="1:22" x14ac:dyDescent="0.25">
      <c r="A23">
        <v>2007</v>
      </c>
      <c r="B23" s="2" t="s">
        <v>115</v>
      </c>
      <c r="C23">
        <v>6</v>
      </c>
      <c r="D23">
        <v>16950</v>
      </c>
      <c r="E23">
        <v>0.65264630000000001</v>
      </c>
      <c r="F23">
        <f t="shared" si="5"/>
        <v>0.35132315000000003</v>
      </c>
      <c r="G23">
        <v>3.663951</v>
      </c>
      <c r="H23">
        <v>0.23732429999999999</v>
      </c>
      <c r="I23">
        <v>0.31055199999999999</v>
      </c>
      <c r="J23">
        <f t="shared" si="4"/>
        <v>0.27393814999999999</v>
      </c>
      <c r="K23">
        <v>0.1235822</v>
      </c>
      <c r="L23" s="14">
        <f t="shared" si="0"/>
        <v>8.679110000000001E-2</v>
      </c>
      <c r="M23" s="14">
        <v>2.3371870000000001</v>
      </c>
      <c r="N23">
        <v>8.3757780000000004E-2</v>
      </c>
      <c r="O23">
        <v>7.1831880000000001E-2</v>
      </c>
      <c r="P23">
        <f t="shared" si="1"/>
        <v>7.7794830000000009E-2</v>
      </c>
      <c r="Q23" s="13">
        <v>1.266307E-5</v>
      </c>
      <c r="R23">
        <f t="shared" si="2"/>
        <v>2.5006331535000002E-2</v>
      </c>
      <c r="S23">
        <v>8.1612739999999996E-4</v>
      </c>
      <c r="T23">
        <v>5.8699549999999996E-3</v>
      </c>
      <c r="U23">
        <v>3.0640939999999998E-3</v>
      </c>
      <c r="V23" s="14">
        <f t="shared" si="3"/>
        <v>4.4670244999999997E-3</v>
      </c>
    </row>
    <row r="24" spans="1:22" x14ac:dyDescent="0.25">
      <c r="A24">
        <v>2007</v>
      </c>
      <c r="B24" s="3" t="s">
        <v>125</v>
      </c>
      <c r="C24">
        <v>6</v>
      </c>
      <c r="D24">
        <v>1773</v>
      </c>
      <c r="E24">
        <v>0.65264630000000001</v>
      </c>
      <c r="F24">
        <f t="shared" si="5"/>
        <v>0.35132315000000003</v>
      </c>
      <c r="G24">
        <v>3.663951</v>
      </c>
      <c r="H24">
        <v>0.23732429999999999</v>
      </c>
      <c r="I24">
        <v>0.31055199999999999</v>
      </c>
      <c r="J24">
        <f t="shared" si="4"/>
        <v>0.27393814999999999</v>
      </c>
      <c r="K24">
        <v>0.1235822</v>
      </c>
      <c r="L24" s="14">
        <f t="shared" si="0"/>
        <v>8.679110000000001E-2</v>
      </c>
      <c r="M24" s="14">
        <v>2.3371870000000001</v>
      </c>
      <c r="N24">
        <v>8.3757780000000004E-2</v>
      </c>
      <c r="O24">
        <v>7.1831880000000001E-2</v>
      </c>
      <c r="P24">
        <f t="shared" si="1"/>
        <v>7.7794830000000009E-2</v>
      </c>
      <c r="Q24" s="13">
        <v>1.266307E-5</v>
      </c>
      <c r="R24">
        <f t="shared" si="2"/>
        <v>2.5006331535000002E-2</v>
      </c>
      <c r="S24">
        <v>8.1612739999999996E-4</v>
      </c>
      <c r="T24">
        <v>5.8699549999999996E-3</v>
      </c>
      <c r="U24">
        <v>3.0640939999999998E-3</v>
      </c>
      <c r="V24" s="14">
        <f t="shared" si="3"/>
        <v>4.4670244999999997E-3</v>
      </c>
    </row>
    <row r="25" spans="1:22" x14ac:dyDescent="0.25">
      <c r="A25">
        <v>2008</v>
      </c>
      <c r="B25" s="18" t="s">
        <v>30</v>
      </c>
      <c r="C25" s="1">
        <v>6</v>
      </c>
      <c r="D25" s="1">
        <v>1800</v>
      </c>
      <c r="E25">
        <v>0.65264630000000001</v>
      </c>
      <c r="F25">
        <f t="shared" si="5"/>
        <v>0.35132315000000003</v>
      </c>
      <c r="G25">
        <v>3.663951</v>
      </c>
      <c r="H25">
        <v>0.23732429999999999</v>
      </c>
      <c r="I25">
        <v>0.31055199999999999</v>
      </c>
      <c r="J25">
        <f t="shared" si="4"/>
        <v>0.27393814999999999</v>
      </c>
      <c r="K25">
        <v>0.1235822</v>
      </c>
      <c r="L25" s="14">
        <f t="shared" si="0"/>
        <v>8.679110000000001E-2</v>
      </c>
      <c r="M25" s="14">
        <v>2.3371870000000001</v>
      </c>
      <c r="N25">
        <v>8.3757780000000004E-2</v>
      </c>
      <c r="O25">
        <v>7.1831880000000001E-2</v>
      </c>
      <c r="P25">
        <f t="shared" si="1"/>
        <v>7.7794830000000009E-2</v>
      </c>
      <c r="Q25" s="13">
        <v>1.266307E-5</v>
      </c>
      <c r="R25">
        <f t="shared" si="2"/>
        <v>2.5006331535000002E-2</v>
      </c>
      <c r="S25">
        <v>8.1612739999999996E-4</v>
      </c>
      <c r="T25">
        <v>5.8699549999999996E-3</v>
      </c>
      <c r="U25">
        <v>3.0640939999999998E-3</v>
      </c>
      <c r="V25" s="14">
        <f t="shared" si="3"/>
        <v>4.4670244999999997E-3</v>
      </c>
    </row>
    <row r="26" spans="1:22" x14ac:dyDescent="0.25">
      <c r="A26">
        <v>2008</v>
      </c>
      <c r="B26" s="18" t="s">
        <v>7</v>
      </c>
      <c r="C26" s="1">
        <v>6</v>
      </c>
      <c r="D26" s="1">
        <v>5221</v>
      </c>
      <c r="E26">
        <v>0.65264630000000001</v>
      </c>
      <c r="F26">
        <f t="shared" si="5"/>
        <v>0.35132315000000003</v>
      </c>
      <c r="G26">
        <v>3.663951</v>
      </c>
      <c r="H26">
        <v>0.23732429999999999</v>
      </c>
      <c r="I26">
        <v>0.31055199999999999</v>
      </c>
      <c r="J26">
        <f t="shared" si="4"/>
        <v>0.27393814999999999</v>
      </c>
      <c r="K26">
        <v>0.1235822</v>
      </c>
      <c r="L26" s="14">
        <f t="shared" si="0"/>
        <v>8.679110000000001E-2</v>
      </c>
      <c r="M26" s="14">
        <v>2.3371870000000001</v>
      </c>
      <c r="N26">
        <v>8.3757780000000004E-2</v>
      </c>
      <c r="O26">
        <v>7.1831880000000001E-2</v>
      </c>
      <c r="P26">
        <f t="shared" si="1"/>
        <v>7.7794830000000009E-2</v>
      </c>
      <c r="Q26" s="13">
        <v>1.266307E-5</v>
      </c>
      <c r="R26">
        <f t="shared" si="2"/>
        <v>2.5006331535000002E-2</v>
      </c>
      <c r="S26">
        <v>8.1612739999999996E-4</v>
      </c>
      <c r="T26">
        <v>5.8699549999999996E-3</v>
      </c>
      <c r="U26">
        <v>3.0640939999999998E-3</v>
      </c>
      <c r="V26" s="14">
        <f t="shared" si="3"/>
        <v>4.4670244999999997E-3</v>
      </c>
    </row>
    <row r="27" spans="1:22" x14ac:dyDescent="0.25">
      <c r="A27">
        <v>2008</v>
      </c>
      <c r="B27" s="2" t="s">
        <v>149</v>
      </c>
      <c r="C27" s="1">
        <v>6</v>
      </c>
      <c r="D27" s="1">
        <v>4688</v>
      </c>
      <c r="E27">
        <v>0.65264630000000001</v>
      </c>
      <c r="F27">
        <f t="shared" si="5"/>
        <v>0.35132315000000003</v>
      </c>
      <c r="G27">
        <v>3.663951</v>
      </c>
      <c r="H27">
        <v>0.23732429999999999</v>
      </c>
      <c r="I27">
        <v>0.31055199999999999</v>
      </c>
      <c r="J27">
        <f t="shared" si="4"/>
        <v>0.27393814999999999</v>
      </c>
      <c r="K27">
        <v>0.1235822</v>
      </c>
      <c r="L27" s="14">
        <f t="shared" si="0"/>
        <v>8.679110000000001E-2</v>
      </c>
      <c r="M27" s="14">
        <v>2.3371870000000001</v>
      </c>
      <c r="N27">
        <v>8.3757780000000004E-2</v>
      </c>
      <c r="O27">
        <v>7.1831880000000001E-2</v>
      </c>
      <c r="P27">
        <f t="shared" si="1"/>
        <v>7.7794830000000009E-2</v>
      </c>
      <c r="Q27" s="13">
        <v>1.266307E-5</v>
      </c>
      <c r="R27">
        <f t="shared" si="2"/>
        <v>2.5006331535000002E-2</v>
      </c>
      <c r="S27">
        <v>8.1612739999999996E-4</v>
      </c>
      <c r="T27">
        <v>5.8699549999999996E-3</v>
      </c>
      <c r="U27">
        <v>3.0640939999999998E-3</v>
      </c>
      <c r="V27" s="14">
        <f t="shared" si="3"/>
        <v>4.4670244999999997E-3</v>
      </c>
    </row>
    <row r="28" spans="1:22" x14ac:dyDescent="0.25">
      <c r="A28">
        <v>2008</v>
      </c>
      <c r="B28" s="3" t="s">
        <v>155</v>
      </c>
      <c r="C28" s="1">
        <v>6</v>
      </c>
      <c r="D28" s="1">
        <v>1773</v>
      </c>
      <c r="E28">
        <v>0.65264630000000001</v>
      </c>
      <c r="F28">
        <f t="shared" si="5"/>
        <v>0.35132315000000003</v>
      </c>
      <c r="G28">
        <v>3.663951</v>
      </c>
      <c r="H28">
        <v>0.23732429999999999</v>
      </c>
      <c r="I28">
        <v>0.31055199999999999</v>
      </c>
      <c r="J28">
        <f t="shared" si="4"/>
        <v>0.27393814999999999</v>
      </c>
      <c r="K28">
        <v>0.1235822</v>
      </c>
      <c r="L28" s="14">
        <f t="shared" si="0"/>
        <v>8.679110000000001E-2</v>
      </c>
      <c r="M28" s="14">
        <v>2.3371870000000001</v>
      </c>
      <c r="N28">
        <v>8.3757780000000004E-2</v>
      </c>
      <c r="O28">
        <v>7.1831880000000001E-2</v>
      </c>
      <c r="P28">
        <f t="shared" si="1"/>
        <v>7.7794830000000009E-2</v>
      </c>
      <c r="Q28" s="13">
        <v>1.266307E-5</v>
      </c>
      <c r="R28">
        <f t="shared" si="2"/>
        <v>2.5006331535000002E-2</v>
      </c>
      <c r="S28">
        <v>8.1612739999999996E-4</v>
      </c>
      <c r="T28">
        <v>5.8699549999999996E-3</v>
      </c>
      <c r="U28">
        <v>3.0640939999999998E-3</v>
      </c>
      <c r="V28" s="14">
        <f t="shared" si="3"/>
        <v>4.4670244999999997E-3</v>
      </c>
    </row>
    <row r="29" spans="1:22" x14ac:dyDescent="0.25">
      <c r="A29">
        <v>2009</v>
      </c>
      <c r="B29" s="11" t="s">
        <v>162</v>
      </c>
      <c r="C29" s="1">
        <v>6</v>
      </c>
      <c r="D29" s="1">
        <v>9205</v>
      </c>
      <c r="E29">
        <v>0.65264630000000001</v>
      </c>
      <c r="F29">
        <f t="shared" si="5"/>
        <v>0.35132315000000003</v>
      </c>
      <c r="G29">
        <v>3.663951</v>
      </c>
      <c r="H29">
        <v>0.23732429999999999</v>
      </c>
      <c r="I29">
        <v>0.31055199999999999</v>
      </c>
      <c r="J29">
        <f t="shared" si="4"/>
        <v>0.27393814999999999</v>
      </c>
      <c r="K29">
        <v>0.1235822</v>
      </c>
      <c r="L29" s="14">
        <f t="shared" si="0"/>
        <v>8.679110000000001E-2</v>
      </c>
      <c r="M29" s="14">
        <v>2.3371870000000001</v>
      </c>
      <c r="N29">
        <v>8.3757780000000004E-2</v>
      </c>
      <c r="O29">
        <v>7.1831880000000001E-2</v>
      </c>
      <c r="P29">
        <f t="shared" si="1"/>
        <v>7.7794830000000009E-2</v>
      </c>
      <c r="Q29" s="13">
        <v>1.266307E-5</v>
      </c>
      <c r="R29">
        <f t="shared" si="2"/>
        <v>2.5006331535000002E-2</v>
      </c>
      <c r="S29">
        <v>8.1612739999999996E-4</v>
      </c>
      <c r="T29">
        <v>5.8699549999999996E-3</v>
      </c>
      <c r="U29">
        <v>3.0640939999999998E-3</v>
      </c>
      <c r="V29" s="14">
        <f t="shared" si="3"/>
        <v>4.4670244999999997E-3</v>
      </c>
    </row>
    <row r="30" spans="1:22" x14ac:dyDescent="0.25">
      <c r="A30">
        <v>2009</v>
      </c>
      <c r="B30" s="11" t="s">
        <v>164</v>
      </c>
      <c r="C30" s="1">
        <v>6</v>
      </c>
      <c r="D30" s="1">
        <v>1800</v>
      </c>
      <c r="E30">
        <v>0.65264630000000001</v>
      </c>
      <c r="F30">
        <f t="shared" si="5"/>
        <v>0.35132315000000003</v>
      </c>
      <c r="G30">
        <v>3.663951</v>
      </c>
      <c r="H30">
        <v>0.23732429999999999</v>
      </c>
      <c r="I30">
        <v>0.31055199999999999</v>
      </c>
      <c r="J30">
        <f t="shared" si="4"/>
        <v>0.27393814999999999</v>
      </c>
      <c r="K30">
        <v>0.1235822</v>
      </c>
      <c r="L30" s="14">
        <f t="shared" si="0"/>
        <v>8.679110000000001E-2</v>
      </c>
      <c r="M30" s="14">
        <v>2.3371870000000001</v>
      </c>
      <c r="N30">
        <v>8.3757780000000004E-2</v>
      </c>
      <c r="O30">
        <v>7.1831880000000001E-2</v>
      </c>
      <c r="P30">
        <f t="shared" si="1"/>
        <v>7.7794830000000009E-2</v>
      </c>
      <c r="Q30" s="13">
        <v>1.266307E-5</v>
      </c>
      <c r="R30">
        <f t="shared" si="2"/>
        <v>2.5006331535000002E-2</v>
      </c>
      <c r="S30">
        <v>8.1612739999999996E-4</v>
      </c>
      <c r="T30">
        <v>5.8699549999999996E-3</v>
      </c>
      <c r="U30">
        <v>3.0640939999999998E-3</v>
      </c>
      <c r="V30" s="14">
        <f t="shared" si="3"/>
        <v>4.4670244999999997E-3</v>
      </c>
    </row>
    <row r="31" spans="1:22" x14ac:dyDescent="0.25">
      <c r="A31">
        <v>2009</v>
      </c>
      <c r="B31" s="2" t="s">
        <v>168</v>
      </c>
      <c r="C31" s="1">
        <v>6</v>
      </c>
      <c r="D31" s="1">
        <v>16399</v>
      </c>
      <c r="E31">
        <v>0.65264630000000001</v>
      </c>
      <c r="F31">
        <f t="shared" si="5"/>
        <v>0.35132315000000003</v>
      </c>
      <c r="G31">
        <v>3.663951</v>
      </c>
      <c r="H31">
        <v>0.23732429999999999</v>
      </c>
      <c r="I31">
        <v>0.31055199999999999</v>
      </c>
      <c r="J31">
        <f t="shared" si="4"/>
        <v>0.27393814999999999</v>
      </c>
      <c r="K31">
        <v>0.1235822</v>
      </c>
      <c r="L31" s="14">
        <f t="shared" si="0"/>
        <v>8.679110000000001E-2</v>
      </c>
      <c r="M31" s="14">
        <v>2.3371870000000001</v>
      </c>
      <c r="N31">
        <v>8.3757780000000004E-2</v>
      </c>
      <c r="O31">
        <v>7.1831880000000001E-2</v>
      </c>
      <c r="P31">
        <f t="shared" si="1"/>
        <v>7.7794830000000009E-2</v>
      </c>
      <c r="Q31" s="13">
        <v>1.266307E-5</v>
      </c>
      <c r="R31">
        <f t="shared" si="2"/>
        <v>2.5006331535000002E-2</v>
      </c>
      <c r="S31">
        <v>8.1612739999999996E-4</v>
      </c>
      <c r="T31">
        <v>5.8699549999999996E-3</v>
      </c>
      <c r="U31">
        <v>3.0640939999999998E-3</v>
      </c>
      <c r="V31" s="14">
        <f t="shared" si="3"/>
        <v>4.4670244999999997E-3</v>
      </c>
    </row>
    <row r="32" spans="1:22" x14ac:dyDescent="0.25">
      <c r="A32">
        <v>2009</v>
      </c>
      <c r="B32" s="2" t="s">
        <v>172</v>
      </c>
      <c r="C32" s="1">
        <v>6</v>
      </c>
      <c r="D32" s="1">
        <v>16399</v>
      </c>
      <c r="E32">
        <v>0.65264630000000001</v>
      </c>
      <c r="F32">
        <f t="shared" si="5"/>
        <v>0.35132315000000003</v>
      </c>
      <c r="G32">
        <v>3.663951</v>
      </c>
      <c r="H32">
        <v>0.23732429999999999</v>
      </c>
      <c r="I32">
        <v>0.31055199999999999</v>
      </c>
      <c r="J32">
        <f t="shared" si="4"/>
        <v>0.27393814999999999</v>
      </c>
      <c r="K32">
        <v>0.1235822</v>
      </c>
      <c r="L32" s="14">
        <f t="shared" si="0"/>
        <v>8.679110000000001E-2</v>
      </c>
      <c r="M32" s="14">
        <v>2.3371870000000001</v>
      </c>
      <c r="N32">
        <v>8.3757780000000004E-2</v>
      </c>
      <c r="O32">
        <v>7.1831880000000001E-2</v>
      </c>
      <c r="P32">
        <f t="shared" si="1"/>
        <v>7.7794830000000009E-2</v>
      </c>
      <c r="Q32" s="13">
        <v>1.266307E-5</v>
      </c>
      <c r="R32">
        <f t="shared" si="2"/>
        <v>2.5006331535000002E-2</v>
      </c>
      <c r="S32">
        <v>8.1612739999999996E-4</v>
      </c>
      <c r="T32">
        <v>5.8699549999999996E-3</v>
      </c>
      <c r="U32">
        <v>3.0640939999999998E-3</v>
      </c>
      <c r="V32" s="14">
        <f t="shared" si="3"/>
        <v>4.4670244999999997E-3</v>
      </c>
    </row>
    <row r="33" spans="1:22" x14ac:dyDescent="0.25">
      <c r="A33">
        <v>2009</v>
      </c>
      <c r="B33" s="3" t="s">
        <v>174</v>
      </c>
      <c r="C33">
        <v>6</v>
      </c>
      <c r="D33">
        <v>3336</v>
      </c>
      <c r="E33">
        <v>0.65264630000000001</v>
      </c>
      <c r="F33">
        <f t="shared" si="5"/>
        <v>0.35132315000000003</v>
      </c>
      <c r="G33">
        <v>3.663951</v>
      </c>
      <c r="H33">
        <v>0.23732429999999999</v>
      </c>
      <c r="I33">
        <v>0.31055199999999999</v>
      </c>
      <c r="J33">
        <f t="shared" si="4"/>
        <v>0.27393814999999999</v>
      </c>
      <c r="K33">
        <v>0.1235822</v>
      </c>
      <c r="L33" s="14">
        <f t="shared" si="0"/>
        <v>8.679110000000001E-2</v>
      </c>
      <c r="M33" s="14">
        <v>2.3371870000000001</v>
      </c>
      <c r="N33">
        <v>8.3757780000000004E-2</v>
      </c>
      <c r="O33">
        <v>7.1831880000000001E-2</v>
      </c>
      <c r="P33">
        <f t="shared" si="1"/>
        <v>7.7794830000000009E-2</v>
      </c>
      <c r="Q33" s="13">
        <v>1.266307E-5</v>
      </c>
      <c r="R33">
        <f t="shared" si="2"/>
        <v>2.5006331535000002E-2</v>
      </c>
      <c r="S33">
        <v>8.1612739999999996E-4</v>
      </c>
      <c r="T33">
        <v>5.8699549999999996E-3</v>
      </c>
      <c r="U33">
        <v>3.0640939999999998E-3</v>
      </c>
      <c r="V33" s="14">
        <f t="shared" si="3"/>
        <v>4.4670244999999997E-3</v>
      </c>
    </row>
    <row r="34" spans="1:22" x14ac:dyDescent="0.25">
      <c r="A34">
        <v>2009</v>
      </c>
      <c r="B34" s="18" t="s">
        <v>39</v>
      </c>
      <c r="C34">
        <v>6</v>
      </c>
      <c r="D34">
        <v>9216</v>
      </c>
      <c r="E34">
        <v>0.65264630000000001</v>
      </c>
      <c r="F34">
        <f t="shared" si="5"/>
        <v>0.35132315000000003</v>
      </c>
      <c r="G34">
        <v>3.663951</v>
      </c>
      <c r="H34">
        <v>0.23732429999999999</v>
      </c>
      <c r="I34">
        <v>0.31055199999999999</v>
      </c>
      <c r="J34">
        <f t="shared" si="4"/>
        <v>0.27393814999999999</v>
      </c>
      <c r="K34">
        <v>0.1235822</v>
      </c>
      <c r="L34" s="14">
        <f t="shared" si="0"/>
        <v>8.679110000000001E-2</v>
      </c>
      <c r="M34" s="14">
        <v>2.3371870000000001</v>
      </c>
      <c r="N34">
        <v>8.3757780000000004E-2</v>
      </c>
      <c r="O34">
        <v>7.1831880000000001E-2</v>
      </c>
      <c r="P34">
        <f t="shared" si="1"/>
        <v>7.7794830000000009E-2</v>
      </c>
      <c r="Q34" s="13">
        <v>1.266307E-5</v>
      </c>
      <c r="R34">
        <f t="shared" si="2"/>
        <v>2.5006331535000002E-2</v>
      </c>
      <c r="S34">
        <v>8.1612739999999996E-4</v>
      </c>
      <c r="T34">
        <v>5.8699549999999996E-3</v>
      </c>
      <c r="U34">
        <v>3.0640939999999998E-3</v>
      </c>
      <c r="V34" s="14">
        <f t="shared" si="3"/>
        <v>4.4670244999999997E-3</v>
      </c>
    </row>
    <row r="35" spans="1:22" x14ac:dyDescent="0.25">
      <c r="A35">
        <v>2009</v>
      </c>
      <c r="B35" s="2" t="s">
        <v>183</v>
      </c>
      <c r="C35">
        <v>6</v>
      </c>
      <c r="D35">
        <v>8448</v>
      </c>
      <c r="E35">
        <v>0.65264630000000001</v>
      </c>
      <c r="F35">
        <f t="shared" si="5"/>
        <v>0.35132315000000003</v>
      </c>
      <c r="G35">
        <v>3.663951</v>
      </c>
      <c r="H35">
        <v>0.23732429999999999</v>
      </c>
      <c r="I35">
        <v>0.31055199999999999</v>
      </c>
      <c r="J35">
        <f t="shared" si="4"/>
        <v>0.27393814999999999</v>
      </c>
      <c r="K35">
        <v>0.1235822</v>
      </c>
      <c r="L35" s="14">
        <f t="shared" si="0"/>
        <v>8.679110000000001E-2</v>
      </c>
      <c r="M35" s="14">
        <v>2.3371870000000001</v>
      </c>
      <c r="N35">
        <v>8.3757780000000004E-2</v>
      </c>
      <c r="O35">
        <v>7.1831880000000001E-2</v>
      </c>
      <c r="P35">
        <f t="shared" si="1"/>
        <v>7.7794830000000009E-2</v>
      </c>
      <c r="Q35" s="13">
        <v>1.266307E-5</v>
      </c>
      <c r="R35">
        <f t="shared" si="2"/>
        <v>2.5006331535000002E-2</v>
      </c>
      <c r="S35">
        <v>8.1612739999999996E-4</v>
      </c>
      <c r="T35">
        <v>5.8699549999999996E-3</v>
      </c>
      <c r="U35">
        <v>3.0640939999999998E-3</v>
      </c>
      <c r="V35" s="14">
        <f t="shared" si="3"/>
        <v>4.4670244999999997E-3</v>
      </c>
    </row>
    <row r="36" spans="1:22" x14ac:dyDescent="0.25">
      <c r="A36">
        <v>2010</v>
      </c>
      <c r="B36" s="2" t="s">
        <v>192</v>
      </c>
      <c r="C36" s="1">
        <v>6</v>
      </c>
      <c r="D36" s="1">
        <v>19035</v>
      </c>
      <c r="E36">
        <v>0.65264630000000001</v>
      </c>
      <c r="F36">
        <f t="shared" si="5"/>
        <v>0.35132315000000003</v>
      </c>
      <c r="G36">
        <v>3.663951</v>
      </c>
      <c r="H36">
        <v>0.23732429999999999</v>
      </c>
      <c r="I36">
        <v>0.31055199999999999</v>
      </c>
      <c r="J36">
        <f t="shared" si="4"/>
        <v>0.27393814999999999</v>
      </c>
      <c r="K36">
        <v>0.1235822</v>
      </c>
      <c r="L36" s="14">
        <f t="shared" si="0"/>
        <v>8.679110000000001E-2</v>
      </c>
      <c r="M36" s="14">
        <v>2.3371870000000001</v>
      </c>
      <c r="N36">
        <v>8.3757780000000004E-2</v>
      </c>
      <c r="O36">
        <v>7.1831880000000001E-2</v>
      </c>
      <c r="P36">
        <f t="shared" si="1"/>
        <v>7.7794830000000009E-2</v>
      </c>
      <c r="Q36" s="13">
        <v>1.266307E-5</v>
      </c>
      <c r="R36">
        <f t="shared" si="2"/>
        <v>2.5006331535000002E-2</v>
      </c>
      <c r="S36">
        <v>8.1612739999999996E-4</v>
      </c>
      <c r="T36">
        <v>5.8699549999999996E-3</v>
      </c>
      <c r="U36">
        <v>3.0640939999999998E-3</v>
      </c>
      <c r="V36" s="14">
        <f t="shared" si="3"/>
        <v>4.4670244999999997E-3</v>
      </c>
    </row>
    <row r="37" spans="1:22" x14ac:dyDescent="0.25">
      <c r="A37">
        <v>2010</v>
      </c>
      <c r="B37" s="3" t="s">
        <v>207</v>
      </c>
      <c r="C37" s="1">
        <v>6</v>
      </c>
      <c r="D37" s="1">
        <v>44000</v>
      </c>
      <c r="E37">
        <v>0.65264630000000001</v>
      </c>
      <c r="F37">
        <f t="shared" si="5"/>
        <v>0.35132315000000003</v>
      </c>
      <c r="G37">
        <v>3.663951</v>
      </c>
      <c r="H37">
        <v>0.23732429999999999</v>
      </c>
      <c r="I37">
        <v>0.31055199999999999</v>
      </c>
      <c r="J37">
        <f t="shared" si="4"/>
        <v>0.27393814999999999</v>
      </c>
      <c r="K37">
        <v>0.1235822</v>
      </c>
      <c r="L37" s="14">
        <f t="shared" si="0"/>
        <v>8.679110000000001E-2</v>
      </c>
      <c r="M37" s="14">
        <v>2.3371870000000001</v>
      </c>
      <c r="N37">
        <v>8.3757780000000004E-2</v>
      </c>
      <c r="O37">
        <v>7.1831880000000001E-2</v>
      </c>
      <c r="P37">
        <f t="shared" si="1"/>
        <v>7.7794830000000009E-2</v>
      </c>
      <c r="Q37" s="13">
        <v>1.266307E-5</v>
      </c>
      <c r="R37">
        <f t="shared" si="2"/>
        <v>2.5006331535000002E-2</v>
      </c>
      <c r="S37">
        <v>8.1612739999999996E-4</v>
      </c>
      <c r="T37">
        <v>5.8699549999999996E-3</v>
      </c>
      <c r="U37">
        <v>3.0640939999999998E-3</v>
      </c>
      <c r="V37" s="14">
        <f t="shared" si="3"/>
        <v>4.4670244999999997E-3</v>
      </c>
    </row>
    <row r="38" spans="1:22" x14ac:dyDescent="0.25">
      <c r="A38">
        <v>2010</v>
      </c>
      <c r="B38" s="3" t="s">
        <v>209</v>
      </c>
      <c r="C38" s="1">
        <v>6</v>
      </c>
      <c r="D38" s="1">
        <v>17000</v>
      </c>
      <c r="E38">
        <v>0.65264630000000001</v>
      </c>
      <c r="F38">
        <f t="shared" si="5"/>
        <v>0.35132315000000003</v>
      </c>
      <c r="G38">
        <v>3.663951</v>
      </c>
      <c r="H38">
        <v>0.23732429999999999</v>
      </c>
      <c r="I38">
        <v>0.31055199999999999</v>
      </c>
      <c r="J38">
        <f t="shared" si="4"/>
        <v>0.27393814999999999</v>
      </c>
      <c r="K38">
        <v>0.1235822</v>
      </c>
      <c r="L38" s="14">
        <f t="shared" si="0"/>
        <v>8.679110000000001E-2</v>
      </c>
      <c r="M38" s="14">
        <v>2.3371870000000001</v>
      </c>
      <c r="N38">
        <v>8.3757780000000004E-2</v>
      </c>
      <c r="O38">
        <v>7.1831880000000001E-2</v>
      </c>
      <c r="P38">
        <f t="shared" si="1"/>
        <v>7.7794830000000009E-2</v>
      </c>
      <c r="Q38" s="13">
        <v>1.266307E-5</v>
      </c>
      <c r="R38">
        <f t="shared" si="2"/>
        <v>2.5006331535000002E-2</v>
      </c>
      <c r="S38">
        <v>8.1612739999999996E-4</v>
      </c>
      <c r="T38">
        <v>5.8699549999999996E-3</v>
      </c>
      <c r="U38">
        <v>3.0640939999999998E-3</v>
      </c>
      <c r="V38" s="14">
        <f t="shared" si="3"/>
        <v>4.4670244999999997E-3</v>
      </c>
    </row>
    <row r="39" spans="1:22" x14ac:dyDescent="0.25">
      <c r="A39" s="1">
        <v>2010</v>
      </c>
      <c r="B39" s="19" t="s">
        <v>25</v>
      </c>
      <c r="C39" s="1">
        <v>6</v>
      </c>
      <c r="D39" s="1">
        <v>15268</v>
      </c>
      <c r="E39">
        <v>0.65264630000000001</v>
      </c>
      <c r="F39">
        <f t="shared" si="5"/>
        <v>0.35132315000000003</v>
      </c>
      <c r="G39">
        <v>3.663951</v>
      </c>
      <c r="H39">
        <v>0.23732429999999999</v>
      </c>
      <c r="I39">
        <v>0.31055199999999999</v>
      </c>
      <c r="J39">
        <f t="shared" si="4"/>
        <v>0.27393814999999999</v>
      </c>
      <c r="K39">
        <v>0.1235822</v>
      </c>
      <c r="L39" s="14">
        <f t="shared" si="0"/>
        <v>8.679110000000001E-2</v>
      </c>
      <c r="M39" s="14">
        <v>2.3371870000000001</v>
      </c>
      <c r="N39">
        <v>8.3757780000000004E-2</v>
      </c>
      <c r="O39">
        <v>7.1831880000000001E-2</v>
      </c>
      <c r="P39">
        <f t="shared" si="1"/>
        <v>7.7794830000000009E-2</v>
      </c>
      <c r="Q39" s="13">
        <v>1.266307E-5</v>
      </c>
      <c r="R39">
        <f t="shared" si="2"/>
        <v>2.5006331535000002E-2</v>
      </c>
      <c r="S39">
        <v>8.1612739999999996E-4</v>
      </c>
      <c r="T39">
        <v>5.8699549999999996E-3</v>
      </c>
      <c r="U39">
        <v>3.0640939999999998E-3</v>
      </c>
      <c r="V39" s="14">
        <f t="shared" si="3"/>
        <v>4.4670244999999997E-3</v>
      </c>
    </row>
    <row r="40" spans="1:22" x14ac:dyDescent="0.25">
      <c r="A40" s="1">
        <v>2010</v>
      </c>
      <c r="B40" s="2" t="s">
        <v>220</v>
      </c>
      <c r="C40" s="1">
        <v>6</v>
      </c>
      <c r="D40" s="1">
        <v>44000</v>
      </c>
      <c r="E40">
        <v>0.65264630000000001</v>
      </c>
      <c r="F40">
        <f t="shared" si="5"/>
        <v>0.35132315000000003</v>
      </c>
      <c r="G40">
        <v>3.663951</v>
      </c>
      <c r="H40">
        <v>0.23732429999999999</v>
      </c>
      <c r="I40">
        <v>0.31055199999999999</v>
      </c>
      <c r="J40">
        <f t="shared" si="4"/>
        <v>0.27393814999999999</v>
      </c>
      <c r="K40">
        <v>0.1235822</v>
      </c>
      <c r="L40" s="14">
        <f t="shared" si="0"/>
        <v>8.679110000000001E-2</v>
      </c>
      <c r="M40" s="14">
        <v>2.3371870000000001</v>
      </c>
      <c r="N40">
        <v>8.3757780000000004E-2</v>
      </c>
      <c r="O40">
        <v>7.1831880000000001E-2</v>
      </c>
      <c r="P40">
        <f t="shared" si="1"/>
        <v>7.7794830000000009E-2</v>
      </c>
      <c r="Q40" s="13">
        <v>1.266307E-5</v>
      </c>
      <c r="R40">
        <f t="shared" si="2"/>
        <v>2.5006331535000002E-2</v>
      </c>
      <c r="S40">
        <v>8.1612739999999996E-4</v>
      </c>
      <c r="T40">
        <v>5.8699549999999996E-3</v>
      </c>
      <c r="U40">
        <v>3.0640939999999998E-3</v>
      </c>
      <c r="V40" s="14">
        <f t="shared" si="3"/>
        <v>4.4670244999999997E-3</v>
      </c>
    </row>
    <row r="41" spans="1:22" x14ac:dyDescent="0.25">
      <c r="A41">
        <v>2011</v>
      </c>
      <c r="B41" s="6" t="s">
        <v>225</v>
      </c>
      <c r="C41" s="1">
        <v>6</v>
      </c>
      <c r="D41" s="1">
        <v>6000</v>
      </c>
      <c r="E41">
        <v>0.65264630000000001</v>
      </c>
      <c r="F41">
        <f t="shared" si="5"/>
        <v>0.35132315000000003</v>
      </c>
      <c r="G41">
        <v>3.663951</v>
      </c>
      <c r="H41">
        <v>0.23732429999999999</v>
      </c>
      <c r="I41">
        <v>0.31055199999999999</v>
      </c>
      <c r="J41">
        <f t="shared" si="4"/>
        <v>0.27393814999999999</v>
      </c>
      <c r="K41">
        <v>0.1235822</v>
      </c>
      <c r="L41" s="14">
        <f t="shared" si="0"/>
        <v>8.679110000000001E-2</v>
      </c>
      <c r="M41" s="14">
        <v>2.3371870000000001</v>
      </c>
      <c r="N41">
        <v>8.3757780000000004E-2</v>
      </c>
      <c r="O41">
        <v>7.1831880000000001E-2</v>
      </c>
      <c r="P41">
        <f t="shared" si="1"/>
        <v>7.7794830000000009E-2</v>
      </c>
      <c r="Q41" s="13">
        <v>1.266307E-5</v>
      </c>
      <c r="R41">
        <f t="shared" si="2"/>
        <v>2.5006331535000002E-2</v>
      </c>
      <c r="S41">
        <v>8.1612739999999996E-4</v>
      </c>
      <c r="T41">
        <v>5.8699549999999996E-3</v>
      </c>
      <c r="U41">
        <v>3.0640939999999998E-3</v>
      </c>
      <c r="V41" s="14">
        <f t="shared" si="3"/>
        <v>4.4670244999999997E-3</v>
      </c>
    </row>
    <row r="42" spans="1:22" x14ac:dyDescent="0.25">
      <c r="A42">
        <v>2011</v>
      </c>
      <c r="B42" s="6" t="s">
        <v>228</v>
      </c>
      <c r="C42" s="1">
        <v>6</v>
      </c>
      <c r="D42" s="1">
        <v>16000</v>
      </c>
      <c r="E42">
        <v>0.65264630000000001</v>
      </c>
      <c r="F42">
        <f t="shared" si="5"/>
        <v>0.35132315000000003</v>
      </c>
      <c r="G42">
        <v>3.663951</v>
      </c>
      <c r="H42">
        <v>0.23732429999999999</v>
      </c>
      <c r="I42">
        <v>0.31055199999999999</v>
      </c>
      <c r="J42">
        <f t="shared" si="4"/>
        <v>0.27393814999999999</v>
      </c>
      <c r="K42">
        <v>0.1235822</v>
      </c>
      <c r="L42" s="14">
        <f t="shared" si="0"/>
        <v>8.679110000000001E-2</v>
      </c>
      <c r="M42" s="14">
        <v>2.3371870000000001</v>
      </c>
      <c r="N42">
        <v>8.3757780000000004E-2</v>
      </c>
      <c r="O42">
        <v>7.1831880000000001E-2</v>
      </c>
      <c r="P42">
        <f t="shared" si="1"/>
        <v>7.7794830000000009E-2</v>
      </c>
      <c r="Q42" s="13">
        <v>1.266307E-5</v>
      </c>
      <c r="R42">
        <f t="shared" si="2"/>
        <v>2.5006331535000002E-2</v>
      </c>
      <c r="S42">
        <v>8.1612739999999996E-4</v>
      </c>
      <c r="T42">
        <v>5.8699549999999996E-3</v>
      </c>
      <c r="U42">
        <v>3.0640939999999998E-3</v>
      </c>
      <c r="V42" s="14">
        <f t="shared" si="3"/>
        <v>4.4670244999999997E-3</v>
      </c>
    </row>
    <row r="43" spans="1:22" x14ac:dyDescent="0.25">
      <c r="A43">
        <v>2011</v>
      </c>
      <c r="B43" s="8" t="s">
        <v>233</v>
      </c>
      <c r="C43" s="1">
        <v>6</v>
      </c>
      <c r="D43" s="1">
        <v>17000</v>
      </c>
      <c r="E43">
        <v>0.65264630000000001</v>
      </c>
      <c r="F43">
        <f t="shared" si="5"/>
        <v>0.35132315000000003</v>
      </c>
      <c r="G43">
        <v>3.663951</v>
      </c>
      <c r="H43">
        <v>0.23732429999999999</v>
      </c>
      <c r="I43">
        <v>0.31055199999999999</v>
      </c>
      <c r="J43">
        <f t="shared" si="4"/>
        <v>0.27393814999999999</v>
      </c>
      <c r="K43">
        <v>0.1235822</v>
      </c>
      <c r="L43" s="14">
        <f t="shared" si="0"/>
        <v>8.679110000000001E-2</v>
      </c>
      <c r="M43" s="14">
        <v>2.3371870000000001</v>
      </c>
      <c r="N43">
        <v>8.3757780000000004E-2</v>
      </c>
      <c r="O43">
        <v>7.1831880000000001E-2</v>
      </c>
      <c r="P43">
        <f t="shared" si="1"/>
        <v>7.7794830000000009E-2</v>
      </c>
      <c r="Q43" s="13">
        <v>1.266307E-5</v>
      </c>
      <c r="R43">
        <f t="shared" si="2"/>
        <v>2.5006331535000002E-2</v>
      </c>
      <c r="S43">
        <v>8.1612739999999996E-4</v>
      </c>
      <c r="T43">
        <v>5.8699549999999996E-3</v>
      </c>
      <c r="U43">
        <v>3.0640939999999998E-3</v>
      </c>
      <c r="V43" s="14">
        <f t="shared" si="3"/>
        <v>4.4670244999999997E-3</v>
      </c>
    </row>
    <row r="44" spans="1:22" x14ac:dyDescent="0.25">
      <c r="A44">
        <v>2011</v>
      </c>
      <c r="B44" s="8" t="s">
        <v>236</v>
      </c>
      <c r="C44">
        <v>6</v>
      </c>
      <c r="D44">
        <v>11047</v>
      </c>
      <c r="E44">
        <v>0.65264630000000001</v>
      </c>
      <c r="F44">
        <f t="shared" si="5"/>
        <v>0.35132315000000003</v>
      </c>
      <c r="G44">
        <v>3.663951</v>
      </c>
      <c r="H44">
        <v>0.23732429999999999</v>
      </c>
      <c r="I44">
        <v>0.31055199999999999</v>
      </c>
      <c r="J44">
        <f t="shared" si="4"/>
        <v>0.27393814999999999</v>
      </c>
      <c r="K44">
        <v>0.1235822</v>
      </c>
      <c r="L44" s="14">
        <f t="shared" si="0"/>
        <v>8.679110000000001E-2</v>
      </c>
      <c r="M44" s="14">
        <v>2.3371870000000001</v>
      </c>
      <c r="N44">
        <v>8.3757780000000004E-2</v>
      </c>
      <c r="O44">
        <v>7.1831880000000001E-2</v>
      </c>
      <c r="P44">
        <f t="shared" si="1"/>
        <v>7.7794830000000009E-2</v>
      </c>
      <c r="Q44" s="13">
        <v>1.266307E-5</v>
      </c>
      <c r="R44">
        <f t="shared" si="2"/>
        <v>2.5006331535000002E-2</v>
      </c>
      <c r="S44">
        <v>8.1612739999999996E-4</v>
      </c>
      <c r="T44">
        <v>5.8699549999999996E-3</v>
      </c>
      <c r="U44">
        <v>3.0640939999999998E-3</v>
      </c>
      <c r="V44" s="14">
        <f t="shared" si="3"/>
        <v>4.4670244999999997E-3</v>
      </c>
    </row>
    <row r="45" spans="1:22" x14ac:dyDescent="0.25">
      <c r="A45">
        <v>2011</v>
      </c>
      <c r="B45" s="6" t="s">
        <v>237</v>
      </c>
      <c r="C45">
        <v>6</v>
      </c>
      <c r="D45">
        <v>32000</v>
      </c>
      <c r="E45">
        <v>0.65264630000000001</v>
      </c>
      <c r="F45">
        <f t="shared" si="5"/>
        <v>0.35132315000000003</v>
      </c>
      <c r="G45">
        <v>3.663951</v>
      </c>
      <c r="H45">
        <v>0.23732429999999999</v>
      </c>
      <c r="I45">
        <v>0.31055199999999999</v>
      </c>
      <c r="J45">
        <f t="shared" si="4"/>
        <v>0.27393814999999999</v>
      </c>
      <c r="K45">
        <v>0.1235822</v>
      </c>
      <c r="L45" s="14">
        <f t="shared" si="0"/>
        <v>8.679110000000001E-2</v>
      </c>
      <c r="M45" s="14">
        <v>2.3371870000000001</v>
      </c>
      <c r="N45">
        <v>8.3757780000000004E-2</v>
      </c>
      <c r="O45">
        <v>7.1831880000000001E-2</v>
      </c>
      <c r="P45">
        <f t="shared" si="1"/>
        <v>7.7794830000000009E-2</v>
      </c>
      <c r="Q45" s="13">
        <v>1.266307E-5</v>
      </c>
      <c r="R45">
        <f t="shared" si="2"/>
        <v>2.5006331535000002E-2</v>
      </c>
      <c r="S45">
        <v>8.1612739999999996E-4</v>
      </c>
      <c r="T45">
        <v>5.8699549999999996E-3</v>
      </c>
      <c r="U45">
        <v>3.0640939999999998E-3</v>
      </c>
      <c r="V45" s="14">
        <f t="shared" si="3"/>
        <v>4.4670244999999997E-3</v>
      </c>
    </row>
    <row r="46" spans="1:22" x14ac:dyDescent="0.25">
      <c r="A46">
        <v>2003</v>
      </c>
      <c r="B46" s="18" t="s">
        <v>42</v>
      </c>
      <c r="C46">
        <v>5</v>
      </c>
      <c r="D46">
        <v>160</v>
      </c>
      <c r="E46">
        <v>0.71370449999999996</v>
      </c>
      <c r="F46">
        <f t="shared" si="5"/>
        <v>0.38185225</v>
      </c>
      <c r="G46">
        <v>3.4266350000000001</v>
      </c>
      <c r="H46">
        <v>0.25941700000000001</v>
      </c>
      <c r="I46">
        <v>0.344773</v>
      </c>
      <c r="J46">
        <f t="shared" si="4"/>
        <v>0.302095</v>
      </c>
      <c r="K46">
        <v>0.20945759999999999</v>
      </c>
      <c r="L46" s="14">
        <f t="shared" si="0"/>
        <v>0.12972880000000001</v>
      </c>
      <c r="M46" s="14">
        <v>3.3862930000000002</v>
      </c>
      <c r="N46">
        <v>0.11151144</v>
      </c>
      <c r="O46">
        <v>9.5798049999999996E-2</v>
      </c>
      <c r="P46">
        <f t="shared" si="1"/>
        <v>0.10365474499999999</v>
      </c>
      <c r="Q46">
        <v>2.3371930000000001E-4</v>
      </c>
      <c r="R46">
        <f t="shared" si="2"/>
        <v>2.511685965E-2</v>
      </c>
      <c r="S46">
        <v>1.382308E-2</v>
      </c>
      <c r="T46">
        <v>1.2679243999999999E-2</v>
      </c>
      <c r="U46">
        <v>6.5052549999999997E-3</v>
      </c>
      <c r="V46" s="14">
        <f t="shared" si="3"/>
        <v>9.5922495000000003E-3</v>
      </c>
    </row>
    <row r="47" spans="1:22" x14ac:dyDescent="0.25">
      <c r="A47">
        <v>2004</v>
      </c>
      <c r="B47" s="18" t="s">
        <v>50</v>
      </c>
      <c r="C47">
        <v>5</v>
      </c>
      <c r="D47">
        <v>13440</v>
      </c>
      <c r="E47">
        <v>0.71370449999999996</v>
      </c>
      <c r="F47">
        <f t="shared" si="5"/>
        <v>0.38185225</v>
      </c>
      <c r="G47">
        <v>3.4266350000000001</v>
      </c>
      <c r="H47">
        <v>0.25941700000000001</v>
      </c>
      <c r="I47">
        <v>0.344773</v>
      </c>
      <c r="J47">
        <f t="shared" si="4"/>
        <v>0.302095</v>
      </c>
      <c r="K47">
        <v>0.20945759999999999</v>
      </c>
      <c r="L47" s="14">
        <f t="shared" si="0"/>
        <v>0.12972880000000001</v>
      </c>
      <c r="M47" s="14">
        <v>3.3862930000000002</v>
      </c>
      <c r="N47">
        <v>0.11151144</v>
      </c>
      <c r="O47">
        <v>9.5798049999999996E-2</v>
      </c>
      <c r="P47">
        <f t="shared" si="1"/>
        <v>0.10365474499999999</v>
      </c>
      <c r="Q47">
        <v>2.3371930000000001E-4</v>
      </c>
      <c r="R47">
        <f t="shared" si="2"/>
        <v>2.511685965E-2</v>
      </c>
      <c r="S47">
        <v>1.382308E-2</v>
      </c>
      <c r="T47">
        <v>1.2679243999999999E-2</v>
      </c>
      <c r="U47">
        <v>6.5052549999999997E-3</v>
      </c>
      <c r="V47" s="14">
        <f t="shared" si="3"/>
        <v>9.5922495000000003E-3</v>
      </c>
    </row>
    <row r="48" spans="1:22" x14ac:dyDescent="0.25">
      <c r="A48" s="1">
        <v>2005</v>
      </c>
      <c r="B48" s="19" t="s">
        <v>20</v>
      </c>
      <c r="C48" s="1">
        <v>5</v>
      </c>
      <c r="D48" s="1">
        <v>15532</v>
      </c>
      <c r="E48">
        <v>0.71370449999999996</v>
      </c>
      <c r="F48">
        <f t="shared" si="5"/>
        <v>0.38185225</v>
      </c>
      <c r="G48">
        <v>3.4266350000000001</v>
      </c>
      <c r="H48">
        <v>0.25941700000000001</v>
      </c>
      <c r="I48">
        <v>0.344773</v>
      </c>
      <c r="J48">
        <f t="shared" si="4"/>
        <v>0.302095</v>
      </c>
      <c r="K48">
        <v>0.20945759999999999</v>
      </c>
      <c r="L48" s="14">
        <f t="shared" si="0"/>
        <v>0.12972880000000001</v>
      </c>
      <c r="M48" s="14">
        <v>3.3862930000000002</v>
      </c>
      <c r="N48">
        <v>0.11151144</v>
      </c>
      <c r="O48">
        <v>9.5798049999999996E-2</v>
      </c>
      <c r="P48">
        <f t="shared" si="1"/>
        <v>0.10365474499999999</v>
      </c>
      <c r="Q48">
        <v>2.3371930000000001E-4</v>
      </c>
      <c r="R48">
        <f t="shared" si="2"/>
        <v>2.511685965E-2</v>
      </c>
      <c r="S48">
        <v>1.382308E-2</v>
      </c>
      <c r="T48">
        <v>1.2679243999999999E-2</v>
      </c>
      <c r="U48">
        <v>6.5052549999999997E-3</v>
      </c>
      <c r="V48" s="14">
        <f t="shared" si="3"/>
        <v>9.5922495000000003E-3</v>
      </c>
    </row>
    <row r="49" spans="1:22" x14ac:dyDescent="0.25">
      <c r="A49" s="1">
        <v>2006</v>
      </c>
      <c r="B49" s="2" t="s">
        <v>74</v>
      </c>
      <c r="C49" s="1">
        <v>5</v>
      </c>
      <c r="D49" s="1">
        <v>1187</v>
      </c>
      <c r="E49">
        <v>0.71370449999999996</v>
      </c>
      <c r="F49">
        <f t="shared" si="5"/>
        <v>0.38185225</v>
      </c>
      <c r="G49">
        <v>3.4266350000000001</v>
      </c>
      <c r="H49">
        <v>0.25941700000000001</v>
      </c>
      <c r="I49">
        <v>0.344773</v>
      </c>
      <c r="J49">
        <f t="shared" si="4"/>
        <v>0.302095</v>
      </c>
      <c r="K49">
        <v>0.20945759999999999</v>
      </c>
      <c r="L49" s="14">
        <f t="shared" si="0"/>
        <v>0.12972880000000001</v>
      </c>
      <c r="M49" s="14">
        <v>3.3862930000000002</v>
      </c>
      <c r="N49">
        <v>0.11151144</v>
      </c>
      <c r="O49">
        <v>9.5798049999999996E-2</v>
      </c>
      <c r="P49">
        <f t="shared" si="1"/>
        <v>0.10365474499999999</v>
      </c>
      <c r="Q49">
        <v>2.3371930000000001E-4</v>
      </c>
      <c r="R49">
        <f t="shared" si="2"/>
        <v>2.511685965E-2</v>
      </c>
      <c r="S49">
        <v>1.382308E-2</v>
      </c>
      <c r="T49">
        <v>1.2679243999999999E-2</v>
      </c>
      <c r="U49">
        <v>6.5052549999999997E-3</v>
      </c>
      <c r="V49" s="14">
        <f t="shared" si="3"/>
        <v>9.5922495000000003E-3</v>
      </c>
    </row>
    <row r="50" spans="1:22" x14ac:dyDescent="0.25">
      <c r="A50">
        <v>2006</v>
      </c>
      <c r="B50" s="2" t="s">
        <v>76</v>
      </c>
      <c r="C50" s="1">
        <v>5</v>
      </c>
      <c r="D50" s="1">
        <v>13440</v>
      </c>
      <c r="E50">
        <v>0.71370449999999996</v>
      </c>
      <c r="F50">
        <f t="shared" si="5"/>
        <v>0.38185225</v>
      </c>
      <c r="G50">
        <v>3.4266350000000001</v>
      </c>
      <c r="H50">
        <v>0.25941700000000001</v>
      </c>
      <c r="I50">
        <v>0.344773</v>
      </c>
      <c r="J50">
        <f t="shared" si="4"/>
        <v>0.302095</v>
      </c>
      <c r="K50">
        <v>0.20945759999999999</v>
      </c>
      <c r="L50" s="14">
        <f t="shared" si="0"/>
        <v>0.12972880000000001</v>
      </c>
      <c r="M50" s="14">
        <v>3.3862930000000002</v>
      </c>
      <c r="N50">
        <v>0.11151144</v>
      </c>
      <c r="O50">
        <v>9.5798049999999996E-2</v>
      </c>
      <c r="P50">
        <f t="shared" si="1"/>
        <v>0.10365474499999999</v>
      </c>
      <c r="Q50">
        <v>2.3371930000000001E-4</v>
      </c>
      <c r="R50">
        <f t="shared" si="2"/>
        <v>2.511685965E-2</v>
      </c>
      <c r="S50">
        <v>1.382308E-2</v>
      </c>
      <c r="T50">
        <v>1.2679243999999999E-2</v>
      </c>
      <c r="U50">
        <v>6.5052549999999997E-3</v>
      </c>
      <c r="V50" s="14">
        <f t="shared" si="3"/>
        <v>9.5922495000000003E-3</v>
      </c>
    </row>
    <row r="51" spans="1:22" x14ac:dyDescent="0.25">
      <c r="A51" s="1">
        <v>2006</v>
      </c>
      <c r="B51" s="2" t="s">
        <v>78</v>
      </c>
      <c r="C51" s="1">
        <v>5</v>
      </c>
      <c r="D51" s="1">
        <v>14900</v>
      </c>
      <c r="E51">
        <v>0.71370449999999996</v>
      </c>
      <c r="F51">
        <f t="shared" si="5"/>
        <v>0.38185225</v>
      </c>
      <c r="G51">
        <v>3.4266350000000001</v>
      </c>
      <c r="H51">
        <v>0.25941700000000001</v>
      </c>
      <c r="I51">
        <v>0.344773</v>
      </c>
      <c r="J51">
        <f t="shared" si="4"/>
        <v>0.302095</v>
      </c>
      <c r="K51">
        <v>0.20945759999999999</v>
      </c>
      <c r="L51" s="14">
        <f t="shared" si="0"/>
        <v>0.12972880000000001</v>
      </c>
      <c r="M51" s="14">
        <v>3.3862930000000002</v>
      </c>
      <c r="N51">
        <v>0.11151144</v>
      </c>
      <c r="O51">
        <v>9.5798049999999996E-2</v>
      </c>
      <c r="P51">
        <f t="shared" si="1"/>
        <v>0.10365474499999999</v>
      </c>
      <c r="Q51">
        <v>2.3371930000000001E-4</v>
      </c>
      <c r="R51">
        <f t="shared" si="2"/>
        <v>2.511685965E-2</v>
      </c>
      <c r="S51">
        <v>1.382308E-2</v>
      </c>
      <c r="T51">
        <v>1.2679243999999999E-2</v>
      </c>
      <c r="U51">
        <v>6.5052549999999997E-3</v>
      </c>
      <c r="V51" s="14">
        <f t="shared" si="3"/>
        <v>9.5922495000000003E-3</v>
      </c>
    </row>
    <row r="52" spans="1:22" x14ac:dyDescent="0.25">
      <c r="A52">
        <v>2006</v>
      </c>
      <c r="B52" s="2" t="s">
        <v>95</v>
      </c>
      <c r="C52" s="1">
        <v>5</v>
      </c>
      <c r="D52" s="1">
        <v>16006</v>
      </c>
      <c r="E52">
        <v>0.71370449999999996</v>
      </c>
      <c r="F52">
        <f t="shared" si="5"/>
        <v>0.38185225</v>
      </c>
      <c r="G52">
        <v>3.4266350000000001</v>
      </c>
      <c r="H52">
        <v>0.25941700000000001</v>
      </c>
      <c r="I52">
        <v>0.344773</v>
      </c>
      <c r="J52">
        <f t="shared" si="4"/>
        <v>0.302095</v>
      </c>
      <c r="K52">
        <v>0.20945759999999999</v>
      </c>
      <c r="L52" s="14">
        <f t="shared" si="0"/>
        <v>0.12972880000000001</v>
      </c>
      <c r="M52" s="14">
        <v>3.3862930000000002</v>
      </c>
      <c r="N52">
        <v>0.11151144</v>
      </c>
      <c r="O52">
        <v>9.5798049999999996E-2</v>
      </c>
      <c r="P52">
        <f t="shared" si="1"/>
        <v>0.10365474499999999</v>
      </c>
      <c r="Q52">
        <v>2.3371930000000001E-4</v>
      </c>
      <c r="R52">
        <f t="shared" si="2"/>
        <v>2.511685965E-2</v>
      </c>
      <c r="S52">
        <v>1.382308E-2</v>
      </c>
      <c r="T52">
        <v>1.2679243999999999E-2</v>
      </c>
      <c r="U52">
        <v>6.5052549999999997E-3</v>
      </c>
      <c r="V52" s="14">
        <f t="shared" si="3"/>
        <v>9.5922495000000003E-3</v>
      </c>
    </row>
    <row r="53" spans="1:22" x14ac:dyDescent="0.25">
      <c r="A53">
        <v>2006</v>
      </c>
      <c r="B53" s="2" t="s">
        <v>97</v>
      </c>
      <c r="C53" s="1">
        <v>5</v>
      </c>
      <c r="D53" s="1">
        <v>16000</v>
      </c>
      <c r="E53">
        <v>0.71370449999999996</v>
      </c>
      <c r="F53">
        <f t="shared" si="5"/>
        <v>0.38185225</v>
      </c>
      <c r="G53">
        <v>3.4266350000000001</v>
      </c>
      <c r="H53">
        <v>0.25941700000000001</v>
      </c>
      <c r="I53">
        <v>0.344773</v>
      </c>
      <c r="J53">
        <f t="shared" si="4"/>
        <v>0.302095</v>
      </c>
      <c r="K53">
        <v>0.20945759999999999</v>
      </c>
      <c r="L53" s="14">
        <f t="shared" si="0"/>
        <v>0.12972880000000001</v>
      </c>
      <c r="M53" s="14">
        <v>3.3862930000000002</v>
      </c>
      <c r="N53">
        <v>0.11151144</v>
      </c>
      <c r="O53">
        <v>9.5798049999999996E-2</v>
      </c>
      <c r="P53">
        <f t="shared" si="1"/>
        <v>0.10365474499999999</v>
      </c>
      <c r="Q53">
        <v>2.3371930000000001E-4</v>
      </c>
      <c r="R53">
        <f t="shared" si="2"/>
        <v>2.511685965E-2</v>
      </c>
      <c r="S53">
        <v>1.382308E-2</v>
      </c>
      <c r="T53">
        <v>1.2679243999999999E-2</v>
      </c>
      <c r="U53">
        <v>6.5052549999999997E-3</v>
      </c>
      <c r="V53" s="14">
        <f t="shared" si="3"/>
        <v>9.5922495000000003E-3</v>
      </c>
    </row>
    <row r="54" spans="1:22" x14ac:dyDescent="0.25">
      <c r="A54">
        <v>2006</v>
      </c>
      <c r="B54" s="2" t="s">
        <v>100</v>
      </c>
      <c r="C54" s="1">
        <v>5</v>
      </c>
      <c r="D54" s="1">
        <v>329</v>
      </c>
      <c r="E54">
        <v>0.71370449999999996</v>
      </c>
      <c r="F54">
        <f t="shared" si="5"/>
        <v>0.38185225</v>
      </c>
      <c r="G54">
        <v>3.4266350000000001</v>
      </c>
      <c r="H54">
        <v>0.25941700000000001</v>
      </c>
      <c r="I54">
        <v>0.344773</v>
      </c>
      <c r="J54">
        <f t="shared" si="4"/>
        <v>0.302095</v>
      </c>
      <c r="K54">
        <v>0.20945759999999999</v>
      </c>
      <c r="L54" s="14">
        <f t="shared" si="0"/>
        <v>0.12972880000000001</v>
      </c>
      <c r="M54" s="14">
        <v>3.3862930000000002</v>
      </c>
      <c r="N54">
        <v>0.11151144</v>
      </c>
      <c r="O54">
        <v>9.5798049999999996E-2</v>
      </c>
      <c r="P54">
        <f t="shared" si="1"/>
        <v>0.10365474499999999</v>
      </c>
      <c r="Q54">
        <v>2.3371930000000001E-4</v>
      </c>
      <c r="R54">
        <f t="shared" si="2"/>
        <v>2.511685965E-2</v>
      </c>
      <c r="S54">
        <v>1.382308E-2</v>
      </c>
      <c r="T54">
        <v>1.2679243999999999E-2</v>
      </c>
      <c r="U54">
        <v>6.5052549999999997E-3</v>
      </c>
      <c r="V54" s="14">
        <f t="shared" si="3"/>
        <v>9.5922495000000003E-3</v>
      </c>
    </row>
    <row r="55" spans="1:22" x14ac:dyDescent="0.25">
      <c r="A55" s="1">
        <v>2006</v>
      </c>
      <c r="B55" s="19" t="s">
        <v>16</v>
      </c>
      <c r="C55" s="1">
        <v>5</v>
      </c>
      <c r="D55" s="1">
        <v>13270</v>
      </c>
      <c r="E55">
        <v>0.71370449999999996</v>
      </c>
      <c r="F55">
        <f t="shared" si="5"/>
        <v>0.38185225</v>
      </c>
      <c r="G55">
        <v>3.4266350000000001</v>
      </c>
      <c r="H55">
        <v>0.25941700000000001</v>
      </c>
      <c r="I55">
        <v>0.344773</v>
      </c>
      <c r="J55">
        <f t="shared" si="4"/>
        <v>0.302095</v>
      </c>
      <c r="K55">
        <v>0.20945759999999999</v>
      </c>
      <c r="L55" s="14">
        <f t="shared" si="0"/>
        <v>0.12972880000000001</v>
      </c>
      <c r="M55" s="14">
        <v>3.3862930000000002</v>
      </c>
      <c r="N55">
        <v>0.11151144</v>
      </c>
      <c r="O55">
        <v>9.5798049999999996E-2</v>
      </c>
      <c r="P55">
        <f t="shared" si="1"/>
        <v>0.10365474499999999</v>
      </c>
      <c r="Q55">
        <v>2.3371930000000001E-4</v>
      </c>
      <c r="R55">
        <f t="shared" si="2"/>
        <v>2.511685965E-2</v>
      </c>
      <c r="S55">
        <v>1.382308E-2</v>
      </c>
      <c r="T55">
        <v>1.2679243999999999E-2</v>
      </c>
      <c r="U55">
        <v>6.5052549999999997E-3</v>
      </c>
      <c r="V55" s="14">
        <f t="shared" si="3"/>
        <v>9.5922495000000003E-3</v>
      </c>
    </row>
    <row r="56" spans="1:22" x14ac:dyDescent="0.25">
      <c r="A56" s="1">
        <v>2007</v>
      </c>
      <c r="B56" s="2" t="s">
        <v>106</v>
      </c>
      <c r="C56" s="1">
        <v>5</v>
      </c>
      <c r="D56" s="1">
        <v>21120</v>
      </c>
      <c r="E56">
        <v>0.71370449999999996</v>
      </c>
      <c r="F56">
        <f t="shared" si="5"/>
        <v>0.38185225</v>
      </c>
      <c r="G56">
        <v>3.4266350000000001</v>
      </c>
      <c r="H56">
        <v>0.25941700000000001</v>
      </c>
      <c r="I56">
        <v>0.344773</v>
      </c>
      <c r="J56">
        <f t="shared" si="4"/>
        <v>0.302095</v>
      </c>
      <c r="K56">
        <v>0.20945759999999999</v>
      </c>
      <c r="L56" s="14">
        <f t="shared" si="0"/>
        <v>0.12972880000000001</v>
      </c>
      <c r="M56" s="14">
        <v>3.3862930000000002</v>
      </c>
      <c r="N56">
        <v>0.11151144</v>
      </c>
      <c r="O56">
        <v>9.5798049999999996E-2</v>
      </c>
      <c r="P56">
        <f t="shared" si="1"/>
        <v>0.10365474499999999</v>
      </c>
      <c r="Q56">
        <v>2.3371930000000001E-4</v>
      </c>
      <c r="R56">
        <f t="shared" si="2"/>
        <v>2.511685965E-2</v>
      </c>
      <c r="S56">
        <v>1.382308E-2</v>
      </c>
      <c r="T56">
        <v>1.2679243999999999E-2</v>
      </c>
      <c r="U56">
        <v>6.5052549999999997E-3</v>
      </c>
      <c r="V56" s="14">
        <f t="shared" si="3"/>
        <v>9.5922495000000003E-3</v>
      </c>
    </row>
    <row r="57" spans="1:22" x14ac:dyDescent="0.25">
      <c r="A57">
        <v>2007</v>
      </c>
      <c r="B57" s="2" t="s">
        <v>112</v>
      </c>
      <c r="C57">
        <v>5</v>
      </c>
      <c r="D57">
        <v>16000</v>
      </c>
      <c r="E57">
        <v>0.71370449999999996</v>
      </c>
      <c r="F57">
        <f t="shared" si="5"/>
        <v>0.38185225</v>
      </c>
      <c r="G57">
        <v>3.4266350000000001</v>
      </c>
      <c r="H57">
        <v>0.25941700000000001</v>
      </c>
      <c r="I57">
        <v>0.344773</v>
      </c>
      <c r="J57">
        <f t="shared" si="4"/>
        <v>0.302095</v>
      </c>
      <c r="K57">
        <v>0.20945759999999999</v>
      </c>
      <c r="L57" s="14">
        <f t="shared" si="0"/>
        <v>0.12972880000000001</v>
      </c>
      <c r="M57" s="14">
        <v>3.3862930000000002</v>
      </c>
      <c r="N57">
        <v>0.11151144</v>
      </c>
      <c r="O57">
        <v>9.5798049999999996E-2</v>
      </c>
      <c r="P57">
        <f t="shared" si="1"/>
        <v>0.10365474499999999</v>
      </c>
      <c r="Q57">
        <v>2.3371930000000001E-4</v>
      </c>
      <c r="R57">
        <f t="shared" si="2"/>
        <v>2.511685965E-2</v>
      </c>
      <c r="S57">
        <v>1.382308E-2</v>
      </c>
      <c r="T57">
        <v>1.2679243999999999E-2</v>
      </c>
      <c r="U57">
        <v>6.5052549999999997E-3</v>
      </c>
      <c r="V57" s="14">
        <f t="shared" si="3"/>
        <v>9.5922495000000003E-3</v>
      </c>
    </row>
    <row r="58" spans="1:22" x14ac:dyDescent="0.25">
      <c r="A58">
        <v>2007</v>
      </c>
      <c r="B58" s="5" t="s">
        <v>114</v>
      </c>
      <c r="C58">
        <v>5</v>
      </c>
      <c r="D58">
        <v>3144</v>
      </c>
      <c r="E58">
        <v>0.71370449999999996</v>
      </c>
      <c r="F58">
        <f t="shared" si="5"/>
        <v>0.38185225</v>
      </c>
      <c r="G58">
        <v>3.4266350000000001</v>
      </c>
      <c r="H58">
        <v>0.25941700000000001</v>
      </c>
      <c r="I58">
        <v>0.344773</v>
      </c>
      <c r="J58">
        <f t="shared" si="4"/>
        <v>0.302095</v>
      </c>
      <c r="K58">
        <v>0.20945759999999999</v>
      </c>
      <c r="L58" s="14">
        <f t="shared" si="0"/>
        <v>0.12972880000000001</v>
      </c>
      <c r="M58" s="14">
        <v>3.3862930000000002</v>
      </c>
      <c r="N58">
        <v>0.11151144</v>
      </c>
      <c r="O58">
        <v>9.5798049999999996E-2</v>
      </c>
      <c r="P58">
        <f t="shared" si="1"/>
        <v>0.10365474499999999</v>
      </c>
      <c r="Q58">
        <v>2.3371930000000001E-4</v>
      </c>
      <c r="R58">
        <f t="shared" si="2"/>
        <v>2.511685965E-2</v>
      </c>
      <c r="S58">
        <v>1.382308E-2</v>
      </c>
      <c r="T58">
        <v>1.2679243999999999E-2</v>
      </c>
      <c r="U58">
        <v>6.5052549999999997E-3</v>
      </c>
      <c r="V58" s="14">
        <f t="shared" si="3"/>
        <v>9.5922495000000003E-3</v>
      </c>
    </row>
    <row r="59" spans="1:22" x14ac:dyDescent="0.25">
      <c r="A59">
        <v>2007</v>
      </c>
      <c r="B59" s="5" t="s">
        <v>118</v>
      </c>
      <c r="C59">
        <v>5</v>
      </c>
      <c r="D59">
        <v>16006</v>
      </c>
      <c r="E59">
        <v>0.71370449999999996</v>
      </c>
      <c r="F59">
        <f t="shared" si="5"/>
        <v>0.38185225</v>
      </c>
      <c r="G59">
        <v>3.4266350000000001</v>
      </c>
      <c r="H59">
        <v>0.25941700000000001</v>
      </c>
      <c r="I59">
        <v>0.344773</v>
      </c>
      <c r="J59">
        <f t="shared" si="4"/>
        <v>0.302095</v>
      </c>
      <c r="K59">
        <v>0.20945759999999999</v>
      </c>
      <c r="L59" s="14">
        <f t="shared" si="0"/>
        <v>0.12972880000000001</v>
      </c>
      <c r="M59" s="14">
        <v>3.3862930000000002</v>
      </c>
      <c r="N59">
        <v>0.11151144</v>
      </c>
      <c r="O59">
        <v>9.5798049999999996E-2</v>
      </c>
      <c r="P59">
        <f t="shared" si="1"/>
        <v>0.10365474499999999</v>
      </c>
      <c r="Q59">
        <v>2.3371930000000001E-4</v>
      </c>
      <c r="R59">
        <f t="shared" si="2"/>
        <v>2.511685965E-2</v>
      </c>
      <c r="S59">
        <v>1.382308E-2</v>
      </c>
      <c r="T59">
        <v>1.2679243999999999E-2</v>
      </c>
      <c r="U59">
        <v>6.5052549999999997E-3</v>
      </c>
      <c r="V59" s="14">
        <f t="shared" si="3"/>
        <v>9.5922495000000003E-3</v>
      </c>
    </row>
    <row r="60" spans="1:22" x14ac:dyDescent="0.25">
      <c r="A60" s="1">
        <v>2007</v>
      </c>
      <c r="B60" s="19" t="s">
        <v>23</v>
      </c>
      <c r="C60" s="1">
        <v>5</v>
      </c>
      <c r="D60" s="1">
        <v>1672</v>
      </c>
      <c r="E60">
        <v>0.71370449999999996</v>
      </c>
      <c r="F60">
        <f t="shared" si="5"/>
        <v>0.38185225</v>
      </c>
      <c r="G60">
        <v>3.4266350000000001</v>
      </c>
      <c r="H60">
        <v>0.25941700000000001</v>
      </c>
      <c r="I60">
        <v>0.344773</v>
      </c>
      <c r="J60">
        <f t="shared" si="4"/>
        <v>0.302095</v>
      </c>
      <c r="K60">
        <v>0.20945759999999999</v>
      </c>
      <c r="L60" s="14">
        <f t="shared" si="0"/>
        <v>0.12972880000000001</v>
      </c>
      <c r="M60" s="14">
        <v>3.3862930000000002</v>
      </c>
      <c r="N60">
        <v>0.11151144</v>
      </c>
      <c r="O60">
        <v>9.5798049999999996E-2</v>
      </c>
      <c r="P60">
        <f t="shared" si="1"/>
        <v>0.10365474499999999</v>
      </c>
      <c r="Q60">
        <v>2.3371930000000001E-4</v>
      </c>
      <c r="R60">
        <f t="shared" si="2"/>
        <v>2.511685965E-2</v>
      </c>
      <c r="S60">
        <v>1.382308E-2</v>
      </c>
      <c r="T60">
        <v>1.2679243999999999E-2</v>
      </c>
      <c r="U60">
        <v>6.5052549999999997E-3</v>
      </c>
      <c r="V60" s="14">
        <f t="shared" si="3"/>
        <v>9.5922495000000003E-3</v>
      </c>
    </row>
    <row r="61" spans="1:22" x14ac:dyDescent="0.25">
      <c r="A61">
        <v>2008</v>
      </c>
      <c r="B61" s="2" t="s">
        <v>131</v>
      </c>
      <c r="C61">
        <v>5</v>
      </c>
      <c r="D61">
        <v>21120</v>
      </c>
      <c r="E61">
        <v>0.71370449999999996</v>
      </c>
      <c r="F61">
        <f t="shared" si="5"/>
        <v>0.38185225</v>
      </c>
      <c r="G61">
        <v>3.4266350000000001</v>
      </c>
      <c r="H61">
        <v>0.25941700000000001</v>
      </c>
      <c r="I61">
        <v>0.344773</v>
      </c>
      <c r="J61">
        <f t="shared" si="4"/>
        <v>0.302095</v>
      </c>
      <c r="K61">
        <v>0.20945759999999999</v>
      </c>
      <c r="L61" s="14">
        <f t="shared" si="0"/>
        <v>0.12972880000000001</v>
      </c>
      <c r="M61" s="14">
        <v>3.3862930000000002</v>
      </c>
      <c r="N61">
        <v>0.11151144</v>
      </c>
      <c r="O61">
        <v>9.5798049999999996E-2</v>
      </c>
      <c r="P61">
        <f t="shared" si="1"/>
        <v>0.10365474499999999</v>
      </c>
      <c r="Q61">
        <v>2.3371930000000001E-4</v>
      </c>
      <c r="R61">
        <f t="shared" si="2"/>
        <v>2.511685965E-2</v>
      </c>
      <c r="S61">
        <v>1.382308E-2</v>
      </c>
      <c r="T61">
        <v>1.2679243999999999E-2</v>
      </c>
      <c r="U61">
        <v>6.5052549999999997E-3</v>
      </c>
      <c r="V61" s="14">
        <f t="shared" si="3"/>
        <v>9.5922495000000003E-3</v>
      </c>
    </row>
    <row r="62" spans="1:22" x14ac:dyDescent="0.25">
      <c r="A62" s="1">
        <v>2008</v>
      </c>
      <c r="B62" s="5" t="s">
        <v>133</v>
      </c>
      <c r="C62" s="1">
        <v>5</v>
      </c>
      <c r="D62" s="1">
        <v>14900</v>
      </c>
      <c r="E62">
        <v>0.71370449999999996</v>
      </c>
      <c r="F62">
        <f t="shared" si="5"/>
        <v>0.38185225</v>
      </c>
      <c r="G62">
        <v>3.4266350000000001</v>
      </c>
      <c r="H62">
        <v>0.25941700000000001</v>
      </c>
      <c r="I62">
        <v>0.344773</v>
      </c>
      <c r="J62">
        <f t="shared" si="4"/>
        <v>0.302095</v>
      </c>
      <c r="K62">
        <v>0.20945759999999999</v>
      </c>
      <c r="L62" s="14">
        <f t="shared" si="0"/>
        <v>0.12972880000000001</v>
      </c>
      <c r="M62" s="14">
        <v>3.3862930000000002</v>
      </c>
      <c r="N62">
        <v>0.11151144</v>
      </c>
      <c r="O62">
        <v>9.5798049999999996E-2</v>
      </c>
      <c r="P62">
        <f t="shared" si="1"/>
        <v>0.10365474499999999</v>
      </c>
      <c r="Q62">
        <v>2.3371930000000001E-4</v>
      </c>
      <c r="R62">
        <f t="shared" si="2"/>
        <v>2.511685965E-2</v>
      </c>
      <c r="S62">
        <v>1.382308E-2</v>
      </c>
      <c r="T62">
        <v>1.2679243999999999E-2</v>
      </c>
      <c r="U62">
        <v>6.5052549999999997E-3</v>
      </c>
      <c r="V62" s="14">
        <f t="shared" si="3"/>
        <v>9.5922495000000003E-3</v>
      </c>
    </row>
    <row r="63" spans="1:22" x14ac:dyDescent="0.25">
      <c r="A63" s="1">
        <v>2008</v>
      </c>
      <c r="B63" s="5" t="s">
        <v>135</v>
      </c>
      <c r="C63" s="1">
        <v>5</v>
      </c>
      <c r="D63" s="1">
        <v>13000</v>
      </c>
      <c r="E63">
        <v>0.71370449999999996</v>
      </c>
      <c r="F63">
        <f t="shared" si="5"/>
        <v>0.38185225</v>
      </c>
      <c r="G63">
        <v>3.4266350000000001</v>
      </c>
      <c r="H63">
        <v>0.25941700000000001</v>
      </c>
      <c r="I63">
        <v>0.344773</v>
      </c>
      <c r="J63">
        <f t="shared" si="4"/>
        <v>0.302095</v>
      </c>
      <c r="K63">
        <v>0.20945759999999999</v>
      </c>
      <c r="L63" s="14">
        <f t="shared" si="0"/>
        <v>0.12972880000000001</v>
      </c>
      <c r="M63" s="14">
        <v>3.3862930000000002</v>
      </c>
      <c r="N63">
        <v>0.11151144</v>
      </c>
      <c r="O63">
        <v>9.5798049999999996E-2</v>
      </c>
      <c r="P63">
        <f t="shared" si="1"/>
        <v>0.10365474499999999</v>
      </c>
      <c r="Q63">
        <v>2.3371930000000001E-4</v>
      </c>
      <c r="R63">
        <f t="shared" si="2"/>
        <v>2.511685965E-2</v>
      </c>
      <c r="S63">
        <v>1.382308E-2</v>
      </c>
      <c r="T63">
        <v>1.2679243999999999E-2</v>
      </c>
      <c r="U63">
        <v>6.5052549999999997E-3</v>
      </c>
      <c r="V63" s="14">
        <f t="shared" si="3"/>
        <v>9.5922495000000003E-3</v>
      </c>
    </row>
    <row r="64" spans="1:22" x14ac:dyDescent="0.25">
      <c r="A64">
        <v>2008</v>
      </c>
      <c r="B64" s="2" t="s">
        <v>140</v>
      </c>
      <c r="C64">
        <v>5</v>
      </c>
      <c r="D64">
        <v>14900</v>
      </c>
      <c r="E64">
        <v>0.71370449999999996</v>
      </c>
      <c r="F64">
        <f t="shared" si="5"/>
        <v>0.38185225</v>
      </c>
      <c r="G64">
        <v>3.4266350000000001</v>
      </c>
      <c r="H64">
        <v>0.25941700000000001</v>
      </c>
      <c r="I64">
        <v>0.344773</v>
      </c>
      <c r="J64">
        <f t="shared" si="4"/>
        <v>0.302095</v>
      </c>
      <c r="K64">
        <v>0.20945759999999999</v>
      </c>
      <c r="L64" s="14">
        <f t="shared" si="0"/>
        <v>0.12972880000000001</v>
      </c>
      <c r="M64" s="14">
        <v>3.3862930000000002</v>
      </c>
      <c r="N64">
        <v>0.11151144</v>
      </c>
      <c r="O64">
        <v>9.5798049999999996E-2</v>
      </c>
      <c r="P64">
        <f t="shared" si="1"/>
        <v>0.10365474499999999</v>
      </c>
      <c r="Q64">
        <v>2.3371930000000001E-4</v>
      </c>
      <c r="R64">
        <f t="shared" si="2"/>
        <v>2.511685965E-2</v>
      </c>
      <c r="S64">
        <v>1.382308E-2</v>
      </c>
      <c r="T64">
        <v>1.2679243999999999E-2</v>
      </c>
      <c r="U64">
        <v>6.5052549999999997E-3</v>
      </c>
      <c r="V64" s="14">
        <f t="shared" si="3"/>
        <v>9.5922495000000003E-3</v>
      </c>
    </row>
    <row r="65" spans="1:22" x14ac:dyDescent="0.25">
      <c r="A65">
        <v>2008</v>
      </c>
      <c r="B65" s="2" t="s">
        <v>142</v>
      </c>
      <c r="C65" s="1">
        <v>5</v>
      </c>
      <c r="D65" s="1">
        <v>16950</v>
      </c>
      <c r="E65">
        <v>0.71370449999999996</v>
      </c>
      <c r="F65">
        <f t="shared" si="5"/>
        <v>0.38185225</v>
      </c>
      <c r="G65">
        <v>3.4266350000000001</v>
      </c>
      <c r="H65">
        <v>0.25941700000000001</v>
      </c>
      <c r="I65">
        <v>0.344773</v>
      </c>
      <c r="J65">
        <f t="shared" si="4"/>
        <v>0.302095</v>
      </c>
      <c r="K65">
        <v>0.20945759999999999</v>
      </c>
      <c r="L65" s="14">
        <f t="shared" si="0"/>
        <v>0.12972880000000001</v>
      </c>
      <c r="M65" s="14">
        <v>3.3862930000000002</v>
      </c>
      <c r="N65">
        <v>0.11151144</v>
      </c>
      <c r="O65">
        <v>9.5798049999999996E-2</v>
      </c>
      <c r="P65">
        <f t="shared" si="1"/>
        <v>0.10365474499999999</v>
      </c>
      <c r="Q65">
        <v>2.3371930000000001E-4</v>
      </c>
      <c r="R65">
        <f t="shared" si="2"/>
        <v>2.511685965E-2</v>
      </c>
      <c r="S65">
        <v>1.382308E-2</v>
      </c>
      <c r="T65">
        <v>1.2679243999999999E-2</v>
      </c>
      <c r="U65">
        <v>6.5052549999999997E-3</v>
      </c>
      <c r="V65" s="14">
        <f t="shared" si="3"/>
        <v>9.5922495000000003E-3</v>
      </c>
    </row>
    <row r="66" spans="1:22" x14ac:dyDescent="0.25">
      <c r="A66">
        <v>2008</v>
      </c>
      <c r="B66" s="2" t="s">
        <v>146</v>
      </c>
      <c r="C66" s="1">
        <v>5</v>
      </c>
      <c r="D66" s="1">
        <v>384</v>
      </c>
      <c r="E66">
        <v>0.71370449999999996</v>
      </c>
      <c r="F66">
        <f t="shared" si="5"/>
        <v>0.38185225</v>
      </c>
      <c r="G66">
        <v>3.4266350000000001</v>
      </c>
      <c r="H66">
        <v>0.25941700000000001</v>
      </c>
      <c r="I66">
        <v>0.344773</v>
      </c>
      <c r="J66">
        <f t="shared" si="4"/>
        <v>0.302095</v>
      </c>
      <c r="K66">
        <v>0.20945759999999999</v>
      </c>
      <c r="L66" s="14">
        <f t="shared" si="0"/>
        <v>0.12972880000000001</v>
      </c>
      <c r="M66" s="14">
        <v>3.3862930000000002</v>
      </c>
      <c r="N66">
        <v>0.11151144</v>
      </c>
      <c r="O66">
        <v>9.5798049999999996E-2</v>
      </c>
      <c r="P66">
        <f t="shared" si="1"/>
        <v>0.10365474499999999</v>
      </c>
      <c r="Q66">
        <v>2.3371930000000001E-4</v>
      </c>
      <c r="R66">
        <f t="shared" si="2"/>
        <v>2.511685965E-2</v>
      </c>
      <c r="S66">
        <v>1.382308E-2</v>
      </c>
      <c r="T66">
        <v>1.2679243999999999E-2</v>
      </c>
      <c r="U66">
        <v>6.5052549999999997E-3</v>
      </c>
      <c r="V66" s="14">
        <f t="shared" si="3"/>
        <v>9.5922495000000003E-3</v>
      </c>
    </row>
    <row r="67" spans="1:22" x14ac:dyDescent="0.25">
      <c r="A67">
        <v>2008</v>
      </c>
      <c r="B67" s="3" t="s">
        <v>152</v>
      </c>
      <c r="C67" s="1">
        <v>5</v>
      </c>
      <c r="D67" s="1">
        <v>17000</v>
      </c>
      <c r="E67">
        <v>0.71370449999999996</v>
      </c>
      <c r="F67">
        <f t="shared" si="5"/>
        <v>0.38185225</v>
      </c>
      <c r="G67">
        <v>3.4266350000000001</v>
      </c>
      <c r="H67">
        <v>0.25941700000000001</v>
      </c>
      <c r="I67">
        <v>0.344773</v>
      </c>
      <c r="J67">
        <f t="shared" si="4"/>
        <v>0.302095</v>
      </c>
      <c r="K67">
        <v>0.20945759999999999</v>
      </c>
      <c r="L67" s="14">
        <f t="shared" si="0"/>
        <v>0.12972880000000001</v>
      </c>
      <c r="M67" s="14">
        <v>3.3862930000000002</v>
      </c>
      <c r="N67">
        <v>0.11151144</v>
      </c>
      <c r="O67">
        <v>9.5798049999999996E-2</v>
      </c>
      <c r="P67">
        <f t="shared" si="1"/>
        <v>0.10365474499999999</v>
      </c>
      <c r="Q67">
        <v>2.3371930000000001E-4</v>
      </c>
      <c r="R67">
        <f t="shared" si="2"/>
        <v>2.511685965E-2</v>
      </c>
      <c r="S67">
        <v>1.382308E-2</v>
      </c>
      <c r="T67">
        <v>1.2679243999999999E-2</v>
      </c>
      <c r="U67">
        <v>6.5052549999999997E-3</v>
      </c>
      <c r="V67" s="14">
        <f t="shared" si="3"/>
        <v>9.5922495000000003E-3</v>
      </c>
    </row>
    <row r="68" spans="1:22" x14ac:dyDescent="0.25">
      <c r="A68">
        <v>2008</v>
      </c>
      <c r="B68" s="2" t="s">
        <v>156</v>
      </c>
      <c r="C68" s="1">
        <v>5</v>
      </c>
      <c r="D68" s="1">
        <v>13270</v>
      </c>
      <c r="E68">
        <v>0.71370449999999996</v>
      </c>
      <c r="F68">
        <f t="shared" si="5"/>
        <v>0.38185225</v>
      </c>
      <c r="G68">
        <v>3.4266350000000001</v>
      </c>
      <c r="H68">
        <v>0.25941700000000001</v>
      </c>
      <c r="I68">
        <v>0.344773</v>
      </c>
      <c r="J68">
        <f t="shared" si="4"/>
        <v>0.302095</v>
      </c>
      <c r="K68">
        <v>0.20945759999999999</v>
      </c>
      <c r="L68" s="14">
        <f t="shared" si="0"/>
        <v>0.12972880000000001</v>
      </c>
      <c r="M68" s="14">
        <v>3.3862930000000002</v>
      </c>
      <c r="N68">
        <v>0.11151144</v>
      </c>
      <c r="O68">
        <v>9.5798049999999996E-2</v>
      </c>
      <c r="P68">
        <f t="shared" si="1"/>
        <v>0.10365474499999999</v>
      </c>
      <c r="Q68">
        <v>2.3371930000000001E-4</v>
      </c>
      <c r="R68">
        <f t="shared" si="2"/>
        <v>2.511685965E-2</v>
      </c>
      <c r="S68">
        <v>1.382308E-2</v>
      </c>
      <c r="T68">
        <v>1.2679243999999999E-2</v>
      </c>
      <c r="U68">
        <v>6.5052549999999997E-3</v>
      </c>
      <c r="V68" s="14">
        <f t="shared" si="3"/>
        <v>9.5922495000000003E-3</v>
      </c>
    </row>
    <row r="69" spans="1:22" x14ac:dyDescent="0.25">
      <c r="A69">
        <v>2009</v>
      </c>
      <c r="B69" s="3" t="s">
        <v>177</v>
      </c>
      <c r="C69">
        <v>5</v>
      </c>
      <c r="D69">
        <v>18000</v>
      </c>
      <c r="E69">
        <v>0.71370449999999996</v>
      </c>
      <c r="F69">
        <f t="shared" ref="F69:F132" si="6">AVERAGE(0.05,E69)</f>
        <v>0.38185225</v>
      </c>
      <c r="G69">
        <v>3.4266350000000001</v>
      </c>
      <c r="H69">
        <v>0.25941700000000001</v>
      </c>
      <c r="I69">
        <v>0.344773</v>
      </c>
      <c r="J69">
        <f t="shared" ref="J69:J132" si="7">AVERAGE(H69:I69)</f>
        <v>0.302095</v>
      </c>
      <c r="K69">
        <v>0.20945759999999999</v>
      </c>
      <c r="L69" s="14">
        <f t="shared" ref="L69:L132" si="8">AVERAGE(0.05,K69)</f>
        <v>0.12972880000000001</v>
      </c>
      <c r="M69" s="14">
        <v>3.3862930000000002</v>
      </c>
      <c r="N69">
        <v>0.11151144</v>
      </c>
      <c r="O69">
        <v>9.5798049999999996E-2</v>
      </c>
      <c r="P69">
        <f t="shared" ref="P69:P132" si="9">AVERAGE(N69:O69)</f>
        <v>0.10365474499999999</v>
      </c>
      <c r="Q69">
        <v>2.3371930000000001E-4</v>
      </c>
      <c r="R69">
        <f t="shared" ref="R69:R132" si="10">AVERAGE(0.05,Q69)</f>
        <v>2.511685965E-2</v>
      </c>
      <c r="S69">
        <v>1.382308E-2</v>
      </c>
      <c r="T69">
        <v>1.2679243999999999E-2</v>
      </c>
      <c r="U69">
        <v>6.5052549999999997E-3</v>
      </c>
      <c r="V69" s="14">
        <f t="shared" ref="V69:V132" si="11">AVERAGE(T69:U69)</f>
        <v>9.5922495000000003E-3</v>
      </c>
    </row>
    <row r="70" spans="1:22" x14ac:dyDescent="0.25">
      <c r="A70">
        <v>2009</v>
      </c>
      <c r="B70" s="2" t="s">
        <v>180</v>
      </c>
      <c r="C70">
        <v>5</v>
      </c>
      <c r="D70">
        <v>22000</v>
      </c>
      <c r="E70">
        <v>0.71370449999999996</v>
      </c>
      <c r="F70">
        <f t="shared" si="6"/>
        <v>0.38185225</v>
      </c>
      <c r="G70">
        <v>3.4266350000000001</v>
      </c>
      <c r="H70">
        <v>0.25941700000000001</v>
      </c>
      <c r="I70">
        <v>0.344773</v>
      </c>
      <c r="J70">
        <f t="shared" si="7"/>
        <v>0.302095</v>
      </c>
      <c r="K70">
        <v>0.20945759999999999</v>
      </c>
      <c r="L70" s="14">
        <f t="shared" si="8"/>
        <v>0.12972880000000001</v>
      </c>
      <c r="M70" s="14">
        <v>3.3862930000000002</v>
      </c>
      <c r="N70">
        <v>0.11151144</v>
      </c>
      <c r="O70">
        <v>9.5798049999999996E-2</v>
      </c>
      <c r="P70">
        <f t="shared" si="9"/>
        <v>0.10365474499999999</v>
      </c>
      <c r="Q70">
        <v>2.3371930000000001E-4</v>
      </c>
      <c r="R70">
        <f t="shared" si="10"/>
        <v>2.511685965E-2</v>
      </c>
      <c r="S70">
        <v>1.382308E-2</v>
      </c>
      <c r="T70">
        <v>1.2679243999999999E-2</v>
      </c>
      <c r="U70">
        <v>6.5052549999999997E-3</v>
      </c>
      <c r="V70" s="14">
        <f t="shared" si="11"/>
        <v>9.5922495000000003E-3</v>
      </c>
    </row>
    <row r="71" spans="1:22" x14ac:dyDescent="0.25">
      <c r="A71">
        <v>2010</v>
      </c>
      <c r="B71" s="3" t="s">
        <v>187</v>
      </c>
      <c r="C71">
        <v>5</v>
      </c>
      <c r="D71">
        <v>4876</v>
      </c>
      <c r="E71">
        <v>0.71370449999999996</v>
      </c>
      <c r="F71">
        <f t="shared" si="6"/>
        <v>0.38185225</v>
      </c>
      <c r="G71">
        <v>3.4266350000000001</v>
      </c>
      <c r="H71">
        <v>0.25941700000000001</v>
      </c>
      <c r="I71">
        <v>0.344773</v>
      </c>
      <c r="J71">
        <f t="shared" si="7"/>
        <v>0.302095</v>
      </c>
      <c r="K71">
        <v>0.20945759999999999</v>
      </c>
      <c r="L71" s="14">
        <f t="shared" si="8"/>
        <v>0.12972880000000001</v>
      </c>
      <c r="M71" s="14">
        <v>3.3862930000000002</v>
      </c>
      <c r="N71">
        <v>0.11151144</v>
      </c>
      <c r="O71">
        <v>9.5798049999999996E-2</v>
      </c>
      <c r="P71">
        <f t="shared" si="9"/>
        <v>0.10365474499999999</v>
      </c>
      <c r="Q71">
        <v>2.3371930000000001E-4</v>
      </c>
      <c r="R71">
        <f t="shared" si="10"/>
        <v>2.511685965E-2</v>
      </c>
      <c r="S71">
        <v>1.382308E-2</v>
      </c>
      <c r="T71">
        <v>1.2679243999999999E-2</v>
      </c>
      <c r="U71">
        <v>6.5052549999999997E-3</v>
      </c>
      <c r="V71" s="14">
        <f t="shared" si="11"/>
        <v>9.5922495000000003E-3</v>
      </c>
    </row>
    <row r="72" spans="1:22" x14ac:dyDescent="0.25">
      <c r="A72">
        <v>2010</v>
      </c>
      <c r="B72" s="20" t="s">
        <v>14</v>
      </c>
      <c r="C72" s="1">
        <v>5</v>
      </c>
      <c r="D72" s="1">
        <v>16730</v>
      </c>
      <c r="E72">
        <v>0.71370449999999996</v>
      </c>
      <c r="F72">
        <f t="shared" si="6"/>
        <v>0.38185225</v>
      </c>
      <c r="G72">
        <v>3.4266350000000001</v>
      </c>
      <c r="H72">
        <v>0.25941700000000001</v>
      </c>
      <c r="I72">
        <v>0.344773</v>
      </c>
      <c r="J72">
        <f t="shared" si="7"/>
        <v>0.302095</v>
      </c>
      <c r="K72">
        <v>0.20945759999999999</v>
      </c>
      <c r="L72" s="14">
        <f t="shared" si="8"/>
        <v>0.12972880000000001</v>
      </c>
      <c r="M72" s="14">
        <v>3.3862930000000002</v>
      </c>
      <c r="N72">
        <v>0.11151144</v>
      </c>
      <c r="O72">
        <v>9.5798049999999996E-2</v>
      </c>
      <c r="P72">
        <f t="shared" si="9"/>
        <v>0.10365474499999999</v>
      </c>
      <c r="Q72">
        <v>2.3371930000000001E-4</v>
      </c>
      <c r="R72">
        <f t="shared" si="10"/>
        <v>2.511685965E-2</v>
      </c>
      <c r="S72">
        <v>1.382308E-2</v>
      </c>
      <c r="T72">
        <v>1.2679243999999999E-2</v>
      </c>
      <c r="U72">
        <v>6.5052549999999997E-3</v>
      </c>
      <c r="V72" s="14">
        <f t="shared" si="11"/>
        <v>9.5922495000000003E-3</v>
      </c>
    </row>
    <row r="73" spans="1:22" x14ac:dyDescent="0.25">
      <c r="A73">
        <v>2010</v>
      </c>
      <c r="B73" s="2" t="s">
        <v>196</v>
      </c>
      <c r="C73" s="1">
        <v>5</v>
      </c>
      <c r="D73" s="1">
        <v>270</v>
      </c>
      <c r="E73">
        <v>0.71370449999999996</v>
      </c>
      <c r="F73">
        <f t="shared" si="6"/>
        <v>0.38185225</v>
      </c>
      <c r="G73">
        <v>3.4266350000000001</v>
      </c>
      <c r="H73">
        <v>0.25941700000000001</v>
      </c>
      <c r="I73">
        <v>0.344773</v>
      </c>
      <c r="J73">
        <f t="shared" si="7"/>
        <v>0.302095</v>
      </c>
      <c r="K73">
        <v>0.20945759999999999</v>
      </c>
      <c r="L73" s="14">
        <f t="shared" si="8"/>
        <v>0.12972880000000001</v>
      </c>
      <c r="M73" s="14">
        <v>3.3862930000000002</v>
      </c>
      <c r="N73">
        <v>0.11151144</v>
      </c>
      <c r="O73">
        <v>9.5798049999999996E-2</v>
      </c>
      <c r="P73">
        <f t="shared" si="9"/>
        <v>0.10365474499999999</v>
      </c>
      <c r="Q73">
        <v>2.3371930000000001E-4</v>
      </c>
      <c r="R73">
        <f t="shared" si="10"/>
        <v>2.511685965E-2</v>
      </c>
      <c r="S73">
        <v>1.382308E-2</v>
      </c>
      <c r="T73">
        <v>1.2679243999999999E-2</v>
      </c>
      <c r="U73">
        <v>6.5052549999999997E-3</v>
      </c>
      <c r="V73" s="14">
        <f t="shared" si="11"/>
        <v>9.5922495000000003E-3</v>
      </c>
    </row>
    <row r="74" spans="1:22" x14ac:dyDescent="0.25">
      <c r="A74">
        <v>2010</v>
      </c>
      <c r="B74" s="2" t="s">
        <v>198</v>
      </c>
      <c r="C74" s="1">
        <v>5</v>
      </c>
      <c r="D74" s="1">
        <v>17000</v>
      </c>
      <c r="E74">
        <v>0.71370449999999996</v>
      </c>
      <c r="F74">
        <f t="shared" si="6"/>
        <v>0.38185225</v>
      </c>
      <c r="G74">
        <v>3.4266350000000001</v>
      </c>
      <c r="H74">
        <v>0.25941700000000001</v>
      </c>
      <c r="I74">
        <v>0.344773</v>
      </c>
      <c r="J74">
        <f t="shared" si="7"/>
        <v>0.302095</v>
      </c>
      <c r="K74">
        <v>0.20945759999999999</v>
      </c>
      <c r="L74" s="14">
        <f t="shared" si="8"/>
        <v>0.12972880000000001</v>
      </c>
      <c r="M74" s="14">
        <v>3.3862930000000002</v>
      </c>
      <c r="N74">
        <v>0.11151144</v>
      </c>
      <c r="O74">
        <v>9.5798049999999996E-2</v>
      </c>
      <c r="P74">
        <f t="shared" si="9"/>
        <v>0.10365474499999999</v>
      </c>
      <c r="Q74">
        <v>2.3371930000000001E-4</v>
      </c>
      <c r="R74">
        <f t="shared" si="10"/>
        <v>2.511685965E-2</v>
      </c>
      <c r="S74">
        <v>1.382308E-2</v>
      </c>
      <c r="T74">
        <v>1.2679243999999999E-2</v>
      </c>
      <c r="U74">
        <v>6.5052549999999997E-3</v>
      </c>
      <c r="V74" s="14">
        <f t="shared" si="11"/>
        <v>9.5922495000000003E-3</v>
      </c>
    </row>
    <row r="75" spans="1:22" x14ac:dyDescent="0.25">
      <c r="A75">
        <v>2010</v>
      </c>
      <c r="B75" s="5" t="s">
        <v>208</v>
      </c>
      <c r="C75" s="1">
        <v>5</v>
      </c>
      <c r="D75" s="1">
        <v>16399</v>
      </c>
      <c r="E75">
        <v>0.71370449999999996</v>
      </c>
      <c r="F75">
        <f t="shared" si="6"/>
        <v>0.38185225</v>
      </c>
      <c r="G75">
        <v>3.4266350000000001</v>
      </c>
      <c r="H75">
        <v>0.25941700000000001</v>
      </c>
      <c r="I75">
        <v>0.344773</v>
      </c>
      <c r="J75">
        <f t="shared" si="7"/>
        <v>0.302095</v>
      </c>
      <c r="K75">
        <v>0.20945759999999999</v>
      </c>
      <c r="L75" s="14">
        <f t="shared" si="8"/>
        <v>0.12972880000000001</v>
      </c>
      <c r="M75" s="14">
        <v>3.3862930000000002</v>
      </c>
      <c r="N75">
        <v>0.11151144</v>
      </c>
      <c r="O75">
        <v>9.5798049999999996E-2</v>
      </c>
      <c r="P75">
        <f t="shared" si="9"/>
        <v>0.10365474499999999</v>
      </c>
      <c r="Q75">
        <v>2.3371930000000001E-4</v>
      </c>
      <c r="R75">
        <f t="shared" si="10"/>
        <v>2.511685965E-2</v>
      </c>
      <c r="S75">
        <v>1.382308E-2</v>
      </c>
      <c r="T75">
        <v>1.2679243999999999E-2</v>
      </c>
      <c r="U75">
        <v>6.5052549999999997E-3</v>
      </c>
      <c r="V75" s="14">
        <f t="shared" si="11"/>
        <v>9.5922495000000003E-3</v>
      </c>
    </row>
    <row r="76" spans="1:22" x14ac:dyDescent="0.25">
      <c r="A76">
        <v>2010</v>
      </c>
      <c r="B76" s="2" t="s">
        <v>210</v>
      </c>
      <c r="C76" s="1">
        <v>5</v>
      </c>
      <c r="D76" s="1">
        <v>21000</v>
      </c>
      <c r="E76">
        <v>0.71370449999999996</v>
      </c>
      <c r="F76">
        <f t="shared" si="6"/>
        <v>0.38185225</v>
      </c>
      <c r="G76">
        <v>3.4266350000000001</v>
      </c>
      <c r="H76">
        <v>0.25941700000000001</v>
      </c>
      <c r="I76">
        <v>0.344773</v>
      </c>
      <c r="J76">
        <f t="shared" si="7"/>
        <v>0.302095</v>
      </c>
      <c r="K76">
        <v>0.20945759999999999</v>
      </c>
      <c r="L76" s="14">
        <f t="shared" si="8"/>
        <v>0.12972880000000001</v>
      </c>
      <c r="M76" s="14">
        <v>3.3862930000000002</v>
      </c>
      <c r="N76">
        <v>0.11151144</v>
      </c>
      <c r="O76">
        <v>9.5798049999999996E-2</v>
      </c>
      <c r="P76">
        <f t="shared" si="9"/>
        <v>0.10365474499999999</v>
      </c>
      <c r="Q76">
        <v>2.3371930000000001E-4</v>
      </c>
      <c r="R76">
        <f t="shared" si="10"/>
        <v>2.511685965E-2</v>
      </c>
      <c r="S76">
        <v>1.382308E-2</v>
      </c>
      <c r="T76">
        <v>1.2679243999999999E-2</v>
      </c>
      <c r="U76">
        <v>6.5052549999999997E-3</v>
      </c>
      <c r="V76" s="14">
        <f t="shared" si="11"/>
        <v>9.5922495000000003E-3</v>
      </c>
    </row>
    <row r="77" spans="1:22" x14ac:dyDescent="0.25">
      <c r="A77" s="1">
        <v>2010</v>
      </c>
      <c r="B77" s="2" t="s">
        <v>221</v>
      </c>
      <c r="C77" s="1">
        <v>5</v>
      </c>
      <c r="D77" s="1">
        <v>8664</v>
      </c>
      <c r="E77">
        <v>0.71370449999999996</v>
      </c>
      <c r="F77">
        <f t="shared" si="6"/>
        <v>0.38185225</v>
      </c>
      <c r="G77">
        <v>3.4266350000000001</v>
      </c>
      <c r="H77">
        <v>0.25941700000000001</v>
      </c>
      <c r="I77">
        <v>0.344773</v>
      </c>
      <c r="J77">
        <f t="shared" si="7"/>
        <v>0.302095</v>
      </c>
      <c r="K77">
        <v>0.20945759999999999</v>
      </c>
      <c r="L77" s="14">
        <f t="shared" si="8"/>
        <v>0.12972880000000001</v>
      </c>
      <c r="M77" s="14">
        <v>3.3862930000000002</v>
      </c>
      <c r="N77">
        <v>0.11151144</v>
      </c>
      <c r="O77">
        <v>9.5798049999999996E-2</v>
      </c>
      <c r="P77">
        <f t="shared" si="9"/>
        <v>0.10365474499999999</v>
      </c>
      <c r="Q77">
        <v>2.3371930000000001E-4</v>
      </c>
      <c r="R77">
        <f t="shared" si="10"/>
        <v>2.511685965E-2</v>
      </c>
      <c r="S77">
        <v>1.382308E-2</v>
      </c>
      <c r="T77">
        <v>1.2679243999999999E-2</v>
      </c>
      <c r="U77">
        <v>6.5052549999999997E-3</v>
      </c>
      <c r="V77" s="14">
        <f t="shared" si="11"/>
        <v>9.5922495000000003E-3</v>
      </c>
    </row>
    <row r="78" spans="1:22" x14ac:dyDescent="0.25">
      <c r="A78">
        <v>2010</v>
      </c>
      <c r="B78" s="3" t="s">
        <v>222</v>
      </c>
      <c r="C78" s="1">
        <v>5</v>
      </c>
      <c r="D78" s="1">
        <v>16500</v>
      </c>
      <c r="E78">
        <v>0.71370449999999996</v>
      </c>
      <c r="F78">
        <f t="shared" si="6"/>
        <v>0.38185225</v>
      </c>
      <c r="G78">
        <v>3.4266350000000001</v>
      </c>
      <c r="H78">
        <v>0.25941700000000001</v>
      </c>
      <c r="I78">
        <v>0.344773</v>
      </c>
      <c r="J78">
        <f t="shared" si="7"/>
        <v>0.302095</v>
      </c>
      <c r="K78">
        <v>0.20945759999999999</v>
      </c>
      <c r="L78" s="14">
        <f t="shared" si="8"/>
        <v>0.12972880000000001</v>
      </c>
      <c r="M78" s="14">
        <v>3.3862930000000002</v>
      </c>
      <c r="N78">
        <v>0.11151144</v>
      </c>
      <c r="O78">
        <v>9.5798049999999996E-2</v>
      </c>
      <c r="P78">
        <f t="shared" si="9"/>
        <v>0.10365474499999999</v>
      </c>
      <c r="Q78">
        <v>2.3371930000000001E-4</v>
      </c>
      <c r="R78">
        <f t="shared" si="10"/>
        <v>2.511685965E-2</v>
      </c>
      <c r="S78">
        <v>1.382308E-2</v>
      </c>
      <c r="T78">
        <v>1.2679243999999999E-2</v>
      </c>
      <c r="U78">
        <v>6.5052549999999997E-3</v>
      </c>
      <c r="V78" s="14">
        <f t="shared" si="11"/>
        <v>9.5922495000000003E-3</v>
      </c>
    </row>
    <row r="79" spans="1:22" x14ac:dyDescent="0.25">
      <c r="A79">
        <v>2010</v>
      </c>
      <c r="B79" s="18" t="s">
        <v>10</v>
      </c>
      <c r="C79" s="1">
        <v>5</v>
      </c>
      <c r="D79" s="1">
        <v>16331</v>
      </c>
      <c r="E79">
        <v>0.71370449999999996</v>
      </c>
      <c r="F79">
        <f t="shared" si="6"/>
        <v>0.38185225</v>
      </c>
      <c r="G79">
        <v>3.4266350000000001</v>
      </c>
      <c r="H79">
        <v>0.25941700000000001</v>
      </c>
      <c r="I79">
        <v>0.344773</v>
      </c>
      <c r="J79">
        <f t="shared" si="7"/>
        <v>0.302095</v>
      </c>
      <c r="K79">
        <v>0.20945759999999999</v>
      </c>
      <c r="L79" s="14">
        <f t="shared" si="8"/>
        <v>0.12972880000000001</v>
      </c>
      <c r="M79" s="14">
        <v>3.3862930000000002</v>
      </c>
      <c r="N79">
        <v>0.11151144</v>
      </c>
      <c r="O79">
        <v>9.5798049999999996E-2</v>
      </c>
      <c r="P79">
        <f t="shared" si="9"/>
        <v>0.10365474499999999</v>
      </c>
      <c r="Q79">
        <v>2.3371930000000001E-4</v>
      </c>
      <c r="R79">
        <f t="shared" si="10"/>
        <v>2.511685965E-2</v>
      </c>
      <c r="S79">
        <v>1.382308E-2</v>
      </c>
      <c r="T79">
        <v>1.2679243999999999E-2</v>
      </c>
      <c r="U79">
        <v>6.5052549999999997E-3</v>
      </c>
      <c r="V79" s="14">
        <f t="shared" si="11"/>
        <v>9.5922495000000003E-3</v>
      </c>
    </row>
    <row r="80" spans="1:22" x14ac:dyDescent="0.25">
      <c r="A80">
        <v>2011</v>
      </c>
      <c r="B80" s="18" t="s">
        <v>5</v>
      </c>
      <c r="C80" s="1">
        <v>5</v>
      </c>
      <c r="D80" s="1">
        <v>44000</v>
      </c>
      <c r="E80">
        <v>0.71370449999999996</v>
      </c>
      <c r="F80">
        <f t="shared" si="6"/>
        <v>0.38185225</v>
      </c>
      <c r="G80">
        <v>3.4266350000000001</v>
      </c>
      <c r="H80">
        <v>0.25941700000000001</v>
      </c>
      <c r="I80">
        <v>0.344773</v>
      </c>
      <c r="J80">
        <f t="shared" si="7"/>
        <v>0.302095</v>
      </c>
      <c r="K80">
        <v>0.20945759999999999</v>
      </c>
      <c r="L80" s="14">
        <f t="shared" si="8"/>
        <v>0.12972880000000001</v>
      </c>
      <c r="M80" s="14">
        <v>3.3862930000000002</v>
      </c>
      <c r="N80">
        <v>0.11151144</v>
      </c>
      <c r="O80">
        <v>9.5798049999999996E-2</v>
      </c>
      <c r="P80">
        <f t="shared" si="9"/>
        <v>0.10365474499999999</v>
      </c>
      <c r="Q80">
        <v>2.3371930000000001E-4</v>
      </c>
      <c r="R80">
        <f t="shared" si="10"/>
        <v>2.511685965E-2</v>
      </c>
      <c r="S80">
        <v>1.382308E-2</v>
      </c>
      <c r="T80">
        <v>1.2679243999999999E-2</v>
      </c>
      <c r="U80">
        <v>6.5052549999999997E-3</v>
      </c>
      <c r="V80" s="14">
        <f t="shared" si="11"/>
        <v>9.5922495000000003E-3</v>
      </c>
    </row>
    <row r="81" spans="1:24" x14ac:dyDescent="0.25">
      <c r="A81">
        <v>2011</v>
      </c>
      <c r="B81" s="8" t="s">
        <v>241</v>
      </c>
      <c r="C81">
        <v>5</v>
      </c>
      <c r="D81">
        <v>1946</v>
      </c>
      <c r="E81">
        <v>0.71370449999999996</v>
      </c>
      <c r="F81">
        <f t="shared" si="6"/>
        <v>0.38185225</v>
      </c>
      <c r="G81">
        <v>3.4266350000000001</v>
      </c>
      <c r="H81">
        <v>0.25941700000000001</v>
      </c>
      <c r="I81">
        <v>0.344773</v>
      </c>
      <c r="J81">
        <f t="shared" si="7"/>
        <v>0.302095</v>
      </c>
      <c r="K81">
        <v>0.20945759999999999</v>
      </c>
      <c r="L81" s="14">
        <f t="shared" si="8"/>
        <v>0.12972880000000001</v>
      </c>
      <c r="M81" s="14">
        <v>3.3862930000000002</v>
      </c>
      <c r="N81">
        <v>0.11151144</v>
      </c>
      <c r="O81">
        <v>9.5798049999999996E-2</v>
      </c>
      <c r="P81">
        <f t="shared" si="9"/>
        <v>0.10365474499999999</v>
      </c>
      <c r="Q81">
        <v>2.3371930000000001E-4</v>
      </c>
      <c r="R81">
        <f t="shared" si="10"/>
        <v>2.511685965E-2</v>
      </c>
      <c r="S81">
        <v>1.382308E-2</v>
      </c>
      <c r="T81">
        <v>1.2679243999999999E-2</v>
      </c>
      <c r="U81">
        <v>6.5052549999999997E-3</v>
      </c>
      <c r="V81" s="14">
        <f t="shared" si="11"/>
        <v>9.5922495000000003E-3</v>
      </c>
    </row>
    <row r="82" spans="1:24" x14ac:dyDescent="0.25">
      <c r="A82">
        <v>2005</v>
      </c>
      <c r="B82" s="18" t="s">
        <v>61</v>
      </c>
      <c r="C82" s="1">
        <v>4</v>
      </c>
      <c r="D82" s="1">
        <v>73</v>
      </c>
      <c r="E82">
        <v>0.77681199999999995</v>
      </c>
      <c r="F82">
        <f t="shared" si="6"/>
        <v>0.413406</v>
      </c>
      <c r="G82">
        <v>3.0681690000000001</v>
      </c>
      <c r="H82">
        <v>0.28616409999999998</v>
      </c>
      <c r="I82">
        <v>0.38266250000000002</v>
      </c>
      <c r="J82">
        <f t="shared" si="7"/>
        <v>0.33441330000000002</v>
      </c>
      <c r="K82">
        <v>0.34312409999999999</v>
      </c>
      <c r="L82" s="14">
        <f t="shared" si="8"/>
        <v>0.19656204999999999</v>
      </c>
      <c r="M82" s="14">
        <v>4.4846180000000002</v>
      </c>
      <c r="N82">
        <v>0.1506043</v>
      </c>
      <c r="O82">
        <v>0.12906300000000001</v>
      </c>
      <c r="P82">
        <f t="shared" si="9"/>
        <v>0.13983365</v>
      </c>
      <c r="Q82">
        <v>3.8431659999999999E-3</v>
      </c>
      <c r="R82">
        <f t="shared" si="10"/>
        <v>2.6921583000000002E-2</v>
      </c>
      <c r="S82">
        <v>0.19181010000000001</v>
      </c>
      <c r="T82">
        <v>2.8094500000000001E-2</v>
      </c>
      <c r="U82">
        <v>1.4008319999999999E-2</v>
      </c>
      <c r="V82" s="14">
        <f t="shared" si="11"/>
        <v>2.105141E-2</v>
      </c>
    </row>
    <row r="83" spans="1:24" x14ac:dyDescent="0.25">
      <c r="A83" s="1">
        <v>2005</v>
      </c>
      <c r="B83" s="19" t="s">
        <v>68</v>
      </c>
      <c r="C83" s="1">
        <v>4</v>
      </c>
      <c r="D83" s="1">
        <v>2446</v>
      </c>
      <c r="E83">
        <v>0.77681199999999995</v>
      </c>
      <c r="F83">
        <f t="shared" si="6"/>
        <v>0.413406</v>
      </c>
      <c r="G83">
        <v>3.0681690000000001</v>
      </c>
      <c r="H83">
        <v>0.28616409999999998</v>
      </c>
      <c r="I83">
        <v>0.38266250000000002</v>
      </c>
      <c r="J83">
        <f t="shared" si="7"/>
        <v>0.33441330000000002</v>
      </c>
      <c r="K83">
        <v>0.34312409999999999</v>
      </c>
      <c r="L83" s="14">
        <f t="shared" si="8"/>
        <v>0.19656204999999999</v>
      </c>
      <c r="M83" s="14">
        <v>4.4846180000000002</v>
      </c>
      <c r="N83">
        <v>0.1506043</v>
      </c>
      <c r="O83">
        <v>0.12906300000000001</v>
      </c>
      <c r="P83">
        <f t="shared" si="9"/>
        <v>0.13983365</v>
      </c>
      <c r="Q83">
        <v>3.8431659999999999E-3</v>
      </c>
      <c r="R83">
        <f t="shared" si="10"/>
        <v>2.6921583000000002E-2</v>
      </c>
      <c r="S83">
        <v>0.19181010000000001</v>
      </c>
      <c r="T83">
        <v>2.8094500000000001E-2</v>
      </c>
      <c r="U83">
        <v>1.4008319999999999E-2</v>
      </c>
      <c r="V83" s="14">
        <f t="shared" si="11"/>
        <v>2.105141E-2</v>
      </c>
    </row>
    <row r="84" spans="1:24" x14ac:dyDescent="0.25">
      <c r="A84" s="1">
        <v>2006</v>
      </c>
      <c r="B84" s="2" t="s">
        <v>73</v>
      </c>
      <c r="C84" s="1">
        <v>4</v>
      </c>
      <c r="D84" s="1">
        <v>9207</v>
      </c>
      <c r="E84">
        <v>0.77681199999999995</v>
      </c>
      <c r="F84">
        <f t="shared" si="6"/>
        <v>0.413406</v>
      </c>
      <c r="G84">
        <v>3.0681690000000001</v>
      </c>
      <c r="H84">
        <v>0.28616409999999998</v>
      </c>
      <c r="I84">
        <v>0.38266250000000002</v>
      </c>
      <c r="J84">
        <f t="shared" si="7"/>
        <v>0.33441330000000002</v>
      </c>
      <c r="K84">
        <v>0.34312409999999999</v>
      </c>
      <c r="L84" s="14">
        <f t="shared" si="8"/>
        <v>0.19656204999999999</v>
      </c>
      <c r="M84" s="14">
        <v>4.4846180000000002</v>
      </c>
      <c r="N84">
        <v>0.1506043</v>
      </c>
      <c r="O84">
        <v>0.12906300000000001</v>
      </c>
      <c r="P84">
        <f t="shared" si="9"/>
        <v>0.13983365</v>
      </c>
      <c r="Q84">
        <v>3.8431659999999999E-3</v>
      </c>
      <c r="R84">
        <f t="shared" si="10"/>
        <v>2.6921583000000002E-2</v>
      </c>
      <c r="S84">
        <v>0.19181010000000001</v>
      </c>
      <c r="T84">
        <v>2.8094500000000001E-2</v>
      </c>
      <c r="U84">
        <v>1.4008319999999999E-2</v>
      </c>
      <c r="V84" s="14">
        <f t="shared" si="11"/>
        <v>2.105141E-2</v>
      </c>
    </row>
    <row r="85" spans="1:24" x14ac:dyDescent="0.25">
      <c r="A85" s="1">
        <v>2006</v>
      </c>
      <c r="B85" s="2" t="s">
        <v>82</v>
      </c>
      <c r="C85" s="1">
        <v>4</v>
      </c>
      <c r="D85" s="1">
        <v>22587</v>
      </c>
      <c r="E85">
        <v>0.77681199999999995</v>
      </c>
      <c r="F85">
        <f t="shared" si="6"/>
        <v>0.413406</v>
      </c>
      <c r="G85">
        <v>3.0681690000000001</v>
      </c>
      <c r="H85">
        <v>0.28616409999999998</v>
      </c>
      <c r="I85">
        <v>0.38266250000000002</v>
      </c>
      <c r="J85">
        <f t="shared" si="7"/>
        <v>0.33441330000000002</v>
      </c>
      <c r="K85">
        <v>0.34312409999999999</v>
      </c>
      <c r="L85" s="14">
        <f t="shared" si="8"/>
        <v>0.19656204999999999</v>
      </c>
      <c r="M85" s="14">
        <v>4.4846180000000002</v>
      </c>
      <c r="N85">
        <v>0.1506043</v>
      </c>
      <c r="O85">
        <v>0.12906300000000001</v>
      </c>
      <c r="P85">
        <f t="shared" si="9"/>
        <v>0.13983365</v>
      </c>
      <c r="Q85">
        <v>3.8431659999999999E-3</v>
      </c>
      <c r="R85">
        <f t="shared" si="10"/>
        <v>2.6921583000000002E-2</v>
      </c>
      <c r="S85">
        <v>0.19181010000000001</v>
      </c>
      <c r="T85">
        <v>2.8094500000000001E-2</v>
      </c>
      <c r="U85">
        <v>1.4008319999999999E-2</v>
      </c>
      <c r="V85" s="14">
        <f t="shared" si="11"/>
        <v>2.105141E-2</v>
      </c>
    </row>
    <row r="86" spans="1:24" x14ac:dyDescent="0.25">
      <c r="A86">
        <v>2006</v>
      </c>
      <c r="B86" s="18" t="s">
        <v>4</v>
      </c>
      <c r="C86" s="1">
        <v>4</v>
      </c>
      <c r="D86" s="1">
        <v>200</v>
      </c>
      <c r="E86">
        <v>0.77681199999999995</v>
      </c>
      <c r="F86">
        <f t="shared" si="6"/>
        <v>0.413406</v>
      </c>
      <c r="G86">
        <v>3.0681690000000001</v>
      </c>
      <c r="H86">
        <v>0.28616409999999998</v>
      </c>
      <c r="I86">
        <v>0.38266250000000002</v>
      </c>
      <c r="J86">
        <f t="shared" si="7"/>
        <v>0.33441330000000002</v>
      </c>
      <c r="K86">
        <v>0.34312409999999999</v>
      </c>
      <c r="L86" s="14">
        <f t="shared" si="8"/>
        <v>0.19656204999999999</v>
      </c>
      <c r="M86" s="14">
        <v>4.4846180000000002</v>
      </c>
      <c r="N86">
        <v>0.1506043</v>
      </c>
      <c r="O86">
        <v>0.12906300000000001</v>
      </c>
      <c r="P86">
        <f t="shared" si="9"/>
        <v>0.13983365</v>
      </c>
      <c r="Q86">
        <v>3.8431659999999999E-3</v>
      </c>
      <c r="R86">
        <f t="shared" si="10"/>
        <v>2.6921583000000002E-2</v>
      </c>
      <c r="S86">
        <v>0.19181010000000001</v>
      </c>
      <c r="T86">
        <v>2.8094500000000001E-2</v>
      </c>
      <c r="U86">
        <v>1.4008319999999999E-2</v>
      </c>
      <c r="V86" s="14">
        <f t="shared" si="11"/>
        <v>2.105141E-2</v>
      </c>
    </row>
    <row r="87" spans="1:24" x14ac:dyDescent="0.25">
      <c r="A87">
        <v>2006</v>
      </c>
      <c r="B87" s="3" t="s">
        <v>90</v>
      </c>
      <c r="C87" s="1">
        <v>4</v>
      </c>
      <c r="D87" s="1">
        <v>3500</v>
      </c>
      <c r="E87">
        <v>0.77681199999999995</v>
      </c>
      <c r="F87">
        <f t="shared" si="6"/>
        <v>0.413406</v>
      </c>
      <c r="G87">
        <v>3.0681690000000001</v>
      </c>
      <c r="H87">
        <v>0.28616409999999998</v>
      </c>
      <c r="I87">
        <v>0.38266250000000002</v>
      </c>
      <c r="J87">
        <f t="shared" si="7"/>
        <v>0.33441330000000002</v>
      </c>
      <c r="K87">
        <v>0.34312409999999999</v>
      </c>
      <c r="L87" s="14">
        <f t="shared" si="8"/>
        <v>0.19656204999999999</v>
      </c>
      <c r="M87" s="14">
        <v>4.4846180000000002</v>
      </c>
      <c r="N87">
        <v>0.1506043</v>
      </c>
      <c r="O87">
        <v>0.12906300000000001</v>
      </c>
      <c r="P87">
        <f t="shared" si="9"/>
        <v>0.13983365</v>
      </c>
      <c r="Q87">
        <v>3.8431659999999999E-3</v>
      </c>
      <c r="R87">
        <f t="shared" si="10"/>
        <v>2.6921583000000002E-2</v>
      </c>
      <c r="S87">
        <v>0.19181010000000001</v>
      </c>
      <c r="T87">
        <v>2.8094500000000001E-2</v>
      </c>
      <c r="U87">
        <v>1.4008319999999999E-2</v>
      </c>
      <c r="V87" s="14">
        <f t="shared" si="11"/>
        <v>2.105141E-2</v>
      </c>
    </row>
    <row r="88" spans="1:24" x14ac:dyDescent="0.25">
      <c r="A88" s="1">
        <v>2006</v>
      </c>
      <c r="B88" s="2" t="s">
        <v>102</v>
      </c>
      <c r="C88" s="1">
        <v>4</v>
      </c>
      <c r="D88" s="1">
        <v>16416</v>
      </c>
      <c r="E88">
        <v>0.77681199999999995</v>
      </c>
      <c r="F88">
        <f t="shared" si="6"/>
        <v>0.413406</v>
      </c>
      <c r="G88">
        <v>3.0681690000000001</v>
      </c>
      <c r="H88">
        <v>0.28616409999999998</v>
      </c>
      <c r="I88">
        <v>0.38266250000000002</v>
      </c>
      <c r="J88">
        <f t="shared" si="7"/>
        <v>0.33441330000000002</v>
      </c>
      <c r="K88">
        <v>0.34312409999999999</v>
      </c>
      <c r="L88" s="14">
        <f t="shared" si="8"/>
        <v>0.19656204999999999</v>
      </c>
      <c r="M88" s="14">
        <v>4.4846180000000002</v>
      </c>
      <c r="N88">
        <v>0.1506043</v>
      </c>
      <c r="O88">
        <v>0.12906300000000001</v>
      </c>
      <c r="P88">
        <f t="shared" si="9"/>
        <v>0.13983365</v>
      </c>
      <c r="Q88">
        <v>3.8431659999999999E-3</v>
      </c>
      <c r="R88">
        <f t="shared" si="10"/>
        <v>2.6921583000000002E-2</v>
      </c>
      <c r="S88">
        <v>0.19181010000000001</v>
      </c>
      <c r="T88">
        <v>2.8094500000000001E-2</v>
      </c>
      <c r="U88">
        <v>1.4008319999999999E-2</v>
      </c>
      <c r="V88" s="14">
        <f t="shared" si="11"/>
        <v>2.105141E-2</v>
      </c>
    </row>
    <row r="89" spans="1:24" x14ac:dyDescent="0.25">
      <c r="A89" s="1">
        <v>2007</v>
      </c>
      <c r="B89" s="5" t="s">
        <v>103</v>
      </c>
      <c r="C89" s="1">
        <v>4</v>
      </c>
      <c r="D89" s="1">
        <v>384</v>
      </c>
      <c r="E89">
        <v>0.77681199999999995</v>
      </c>
      <c r="F89">
        <f t="shared" si="6"/>
        <v>0.413406</v>
      </c>
      <c r="G89">
        <v>3.0681690000000001</v>
      </c>
      <c r="H89">
        <v>0.28616409999999998</v>
      </c>
      <c r="I89">
        <v>0.38266250000000002</v>
      </c>
      <c r="J89">
        <f t="shared" si="7"/>
        <v>0.33441330000000002</v>
      </c>
      <c r="K89">
        <v>0.34312409999999999</v>
      </c>
      <c r="L89" s="14">
        <f t="shared" si="8"/>
        <v>0.19656204999999999</v>
      </c>
      <c r="M89" s="14">
        <v>4.4846180000000002</v>
      </c>
      <c r="N89">
        <v>0.1506043</v>
      </c>
      <c r="O89">
        <v>0.12906300000000001</v>
      </c>
      <c r="P89">
        <f t="shared" si="9"/>
        <v>0.13983365</v>
      </c>
      <c r="Q89">
        <v>3.8431659999999999E-3</v>
      </c>
      <c r="R89">
        <f t="shared" si="10"/>
        <v>2.6921583000000002E-2</v>
      </c>
      <c r="S89">
        <v>0.19181010000000001</v>
      </c>
      <c r="T89">
        <v>2.8094500000000001E-2</v>
      </c>
      <c r="U89">
        <v>1.4008319999999999E-2</v>
      </c>
      <c r="V89" s="14">
        <f t="shared" si="11"/>
        <v>2.105141E-2</v>
      </c>
    </row>
    <row r="90" spans="1:24" x14ac:dyDescent="0.25">
      <c r="A90" s="1">
        <v>2007</v>
      </c>
      <c r="B90" s="3" t="s">
        <v>105</v>
      </c>
      <c r="C90" s="1">
        <v>4</v>
      </c>
      <c r="D90" s="1">
        <v>9152</v>
      </c>
      <c r="E90">
        <v>0.77681199999999995</v>
      </c>
      <c r="F90">
        <f t="shared" si="6"/>
        <v>0.413406</v>
      </c>
      <c r="G90">
        <v>3.0681690000000001</v>
      </c>
      <c r="H90">
        <v>0.28616409999999998</v>
      </c>
      <c r="I90">
        <v>0.38266250000000002</v>
      </c>
      <c r="J90">
        <f t="shared" si="7"/>
        <v>0.33441330000000002</v>
      </c>
      <c r="K90">
        <v>0.34312409999999999</v>
      </c>
      <c r="L90" s="14">
        <f t="shared" si="8"/>
        <v>0.19656204999999999</v>
      </c>
      <c r="M90" s="14">
        <v>4.4846180000000002</v>
      </c>
      <c r="N90">
        <v>0.1506043</v>
      </c>
      <c r="O90">
        <v>0.12906300000000001</v>
      </c>
      <c r="P90">
        <f t="shared" si="9"/>
        <v>0.13983365</v>
      </c>
      <c r="Q90">
        <v>3.8431659999999999E-3</v>
      </c>
      <c r="R90">
        <f t="shared" si="10"/>
        <v>2.6921583000000002E-2</v>
      </c>
      <c r="S90">
        <v>0.19181010000000001</v>
      </c>
      <c r="T90">
        <v>2.8094500000000001E-2</v>
      </c>
      <c r="U90">
        <v>1.4008319999999999E-2</v>
      </c>
      <c r="V90" s="14">
        <f t="shared" si="11"/>
        <v>2.105141E-2</v>
      </c>
    </row>
    <row r="91" spans="1:24" x14ac:dyDescent="0.25">
      <c r="A91">
        <v>2007</v>
      </c>
      <c r="B91" s="18" t="s">
        <v>36</v>
      </c>
      <c r="C91">
        <v>4</v>
      </c>
      <c r="D91">
        <v>16000</v>
      </c>
      <c r="E91">
        <v>0.77681199999999995</v>
      </c>
      <c r="F91">
        <f t="shared" si="6"/>
        <v>0.413406</v>
      </c>
      <c r="G91">
        <v>3.0681690000000001</v>
      </c>
      <c r="H91">
        <v>0.28616409999999998</v>
      </c>
      <c r="I91">
        <v>0.38266250000000002</v>
      </c>
      <c r="J91">
        <f t="shared" si="7"/>
        <v>0.33441330000000002</v>
      </c>
      <c r="K91">
        <v>0.34312409999999999</v>
      </c>
      <c r="L91" s="14">
        <f t="shared" si="8"/>
        <v>0.19656204999999999</v>
      </c>
      <c r="M91" s="14">
        <v>4.4846180000000002</v>
      </c>
      <c r="N91">
        <v>0.1506043</v>
      </c>
      <c r="O91">
        <v>0.12906300000000001</v>
      </c>
      <c r="P91">
        <f t="shared" si="9"/>
        <v>0.13983365</v>
      </c>
      <c r="Q91">
        <v>3.8431659999999999E-3</v>
      </c>
      <c r="R91">
        <f t="shared" si="10"/>
        <v>2.6921583000000002E-2</v>
      </c>
      <c r="S91">
        <v>0.19181010000000001</v>
      </c>
      <c r="T91">
        <v>2.8094500000000001E-2</v>
      </c>
      <c r="U91">
        <v>1.4008319999999999E-2</v>
      </c>
      <c r="V91" s="14">
        <f t="shared" si="11"/>
        <v>2.105141E-2</v>
      </c>
    </row>
    <row r="92" spans="1:24" x14ac:dyDescent="0.25">
      <c r="A92">
        <v>2007</v>
      </c>
      <c r="B92" s="18" t="s">
        <v>2</v>
      </c>
      <c r="C92" s="1">
        <v>4</v>
      </c>
      <c r="D92" s="1">
        <v>16006</v>
      </c>
      <c r="E92">
        <v>0.77681199999999995</v>
      </c>
      <c r="F92">
        <f t="shared" si="6"/>
        <v>0.413406</v>
      </c>
      <c r="G92">
        <v>3.0681690000000001</v>
      </c>
      <c r="H92">
        <v>0.28616409999999998</v>
      </c>
      <c r="I92">
        <v>0.38266250000000002</v>
      </c>
      <c r="J92">
        <f t="shared" si="7"/>
        <v>0.33441330000000002</v>
      </c>
      <c r="K92">
        <v>0.34312409999999999</v>
      </c>
      <c r="L92" s="14">
        <f t="shared" si="8"/>
        <v>0.19656204999999999</v>
      </c>
      <c r="M92" s="14">
        <v>4.4846180000000002</v>
      </c>
      <c r="N92">
        <v>0.1506043</v>
      </c>
      <c r="O92">
        <v>0.12906300000000001</v>
      </c>
      <c r="P92">
        <f t="shared" si="9"/>
        <v>0.13983365</v>
      </c>
      <c r="Q92">
        <v>3.8431659999999999E-3</v>
      </c>
      <c r="R92">
        <f t="shared" si="10"/>
        <v>2.6921583000000002E-2</v>
      </c>
      <c r="S92">
        <v>0.19181010000000001</v>
      </c>
      <c r="T92">
        <v>2.8094500000000001E-2</v>
      </c>
      <c r="U92">
        <v>1.4008319999999999E-2</v>
      </c>
      <c r="V92" s="14">
        <f t="shared" si="11"/>
        <v>2.105141E-2</v>
      </c>
      <c r="X92">
        <f>U104*14900</f>
        <v>208.72396799999999</v>
      </c>
    </row>
    <row r="93" spans="1:24" x14ac:dyDescent="0.25">
      <c r="A93">
        <v>2007</v>
      </c>
      <c r="B93" s="3" t="s">
        <v>109</v>
      </c>
      <c r="C93" s="1">
        <v>4</v>
      </c>
      <c r="D93" s="1">
        <v>16006</v>
      </c>
      <c r="E93">
        <v>0.77681199999999995</v>
      </c>
      <c r="F93">
        <f t="shared" si="6"/>
        <v>0.413406</v>
      </c>
      <c r="G93">
        <v>3.0681690000000001</v>
      </c>
      <c r="H93">
        <v>0.28616409999999998</v>
      </c>
      <c r="I93">
        <v>0.38266250000000002</v>
      </c>
      <c r="J93">
        <f t="shared" si="7"/>
        <v>0.33441330000000002</v>
      </c>
      <c r="K93">
        <v>0.34312409999999999</v>
      </c>
      <c r="L93" s="14">
        <f t="shared" si="8"/>
        <v>0.19656204999999999</v>
      </c>
      <c r="M93" s="14">
        <v>4.4846180000000002</v>
      </c>
      <c r="N93">
        <v>0.1506043</v>
      </c>
      <c r="O93">
        <v>0.12906300000000001</v>
      </c>
      <c r="P93">
        <f t="shared" si="9"/>
        <v>0.13983365</v>
      </c>
      <c r="Q93">
        <v>3.8431659999999999E-3</v>
      </c>
      <c r="R93">
        <f t="shared" si="10"/>
        <v>2.6921583000000002E-2</v>
      </c>
      <c r="S93">
        <v>0.19181010000000001</v>
      </c>
      <c r="T93">
        <v>2.8094500000000001E-2</v>
      </c>
      <c r="U93">
        <v>1.4008319999999999E-2</v>
      </c>
      <c r="V93" s="14">
        <f t="shared" si="11"/>
        <v>2.105141E-2</v>
      </c>
    </row>
    <row r="94" spans="1:24" x14ac:dyDescent="0.25">
      <c r="A94">
        <v>2007</v>
      </c>
      <c r="B94" s="18" t="s">
        <v>37</v>
      </c>
      <c r="C94">
        <v>4</v>
      </c>
      <c r="D94">
        <v>16399</v>
      </c>
      <c r="E94">
        <v>0.77681199999999995</v>
      </c>
      <c r="F94">
        <f t="shared" si="6"/>
        <v>0.413406</v>
      </c>
      <c r="G94">
        <v>3.0681690000000001</v>
      </c>
      <c r="H94">
        <v>0.28616409999999998</v>
      </c>
      <c r="I94">
        <v>0.38266250000000002</v>
      </c>
      <c r="J94">
        <f t="shared" si="7"/>
        <v>0.33441330000000002</v>
      </c>
      <c r="K94">
        <v>0.34312409999999999</v>
      </c>
      <c r="L94" s="14">
        <f t="shared" si="8"/>
        <v>0.19656204999999999</v>
      </c>
      <c r="M94" s="14">
        <v>4.4846180000000002</v>
      </c>
      <c r="N94">
        <v>0.1506043</v>
      </c>
      <c r="O94">
        <v>0.12906300000000001</v>
      </c>
      <c r="P94">
        <f t="shared" si="9"/>
        <v>0.13983365</v>
      </c>
      <c r="Q94">
        <v>3.8431659999999999E-3</v>
      </c>
      <c r="R94">
        <f t="shared" si="10"/>
        <v>2.6921583000000002E-2</v>
      </c>
      <c r="S94">
        <v>0.19181010000000001</v>
      </c>
      <c r="T94">
        <v>2.8094500000000001E-2</v>
      </c>
      <c r="U94">
        <v>1.4008319999999999E-2</v>
      </c>
      <c r="V94" s="14">
        <f t="shared" si="11"/>
        <v>2.105141E-2</v>
      </c>
    </row>
    <row r="95" spans="1:24" x14ac:dyDescent="0.25">
      <c r="A95">
        <v>2007</v>
      </c>
      <c r="B95" s="6" t="s">
        <v>119</v>
      </c>
      <c r="C95">
        <v>4</v>
      </c>
      <c r="D95">
        <v>960</v>
      </c>
      <c r="E95">
        <v>0.77681199999999995</v>
      </c>
      <c r="F95">
        <f t="shared" si="6"/>
        <v>0.413406</v>
      </c>
      <c r="G95">
        <v>3.0681690000000001</v>
      </c>
      <c r="H95">
        <v>0.28616409999999998</v>
      </c>
      <c r="I95">
        <v>0.38266250000000002</v>
      </c>
      <c r="J95">
        <f t="shared" si="7"/>
        <v>0.33441330000000002</v>
      </c>
      <c r="K95">
        <v>0.34312409999999999</v>
      </c>
      <c r="L95" s="14">
        <f t="shared" si="8"/>
        <v>0.19656204999999999</v>
      </c>
      <c r="M95" s="14">
        <v>4.4846180000000002</v>
      </c>
      <c r="N95">
        <v>0.1506043</v>
      </c>
      <c r="O95">
        <v>0.12906300000000001</v>
      </c>
      <c r="P95">
        <f t="shared" si="9"/>
        <v>0.13983365</v>
      </c>
      <c r="Q95">
        <v>3.8431659999999999E-3</v>
      </c>
      <c r="R95">
        <f t="shared" si="10"/>
        <v>2.6921583000000002E-2</v>
      </c>
      <c r="S95">
        <v>0.19181010000000001</v>
      </c>
      <c r="T95">
        <v>2.8094500000000001E-2</v>
      </c>
      <c r="U95">
        <v>1.4008319999999999E-2</v>
      </c>
      <c r="V95" s="14">
        <f t="shared" si="11"/>
        <v>2.105141E-2</v>
      </c>
    </row>
    <row r="96" spans="1:24" x14ac:dyDescent="0.25">
      <c r="A96" s="1">
        <v>2007</v>
      </c>
      <c r="B96" s="2" t="s">
        <v>122</v>
      </c>
      <c r="C96" s="1">
        <v>4</v>
      </c>
      <c r="D96" s="1">
        <v>14067</v>
      </c>
      <c r="E96">
        <v>0.77681199999999995</v>
      </c>
      <c r="F96">
        <f t="shared" si="6"/>
        <v>0.413406</v>
      </c>
      <c r="G96">
        <v>3.0681690000000001</v>
      </c>
      <c r="H96">
        <v>0.28616409999999998</v>
      </c>
      <c r="I96">
        <v>0.38266250000000002</v>
      </c>
      <c r="J96">
        <f t="shared" si="7"/>
        <v>0.33441330000000002</v>
      </c>
      <c r="K96">
        <v>0.34312409999999999</v>
      </c>
      <c r="L96" s="14">
        <f t="shared" si="8"/>
        <v>0.19656204999999999</v>
      </c>
      <c r="M96" s="14">
        <v>4.4846180000000002</v>
      </c>
      <c r="N96">
        <v>0.1506043</v>
      </c>
      <c r="O96">
        <v>0.12906300000000001</v>
      </c>
      <c r="P96">
        <f t="shared" si="9"/>
        <v>0.13983365</v>
      </c>
      <c r="Q96">
        <v>3.8431659999999999E-3</v>
      </c>
      <c r="R96">
        <f t="shared" si="10"/>
        <v>2.6921583000000002E-2</v>
      </c>
      <c r="S96">
        <v>0.19181010000000001</v>
      </c>
      <c r="T96">
        <v>2.8094500000000001E-2</v>
      </c>
      <c r="U96">
        <v>1.4008319999999999E-2</v>
      </c>
      <c r="V96" s="14">
        <f t="shared" si="11"/>
        <v>2.105141E-2</v>
      </c>
    </row>
    <row r="97" spans="1:22" x14ac:dyDescent="0.25">
      <c r="A97" s="1">
        <v>2007</v>
      </c>
      <c r="B97" s="5" t="s">
        <v>123</v>
      </c>
      <c r="C97" s="1">
        <v>4</v>
      </c>
      <c r="D97" s="1">
        <v>16006</v>
      </c>
      <c r="E97">
        <v>0.77681199999999995</v>
      </c>
      <c r="F97">
        <f t="shared" si="6"/>
        <v>0.413406</v>
      </c>
      <c r="G97">
        <v>3.0681690000000001</v>
      </c>
      <c r="H97">
        <v>0.28616409999999998</v>
      </c>
      <c r="I97">
        <v>0.38266250000000002</v>
      </c>
      <c r="J97">
        <f t="shared" si="7"/>
        <v>0.33441330000000002</v>
      </c>
      <c r="K97">
        <v>0.34312409999999999</v>
      </c>
      <c r="L97" s="14">
        <f t="shared" si="8"/>
        <v>0.19656204999999999</v>
      </c>
      <c r="M97" s="14">
        <v>4.4846180000000002</v>
      </c>
      <c r="N97">
        <v>0.1506043</v>
      </c>
      <c r="O97">
        <v>0.12906300000000001</v>
      </c>
      <c r="P97">
        <f t="shared" si="9"/>
        <v>0.13983365</v>
      </c>
      <c r="Q97">
        <v>3.8431659999999999E-3</v>
      </c>
      <c r="R97">
        <f t="shared" si="10"/>
        <v>2.6921583000000002E-2</v>
      </c>
      <c r="S97">
        <v>0.19181010000000001</v>
      </c>
      <c r="T97">
        <v>2.8094500000000001E-2</v>
      </c>
      <c r="U97">
        <v>1.4008319999999999E-2</v>
      </c>
      <c r="V97" s="14">
        <f t="shared" si="11"/>
        <v>2.105141E-2</v>
      </c>
    </row>
    <row r="98" spans="1:22" x14ac:dyDescent="0.25">
      <c r="A98" s="1">
        <v>2007</v>
      </c>
      <c r="B98" s="2" t="s">
        <v>124</v>
      </c>
      <c r="C98" s="1">
        <v>4</v>
      </c>
      <c r="D98" s="1">
        <v>17000</v>
      </c>
      <c r="E98">
        <v>0.77681199999999995</v>
      </c>
      <c r="F98">
        <f t="shared" si="6"/>
        <v>0.413406</v>
      </c>
      <c r="G98">
        <v>3.0681690000000001</v>
      </c>
      <c r="H98">
        <v>0.28616409999999998</v>
      </c>
      <c r="I98">
        <v>0.38266250000000002</v>
      </c>
      <c r="J98">
        <f t="shared" si="7"/>
        <v>0.33441330000000002</v>
      </c>
      <c r="K98">
        <v>0.34312409999999999</v>
      </c>
      <c r="L98" s="14">
        <f t="shared" si="8"/>
        <v>0.19656204999999999</v>
      </c>
      <c r="M98" s="14">
        <v>4.4846180000000002</v>
      </c>
      <c r="N98">
        <v>0.1506043</v>
      </c>
      <c r="O98">
        <v>0.12906300000000001</v>
      </c>
      <c r="P98">
        <f t="shared" si="9"/>
        <v>0.13983365</v>
      </c>
      <c r="Q98">
        <v>3.8431659999999999E-3</v>
      </c>
      <c r="R98">
        <f t="shared" si="10"/>
        <v>2.6921583000000002E-2</v>
      </c>
      <c r="S98">
        <v>0.19181010000000001</v>
      </c>
      <c r="T98">
        <v>2.8094500000000001E-2</v>
      </c>
      <c r="U98">
        <v>1.4008319999999999E-2</v>
      </c>
      <c r="V98" s="14">
        <f t="shared" si="11"/>
        <v>2.105141E-2</v>
      </c>
    </row>
    <row r="99" spans="1:22" x14ac:dyDescent="0.25">
      <c r="A99">
        <v>2008</v>
      </c>
      <c r="B99" s="18" t="s">
        <v>128</v>
      </c>
      <c r="C99">
        <v>4</v>
      </c>
      <c r="D99">
        <v>384</v>
      </c>
      <c r="E99">
        <v>0.77681199999999995</v>
      </c>
      <c r="F99">
        <f t="shared" si="6"/>
        <v>0.413406</v>
      </c>
      <c r="G99">
        <v>3.0681690000000001</v>
      </c>
      <c r="H99">
        <v>0.28616409999999998</v>
      </c>
      <c r="I99">
        <v>0.38266250000000002</v>
      </c>
      <c r="J99">
        <f t="shared" si="7"/>
        <v>0.33441330000000002</v>
      </c>
      <c r="K99">
        <v>0.34312409999999999</v>
      </c>
      <c r="L99" s="14">
        <f t="shared" si="8"/>
        <v>0.19656204999999999</v>
      </c>
      <c r="M99" s="14">
        <v>4.4846180000000002</v>
      </c>
      <c r="N99">
        <v>0.1506043</v>
      </c>
      <c r="O99">
        <v>0.12906300000000001</v>
      </c>
      <c r="P99">
        <f t="shared" si="9"/>
        <v>0.13983365</v>
      </c>
      <c r="Q99">
        <v>3.8431659999999999E-3</v>
      </c>
      <c r="R99">
        <f t="shared" si="10"/>
        <v>2.6921583000000002E-2</v>
      </c>
      <c r="S99">
        <v>0.19181010000000001</v>
      </c>
      <c r="T99">
        <v>2.8094500000000001E-2</v>
      </c>
      <c r="U99">
        <v>1.4008319999999999E-2</v>
      </c>
      <c r="V99" s="14">
        <f t="shared" si="11"/>
        <v>2.105141E-2</v>
      </c>
    </row>
    <row r="100" spans="1:22" x14ac:dyDescent="0.25">
      <c r="A100">
        <v>2008</v>
      </c>
      <c r="B100" s="20" t="s">
        <v>33</v>
      </c>
      <c r="C100">
        <v>4</v>
      </c>
      <c r="D100">
        <v>384</v>
      </c>
      <c r="E100">
        <v>0.77681199999999995</v>
      </c>
      <c r="F100">
        <f t="shared" si="6"/>
        <v>0.413406</v>
      </c>
      <c r="G100">
        <v>3.0681690000000001</v>
      </c>
      <c r="H100">
        <v>0.28616409999999998</v>
      </c>
      <c r="I100">
        <v>0.38266250000000002</v>
      </c>
      <c r="J100">
        <f t="shared" si="7"/>
        <v>0.33441330000000002</v>
      </c>
      <c r="K100">
        <v>0.34312409999999999</v>
      </c>
      <c r="L100" s="14">
        <f t="shared" si="8"/>
        <v>0.19656204999999999</v>
      </c>
      <c r="M100" s="14">
        <v>4.4846180000000002</v>
      </c>
      <c r="N100">
        <v>0.1506043</v>
      </c>
      <c r="O100">
        <v>0.12906300000000001</v>
      </c>
      <c r="P100">
        <f t="shared" si="9"/>
        <v>0.13983365</v>
      </c>
      <c r="Q100">
        <v>3.8431659999999999E-3</v>
      </c>
      <c r="R100">
        <f t="shared" si="10"/>
        <v>2.6921583000000002E-2</v>
      </c>
      <c r="S100">
        <v>0.19181010000000001</v>
      </c>
      <c r="T100">
        <v>2.8094500000000001E-2</v>
      </c>
      <c r="U100">
        <v>1.4008319999999999E-2</v>
      </c>
      <c r="V100" s="14">
        <f t="shared" si="11"/>
        <v>2.105141E-2</v>
      </c>
    </row>
    <row r="101" spans="1:22" x14ac:dyDescent="0.25">
      <c r="A101">
        <v>2008</v>
      </c>
      <c r="B101" s="3" t="s">
        <v>129</v>
      </c>
      <c r="C101">
        <v>4</v>
      </c>
      <c r="D101">
        <v>4608</v>
      </c>
      <c r="E101">
        <v>0.77681199999999995</v>
      </c>
      <c r="F101">
        <f t="shared" si="6"/>
        <v>0.413406</v>
      </c>
      <c r="G101">
        <v>3.0681690000000001</v>
      </c>
      <c r="H101">
        <v>0.28616409999999998</v>
      </c>
      <c r="I101">
        <v>0.38266250000000002</v>
      </c>
      <c r="J101">
        <f t="shared" si="7"/>
        <v>0.33441330000000002</v>
      </c>
      <c r="K101">
        <v>0.34312409999999999</v>
      </c>
      <c r="L101" s="14">
        <f t="shared" si="8"/>
        <v>0.19656204999999999</v>
      </c>
      <c r="M101" s="14">
        <v>4.4846180000000002</v>
      </c>
      <c r="N101">
        <v>0.1506043</v>
      </c>
      <c r="O101">
        <v>0.12906300000000001</v>
      </c>
      <c r="P101">
        <f t="shared" si="9"/>
        <v>0.13983365</v>
      </c>
      <c r="Q101">
        <v>3.8431659999999999E-3</v>
      </c>
      <c r="R101">
        <f t="shared" si="10"/>
        <v>2.6921583000000002E-2</v>
      </c>
      <c r="S101">
        <v>0.19181010000000001</v>
      </c>
      <c r="T101">
        <v>2.8094500000000001E-2</v>
      </c>
      <c r="U101">
        <v>1.4008319999999999E-2</v>
      </c>
      <c r="V101" s="14">
        <f t="shared" si="11"/>
        <v>2.105141E-2</v>
      </c>
    </row>
    <row r="102" spans="1:22" x14ac:dyDescent="0.25">
      <c r="A102" s="1">
        <v>2008</v>
      </c>
      <c r="B102" s="2" t="s">
        <v>136</v>
      </c>
      <c r="C102" s="1">
        <v>4</v>
      </c>
      <c r="D102" s="1">
        <v>16006</v>
      </c>
      <c r="E102">
        <v>0.77681199999999995</v>
      </c>
      <c r="F102">
        <f t="shared" si="6"/>
        <v>0.413406</v>
      </c>
      <c r="G102">
        <v>3.0681690000000001</v>
      </c>
      <c r="H102">
        <v>0.28616409999999998</v>
      </c>
      <c r="I102">
        <v>0.38266250000000002</v>
      </c>
      <c r="J102">
        <f t="shared" si="7"/>
        <v>0.33441330000000002</v>
      </c>
      <c r="K102">
        <v>0.34312409999999999</v>
      </c>
      <c r="L102" s="14">
        <f t="shared" si="8"/>
        <v>0.19656204999999999</v>
      </c>
      <c r="M102" s="14">
        <v>4.4846180000000002</v>
      </c>
      <c r="N102">
        <v>0.1506043</v>
      </c>
      <c r="O102">
        <v>0.12906300000000001</v>
      </c>
      <c r="P102">
        <f t="shared" si="9"/>
        <v>0.13983365</v>
      </c>
      <c r="Q102">
        <v>3.8431659999999999E-3</v>
      </c>
      <c r="R102">
        <f t="shared" si="10"/>
        <v>2.6921583000000002E-2</v>
      </c>
      <c r="S102">
        <v>0.19181010000000001</v>
      </c>
      <c r="T102">
        <v>2.8094500000000001E-2</v>
      </c>
      <c r="U102">
        <v>1.4008319999999999E-2</v>
      </c>
      <c r="V102" s="14">
        <f t="shared" si="11"/>
        <v>2.105141E-2</v>
      </c>
    </row>
    <row r="103" spans="1:22" x14ac:dyDescent="0.25">
      <c r="A103">
        <v>2008</v>
      </c>
      <c r="B103" s="18" t="s">
        <v>12</v>
      </c>
      <c r="C103" s="1">
        <v>4</v>
      </c>
      <c r="D103" s="1">
        <v>15207</v>
      </c>
      <c r="E103">
        <v>0.77681199999999995</v>
      </c>
      <c r="F103">
        <f t="shared" si="6"/>
        <v>0.413406</v>
      </c>
      <c r="G103">
        <v>3.0681690000000001</v>
      </c>
      <c r="H103">
        <v>0.28616409999999998</v>
      </c>
      <c r="I103">
        <v>0.38266250000000002</v>
      </c>
      <c r="J103">
        <f t="shared" si="7"/>
        <v>0.33441330000000002</v>
      </c>
      <c r="K103">
        <v>0.34312409999999999</v>
      </c>
      <c r="L103" s="14">
        <f t="shared" si="8"/>
        <v>0.19656204999999999</v>
      </c>
      <c r="M103" s="14">
        <v>4.4846180000000002</v>
      </c>
      <c r="N103">
        <v>0.1506043</v>
      </c>
      <c r="O103">
        <v>0.12906300000000001</v>
      </c>
      <c r="P103">
        <f t="shared" si="9"/>
        <v>0.13983365</v>
      </c>
      <c r="Q103">
        <v>3.8431659999999999E-3</v>
      </c>
      <c r="R103">
        <f t="shared" si="10"/>
        <v>2.6921583000000002E-2</v>
      </c>
      <c r="S103">
        <v>0.19181010000000001</v>
      </c>
      <c r="T103">
        <v>2.8094500000000001E-2</v>
      </c>
      <c r="U103">
        <v>1.4008319999999999E-2</v>
      </c>
      <c r="V103" s="14">
        <f t="shared" si="11"/>
        <v>2.105141E-2</v>
      </c>
    </row>
    <row r="104" spans="1:22" s="15" customFormat="1" x14ac:dyDescent="0.25">
      <c r="A104" s="15">
        <v>2008</v>
      </c>
      <c r="B104" s="16" t="s">
        <v>151</v>
      </c>
      <c r="C104" s="15">
        <v>4</v>
      </c>
      <c r="D104" s="15">
        <v>14900</v>
      </c>
      <c r="E104" s="15">
        <v>0.77681199999999995</v>
      </c>
      <c r="F104" s="15">
        <f t="shared" si="6"/>
        <v>0.413406</v>
      </c>
      <c r="G104" s="15">
        <v>3.0681690000000001</v>
      </c>
      <c r="H104" s="15">
        <v>0.28616409999999998</v>
      </c>
      <c r="I104" s="15">
        <v>0.38266250000000002</v>
      </c>
      <c r="J104" s="15">
        <f t="shared" si="7"/>
        <v>0.33441330000000002</v>
      </c>
      <c r="K104" s="15">
        <v>0.34312409999999999</v>
      </c>
      <c r="L104" s="17">
        <f t="shared" si="8"/>
        <v>0.19656204999999999</v>
      </c>
      <c r="M104" s="17">
        <v>4.4846180000000002</v>
      </c>
      <c r="N104" s="15">
        <v>0.1506043</v>
      </c>
      <c r="O104" s="15">
        <v>0.12906300000000001</v>
      </c>
      <c r="P104" s="15">
        <f t="shared" si="9"/>
        <v>0.13983365</v>
      </c>
      <c r="Q104" s="15">
        <v>3.8431659999999999E-3</v>
      </c>
      <c r="R104" s="15">
        <f t="shared" si="10"/>
        <v>2.6921583000000002E-2</v>
      </c>
      <c r="S104" s="15">
        <v>0.19181010000000001</v>
      </c>
      <c r="T104" s="15">
        <v>2.8094500000000001E-2</v>
      </c>
      <c r="U104" s="15">
        <v>1.4008319999999999E-2</v>
      </c>
      <c r="V104" s="17">
        <f t="shared" si="11"/>
        <v>2.105141E-2</v>
      </c>
    </row>
    <row r="105" spans="1:22" x14ac:dyDescent="0.25">
      <c r="A105">
        <v>2009</v>
      </c>
      <c r="B105" s="18" t="s">
        <v>28</v>
      </c>
      <c r="C105" s="1">
        <v>4</v>
      </c>
      <c r="D105" s="1">
        <v>9206</v>
      </c>
      <c r="E105">
        <v>0.77681199999999995</v>
      </c>
      <c r="F105">
        <f t="shared" si="6"/>
        <v>0.413406</v>
      </c>
      <c r="G105">
        <v>3.0681690000000001</v>
      </c>
      <c r="H105">
        <v>0.28616409999999998</v>
      </c>
      <c r="I105">
        <v>0.38266250000000002</v>
      </c>
      <c r="J105">
        <f t="shared" si="7"/>
        <v>0.33441330000000002</v>
      </c>
      <c r="K105">
        <v>0.34312409999999999</v>
      </c>
      <c r="L105" s="14">
        <f t="shared" si="8"/>
        <v>0.19656204999999999</v>
      </c>
      <c r="M105" s="14">
        <v>4.4846180000000002</v>
      </c>
      <c r="N105">
        <v>0.1506043</v>
      </c>
      <c r="O105">
        <v>0.12906300000000001</v>
      </c>
      <c r="P105">
        <f t="shared" si="9"/>
        <v>0.13983365</v>
      </c>
      <c r="Q105">
        <v>3.8431659999999999E-3</v>
      </c>
      <c r="R105">
        <f t="shared" si="10"/>
        <v>2.6921583000000002E-2</v>
      </c>
      <c r="S105">
        <v>0.19181010000000001</v>
      </c>
      <c r="T105">
        <v>2.8094500000000001E-2</v>
      </c>
      <c r="U105">
        <v>1.4008319999999999E-2</v>
      </c>
      <c r="V105" s="14">
        <f t="shared" si="11"/>
        <v>2.105141E-2</v>
      </c>
    </row>
    <row r="106" spans="1:22" x14ac:dyDescent="0.25">
      <c r="A106">
        <v>2009</v>
      </c>
      <c r="B106" s="10" t="s">
        <v>165</v>
      </c>
      <c r="C106" s="1">
        <v>4</v>
      </c>
      <c r="D106" s="1">
        <v>22000</v>
      </c>
      <c r="E106">
        <v>0.77681199999999995</v>
      </c>
      <c r="F106">
        <f t="shared" si="6"/>
        <v>0.413406</v>
      </c>
      <c r="G106">
        <v>3.0681690000000001</v>
      </c>
      <c r="H106">
        <v>0.28616409999999998</v>
      </c>
      <c r="I106">
        <v>0.38266250000000002</v>
      </c>
      <c r="J106">
        <f t="shared" si="7"/>
        <v>0.33441330000000002</v>
      </c>
      <c r="K106">
        <v>0.34312409999999999</v>
      </c>
      <c r="L106" s="14">
        <f t="shared" si="8"/>
        <v>0.19656204999999999</v>
      </c>
      <c r="M106" s="14">
        <v>4.4846180000000002</v>
      </c>
      <c r="N106">
        <v>0.1506043</v>
      </c>
      <c r="O106">
        <v>0.12906300000000001</v>
      </c>
      <c r="P106">
        <f t="shared" si="9"/>
        <v>0.13983365</v>
      </c>
      <c r="Q106">
        <v>3.8431659999999999E-3</v>
      </c>
      <c r="R106">
        <f t="shared" si="10"/>
        <v>2.6921583000000002E-2</v>
      </c>
      <c r="S106">
        <v>0.19181010000000001</v>
      </c>
      <c r="T106">
        <v>2.8094500000000001E-2</v>
      </c>
      <c r="U106">
        <v>1.4008319999999999E-2</v>
      </c>
      <c r="V106" s="14">
        <f t="shared" si="11"/>
        <v>2.105141E-2</v>
      </c>
    </row>
    <row r="107" spans="1:22" x14ac:dyDescent="0.25">
      <c r="A107">
        <v>2009</v>
      </c>
      <c r="B107" s="9" t="s">
        <v>166</v>
      </c>
      <c r="C107" s="1">
        <v>4</v>
      </c>
      <c r="D107" s="1">
        <v>22000</v>
      </c>
      <c r="E107">
        <v>0.77681199999999995</v>
      </c>
      <c r="F107">
        <f t="shared" si="6"/>
        <v>0.413406</v>
      </c>
      <c r="G107">
        <v>3.0681690000000001</v>
      </c>
      <c r="H107">
        <v>0.28616409999999998</v>
      </c>
      <c r="I107">
        <v>0.38266250000000002</v>
      </c>
      <c r="J107">
        <f t="shared" si="7"/>
        <v>0.33441330000000002</v>
      </c>
      <c r="K107">
        <v>0.34312409999999999</v>
      </c>
      <c r="L107" s="14">
        <f t="shared" si="8"/>
        <v>0.19656204999999999</v>
      </c>
      <c r="M107" s="14">
        <v>4.4846180000000002</v>
      </c>
      <c r="N107">
        <v>0.1506043</v>
      </c>
      <c r="O107">
        <v>0.12906300000000001</v>
      </c>
      <c r="P107">
        <f t="shared" si="9"/>
        <v>0.13983365</v>
      </c>
      <c r="Q107">
        <v>3.8431659999999999E-3</v>
      </c>
      <c r="R107">
        <f t="shared" si="10"/>
        <v>2.6921583000000002E-2</v>
      </c>
      <c r="S107">
        <v>0.19181010000000001</v>
      </c>
      <c r="T107">
        <v>2.8094500000000001E-2</v>
      </c>
      <c r="U107">
        <v>1.4008319999999999E-2</v>
      </c>
      <c r="V107" s="14">
        <f t="shared" si="11"/>
        <v>2.105141E-2</v>
      </c>
    </row>
    <row r="108" spans="1:22" x14ac:dyDescent="0.25">
      <c r="A108">
        <v>2009</v>
      </c>
      <c r="B108" s="10" t="s">
        <v>167</v>
      </c>
      <c r="C108" s="1">
        <v>4</v>
      </c>
      <c r="D108" s="1">
        <v>11832</v>
      </c>
      <c r="E108">
        <v>0.77681199999999995</v>
      </c>
      <c r="F108">
        <f t="shared" si="6"/>
        <v>0.413406</v>
      </c>
      <c r="G108">
        <v>3.0681690000000001</v>
      </c>
      <c r="H108">
        <v>0.28616409999999998</v>
      </c>
      <c r="I108">
        <v>0.38266250000000002</v>
      </c>
      <c r="J108">
        <f t="shared" si="7"/>
        <v>0.33441330000000002</v>
      </c>
      <c r="K108">
        <v>0.34312409999999999</v>
      </c>
      <c r="L108" s="14">
        <f t="shared" si="8"/>
        <v>0.19656204999999999</v>
      </c>
      <c r="M108" s="14">
        <v>4.4846180000000002</v>
      </c>
      <c r="N108">
        <v>0.1506043</v>
      </c>
      <c r="O108">
        <v>0.12906300000000001</v>
      </c>
      <c r="P108">
        <f t="shared" si="9"/>
        <v>0.13983365</v>
      </c>
      <c r="Q108">
        <v>3.8431659999999999E-3</v>
      </c>
      <c r="R108">
        <f t="shared" si="10"/>
        <v>2.6921583000000002E-2</v>
      </c>
      <c r="S108">
        <v>0.19181010000000001</v>
      </c>
      <c r="T108">
        <v>2.8094500000000001E-2</v>
      </c>
      <c r="U108">
        <v>1.4008319999999999E-2</v>
      </c>
      <c r="V108" s="14">
        <f t="shared" si="11"/>
        <v>2.105141E-2</v>
      </c>
    </row>
    <row r="109" spans="1:22" x14ac:dyDescent="0.25">
      <c r="A109">
        <v>2009</v>
      </c>
      <c r="B109" s="2" t="s">
        <v>169</v>
      </c>
      <c r="C109" s="1">
        <v>4</v>
      </c>
      <c r="D109" s="1">
        <v>16399</v>
      </c>
      <c r="E109">
        <v>0.77681199999999995</v>
      </c>
      <c r="F109">
        <f t="shared" si="6"/>
        <v>0.413406</v>
      </c>
      <c r="G109">
        <v>3.0681690000000001</v>
      </c>
      <c r="H109">
        <v>0.28616409999999998</v>
      </c>
      <c r="I109">
        <v>0.38266250000000002</v>
      </c>
      <c r="J109">
        <f t="shared" si="7"/>
        <v>0.33441330000000002</v>
      </c>
      <c r="K109">
        <v>0.34312409999999999</v>
      </c>
      <c r="L109" s="14">
        <f t="shared" si="8"/>
        <v>0.19656204999999999</v>
      </c>
      <c r="M109" s="14">
        <v>4.4846180000000002</v>
      </c>
      <c r="N109">
        <v>0.1506043</v>
      </c>
      <c r="O109">
        <v>0.12906300000000001</v>
      </c>
      <c r="P109">
        <f t="shared" si="9"/>
        <v>0.13983365</v>
      </c>
      <c r="Q109">
        <v>3.8431659999999999E-3</v>
      </c>
      <c r="R109">
        <f t="shared" si="10"/>
        <v>2.6921583000000002E-2</v>
      </c>
      <c r="S109">
        <v>0.19181010000000001</v>
      </c>
      <c r="T109">
        <v>2.8094500000000001E-2</v>
      </c>
      <c r="U109">
        <v>1.4008319999999999E-2</v>
      </c>
      <c r="V109" s="14">
        <f t="shared" si="11"/>
        <v>2.105141E-2</v>
      </c>
    </row>
    <row r="110" spans="1:22" x14ac:dyDescent="0.25">
      <c r="A110">
        <v>2009</v>
      </c>
      <c r="B110" s="2" t="s">
        <v>173</v>
      </c>
      <c r="C110">
        <v>4</v>
      </c>
      <c r="D110">
        <v>16006</v>
      </c>
      <c r="E110">
        <v>0.77681199999999995</v>
      </c>
      <c r="F110">
        <f t="shared" si="6"/>
        <v>0.413406</v>
      </c>
      <c r="G110">
        <v>3.0681690000000001</v>
      </c>
      <c r="H110">
        <v>0.28616409999999998</v>
      </c>
      <c r="I110">
        <v>0.38266250000000002</v>
      </c>
      <c r="J110">
        <f t="shared" si="7"/>
        <v>0.33441330000000002</v>
      </c>
      <c r="K110">
        <v>0.34312409999999999</v>
      </c>
      <c r="L110" s="14">
        <f t="shared" si="8"/>
        <v>0.19656204999999999</v>
      </c>
      <c r="M110" s="14">
        <v>4.4846180000000002</v>
      </c>
      <c r="N110">
        <v>0.1506043</v>
      </c>
      <c r="O110">
        <v>0.12906300000000001</v>
      </c>
      <c r="P110">
        <f t="shared" si="9"/>
        <v>0.13983365</v>
      </c>
      <c r="Q110">
        <v>3.8431659999999999E-3</v>
      </c>
      <c r="R110">
        <f t="shared" si="10"/>
        <v>2.6921583000000002E-2</v>
      </c>
      <c r="S110">
        <v>0.19181010000000001</v>
      </c>
      <c r="T110">
        <v>2.8094500000000001E-2</v>
      </c>
      <c r="U110">
        <v>1.4008319999999999E-2</v>
      </c>
      <c r="V110" s="14">
        <f t="shared" si="11"/>
        <v>2.105141E-2</v>
      </c>
    </row>
    <row r="111" spans="1:22" x14ac:dyDescent="0.25">
      <c r="A111">
        <v>2009</v>
      </c>
      <c r="B111" s="2" t="s">
        <v>181</v>
      </c>
      <c r="C111">
        <v>4</v>
      </c>
      <c r="D111">
        <v>16000</v>
      </c>
      <c r="E111">
        <v>0.77681199999999995</v>
      </c>
      <c r="F111">
        <f t="shared" si="6"/>
        <v>0.413406</v>
      </c>
      <c r="G111">
        <v>3.0681690000000001</v>
      </c>
      <c r="H111">
        <v>0.28616409999999998</v>
      </c>
      <c r="I111">
        <v>0.38266250000000002</v>
      </c>
      <c r="J111">
        <f t="shared" si="7"/>
        <v>0.33441330000000002</v>
      </c>
      <c r="K111">
        <v>0.34312409999999999</v>
      </c>
      <c r="L111" s="14">
        <f t="shared" si="8"/>
        <v>0.19656204999999999</v>
      </c>
      <c r="M111" s="14">
        <v>4.4846180000000002</v>
      </c>
      <c r="N111">
        <v>0.1506043</v>
      </c>
      <c r="O111">
        <v>0.12906300000000001</v>
      </c>
      <c r="P111">
        <f t="shared" si="9"/>
        <v>0.13983365</v>
      </c>
      <c r="Q111">
        <v>3.8431659999999999E-3</v>
      </c>
      <c r="R111">
        <f t="shared" si="10"/>
        <v>2.6921583000000002E-2</v>
      </c>
      <c r="S111">
        <v>0.19181010000000001</v>
      </c>
      <c r="T111">
        <v>2.8094500000000001E-2</v>
      </c>
      <c r="U111">
        <v>1.4008319999999999E-2</v>
      </c>
      <c r="V111" s="14">
        <f t="shared" si="11"/>
        <v>2.105141E-2</v>
      </c>
    </row>
    <row r="112" spans="1:22" x14ac:dyDescent="0.25">
      <c r="A112">
        <v>2010</v>
      </c>
      <c r="B112" s="2" t="s">
        <v>185</v>
      </c>
      <c r="C112">
        <v>4</v>
      </c>
      <c r="D112">
        <v>22000</v>
      </c>
      <c r="E112">
        <v>0.77681199999999995</v>
      </c>
      <c r="F112">
        <f t="shared" si="6"/>
        <v>0.413406</v>
      </c>
      <c r="G112">
        <v>3.0681690000000001</v>
      </c>
      <c r="H112">
        <v>0.28616409999999998</v>
      </c>
      <c r="I112">
        <v>0.38266250000000002</v>
      </c>
      <c r="J112">
        <f t="shared" si="7"/>
        <v>0.33441330000000002</v>
      </c>
      <c r="K112">
        <v>0.34312409999999999</v>
      </c>
      <c r="L112" s="14">
        <f t="shared" si="8"/>
        <v>0.19656204999999999</v>
      </c>
      <c r="M112" s="14">
        <v>4.4846180000000002</v>
      </c>
      <c r="N112">
        <v>0.1506043</v>
      </c>
      <c r="O112">
        <v>0.12906300000000001</v>
      </c>
      <c r="P112">
        <f t="shared" si="9"/>
        <v>0.13983365</v>
      </c>
      <c r="Q112">
        <v>3.8431659999999999E-3</v>
      </c>
      <c r="R112">
        <f t="shared" si="10"/>
        <v>2.6921583000000002E-2</v>
      </c>
      <c r="S112">
        <v>0.19181010000000001</v>
      </c>
      <c r="T112">
        <v>2.8094500000000001E-2</v>
      </c>
      <c r="U112">
        <v>1.4008319999999999E-2</v>
      </c>
      <c r="V112" s="14">
        <f t="shared" si="11"/>
        <v>2.105141E-2</v>
      </c>
    </row>
    <row r="113" spans="1:22" x14ac:dyDescent="0.25">
      <c r="A113">
        <v>2010</v>
      </c>
      <c r="B113" s="6" t="s">
        <v>186</v>
      </c>
      <c r="C113">
        <v>4</v>
      </c>
      <c r="D113">
        <v>65</v>
      </c>
      <c r="E113">
        <v>0.77681199999999995</v>
      </c>
      <c r="F113">
        <f t="shared" si="6"/>
        <v>0.413406</v>
      </c>
      <c r="G113">
        <v>3.0681690000000001</v>
      </c>
      <c r="H113">
        <v>0.28616409999999998</v>
      </c>
      <c r="I113">
        <v>0.38266250000000002</v>
      </c>
      <c r="J113">
        <f t="shared" si="7"/>
        <v>0.33441330000000002</v>
      </c>
      <c r="K113">
        <v>0.34312409999999999</v>
      </c>
      <c r="L113" s="14">
        <f t="shared" si="8"/>
        <v>0.19656204999999999</v>
      </c>
      <c r="M113" s="14">
        <v>4.4846180000000002</v>
      </c>
      <c r="N113">
        <v>0.1506043</v>
      </c>
      <c r="O113">
        <v>0.12906300000000001</v>
      </c>
      <c r="P113">
        <f t="shared" si="9"/>
        <v>0.13983365</v>
      </c>
      <c r="Q113">
        <v>3.8431659999999999E-3</v>
      </c>
      <c r="R113">
        <f t="shared" si="10"/>
        <v>2.6921583000000002E-2</v>
      </c>
      <c r="S113">
        <v>0.19181010000000001</v>
      </c>
      <c r="T113">
        <v>2.8094500000000001E-2</v>
      </c>
      <c r="U113">
        <v>1.4008319999999999E-2</v>
      </c>
      <c r="V113" s="14">
        <f t="shared" si="11"/>
        <v>2.105141E-2</v>
      </c>
    </row>
    <row r="114" spans="1:22" x14ac:dyDescent="0.25">
      <c r="A114">
        <v>2010</v>
      </c>
      <c r="B114" s="2" t="s">
        <v>189</v>
      </c>
      <c r="C114">
        <v>4</v>
      </c>
      <c r="D114">
        <v>8448</v>
      </c>
      <c r="E114">
        <v>0.77681199999999995</v>
      </c>
      <c r="F114">
        <f t="shared" si="6"/>
        <v>0.413406</v>
      </c>
      <c r="G114">
        <v>3.0681690000000001</v>
      </c>
      <c r="H114">
        <v>0.28616409999999998</v>
      </c>
      <c r="I114">
        <v>0.38266250000000002</v>
      </c>
      <c r="J114">
        <f t="shared" si="7"/>
        <v>0.33441330000000002</v>
      </c>
      <c r="K114">
        <v>0.34312409999999999</v>
      </c>
      <c r="L114" s="14">
        <f t="shared" si="8"/>
        <v>0.19656204999999999</v>
      </c>
      <c r="M114" s="14">
        <v>4.4846180000000002</v>
      </c>
      <c r="N114">
        <v>0.1506043</v>
      </c>
      <c r="O114">
        <v>0.12906300000000001</v>
      </c>
      <c r="P114">
        <f t="shared" si="9"/>
        <v>0.13983365</v>
      </c>
      <c r="Q114">
        <v>3.8431659999999999E-3</v>
      </c>
      <c r="R114">
        <f t="shared" si="10"/>
        <v>2.6921583000000002E-2</v>
      </c>
      <c r="S114">
        <v>0.19181010000000001</v>
      </c>
      <c r="T114">
        <v>2.8094500000000001E-2</v>
      </c>
      <c r="U114">
        <v>1.4008319999999999E-2</v>
      </c>
      <c r="V114" s="14">
        <f t="shared" si="11"/>
        <v>2.105141E-2</v>
      </c>
    </row>
    <row r="115" spans="1:22" x14ac:dyDescent="0.25">
      <c r="A115">
        <v>2010</v>
      </c>
      <c r="B115" s="8" t="s">
        <v>194</v>
      </c>
      <c r="C115" s="1">
        <v>4</v>
      </c>
      <c r="D115" s="1">
        <v>34000</v>
      </c>
      <c r="E115">
        <v>0.77681199999999995</v>
      </c>
      <c r="F115">
        <f t="shared" si="6"/>
        <v>0.413406</v>
      </c>
      <c r="G115">
        <v>3.0681690000000001</v>
      </c>
      <c r="H115">
        <v>0.28616409999999998</v>
      </c>
      <c r="I115">
        <v>0.38266250000000002</v>
      </c>
      <c r="J115">
        <f t="shared" si="7"/>
        <v>0.33441330000000002</v>
      </c>
      <c r="K115">
        <v>0.34312409999999999</v>
      </c>
      <c r="L115" s="14">
        <f t="shared" si="8"/>
        <v>0.19656204999999999</v>
      </c>
      <c r="M115" s="14">
        <v>4.4846180000000002</v>
      </c>
      <c r="N115">
        <v>0.1506043</v>
      </c>
      <c r="O115">
        <v>0.12906300000000001</v>
      </c>
      <c r="P115">
        <f t="shared" si="9"/>
        <v>0.13983365</v>
      </c>
      <c r="Q115">
        <v>3.8431659999999999E-3</v>
      </c>
      <c r="R115">
        <f t="shared" si="10"/>
        <v>2.6921583000000002E-2</v>
      </c>
      <c r="S115">
        <v>0.19181010000000001</v>
      </c>
      <c r="T115">
        <v>2.8094500000000001E-2</v>
      </c>
      <c r="U115">
        <v>1.4008319999999999E-2</v>
      </c>
      <c r="V115" s="14">
        <f t="shared" si="11"/>
        <v>2.105141E-2</v>
      </c>
    </row>
    <row r="116" spans="1:22" x14ac:dyDescent="0.25">
      <c r="A116">
        <v>2010</v>
      </c>
      <c r="B116" s="3" t="s">
        <v>195</v>
      </c>
      <c r="C116" s="1">
        <v>4</v>
      </c>
      <c r="D116" s="1">
        <v>44000</v>
      </c>
      <c r="E116">
        <v>0.77681199999999995</v>
      </c>
      <c r="F116">
        <f t="shared" si="6"/>
        <v>0.413406</v>
      </c>
      <c r="G116">
        <v>3.0681690000000001</v>
      </c>
      <c r="H116">
        <v>0.28616409999999998</v>
      </c>
      <c r="I116">
        <v>0.38266250000000002</v>
      </c>
      <c r="J116">
        <f t="shared" si="7"/>
        <v>0.33441330000000002</v>
      </c>
      <c r="K116">
        <v>0.34312409999999999</v>
      </c>
      <c r="L116" s="14">
        <f t="shared" si="8"/>
        <v>0.19656204999999999</v>
      </c>
      <c r="M116" s="14">
        <v>4.4846180000000002</v>
      </c>
      <c r="N116">
        <v>0.1506043</v>
      </c>
      <c r="O116">
        <v>0.12906300000000001</v>
      </c>
      <c r="P116">
        <f t="shared" si="9"/>
        <v>0.13983365</v>
      </c>
      <c r="Q116">
        <v>3.8431659999999999E-3</v>
      </c>
      <c r="R116">
        <f t="shared" si="10"/>
        <v>2.6921583000000002E-2</v>
      </c>
      <c r="S116">
        <v>0.19181010000000001</v>
      </c>
      <c r="T116">
        <v>2.8094500000000001E-2</v>
      </c>
      <c r="U116">
        <v>1.4008319999999999E-2</v>
      </c>
      <c r="V116" s="14">
        <f t="shared" si="11"/>
        <v>2.105141E-2</v>
      </c>
    </row>
    <row r="117" spans="1:22" x14ac:dyDescent="0.25">
      <c r="A117">
        <v>2010</v>
      </c>
      <c r="B117" s="2" t="s">
        <v>199</v>
      </c>
      <c r="C117" s="1">
        <v>4</v>
      </c>
      <c r="D117" s="1">
        <v>16000</v>
      </c>
      <c r="E117">
        <v>0.77681199999999995</v>
      </c>
      <c r="F117">
        <f t="shared" si="6"/>
        <v>0.413406</v>
      </c>
      <c r="G117">
        <v>3.0681690000000001</v>
      </c>
      <c r="H117">
        <v>0.28616409999999998</v>
      </c>
      <c r="I117">
        <v>0.38266250000000002</v>
      </c>
      <c r="J117">
        <f t="shared" si="7"/>
        <v>0.33441330000000002</v>
      </c>
      <c r="K117">
        <v>0.34312409999999999</v>
      </c>
      <c r="L117" s="14">
        <f t="shared" si="8"/>
        <v>0.19656204999999999</v>
      </c>
      <c r="M117" s="14">
        <v>4.4846180000000002</v>
      </c>
      <c r="N117">
        <v>0.1506043</v>
      </c>
      <c r="O117">
        <v>0.12906300000000001</v>
      </c>
      <c r="P117">
        <f t="shared" si="9"/>
        <v>0.13983365</v>
      </c>
      <c r="Q117">
        <v>3.8431659999999999E-3</v>
      </c>
      <c r="R117">
        <f t="shared" si="10"/>
        <v>2.6921583000000002E-2</v>
      </c>
      <c r="S117">
        <v>0.19181010000000001</v>
      </c>
      <c r="T117">
        <v>2.8094500000000001E-2</v>
      </c>
      <c r="U117">
        <v>1.4008319999999999E-2</v>
      </c>
      <c r="V117" s="14">
        <f t="shared" si="11"/>
        <v>2.105141E-2</v>
      </c>
    </row>
    <row r="118" spans="1:22" x14ac:dyDescent="0.25">
      <c r="A118">
        <v>2010</v>
      </c>
      <c r="B118" s="3" t="s">
        <v>211</v>
      </c>
      <c r="C118" s="1">
        <v>4</v>
      </c>
      <c r="D118" s="1">
        <v>44000</v>
      </c>
      <c r="E118">
        <v>0.77681199999999995</v>
      </c>
      <c r="F118">
        <f t="shared" si="6"/>
        <v>0.413406</v>
      </c>
      <c r="G118">
        <v>3.0681690000000001</v>
      </c>
      <c r="H118">
        <v>0.28616409999999998</v>
      </c>
      <c r="I118">
        <v>0.38266250000000002</v>
      </c>
      <c r="J118">
        <f t="shared" si="7"/>
        <v>0.33441330000000002</v>
      </c>
      <c r="K118">
        <v>0.34312409999999999</v>
      </c>
      <c r="L118" s="14">
        <f t="shared" si="8"/>
        <v>0.19656204999999999</v>
      </c>
      <c r="M118" s="14">
        <v>4.4846180000000002</v>
      </c>
      <c r="N118">
        <v>0.1506043</v>
      </c>
      <c r="O118">
        <v>0.12906300000000001</v>
      </c>
      <c r="P118">
        <f t="shared" si="9"/>
        <v>0.13983365</v>
      </c>
      <c r="Q118">
        <v>3.8431659999999999E-3</v>
      </c>
      <c r="R118">
        <f t="shared" si="10"/>
        <v>2.6921583000000002E-2</v>
      </c>
      <c r="S118">
        <v>0.19181010000000001</v>
      </c>
      <c r="T118">
        <v>2.8094500000000001E-2</v>
      </c>
      <c r="U118">
        <v>1.4008319999999999E-2</v>
      </c>
      <c r="V118" s="14">
        <f t="shared" si="11"/>
        <v>2.105141E-2</v>
      </c>
    </row>
    <row r="119" spans="1:22" x14ac:dyDescent="0.25">
      <c r="A119">
        <v>2010</v>
      </c>
      <c r="B119" s="18" t="s">
        <v>44</v>
      </c>
      <c r="C119">
        <v>4</v>
      </c>
      <c r="D119">
        <v>44000</v>
      </c>
      <c r="E119">
        <v>0.77681199999999995</v>
      </c>
      <c r="F119">
        <f t="shared" si="6"/>
        <v>0.413406</v>
      </c>
      <c r="G119">
        <v>3.0681690000000001</v>
      </c>
      <c r="H119">
        <v>0.28616409999999998</v>
      </c>
      <c r="I119">
        <v>0.38266250000000002</v>
      </c>
      <c r="J119">
        <f t="shared" si="7"/>
        <v>0.33441330000000002</v>
      </c>
      <c r="K119">
        <v>0.34312409999999999</v>
      </c>
      <c r="L119" s="14">
        <f t="shared" si="8"/>
        <v>0.19656204999999999</v>
      </c>
      <c r="M119" s="14">
        <v>4.4846180000000002</v>
      </c>
      <c r="N119">
        <v>0.1506043</v>
      </c>
      <c r="O119">
        <v>0.12906300000000001</v>
      </c>
      <c r="P119">
        <f t="shared" si="9"/>
        <v>0.13983365</v>
      </c>
      <c r="Q119">
        <v>3.8431659999999999E-3</v>
      </c>
      <c r="R119">
        <f t="shared" si="10"/>
        <v>2.6921583000000002E-2</v>
      </c>
      <c r="S119">
        <v>0.19181010000000001</v>
      </c>
      <c r="T119">
        <v>2.8094500000000001E-2</v>
      </c>
      <c r="U119">
        <v>1.4008319999999999E-2</v>
      </c>
      <c r="V119" s="14">
        <f t="shared" si="11"/>
        <v>2.105141E-2</v>
      </c>
    </row>
    <row r="120" spans="1:22" x14ac:dyDescent="0.25">
      <c r="A120">
        <v>2010</v>
      </c>
      <c r="B120" s="2" t="s">
        <v>215</v>
      </c>
      <c r="C120">
        <v>4</v>
      </c>
      <c r="D120">
        <v>8832</v>
      </c>
      <c r="E120">
        <v>0.77681199999999995</v>
      </c>
      <c r="F120">
        <f t="shared" si="6"/>
        <v>0.413406</v>
      </c>
      <c r="G120">
        <v>3.0681690000000001</v>
      </c>
      <c r="H120">
        <v>0.28616409999999998</v>
      </c>
      <c r="I120">
        <v>0.38266250000000002</v>
      </c>
      <c r="J120">
        <f t="shared" si="7"/>
        <v>0.33441330000000002</v>
      </c>
      <c r="K120">
        <v>0.34312409999999999</v>
      </c>
      <c r="L120" s="14">
        <f t="shared" si="8"/>
        <v>0.19656204999999999</v>
      </c>
      <c r="M120" s="14">
        <v>4.4846180000000002</v>
      </c>
      <c r="N120">
        <v>0.1506043</v>
      </c>
      <c r="O120">
        <v>0.12906300000000001</v>
      </c>
      <c r="P120">
        <f t="shared" si="9"/>
        <v>0.13983365</v>
      </c>
      <c r="Q120">
        <v>3.8431659999999999E-3</v>
      </c>
      <c r="R120">
        <f t="shared" si="10"/>
        <v>2.6921583000000002E-2</v>
      </c>
      <c r="S120">
        <v>0.19181010000000001</v>
      </c>
      <c r="T120">
        <v>2.8094500000000001E-2</v>
      </c>
      <c r="U120">
        <v>1.4008319999999999E-2</v>
      </c>
      <c r="V120" s="14">
        <f t="shared" si="11"/>
        <v>2.105141E-2</v>
      </c>
    </row>
    <row r="121" spans="1:22" x14ac:dyDescent="0.25">
      <c r="A121" s="1">
        <v>2010</v>
      </c>
      <c r="B121" s="19" t="s">
        <v>21</v>
      </c>
      <c r="C121" s="1">
        <v>4</v>
      </c>
      <c r="D121" s="1">
        <v>15208</v>
      </c>
      <c r="E121">
        <v>0.77681199999999995</v>
      </c>
      <c r="F121">
        <f t="shared" si="6"/>
        <v>0.413406</v>
      </c>
      <c r="G121">
        <v>3.0681690000000001</v>
      </c>
      <c r="H121">
        <v>0.28616409999999998</v>
      </c>
      <c r="I121">
        <v>0.38266250000000002</v>
      </c>
      <c r="J121">
        <f t="shared" si="7"/>
        <v>0.33441330000000002</v>
      </c>
      <c r="K121">
        <v>0.34312409999999999</v>
      </c>
      <c r="L121" s="14">
        <f t="shared" si="8"/>
        <v>0.19656204999999999</v>
      </c>
      <c r="M121" s="14">
        <v>4.4846180000000002</v>
      </c>
      <c r="N121">
        <v>0.1506043</v>
      </c>
      <c r="O121">
        <v>0.12906300000000001</v>
      </c>
      <c r="P121">
        <f t="shared" si="9"/>
        <v>0.13983365</v>
      </c>
      <c r="Q121">
        <v>3.8431659999999999E-3</v>
      </c>
      <c r="R121">
        <f t="shared" si="10"/>
        <v>2.6921583000000002E-2</v>
      </c>
      <c r="S121">
        <v>0.19181010000000001</v>
      </c>
      <c r="T121">
        <v>2.8094500000000001E-2</v>
      </c>
      <c r="U121">
        <v>1.4008319999999999E-2</v>
      </c>
      <c r="V121" s="14">
        <f t="shared" si="11"/>
        <v>2.105141E-2</v>
      </c>
    </row>
    <row r="122" spans="1:22" x14ac:dyDescent="0.25">
      <c r="A122" s="1">
        <v>2010</v>
      </c>
      <c r="B122" s="2" t="s">
        <v>216</v>
      </c>
      <c r="C122" s="1">
        <v>4</v>
      </c>
      <c r="D122" s="1">
        <v>22000</v>
      </c>
      <c r="E122">
        <v>0.77681199999999995</v>
      </c>
      <c r="F122">
        <f t="shared" si="6"/>
        <v>0.413406</v>
      </c>
      <c r="G122">
        <v>3.0681690000000001</v>
      </c>
      <c r="H122">
        <v>0.28616409999999998</v>
      </c>
      <c r="I122">
        <v>0.38266250000000002</v>
      </c>
      <c r="J122">
        <f t="shared" si="7"/>
        <v>0.33441330000000002</v>
      </c>
      <c r="K122">
        <v>0.34312409999999999</v>
      </c>
      <c r="L122" s="14">
        <f t="shared" si="8"/>
        <v>0.19656204999999999</v>
      </c>
      <c r="M122" s="14">
        <v>4.4846180000000002</v>
      </c>
      <c r="N122">
        <v>0.1506043</v>
      </c>
      <c r="O122">
        <v>0.12906300000000001</v>
      </c>
      <c r="P122">
        <f t="shared" si="9"/>
        <v>0.13983365</v>
      </c>
      <c r="Q122">
        <v>3.8431659999999999E-3</v>
      </c>
      <c r="R122">
        <f t="shared" si="10"/>
        <v>2.6921583000000002E-2</v>
      </c>
      <c r="S122">
        <v>0.19181010000000001</v>
      </c>
      <c r="T122">
        <v>2.8094500000000001E-2</v>
      </c>
      <c r="U122">
        <v>1.4008319999999999E-2</v>
      </c>
      <c r="V122" s="14">
        <f t="shared" si="11"/>
        <v>2.105141E-2</v>
      </c>
    </row>
    <row r="123" spans="1:22" x14ac:dyDescent="0.25">
      <c r="A123">
        <v>2011</v>
      </c>
      <c r="B123" s="6" t="s">
        <v>223</v>
      </c>
      <c r="C123" s="1">
        <v>4</v>
      </c>
      <c r="D123" s="1">
        <v>44000</v>
      </c>
      <c r="E123">
        <v>0.77681199999999995</v>
      </c>
      <c r="F123">
        <f t="shared" si="6"/>
        <v>0.413406</v>
      </c>
      <c r="G123">
        <v>3.0681690000000001</v>
      </c>
      <c r="H123">
        <v>0.28616409999999998</v>
      </c>
      <c r="I123">
        <v>0.38266250000000002</v>
      </c>
      <c r="J123">
        <f t="shared" si="7"/>
        <v>0.33441330000000002</v>
      </c>
      <c r="K123">
        <v>0.34312409999999999</v>
      </c>
      <c r="L123" s="14">
        <f t="shared" si="8"/>
        <v>0.19656204999999999</v>
      </c>
      <c r="M123" s="14">
        <v>4.4846180000000002</v>
      </c>
      <c r="N123">
        <v>0.1506043</v>
      </c>
      <c r="O123">
        <v>0.12906300000000001</v>
      </c>
      <c r="P123">
        <f t="shared" si="9"/>
        <v>0.13983365</v>
      </c>
      <c r="Q123">
        <v>3.8431659999999999E-3</v>
      </c>
      <c r="R123">
        <f t="shared" si="10"/>
        <v>2.6921583000000002E-2</v>
      </c>
      <c r="S123">
        <v>0.19181010000000001</v>
      </c>
      <c r="T123">
        <v>2.8094500000000001E-2</v>
      </c>
      <c r="U123">
        <v>1.4008319999999999E-2</v>
      </c>
      <c r="V123" s="14">
        <f t="shared" si="11"/>
        <v>2.105141E-2</v>
      </c>
    </row>
    <row r="124" spans="1:22" x14ac:dyDescent="0.25">
      <c r="A124" s="1">
        <v>2011</v>
      </c>
      <c r="B124" s="19" t="s">
        <v>19</v>
      </c>
      <c r="C124" s="1">
        <v>4</v>
      </c>
      <c r="D124" s="1">
        <v>16348</v>
      </c>
      <c r="E124">
        <v>0.77681199999999995</v>
      </c>
      <c r="F124">
        <f t="shared" si="6"/>
        <v>0.413406</v>
      </c>
      <c r="G124">
        <v>3.0681690000000001</v>
      </c>
      <c r="H124">
        <v>0.28616409999999998</v>
      </c>
      <c r="I124">
        <v>0.38266250000000002</v>
      </c>
      <c r="J124">
        <f t="shared" si="7"/>
        <v>0.33441330000000002</v>
      </c>
      <c r="K124">
        <v>0.34312409999999999</v>
      </c>
      <c r="L124" s="14">
        <f t="shared" si="8"/>
        <v>0.19656204999999999</v>
      </c>
      <c r="M124" s="14">
        <v>4.4846180000000002</v>
      </c>
      <c r="N124">
        <v>0.1506043</v>
      </c>
      <c r="O124">
        <v>0.12906300000000001</v>
      </c>
      <c r="P124">
        <f t="shared" si="9"/>
        <v>0.13983365</v>
      </c>
      <c r="Q124">
        <v>3.8431659999999999E-3</v>
      </c>
      <c r="R124">
        <f t="shared" si="10"/>
        <v>2.6921583000000002E-2</v>
      </c>
      <c r="S124">
        <v>0.19181010000000001</v>
      </c>
      <c r="T124">
        <v>2.8094500000000001E-2</v>
      </c>
      <c r="U124">
        <v>1.4008319999999999E-2</v>
      </c>
      <c r="V124" s="14">
        <f t="shared" si="11"/>
        <v>2.105141E-2</v>
      </c>
    </row>
    <row r="125" spans="1:22" x14ac:dyDescent="0.25">
      <c r="A125">
        <v>2011</v>
      </c>
      <c r="B125" s="8" t="s">
        <v>224</v>
      </c>
      <c r="C125" s="1">
        <v>4</v>
      </c>
      <c r="D125" s="1">
        <v>22000</v>
      </c>
      <c r="E125">
        <v>0.77681199999999995</v>
      </c>
      <c r="F125">
        <f t="shared" si="6"/>
        <v>0.413406</v>
      </c>
      <c r="G125">
        <v>3.0681690000000001</v>
      </c>
      <c r="H125">
        <v>0.28616409999999998</v>
      </c>
      <c r="I125">
        <v>0.38266250000000002</v>
      </c>
      <c r="J125">
        <f t="shared" si="7"/>
        <v>0.33441330000000002</v>
      </c>
      <c r="K125">
        <v>0.34312409999999999</v>
      </c>
      <c r="L125" s="14">
        <f t="shared" si="8"/>
        <v>0.19656204999999999</v>
      </c>
      <c r="M125" s="14">
        <v>4.4846180000000002</v>
      </c>
      <c r="N125">
        <v>0.1506043</v>
      </c>
      <c r="O125">
        <v>0.12906300000000001</v>
      </c>
      <c r="P125">
        <f t="shared" si="9"/>
        <v>0.13983365</v>
      </c>
      <c r="Q125">
        <v>3.8431659999999999E-3</v>
      </c>
      <c r="R125">
        <f t="shared" si="10"/>
        <v>2.6921583000000002E-2</v>
      </c>
      <c r="S125">
        <v>0.19181010000000001</v>
      </c>
      <c r="T125">
        <v>2.8094500000000001E-2</v>
      </c>
      <c r="U125">
        <v>1.4008319999999999E-2</v>
      </c>
      <c r="V125" s="14">
        <f t="shared" si="11"/>
        <v>2.105141E-2</v>
      </c>
    </row>
    <row r="126" spans="1:22" x14ac:dyDescent="0.25">
      <c r="A126">
        <v>2011</v>
      </c>
      <c r="B126" s="20" t="s">
        <v>31</v>
      </c>
      <c r="C126" s="1">
        <v>4</v>
      </c>
      <c r="D126" s="1">
        <v>150</v>
      </c>
      <c r="E126">
        <v>0.77681199999999995</v>
      </c>
      <c r="F126">
        <f t="shared" si="6"/>
        <v>0.413406</v>
      </c>
      <c r="G126">
        <v>3.0681690000000001</v>
      </c>
      <c r="H126">
        <v>0.28616409999999998</v>
      </c>
      <c r="I126">
        <v>0.38266250000000002</v>
      </c>
      <c r="J126">
        <f t="shared" si="7"/>
        <v>0.33441330000000002</v>
      </c>
      <c r="K126">
        <v>0.34312409999999999</v>
      </c>
      <c r="L126" s="14">
        <f t="shared" si="8"/>
        <v>0.19656204999999999</v>
      </c>
      <c r="M126" s="14">
        <v>4.4846180000000002</v>
      </c>
      <c r="N126">
        <v>0.1506043</v>
      </c>
      <c r="O126">
        <v>0.12906300000000001</v>
      </c>
      <c r="P126">
        <f t="shared" si="9"/>
        <v>0.13983365</v>
      </c>
      <c r="Q126">
        <v>3.8431659999999999E-3</v>
      </c>
      <c r="R126">
        <f t="shared" si="10"/>
        <v>2.6921583000000002E-2</v>
      </c>
      <c r="S126">
        <v>0.19181010000000001</v>
      </c>
      <c r="T126">
        <v>2.8094500000000001E-2</v>
      </c>
      <c r="U126">
        <v>1.4008319999999999E-2</v>
      </c>
      <c r="V126" s="14">
        <f t="shared" si="11"/>
        <v>2.105141E-2</v>
      </c>
    </row>
    <row r="127" spans="1:22" x14ac:dyDescent="0.25">
      <c r="A127">
        <v>2011</v>
      </c>
      <c r="B127" s="4" t="s">
        <v>229</v>
      </c>
      <c r="C127" s="1">
        <v>4</v>
      </c>
      <c r="D127" s="1">
        <v>10000</v>
      </c>
      <c r="E127">
        <v>0.77681199999999995</v>
      </c>
      <c r="F127">
        <f t="shared" si="6"/>
        <v>0.413406</v>
      </c>
      <c r="G127">
        <v>3.0681690000000001</v>
      </c>
      <c r="H127">
        <v>0.28616409999999998</v>
      </c>
      <c r="I127">
        <v>0.38266250000000002</v>
      </c>
      <c r="J127">
        <f t="shared" si="7"/>
        <v>0.33441330000000002</v>
      </c>
      <c r="K127">
        <v>0.34312409999999999</v>
      </c>
      <c r="L127" s="14">
        <f t="shared" si="8"/>
        <v>0.19656204999999999</v>
      </c>
      <c r="M127" s="14">
        <v>4.4846180000000002</v>
      </c>
      <c r="N127">
        <v>0.1506043</v>
      </c>
      <c r="O127">
        <v>0.12906300000000001</v>
      </c>
      <c r="P127">
        <f t="shared" si="9"/>
        <v>0.13983365</v>
      </c>
      <c r="Q127">
        <v>3.8431659999999999E-3</v>
      </c>
      <c r="R127">
        <f t="shared" si="10"/>
        <v>2.6921583000000002E-2</v>
      </c>
      <c r="S127">
        <v>0.19181010000000001</v>
      </c>
      <c r="T127">
        <v>2.8094500000000001E-2</v>
      </c>
      <c r="U127">
        <v>1.4008319999999999E-2</v>
      </c>
      <c r="V127" s="14">
        <f t="shared" si="11"/>
        <v>2.105141E-2</v>
      </c>
    </row>
    <row r="128" spans="1:22" x14ac:dyDescent="0.25">
      <c r="A128" s="1">
        <v>2011</v>
      </c>
      <c r="B128" s="19" t="s">
        <v>26</v>
      </c>
      <c r="C128" s="1">
        <v>4</v>
      </c>
      <c r="D128" s="1">
        <v>44000</v>
      </c>
      <c r="E128">
        <v>0.77681199999999995</v>
      </c>
      <c r="F128">
        <f t="shared" si="6"/>
        <v>0.413406</v>
      </c>
      <c r="G128">
        <v>3.0681690000000001</v>
      </c>
      <c r="H128">
        <v>0.28616409999999998</v>
      </c>
      <c r="I128">
        <v>0.38266250000000002</v>
      </c>
      <c r="J128">
        <f t="shared" si="7"/>
        <v>0.33441330000000002</v>
      </c>
      <c r="K128">
        <v>0.34312409999999999</v>
      </c>
      <c r="L128" s="14">
        <f t="shared" si="8"/>
        <v>0.19656204999999999</v>
      </c>
      <c r="M128" s="14">
        <v>4.4846180000000002</v>
      </c>
      <c r="N128">
        <v>0.1506043</v>
      </c>
      <c r="O128">
        <v>0.12906300000000001</v>
      </c>
      <c r="P128">
        <f t="shared" si="9"/>
        <v>0.13983365</v>
      </c>
      <c r="Q128">
        <v>3.8431659999999999E-3</v>
      </c>
      <c r="R128">
        <f t="shared" si="10"/>
        <v>2.6921583000000002E-2</v>
      </c>
      <c r="S128">
        <v>0.19181010000000001</v>
      </c>
      <c r="T128">
        <v>2.8094500000000001E-2</v>
      </c>
      <c r="U128">
        <v>1.4008319999999999E-2</v>
      </c>
      <c r="V128" s="14">
        <f t="shared" si="11"/>
        <v>2.105141E-2</v>
      </c>
    </row>
    <row r="129" spans="1:22" x14ac:dyDescent="0.25">
      <c r="A129">
        <v>2011</v>
      </c>
      <c r="B129" s="6" t="s">
        <v>232</v>
      </c>
      <c r="C129" s="1">
        <v>4</v>
      </c>
      <c r="D129" s="1">
        <v>44000</v>
      </c>
      <c r="E129">
        <v>0.77681199999999995</v>
      </c>
      <c r="F129">
        <f t="shared" si="6"/>
        <v>0.413406</v>
      </c>
      <c r="G129">
        <v>3.0681690000000001</v>
      </c>
      <c r="H129">
        <v>0.28616409999999998</v>
      </c>
      <c r="I129">
        <v>0.38266250000000002</v>
      </c>
      <c r="J129">
        <f t="shared" si="7"/>
        <v>0.33441330000000002</v>
      </c>
      <c r="K129">
        <v>0.34312409999999999</v>
      </c>
      <c r="L129" s="14">
        <f t="shared" si="8"/>
        <v>0.19656204999999999</v>
      </c>
      <c r="M129" s="14">
        <v>4.4846180000000002</v>
      </c>
      <c r="N129">
        <v>0.1506043</v>
      </c>
      <c r="O129">
        <v>0.12906300000000001</v>
      </c>
      <c r="P129">
        <f t="shared" si="9"/>
        <v>0.13983365</v>
      </c>
      <c r="Q129">
        <v>3.8431659999999999E-3</v>
      </c>
      <c r="R129">
        <f t="shared" si="10"/>
        <v>2.6921583000000002E-2</v>
      </c>
      <c r="S129">
        <v>0.19181010000000001</v>
      </c>
      <c r="T129">
        <v>2.8094500000000001E-2</v>
      </c>
      <c r="U129">
        <v>1.4008319999999999E-2</v>
      </c>
      <c r="V129" s="14">
        <f t="shared" si="11"/>
        <v>2.105141E-2</v>
      </c>
    </row>
    <row r="130" spans="1:22" x14ac:dyDescent="0.25">
      <c r="A130">
        <v>2011</v>
      </c>
      <c r="B130" s="8" t="s">
        <v>234</v>
      </c>
      <c r="C130" s="1">
        <v>4</v>
      </c>
      <c r="D130" s="1">
        <v>44000</v>
      </c>
      <c r="E130">
        <v>0.77681199999999995</v>
      </c>
      <c r="F130">
        <f t="shared" si="6"/>
        <v>0.413406</v>
      </c>
      <c r="G130">
        <v>3.0681690000000001</v>
      </c>
      <c r="H130">
        <v>0.28616409999999998</v>
      </c>
      <c r="I130">
        <v>0.38266250000000002</v>
      </c>
      <c r="J130">
        <f t="shared" si="7"/>
        <v>0.33441330000000002</v>
      </c>
      <c r="K130">
        <v>0.34312409999999999</v>
      </c>
      <c r="L130" s="14">
        <f t="shared" si="8"/>
        <v>0.19656204999999999</v>
      </c>
      <c r="M130" s="14">
        <v>4.4846180000000002</v>
      </c>
      <c r="N130">
        <v>0.1506043</v>
      </c>
      <c r="O130">
        <v>0.12906300000000001</v>
      </c>
      <c r="P130">
        <f t="shared" si="9"/>
        <v>0.13983365</v>
      </c>
      <c r="Q130">
        <v>3.8431659999999999E-3</v>
      </c>
      <c r="R130">
        <f t="shared" si="10"/>
        <v>2.6921583000000002E-2</v>
      </c>
      <c r="S130">
        <v>0.19181010000000001</v>
      </c>
      <c r="T130">
        <v>2.8094500000000001E-2</v>
      </c>
      <c r="U130">
        <v>1.4008319999999999E-2</v>
      </c>
      <c r="V130" s="14">
        <f t="shared" si="11"/>
        <v>2.105141E-2</v>
      </c>
    </row>
    <row r="131" spans="1:22" x14ac:dyDescent="0.25">
      <c r="A131">
        <v>2011</v>
      </c>
      <c r="B131" s="2" t="s">
        <v>235</v>
      </c>
      <c r="C131" s="1">
        <v>4</v>
      </c>
      <c r="D131" s="1">
        <v>44000</v>
      </c>
      <c r="E131">
        <v>0.77681199999999995</v>
      </c>
      <c r="F131">
        <f t="shared" si="6"/>
        <v>0.413406</v>
      </c>
      <c r="G131">
        <v>3.0681690000000001</v>
      </c>
      <c r="H131">
        <v>0.28616409999999998</v>
      </c>
      <c r="I131">
        <v>0.38266250000000002</v>
      </c>
      <c r="J131">
        <f t="shared" si="7"/>
        <v>0.33441330000000002</v>
      </c>
      <c r="K131">
        <v>0.34312409999999999</v>
      </c>
      <c r="L131" s="14">
        <f t="shared" si="8"/>
        <v>0.19656204999999999</v>
      </c>
      <c r="M131" s="14">
        <v>4.4846180000000002</v>
      </c>
      <c r="N131">
        <v>0.1506043</v>
      </c>
      <c r="O131">
        <v>0.12906300000000001</v>
      </c>
      <c r="P131">
        <f t="shared" si="9"/>
        <v>0.13983365</v>
      </c>
      <c r="Q131">
        <v>3.8431659999999999E-3</v>
      </c>
      <c r="R131">
        <f t="shared" si="10"/>
        <v>2.6921583000000002E-2</v>
      </c>
      <c r="S131">
        <v>0.19181010000000001</v>
      </c>
      <c r="T131">
        <v>2.8094500000000001E-2</v>
      </c>
      <c r="U131">
        <v>1.4008319999999999E-2</v>
      </c>
      <c r="V131" s="14">
        <f t="shared" si="11"/>
        <v>2.105141E-2</v>
      </c>
    </row>
    <row r="132" spans="1:22" x14ac:dyDescent="0.25">
      <c r="A132">
        <v>2011</v>
      </c>
      <c r="B132" s="18" t="s">
        <v>40</v>
      </c>
      <c r="C132">
        <v>4</v>
      </c>
      <c r="D132">
        <v>15208</v>
      </c>
      <c r="E132">
        <v>0.77681199999999995</v>
      </c>
      <c r="F132">
        <f t="shared" si="6"/>
        <v>0.413406</v>
      </c>
      <c r="G132">
        <v>3.0681690000000001</v>
      </c>
      <c r="H132">
        <v>0.28616409999999998</v>
      </c>
      <c r="I132">
        <v>0.38266250000000002</v>
      </c>
      <c r="J132">
        <f t="shared" si="7"/>
        <v>0.33441330000000002</v>
      </c>
      <c r="K132">
        <v>0.34312409999999999</v>
      </c>
      <c r="L132" s="14">
        <f t="shared" si="8"/>
        <v>0.19656204999999999</v>
      </c>
      <c r="M132" s="14">
        <v>4.4846180000000002</v>
      </c>
      <c r="N132">
        <v>0.1506043</v>
      </c>
      <c r="O132">
        <v>0.12906300000000001</v>
      </c>
      <c r="P132">
        <f t="shared" si="9"/>
        <v>0.13983365</v>
      </c>
      <c r="Q132">
        <v>3.8431659999999999E-3</v>
      </c>
      <c r="R132">
        <f t="shared" si="10"/>
        <v>2.6921583000000002E-2</v>
      </c>
      <c r="S132">
        <v>0.19181010000000001</v>
      </c>
      <c r="T132">
        <v>2.8094500000000001E-2</v>
      </c>
      <c r="U132">
        <v>1.4008319999999999E-2</v>
      </c>
      <c r="V132" s="14">
        <f t="shared" si="11"/>
        <v>2.105141E-2</v>
      </c>
    </row>
    <row r="133" spans="1:22" x14ac:dyDescent="0.25">
      <c r="A133">
        <v>2002</v>
      </c>
      <c r="B133" s="18" t="s">
        <v>49</v>
      </c>
      <c r="C133">
        <v>3</v>
      </c>
      <c r="D133">
        <v>4512</v>
      </c>
      <c r="E133">
        <v>0.84120910000000004</v>
      </c>
      <c r="F133">
        <f t="shared" ref="F133:F196" si="12">AVERAGE(0.05,E133)</f>
        <v>0.44560455000000004</v>
      </c>
      <c r="G133">
        <v>2.5542579999999999</v>
      </c>
      <c r="H133">
        <v>0.3226851</v>
      </c>
      <c r="I133">
        <v>0.42148289999999999</v>
      </c>
      <c r="J133">
        <f t="shared" ref="J133:J196" si="13">AVERAGE(H133:I133)</f>
        <v>0.37208399999999997</v>
      </c>
      <c r="K133">
        <v>0.53735920000000004</v>
      </c>
      <c r="L133" s="14">
        <f t="shared" ref="L133:L196" si="14">AVERAGE(0.05,K133)</f>
        <v>0.29367960000000004</v>
      </c>
      <c r="M133" s="14">
        <v>5.0603340000000001</v>
      </c>
      <c r="N133">
        <v>0.2090571</v>
      </c>
      <c r="O133">
        <v>0.17585219999999999</v>
      </c>
      <c r="P133">
        <f t="shared" ref="P133:P196" si="15">AVERAGE(N133:O133)</f>
        <v>0.19245465</v>
      </c>
      <c r="Q133">
        <v>5.2062249999999997E-2</v>
      </c>
      <c r="R133">
        <f t="shared" ref="R133:R196" si="16">AVERAGE(0.05,Q133)</f>
        <v>5.1031124999999997E-2</v>
      </c>
      <c r="S133">
        <v>1.9204239999999999</v>
      </c>
      <c r="T133">
        <v>6.5220360000000005E-2</v>
      </c>
      <c r="U133">
        <v>3.076299E-2</v>
      </c>
      <c r="V133" s="14">
        <f t="shared" ref="V133:V196" si="17">AVERAGE(T133:U133)</f>
        <v>4.7991675000000004E-2</v>
      </c>
    </row>
    <row r="134" spans="1:22" x14ac:dyDescent="0.25">
      <c r="A134">
        <v>2003</v>
      </c>
      <c r="B134" s="18" t="s">
        <v>47</v>
      </c>
      <c r="C134">
        <v>3</v>
      </c>
      <c r="D134">
        <v>4512</v>
      </c>
      <c r="E134">
        <v>0.84120910000000004</v>
      </c>
      <c r="F134">
        <f t="shared" si="12"/>
        <v>0.44560455000000004</v>
      </c>
      <c r="G134">
        <v>2.5542579999999999</v>
      </c>
      <c r="H134">
        <v>0.3226851</v>
      </c>
      <c r="I134">
        <v>0.42148289999999999</v>
      </c>
      <c r="J134">
        <f t="shared" si="13"/>
        <v>0.37208399999999997</v>
      </c>
      <c r="K134">
        <v>0.53735920000000004</v>
      </c>
      <c r="L134" s="14">
        <f t="shared" si="14"/>
        <v>0.29367960000000004</v>
      </c>
      <c r="M134" s="14">
        <v>5.0603340000000001</v>
      </c>
      <c r="N134">
        <v>0.2090571</v>
      </c>
      <c r="O134">
        <v>0.17585219999999999</v>
      </c>
      <c r="P134">
        <f t="shared" si="15"/>
        <v>0.19245465</v>
      </c>
      <c r="Q134">
        <v>5.2062249999999997E-2</v>
      </c>
      <c r="R134">
        <f t="shared" si="16"/>
        <v>5.1031124999999997E-2</v>
      </c>
      <c r="S134">
        <v>1.9204239999999999</v>
      </c>
      <c r="T134">
        <v>6.5220360000000005E-2</v>
      </c>
      <c r="U134">
        <v>3.076299E-2</v>
      </c>
      <c r="V134" s="14">
        <f t="shared" si="17"/>
        <v>4.7991675000000004E-2</v>
      </c>
    </row>
    <row r="135" spans="1:22" x14ac:dyDescent="0.25">
      <c r="A135">
        <v>2004</v>
      </c>
      <c r="B135" s="18" t="s">
        <v>11</v>
      </c>
      <c r="C135" s="1">
        <v>3</v>
      </c>
      <c r="D135" s="1">
        <v>1380</v>
      </c>
      <c r="E135">
        <v>0.84120910000000004</v>
      </c>
      <c r="F135">
        <f t="shared" si="12"/>
        <v>0.44560455000000004</v>
      </c>
      <c r="G135">
        <v>2.5542579999999999</v>
      </c>
      <c r="H135">
        <v>0.3226851</v>
      </c>
      <c r="I135">
        <v>0.42148289999999999</v>
      </c>
      <c r="J135">
        <f t="shared" si="13"/>
        <v>0.37208399999999997</v>
      </c>
      <c r="K135">
        <v>0.53735920000000004</v>
      </c>
      <c r="L135" s="14">
        <f t="shared" si="14"/>
        <v>0.29367960000000004</v>
      </c>
      <c r="M135" s="14">
        <v>5.0603340000000001</v>
      </c>
      <c r="N135">
        <v>0.2090571</v>
      </c>
      <c r="O135">
        <v>0.17585219999999999</v>
      </c>
      <c r="P135">
        <f t="shared" si="15"/>
        <v>0.19245465</v>
      </c>
      <c r="Q135">
        <v>5.2062249999999997E-2</v>
      </c>
      <c r="R135">
        <f t="shared" si="16"/>
        <v>5.1031124999999997E-2</v>
      </c>
      <c r="S135">
        <v>1.9204239999999999</v>
      </c>
      <c r="T135">
        <v>6.5220360000000005E-2</v>
      </c>
      <c r="U135">
        <v>3.076299E-2</v>
      </c>
      <c r="V135" s="14">
        <f t="shared" si="17"/>
        <v>4.7991675000000004E-2</v>
      </c>
    </row>
    <row r="136" spans="1:22" x14ac:dyDescent="0.25">
      <c r="A136">
        <v>2004</v>
      </c>
      <c r="B136" s="18" t="s">
        <v>53</v>
      </c>
      <c r="C136" s="1">
        <v>3</v>
      </c>
      <c r="D136" s="1">
        <v>16399</v>
      </c>
      <c r="E136">
        <v>0.84120910000000004</v>
      </c>
      <c r="F136">
        <f t="shared" si="12"/>
        <v>0.44560455000000004</v>
      </c>
      <c r="G136">
        <v>2.5542579999999999</v>
      </c>
      <c r="H136">
        <v>0.3226851</v>
      </c>
      <c r="I136">
        <v>0.42148289999999999</v>
      </c>
      <c r="J136">
        <f t="shared" si="13"/>
        <v>0.37208399999999997</v>
      </c>
      <c r="K136">
        <v>0.53735920000000004</v>
      </c>
      <c r="L136" s="14">
        <f t="shared" si="14"/>
        <v>0.29367960000000004</v>
      </c>
      <c r="M136" s="14">
        <v>5.0603340000000001</v>
      </c>
      <c r="N136">
        <v>0.2090571</v>
      </c>
      <c r="O136">
        <v>0.17585219999999999</v>
      </c>
      <c r="P136">
        <f t="shared" si="15"/>
        <v>0.19245465</v>
      </c>
      <c r="Q136">
        <v>5.2062249999999997E-2</v>
      </c>
      <c r="R136">
        <f t="shared" si="16"/>
        <v>5.1031124999999997E-2</v>
      </c>
      <c r="S136">
        <v>1.9204239999999999</v>
      </c>
      <c r="T136">
        <v>6.5220360000000005E-2</v>
      </c>
      <c r="U136">
        <v>3.076299E-2</v>
      </c>
      <c r="V136" s="14">
        <f t="shared" si="17"/>
        <v>4.7991675000000004E-2</v>
      </c>
    </row>
    <row r="137" spans="1:22" x14ac:dyDescent="0.25">
      <c r="A137">
        <v>2004</v>
      </c>
      <c r="B137" s="18" t="s">
        <v>55</v>
      </c>
      <c r="C137" s="1">
        <v>3</v>
      </c>
      <c r="D137" s="1">
        <v>3557</v>
      </c>
      <c r="E137">
        <v>0.84120910000000004</v>
      </c>
      <c r="F137">
        <f t="shared" si="12"/>
        <v>0.44560455000000004</v>
      </c>
      <c r="G137">
        <v>2.5542579999999999</v>
      </c>
      <c r="H137">
        <v>0.3226851</v>
      </c>
      <c r="I137">
        <v>0.42148289999999999</v>
      </c>
      <c r="J137">
        <f t="shared" si="13"/>
        <v>0.37208399999999997</v>
      </c>
      <c r="K137">
        <v>0.53735920000000004</v>
      </c>
      <c r="L137" s="14">
        <f t="shared" si="14"/>
        <v>0.29367960000000004</v>
      </c>
      <c r="M137" s="14">
        <v>5.0603340000000001</v>
      </c>
      <c r="N137">
        <v>0.2090571</v>
      </c>
      <c r="O137">
        <v>0.17585219999999999</v>
      </c>
      <c r="P137">
        <f t="shared" si="15"/>
        <v>0.19245465</v>
      </c>
      <c r="Q137">
        <v>5.2062249999999997E-2</v>
      </c>
      <c r="R137">
        <f t="shared" si="16"/>
        <v>5.1031124999999997E-2</v>
      </c>
      <c r="S137">
        <v>1.9204239999999999</v>
      </c>
      <c r="T137">
        <v>6.5220360000000005E-2</v>
      </c>
      <c r="U137">
        <v>3.076299E-2</v>
      </c>
      <c r="V137" s="14">
        <f t="shared" si="17"/>
        <v>4.7991675000000004E-2</v>
      </c>
    </row>
    <row r="138" spans="1:22" x14ac:dyDescent="0.25">
      <c r="A138">
        <v>2004</v>
      </c>
      <c r="B138" s="18" t="s">
        <v>57</v>
      </c>
      <c r="C138" s="1">
        <v>3</v>
      </c>
      <c r="D138" s="1">
        <v>1536</v>
      </c>
      <c r="E138">
        <v>0.84120910000000004</v>
      </c>
      <c r="F138">
        <f t="shared" si="12"/>
        <v>0.44560455000000004</v>
      </c>
      <c r="G138">
        <v>2.5542579999999999</v>
      </c>
      <c r="H138">
        <v>0.3226851</v>
      </c>
      <c r="I138">
        <v>0.42148289999999999</v>
      </c>
      <c r="J138">
        <f t="shared" si="13"/>
        <v>0.37208399999999997</v>
      </c>
      <c r="K138">
        <v>0.53735920000000004</v>
      </c>
      <c r="L138" s="14">
        <f t="shared" si="14"/>
        <v>0.29367960000000004</v>
      </c>
      <c r="M138" s="14">
        <v>5.0603340000000001</v>
      </c>
      <c r="N138">
        <v>0.2090571</v>
      </c>
      <c r="O138">
        <v>0.17585219999999999</v>
      </c>
      <c r="P138">
        <f t="shared" si="15"/>
        <v>0.19245465</v>
      </c>
      <c r="Q138">
        <v>5.2062249999999997E-2</v>
      </c>
      <c r="R138">
        <f t="shared" si="16"/>
        <v>5.1031124999999997E-2</v>
      </c>
      <c r="S138">
        <v>1.9204239999999999</v>
      </c>
      <c r="T138">
        <v>6.5220360000000005E-2</v>
      </c>
      <c r="U138">
        <v>3.076299E-2</v>
      </c>
      <c r="V138" s="14">
        <f t="shared" si="17"/>
        <v>4.7991675000000004E-2</v>
      </c>
    </row>
    <row r="139" spans="1:22" x14ac:dyDescent="0.25">
      <c r="A139">
        <v>2005</v>
      </c>
      <c r="B139" s="18" t="s">
        <v>58</v>
      </c>
      <c r="C139" s="1">
        <v>3</v>
      </c>
      <c r="D139" s="1">
        <v>3888</v>
      </c>
      <c r="E139">
        <v>0.84120910000000004</v>
      </c>
      <c r="F139">
        <f t="shared" si="12"/>
        <v>0.44560455000000004</v>
      </c>
      <c r="G139">
        <v>2.5542579999999999</v>
      </c>
      <c r="H139">
        <v>0.3226851</v>
      </c>
      <c r="I139">
        <v>0.42148289999999999</v>
      </c>
      <c r="J139">
        <f t="shared" si="13"/>
        <v>0.37208399999999997</v>
      </c>
      <c r="K139">
        <v>0.53735920000000004</v>
      </c>
      <c r="L139" s="14">
        <f t="shared" si="14"/>
        <v>0.29367960000000004</v>
      </c>
      <c r="M139" s="14">
        <v>5.0603340000000001</v>
      </c>
      <c r="N139">
        <v>0.2090571</v>
      </c>
      <c r="O139">
        <v>0.17585219999999999</v>
      </c>
      <c r="P139">
        <f t="shared" si="15"/>
        <v>0.19245465</v>
      </c>
      <c r="Q139">
        <v>5.2062249999999997E-2</v>
      </c>
      <c r="R139">
        <f t="shared" si="16"/>
        <v>5.1031124999999997E-2</v>
      </c>
      <c r="S139">
        <v>1.9204239999999999</v>
      </c>
      <c r="T139">
        <v>6.5220360000000005E-2</v>
      </c>
      <c r="U139">
        <v>3.076299E-2</v>
      </c>
      <c r="V139" s="14">
        <f t="shared" si="17"/>
        <v>4.7991675000000004E-2</v>
      </c>
    </row>
    <row r="140" spans="1:22" x14ac:dyDescent="0.25">
      <c r="A140">
        <v>2005</v>
      </c>
      <c r="B140" s="18" t="s">
        <v>1</v>
      </c>
      <c r="C140" s="1">
        <v>3</v>
      </c>
      <c r="D140" s="1">
        <v>871</v>
      </c>
      <c r="E140">
        <v>0.84120910000000004</v>
      </c>
      <c r="F140">
        <f t="shared" si="12"/>
        <v>0.44560455000000004</v>
      </c>
      <c r="G140">
        <v>2.5542579999999999</v>
      </c>
      <c r="H140">
        <v>0.3226851</v>
      </c>
      <c r="I140">
        <v>0.42148289999999999</v>
      </c>
      <c r="J140">
        <f t="shared" si="13"/>
        <v>0.37208399999999997</v>
      </c>
      <c r="K140">
        <v>0.53735920000000004</v>
      </c>
      <c r="L140" s="14">
        <f t="shared" si="14"/>
        <v>0.29367960000000004</v>
      </c>
      <c r="M140" s="14">
        <v>5.0603340000000001</v>
      </c>
      <c r="N140">
        <v>0.2090571</v>
      </c>
      <c r="O140">
        <v>0.17585219999999999</v>
      </c>
      <c r="P140">
        <f t="shared" si="15"/>
        <v>0.19245465</v>
      </c>
      <c r="Q140">
        <v>5.2062249999999997E-2</v>
      </c>
      <c r="R140">
        <f t="shared" si="16"/>
        <v>5.1031124999999997E-2</v>
      </c>
      <c r="S140">
        <v>1.9204239999999999</v>
      </c>
      <c r="T140">
        <v>6.5220360000000005E-2</v>
      </c>
      <c r="U140">
        <v>3.076299E-2</v>
      </c>
      <c r="V140" s="14">
        <f t="shared" si="17"/>
        <v>4.7991675000000004E-2</v>
      </c>
    </row>
    <row r="141" spans="1:22" x14ac:dyDescent="0.25">
      <c r="A141">
        <v>2005</v>
      </c>
      <c r="B141" s="18" t="s">
        <v>60</v>
      </c>
      <c r="C141" s="1">
        <v>3</v>
      </c>
      <c r="D141" s="1">
        <v>4896</v>
      </c>
      <c r="E141">
        <v>0.84120910000000004</v>
      </c>
      <c r="F141">
        <f t="shared" si="12"/>
        <v>0.44560455000000004</v>
      </c>
      <c r="G141">
        <v>2.5542579999999999</v>
      </c>
      <c r="H141">
        <v>0.3226851</v>
      </c>
      <c r="I141">
        <v>0.42148289999999999</v>
      </c>
      <c r="J141">
        <f t="shared" si="13"/>
        <v>0.37208399999999997</v>
      </c>
      <c r="K141">
        <v>0.53735920000000004</v>
      </c>
      <c r="L141" s="14">
        <f t="shared" si="14"/>
        <v>0.29367960000000004</v>
      </c>
      <c r="M141" s="14">
        <v>5.0603340000000001</v>
      </c>
      <c r="N141">
        <v>0.2090571</v>
      </c>
      <c r="O141">
        <v>0.17585219999999999</v>
      </c>
      <c r="P141">
        <f t="shared" si="15"/>
        <v>0.19245465</v>
      </c>
      <c r="Q141">
        <v>5.2062249999999997E-2</v>
      </c>
      <c r="R141">
        <f t="shared" si="16"/>
        <v>5.1031124999999997E-2</v>
      </c>
      <c r="S141">
        <v>1.9204239999999999</v>
      </c>
      <c r="T141">
        <v>6.5220360000000005E-2</v>
      </c>
      <c r="U141">
        <v>3.076299E-2</v>
      </c>
      <c r="V141" s="14">
        <f t="shared" si="17"/>
        <v>4.7991675000000004E-2</v>
      </c>
    </row>
    <row r="142" spans="1:22" x14ac:dyDescent="0.25">
      <c r="A142" s="1">
        <v>2005</v>
      </c>
      <c r="B142" s="19" t="s">
        <v>69</v>
      </c>
      <c r="C142" s="1">
        <v>3</v>
      </c>
      <c r="D142" s="1">
        <v>3557</v>
      </c>
      <c r="E142">
        <v>0.84120910000000004</v>
      </c>
      <c r="F142">
        <f t="shared" si="12"/>
        <v>0.44560455000000004</v>
      </c>
      <c r="G142">
        <v>2.5542579999999999</v>
      </c>
      <c r="H142">
        <v>0.3226851</v>
      </c>
      <c r="I142">
        <v>0.42148289999999999</v>
      </c>
      <c r="J142">
        <f t="shared" si="13"/>
        <v>0.37208399999999997</v>
      </c>
      <c r="K142">
        <v>0.53735920000000004</v>
      </c>
      <c r="L142" s="14">
        <f t="shared" si="14"/>
        <v>0.29367960000000004</v>
      </c>
      <c r="M142" s="14">
        <v>5.0603340000000001</v>
      </c>
      <c r="N142">
        <v>0.2090571</v>
      </c>
      <c r="O142">
        <v>0.17585219999999999</v>
      </c>
      <c r="P142">
        <f t="shared" si="15"/>
        <v>0.19245465</v>
      </c>
      <c r="Q142">
        <v>5.2062249999999997E-2</v>
      </c>
      <c r="R142">
        <f t="shared" si="16"/>
        <v>5.1031124999999997E-2</v>
      </c>
      <c r="S142">
        <v>1.9204239999999999</v>
      </c>
      <c r="T142">
        <v>6.5220360000000005E-2</v>
      </c>
      <c r="U142">
        <v>3.076299E-2</v>
      </c>
      <c r="V142" s="14">
        <f t="shared" si="17"/>
        <v>4.7991675000000004E-2</v>
      </c>
    </row>
    <row r="143" spans="1:22" x14ac:dyDescent="0.25">
      <c r="A143" s="1">
        <v>2005</v>
      </c>
      <c r="B143" s="21" t="s">
        <v>71</v>
      </c>
      <c r="C143" s="1">
        <v>3</v>
      </c>
      <c r="D143" s="1">
        <v>192</v>
      </c>
      <c r="E143">
        <v>0.84120910000000004</v>
      </c>
      <c r="F143">
        <f t="shared" si="12"/>
        <v>0.44560455000000004</v>
      </c>
      <c r="G143">
        <v>2.5542579999999999</v>
      </c>
      <c r="H143">
        <v>0.3226851</v>
      </c>
      <c r="I143">
        <v>0.42148289999999999</v>
      </c>
      <c r="J143">
        <f t="shared" si="13"/>
        <v>0.37208399999999997</v>
      </c>
      <c r="K143">
        <v>0.53735920000000004</v>
      </c>
      <c r="L143" s="14">
        <f t="shared" si="14"/>
        <v>0.29367960000000004</v>
      </c>
      <c r="M143" s="14">
        <v>5.0603340000000001</v>
      </c>
      <c r="N143">
        <v>0.2090571</v>
      </c>
      <c r="O143">
        <v>0.17585219999999999</v>
      </c>
      <c r="P143">
        <f t="shared" si="15"/>
        <v>0.19245465</v>
      </c>
      <c r="Q143">
        <v>5.2062249999999997E-2</v>
      </c>
      <c r="R143">
        <f t="shared" si="16"/>
        <v>5.1031124999999997E-2</v>
      </c>
      <c r="S143">
        <v>1.9204239999999999</v>
      </c>
      <c r="T143">
        <v>6.5220360000000005E-2</v>
      </c>
      <c r="U143">
        <v>3.076299E-2</v>
      </c>
      <c r="V143" s="14">
        <f t="shared" si="17"/>
        <v>4.7991675000000004E-2</v>
      </c>
    </row>
    <row r="144" spans="1:22" x14ac:dyDescent="0.25">
      <c r="A144" s="1">
        <v>2006</v>
      </c>
      <c r="B144" s="5" t="s">
        <v>72</v>
      </c>
      <c r="C144" s="1">
        <v>3</v>
      </c>
      <c r="D144" s="1">
        <v>14900</v>
      </c>
      <c r="E144">
        <v>0.84120910000000004</v>
      </c>
      <c r="F144">
        <f t="shared" si="12"/>
        <v>0.44560455000000004</v>
      </c>
      <c r="G144">
        <v>2.5542579999999999</v>
      </c>
      <c r="H144">
        <v>0.3226851</v>
      </c>
      <c r="I144">
        <v>0.42148289999999999</v>
      </c>
      <c r="J144">
        <f t="shared" si="13"/>
        <v>0.37208399999999997</v>
      </c>
      <c r="K144">
        <v>0.53735920000000004</v>
      </c>
      <c r="L144" s="14">
        <f t="shared" si="14"/>
        <v>0.29367960000000004</v>
      </c>
      <c r="M144" s="14">
        <v>5.0603340000000001</v>
      </c>
      <c r="N144">
        <v>0.2090571</v>
      </c>
      <c r="O144">
        <v>0.17585219999999999</v>
      </c>
      <c r="P144">
        <f t="shared" si="15"/>
        <v>0.19245465</v>
      </c>
      <c r="Q144">
        <v>5.2062249999999997E-2</v>
      </c>
      <c r="R144">
        <f t="shared" si="16"/>
        <v>5.1031124999999997E-2</v>
      </c>
      <c r="S144">
        <v>1.9204239999999999</v>
      </c>
      <c r="T144">
        <v>6.5220360000000005E-2</v>
      </c>
      <c r="U144">
        <v>3.076299E-2</v>
      </c>
      <c r="V144" s="14">
        <f t="shared" si="17"/>
        <v>4.7991675000000004E-2</v>
      </c>
    </row>
    <row r="145" spans="1:22" x14ac:dyDescent="0.25">
      <c r="A145">
        <v>2006</v>
      </c>
      <c r="B145" s="18" t="s">
        <v>0</v>
      </c>
      <c r="C145" s="1">
        <v>3</v>
      </c>
      <c r="D145" s="1">
        <v>16399</v>
      </c>
      <c r="E145">
        <v>0.84120910000000004</v>
      </c>
      <c r="F145">
        <f t="shared" si="12"/>
        <v>0.44560455000000004</v>
      </c>
      <c r="G145">
        <v>2.5542579999999999</v>
      </c>
      <c r="H145">
        <v>0.3226851</v>
      </c>
      <c r="I145">
        <v>0.42148289999999999</v>
      </c>
      <c r="J145">
        <f t="shared" si="13"/>
        <v>0.37208399999999997</v>
      </c>
      <c r="K145">
        <v>0.53735920000000004</v>
      </c>
      <c r="L145" s="14">
        <f t="shared" si="14"/>
        <v>0.29367960000000004</v>
      </c>
      <c r="M145" s="14">
        <v>5.0603340000000001</v>
      </c>
      <c r="N145">
        <v>0.2090571</v>
      </c>
      <c r="O145">
        <v>0.17585219999999999</v>
      </c>
      <c r="P145">
        <f t="shared" si="15"/>
        <v>0.19245465</v>
      </c>
      <c r="Q145">
        <v>5.2062249999999997E-2</v>
      </c>
      <c r="R145">
        <f t="shared" si="16"/>
        <v>5.1031124999999997E-2</v>
      </c>
      <c r="S145">
        <v>1.9204239999999999</v>
      </c>
      <c r="T145">
        <v>6.5220360000000005E-2</v>
      </c>
      <c r="U145">
        <v>3.076299E-2</v>
      </c>
      <c r="V145" s="14">
        <f t="shared" si="17"/>
        <v>4.7991675000000004E-2</v>
      </c>
    </row>
    <row r="146" spans="1:22" x14ac:dyDescent="0.25">
      <c r="A146" s="1">
        <v>2006</v>
      </c>
      <c r="B146" s="2" t="s">
        <v>80</v>
      </c>
      <c r="C146" s="1">
        <v>3</v>
      </c>
      <c r="D146" s="1">
        <v>16000</v>
      </c>
      <c r="E146">
        <v>0.84120910000000004</v>
      </c>
      <c r="F146">
        <f t="shared" si="12"/>
        <v>0.44560455000000004</v>
      </c>
      <c r="G146">
        <v>2.5542579999999999</v>
      </c>
      <c r="H146">
        <v>0.3226851</v>
      </c>
      <c r="I146">
        <v>0.42148289999999999</v>
      </c>
      <c r="J146">
        <f t="shared" si="13"/>
        <v>0.37208399999999997</v>
      </c>
      <c r="K146">
        <v>0.53735920000000004</v>
      </c>
      <c r="L146" s="14">
        <f t="shared" si="14"/>
        <v>0.29367960000000004</v>
      </c>
      <c r="M146" s="14">
        <v>5.0603340000000001</v>
      </c>
      <c r="N146">
        <v>0.2090571</v>
      </c>
      <c r="O146">
        <v>0.17585219999999999</v>
      </c>
      <c r="P146">
        <f t="shared" si="15"/>
        <v>0.19245465</v>
      </c>
      <c r="Q146">
        <v>5.2062249999999997E-2</v>
      </c>
      <c r="R146">
        <f t="shared" si="16"/>
        <v>5.1031124999999997E-2</v>
      </c>
      <c r="S146">
        <v>1.9204239999999999</v>
      </c>
      <c r="T146">
        <v>6.5220360000000005E-2</v>
      </c>
      <c r="U146">
        <v>3.076299E-2</v>
      </c>
      <c r="V146" s="14">
        <f t="shared" si="17"/>
        <v>4.7991675000000004E-2</v>
      </c>
    </row>
    <row r="147" spans="1:22" x14ac:dyDescent="0.25">
      <c r="A147" s="1">
        <v>2006</v>
      </c>
      <c r="B147" s="2" t="s">
        <v>79</v>
      </c>
      <c r="C147" s="1">
        <v>3</v>
      </c>
      <c r="D147" s="1">
        <v>16000</v>
      </c>
      <c r="E147">
        <v>0.84120910000000004</v>
      </c>
      <c r="F147">
        <f t="shared" si="12"/>
        <v>0.44560455000000004</v>
      </c>
      <c r="G147">
        <v>2.5542579999999999</v>
      </c>
      <c r="H147">
        <v>0.3226851</v>
      </c>
      <c r="I147">
        <v>0.42148289999999999</v>
      </c>
      <c r="J147">
        <f t="shared" si="13"/>
        <v>0.37208399999999997</v>
      </c>
      <c r="K147">
        <v>0.53735920000000004</v>
      </c>
      <c r="L147" s="14">
        <f t="shared" si="14"/>
        <v>0.29367960000000004</v>
      </c>
      <c r="M147" s="14">
        <v>5.0603340000000001</v>
      </c>
      <c r="N147">
        <v>0.2090571</v>
      </c>
      <c r="O147">
        <v>0.17585219999999999</v>
      </c>
      <c r="P147">
        <f t="shared" si="15"/>
        <v>0.19245465</v>
      </c>
      <c r="Q147">
        <v>5.2062249999999997E-2</v>
      </c>
      <c r="R147">
        <f t="shared" si="16"/>
        <v>5.1031124999999997E-2</v>
      </c>
      <c r="S147">
        <v>1.9204239999999999</v>
      </c>
      <c r="T147">
        <v>6.5220360000000005E-2</v>
      </c>
      <c r="U147">
        <v>3.076299E-2</v>
      </c>
      <c r="V147" s="14">
        <f t="shared" si="17"/>
        <v>4.7991675000000004E-2</v>
      </c>
    </row>
    <row r="148" spans="1:22" x14ac:dyDescent="0.25">
      <c r="A148" s="1">
        <v>2006</v>
      </c>
      <c r="B148" s="2" t="s">
        <v>81</v>
      </c>
      <c r="C148" s="1">
        <v>3</v>
      </c>
      <c r="D148" s="1">
        <v>16008</v>
      </c>
      <c r="E148">
        <v>0.84120910000000004</v>
      </c>
      <c r="F148">
        <f t="shared" si="12"/>
        <v>0.44560455000000004</v>
      </c>
      <c r="G148">
        <v>2.5542579999999999</v>
      </c>
      <c r="H148">
        <v>0.3226851</v>
      </c>
      <c r="I148">
        <v>0.42148289999999999</v>
      </c>
      <c r="J148">
        <f t="shared" si="13"/>
        <v>0.37208399999999997</v>
      </c>
      <c r="K148">
        <v>0.53735920000000004</v>
      </c>
      <c r="L148" s="14">
        <f t="shared" si="14"/>
        <v>0.29367960000000004</v>
      </c>
      <c r="M148" s="14">
        <v>5.0603340000000001</v>
      </c>
      <c r="N148">
        <v>0.2090571</v>
      </c>
      <c r="O148">
        <v>0.17585219999999999</v>
      </c>
      <c r="P148">
        <f t="shared" si="15"/>
        <v>0.19245465</v>
      </c>
      <c r="Q148">
        <v>5.2062249999999997E-2</v>
      </c>
      <c r="R148">
        <f t="shared" si="16"/>
        <v>5.1031124999999997E-2</v>
      </c>
      <c r="S148">
        <v>1.9204239999999999</v>
      </c>
      <c r="T148">
        <v>6.5220360000000005E-2</v>
      </c>
      <c r="U148">
        <v>3.076299E-2</v>
      </c>
      <c r="V148" s="14">
        <f t="shared" si="17"/>
        <v>4.7991675000000004E-2</v>
      </c>
    </row>
    <row r="149" spans="1:22" x14ac:dyDescent="0.25">
      <c r="A149">
        <v>2006</v>
      </c>
      <c r="B149" s="3" t="s">
        <v>83</v>
      </c>
      <c r="C149" s="1">
        <v>3</v>
      </c>
      <c r="D149" s="1">
        <v>16416</v>
      </c>
      <c r="E149">
        <v>0.84120910000000004</v>
      </c>
      <c r="F149">
        <f t="shared" si="12"/>
        <v>0.44560455000000004</v>
      </c>
      <c r="G149">
        <v>2.5542579999999999</v>
      </c>
      <c r="H149">
        <v>0.3226851</v>
      </c>
      <c r="I149">
        <v>0.42148289999999999</v>
      </c>
      <c r="J149">
        <f t="shared" si="13"/>
        <v>0.37208399999999997</v>
      </c>
      <c r="K149">
        <v>0.53735920000000004</v>
      </c>
      <c r="L149" s="14">
        <f t="shared" si="14"/>
        <v>0.29367960000000004</v>
      </c>
      <c r="M149" s="14">
        <v>5.0603340000000001</v>
      </c>
      <c r="N149">
        <v>0.2090571</v>
      </c>
      <c r="O149">
        <v>0.17585219999999999</v>
      </c>
      <c r="P149">
        <f t="shared" si="15"/>
        <v>0.19245465</v>
      </c>
      <c r="Q149">
        <v>5.2062249999999997E-2</v>
      </c>
      <c r="R149">
        <f t="shared" si="16"/>
        <v>5.1031124999999997E-2</v>
      </c>
      <c r="S149">
        <v>1.9204239999999999</v>
      </c>
      <c r="T149">
        <v>6.5220360000000005E-2</v>
      </c>
      <c r="U149">
        <v>3.076299E-2</v>
      </c>
      <c r="V149" s="14">
        <f t="shared" si="17"/>
        <v>4.7991675000000004E-2</v>
      </c>
    </row>
    <row r="150" spans="1:22" x14ac:dyDescent="0.25">
      <c r="A150">
        <v>2006</v>
      </c>
      <c r="B150" s="3" t="s">
        <v>86</v>
      </c>
      <c r="C150" s="1">
        <v>3</v>
      </c>
      <c r="D150" s="1">
        <v>14900</v>
      </c>
      <c r="E150">
        <v>0.84120910000000004</v>
      </c>
      <c r="F150">
        <f t="shared" si="12"/>
        <v>0.44560455000000004</v>
      </c>
      <c r="G150">
        <v>2.5542579999999999</v>
      </c>
      <c r="H150">
        <v>0.3226851</v>
      </c>
      <c r="I150">
        <v>0.42148289999999999</v>
      </c>
      <c r="J150">
        <f t="shared" si="13"/>
        <v>0.37208399999999997</v>
      </c>
      <c r="K150">
        <v>0.53735920000000004</v>
      </c>
      <c r="L150" s="14">
        <f t="shared" si="14"/>
        <v>0.29367960000000004</v>
      </c>
      <c r="M150" s="14">
        <v>5.0603340000000001</v>
      </c>
      <c r="N150">
        <v>0.2090571</v>
      </c>
      <c r="O150">
        <v>0.17585219999999999</v>
      </c>
      <c r="P150">
        <f t="shared" si="15"/>
        <v>0.19245465</v>
      </c>
      <c r="Q150">
        <v>5.2062249999999997E-2</v>
      </c>
      <c r="R150">
        <f t="shared" si="16"/>
        <v>5.1031124999999997E-2</v>
      </c>
      <c r="S150">
        <v>1.9204239999999999</v>
      </c>
      <c r="T150">
        <v>6.5220360000000005E-2</v>
      </c>
      <c r="U150">
        <v>3.076299E-2</v>
      </c>
      <c r="V150" s="14">
        <f t="shared" si="17"/>
        <v>4.7991675000000004E-2</v>
      </c>
    </row>
    <row r="151" spans="1:22" x14ac:dyDescent="0.25">
      <c r="A151">
        <v>2006</v>
      </c>
      <c r="B151" s="3" t="s">
        <v>89</v>
      </c>
      <c r="C151" s="1">
        <v>3</v>
      </c>
      <c r="D151" s="1">
        <v>3557</v>
      </c>
      <c r="E151">
        <v>0.84120910000000004</v>
      </c>
      <c r="F151">
        <f t="shared" si="12"/>
        <v>0.44560455000000004</v>
      </c>
      <c r="G151">
        <v>2.5542579999999999</v>
      </c>
      <c r="H151">
        <v>0.3226851</v>
      </c>
      <c r="I151">
        <v>0.42148289999999999</v>
      </c>
      <c r="J151">
        <f t="shared" si="13"/>
        <v>0.37208399999999997</v>
      </c>
      <c r="K151">
        <v>0.53735920000000004</v>
      </c>
      <c r="L151" s="14">
        <f t="shared" si="14"/>
        <v>0.29367960000000004</v>
      </c>
      <c r="M151" s="14">
        <v>5.0603340000000001</v>
      </c>
      <c r="N151">
        <v>0.2090571</v>
      </c>
      <c r="O151">
        <v>0.17585219999999999</v>
      </c>
      <c r="P151">
        <f t="shared" si="15"/>
        <v>0.19245465</v>
      </c>
      <c r="Q151">
        <v>5.2062249999999997E-2</v>
      </c>
      <c r="R151">
        <f t="shared" si="16"/>
        <v>5.1031124999999997E-2</v>
      </c>
      <c r="S151">
        <v>1.9204239999999999</v>
      </c>
      <c r="T151">
        <v>6.5220360000000005E-2</v>
      </c>
      <c r="U151">
        <v>3.076299E-2</v>
      </c>
      <c r="V151" s="14">
        <f t="shared" si="17"/>
        <v>4.7991675000000004E-2</v>
      </c>
    </row>
    <row r="152" spans="1:22" x14ac:dyDescent="0.25">
      <c r="A152">
        <v>2006</v>
      </c>
      <c r="B152" s="2" t="s">
        <v>92</v>
      </c>
      <c r="C152" s="1">
        <v>3</v>
      </c>
      <c r="D152" s="1">
        <v>16000</v>
      </c>
      <c r="E152">
        <v>0.84120910000000004</v>
      </c>
      <c r="F152">
        <f t="shared" si="12"/>
        <v>0.44560455000000004</v>
      </c>
      <c r="G152">
        <v>2.5542579999999999</v>
      </c>
      <c r="H152">
        <v>0.3226851</v>
      </c>
      <c r="I152">
        <v>0.42148289999999999</v>
      </c>
      <c r="J152">
        <f t="shared" si="13"/>
        <v>0.37208399999999997</v>
      </c>
      <c r="K152">
        <v>0.53735920000000004</v>
      </c>
      <c r="L152" s="14">
        <f t="shared" si="14"/>
        <v>0.29367960000000004</v>
      </c>
      <c r="M152" s="14">
        <v>5.0603340000000001</v>
      </c>
      <c r="N152">
        <v>0.2090571</v>
      </c>
      <c r="O152">
        <v>0.17585219999999999</v>
      </c>
      <c r="P152">
        <f t="shared" si="15"/>
        <v>0.19245465</v>
      </c>
      <c r="Q152">
        <v>5.2062249999999997E-2</v>
      </c>
      <c r="R152">
        <f t="shared" si="16"/>
        <v>5.1031124999999997E-2</v>
      </c>
      <c r="S152">
        <v>1.9204239999999999</v>
      </c>
      <c r="T152">
        <v>6.5220360000000005E-2</v>
      </c>
      <c r="U152">
        <v>3.076299E-2</v>
      </c>
      <c r="V152" s="14">
        <f t="shared" si="17"/>
        <v>4.7991675000000004E-2</v>
      </c>
    </row>
    <row r="153" spans="1:22" x14ac:dyDescent="0.25">
      <c r="A153">
        <v>2006</v>
      </c>
      <c r="B153" s="2" t="s">
        <v>93</v>
      </c>
      <c r="C153" s="1">
        <v>3</v>
      </c>
      <c r="D153" s="1">
        <v>16008</v>
      </c>
      <c r="E153">
        <v>0.84120910000000004</v>
      </c>
      <c r="F153">
        <f t="shared" si="12"/>
        <v>0.44560455000000004</v>
      </c>
      <c r="G153">
        <v>2.5542579999999999</v>
      </c>
      <c r="H153">
        <v>0.3226851</v>
      </c>
      <c r="I153">
        <v>0.42148289999999999</v>
      </c>
      <c r="J153">
        <f t="shared" si="13"/>
        <v>0.37208399999999997</v>
      </c>
      <c r="K153">
        <v>0.53735920000000004</v>
      </c>
      <c r="L153" s="14">
        <f t="shared" si="14"/>
        <v>0.29367960000000004</v>
      </c>
      <c r="M153" s="14">
        <v>5.0603340000000001</v>
      </c>
      <c r="N153">
        <v>0.2090571</v>
      </c>
      <c r="O153">
        <v>0.17585219999999999</v>
      </c>
      <c r="P153">
        <f t="shared" si="15"/>
        <v>0.19245465</v>
      </c>
      <c r="Q153">
        <v>5.2062249999999997E-2</v>
      </c>
      <c r="R153">
        <f t="shared" si="16"/>
        <v>5.1031124999999997E-2</v>
      </c>
      <c r="S153">
        <v>1.9204239999999999</v>
      </c>
      <c r="T153">
        <v>6.5220360000000005E-2</v>
      </c>
      <c r="U153">
        <v>3.076299E-2</v>
      </c>
      <c r="V153" s="14">
        <f t="shared" si="17"/>
        <v>4.7991675000000004E-2</v>
      </c>
    </row>
    <row r="154" spans="1:22" x14ac:dyDescent="0.25">
      <c r="A154">
        <v>2006</v>
      </c>
      <c r="B154" s="2" t="s">
        <v>99</v>
      </c>
      <c r="C154" s="1">
        <v>3</v>
      </c>
      <c r="D154" s="1">
        <v>683</v>
      </c>
      <c r="E154">
        <v>0.84120910000000004</v>
      </c>
      <c r="F154">
        <f t="shared" si="12"/>
        <v>0.44560455000000004</v>
      </c>
      <c r="G154">
        <v>2.5542579999999999</v>
      </c>
      <c r="H154">
        <v>0.3226851</v>
      </c>
      <c r="I154">
        <v>0.42148289999999999</v>
      </c>
      <c r="J154">
        <f t="shared" si="13"/>
        <v>0.37208399999999997</v>
      </c>
      <c r="K154">
        <v>0.53735920000000004</v>
      </c>
      <c r="L154" s="14">
        <f t="shared" si="14"/>
        <v>0.29367960000000004</v>
      </c>
      <c r="M154" s="14">
        <v>5.0603340000000001</v>
      </c>
      <c r="N154">
        <v>0.2090571</v>
      </c>
      <c r="O154">
        <v>0.17585219999999999</v>
      </c>
      <c r="P154">
        <f t="shared" si="15"/>
        <v>0.19245465</v>
      </c>
      <c r="Q154">
        <v>5.2062249999999997E-2</v>
      </c>
      <c r="R154">
        <f t="shared" si="16"/>
        <v>5.1031124999999997E-2</v>
      </c>
      <c r="S154">
        <v>1.9204239999999999</v>
      </c>
      <c r="T154">
        <v>6.5220360000000005E-2</v>
      </c>
      <c r="U154">
        <v>3.076299E-2</v>
      </c>
      <c r="V154" s="14">
        <f t="shared" si="17"/>
        <v>4.7991675000000004E-2</v>
      </c>
    </row>
    <row r="155" spans="1:22" x14ac:dyDescent="0.25">
      <c r="A155" s="1">
        <v>2006</v>
      </c>
      <c r="B155" s="2" t="s">
        <v>101</v>
      </c>
      <c r="C155" s="1">
        <v>3</v>
      </c>
      <c r="D155" s="1">
        <v>5000</v>
      </c>
      <c r="E155">
        <v>0.84120910000000004</v>
      </c>
      <c r="F155">
        <f t="shared" si="12"/>
        <v>0.44560455000000004</v>
      </c>
      <c r="G155">
        <v>2.5542579999999999</v>
      </c>
      <c r="H155">
        <v>0.3226851</v>
      </c>
      <c r="I155">
        <v>0.42148289999999999</v>
      </c>
      <c r="J155">
        <f t="shared" si="13"/>
        <v>0.37208399999999997</v>
      </c>
      <c r="K155">
        <v>0.53735920000000004</v>
      </c>
      <c r="L155" s="14">
        <f t="shared" si="14"/>
        <v>0.29367960000000004</v>
      </c>
      <c r="M155" s="14">
        <v>5.0603340000000001</v>
      </c>
      <c r="N155">
        <v>0.2090571</v>
      </c>
      <c r="O155">
        <v>0.17585219999999999</v>
      </c>
      <c r="P155">
        <f t="shared" si="15"/>
        <v>0.19245465</v>
      </c>
      <c r="Q155">
        <v>5.2062249999999997E-2</v>
      </c>
      <c r="R155">
        <f t="shared" si="16"/>
        <v>5.1031124999999997E-2</v>
      </c>
      <c r="S155">
        <v>1.9204239999999999</v>
      </c>
      <c r="T155">
        <v>6.5220360000000005E-2</v>
      </c>
      <c r="U155">
        <v>3.076299E-2</v>
      </c>
      <c r="V155" s="14">
        <f t="shared" si="17"/>
        <v>4.7991675000000004E-2</v>
      </c>
    </row>
    <row r="156" spans="1:22" x14ac:dyDescent="0.25">
      <c r="A156" s="1">
        <v>2007</v>
      </c>
      <c r="B156" s="2" t="s">
        <v>104</v>
      </c>
      <c r="C156" s="1">
        <v>3</v>
      </c>
      <c r="D156" s="1">
        <v>4096</v>
      </c>
      <c r="E156">
        <v>0.84120910000000004</v>
      </c>
      <c r="F156">
        <f t="shared" si="12"/>
        <v>0.44560455000000004</v>
      </c>
      <c r="G156">
        <v>2.5542579999999999</v>
      </c>
      <c r="H156">
        <v>0.3226851</v>
      </c>
      <c r="I156">
        <v>0.42148289999999999</v>
      </c>
      <c r="J156">
        <f t="shared" si="13"/>
        <v>0.37208399999999997</v>
      </c>
      <c r="K156">
        <v>0.53735920000000004</v>
      </c>
      <c r="L156" s="14">
        <f t="shared" si="14"/>
        <v>0.29367960000000004</v>
      </c>
      <c r="M156" s="14">
        <v>5.0603340000000001</v>
      </c>
      <c r="N156">
        <v>0.2090571</v>
      </c>
      <c r="O156">
        <v>0.17585219999999999</v>
      </c>
      <c r="P156">
        <f t="shared" si="15"/>
        <v>0.19245465</v>
      </c>
      <c r="Q156">
        <v>5.2062249999999997E-2</v>
      </c>
      <c r="R156">
        <f t="shared" si="16"/>
        <v>5.1031124999999997E-2</v>
      </c>
      <c r="S156">
        <v>1.9204239999999999</v>
      </c>
      <c r="T156">
        <v>6.5220360000000005E-2</v>
      </c>
      <c r="U156">
        <v>3.076299E-2</v>
      </c>
      <c r="V156" s="14">
        <f t="shared" si="17"/>
        <v>4.7991675000000004E-2</v>
      </c>
    </row>
    <row r="157" spans="1:22" x14ac:dyDescent="0.25">
      <c r="A157">
        <v>2007</v>
      </c>
      <c r="B157" s="2" t="s">
        <v>110</v>
      </c>
      <c r="C157">
        <v>3</v>
      </c>
      <c r="D157">
        <v>8046</v>
      </c>
      <c r="E157">
        <v>0.84120910000000004</v>
      </c>
      <c r="F157">
        <f t="shared" si="12"/>
        <v>0.44560455000000004</v>
      </c>
      <c r="G157">
        <v>2.5542579999999999</v>
      </c>
      <c r="H157">
        <v>0.3226851</v>
      </c>
      <c r="I157">
        <v>0.42148289999999999</v>
      </c>
      <c r="J157">
        <f t="shared" si="13"/>
        <v>0.37208399999999997</v>
      </c>
      <c r="K157">
        <v>0.53735920000000004</v>
      </c>
      <c r="L157" s="14">
        <f t="shared" si="14"/>
        <v>0.29367960000000004</v>
      </c>
      <c r="M157" s="14">
        <v>5.0603340000000001</v>
      </c>
      <c r="N157">
        <v>0.2090571</v>
      </c>
      <c r="O157">
        <v>0.17585219999999999</v>
      </c>
      <c r="P157">
        <f t="shared" si="15"/>
        <v>0.19245465</v>
      </c>
      <c r="Q157">
        <v>5.2062249999999997E-2</v>
      </c>
      <c r="R157">
        <f t="shared" si="16"/>
        <v>5.1031124999999997E-2</v>
      </c>
      <c r="S157">
        <v>1.9204239999999999</v>
      </c>
      <c r="T157">
        <v>6.5220360000000005E-2</v>
      </c>
      <c r="U157">
        <v>3.076299E-2</v>
      </c>
      <c r="V157" s="14">
        <f t="shared" si="17"/>
        <v>4.7991675000000004E-2</v>
      </c>
    </row>
    <row r="158" spans="1:22" x14ac:dyDescent="0.25">
      <c r="A158">
        <v>2007</v>
      </c>
      <c r="B158" s="2" t="s">
        <v>113</v>
      </c>
      <c r="C158">
        <v>3</v>
      </c>
      <c r="D158">
        <v>17000</v>
      </c>
      <c r="E158">
        <v>0.84120910000000004</v>
      </c>
      <c r="F158">
        <f t="shared" si="12"/>
        <v>0.44560455000000004</v>
      </c>
      <c r="G158">
        <v>2.5542579999999999</v>
      </c>
      <c r="H158">
        <v>0.3226851</v>
      </c>
      <c r="I158">
        <v>0.42148289999999999</v>
      </c>
      <c r="J158">
        <f t="shared" si="13"/>
        <v>0.37208399999999997</v>
      </c>
      <c r="K158">
        <v>0.53735920000000004</v>
      </c>
      <c r="L158" s="14">
        <f t="shared" si="14"/>
        <v>0.29367960000000004</v>
      </c>
      <c r="M158" s="14">
        <v>5.0603340000000001</v>
      </c>
      <c r="N158">
        <v>0.2090571</v>
      </c>
      <c r="O158">
        <v>0.17585219999999999</v>
      </c>
      <c r="P158">
        <f t="shared" si="15"/>
        <v>0.19245465</v>
      </c>
      <c r="Q158">
        <v>5.2062249999999997E-2</v>
      </c>
      <c r="R158">
        <f t="shared" si="16"/>
        <v>5.1031124999999997E-2</v>
      </c>
      <c r="S158">
        <v>1.9204239999999999</v>
      </c>
      <c r="T158">
        <v>6.5220360000000005E-2</v>
      </c>
      <c r="U158">
        <v>3.076299E-2</v>
      </c>
      <c r="V158" s="14">
        <f t="shared" si="17"/>
        <v>4.7991675000000004E-2</v>
      </c>
    </row>
    <row r="159" spans="1:22" x14ac:dyDescent="0.25">
      <c r="A159">
        <v>2007</v>
      </c>
      <c r="B159" s="2" t="s">
        <v>116</v>
      </c>
      <c r="C159">
        <v>3</v>
      </c>
      <c r="D159">
        <v>16006</v>
      </c>
      <c r="E159">
        <v>0.84120910000000004</v>
      </c>
      <c r="F159">
        <f t="shared" si="12"/>
        <v>0.44560455000000004</v>
      </c>
      <c r="G159">
        <v>2.5542579999999999</v>
      </c>
      <c r="H159">
        <v>0.3226851</v>
      </c>
      <c r="I159">
        <v>0.42148289999999999</v>
      </c>
      <c r="J159">
        <f t="shared" si="13"/>
        <v>0.37208399999999997</v>
      </c>
      <c r="K159">
        <v>0.53735920000000004</v>
      </c>
      <c r="L159" s="14">
        <f t="shared" si="14"/>
        <v>0.29367960000000004</v>
      </c>
      <c r="M159" s="14">
        <v>5.0603340000000001</v>
      </c>
      <c r="N159">
        <v>0.2090571</v>
      </c>
      <c r="O159">
        <v>0.17585219999999999</v>
      </c>
      <c r="P159">
        <f t="shared" si="15"/>
        <v>0.19245465</v>
      </c>
      <c r="Q159">
        <v>5.2062249999999997E-2</v>
      </c>
      <c r="R159">
        <f t="shared" si="16"/>
        <v>5.1031124999999997E-2</v>
      </c>
      <c r="S159">
        <v>1.9204239999999999</v>
      </c>
      <c r="T159">
        <v>6.5220360000000005E-2</v>
      </c>
      <c r="U159">
        <v>3.076299E-2</v>
      </c>
      <c r="V159" s="14">
        <f t="shared" si="17"/>
        <v>4.7991675000000004E-2</v>
      </c>
    </row>
    <row r="160" spans="1:22" x14ac:dyDescent="0.25">
      <c r="A160" s="1">
        <v>2007</v>
      </c>
      <c r="B160" s="2" t="s">
        <v>120</v>
      </c>
      <c r="C160" s="1">
        <v>3</v>
      </c>
      <c r="D160" s="1">
        <v>15806</v>
      </c>
      <c r="E160">
        <v>0.84120910000000004</v>
      </c>
      <c r="F160">
        <f t="shared" si="12"/>
        <v>0.44560455000000004</v>
      </c>
      <c r="G160">
        <v>2.5542579999999999</v>
      </c>
      <c r="H160">
        <v>0.3226851</v>
      </c>
      <c r="I160">
        <v>0.42148289999999999</v>
      </c>
      <c r="J160">
        <f t="shared" si="13"/>
        <v>0.37208399999999997</v>
      </c>
      <c r="K160">
        <v>0.53735920000000004</v>
      </c>
      <c r="L160" s="14">
        <f t="shared" si="14"/>
        <v>0.29367960000000004</v>
      </c>
      <c r="M160" s="14">
        <v>5.0603340000000001</v>
      </c>
      <c r="N160">
        <v>0.2090571</v>
      </c>
      <c r="O160">
        <v>0.17585219999999999</v>
      </c>
      <c r="P160">
        <f t="shared" si="15"/>
        <v>0.19245465</v>
      </c>
      <c r="Q160">
        <v>5.2062249999999997E-2</v>
      </c>
      <c r="R160">
        <f t="shared" si="16"/>
        <v>5.1031124999999997E-2</v>
      </c>
      <c r="S160">
        <v>1.9204239999999999</v>
      </c>
      <c r="T160">
        <v>6.5220360000000005E-2</v>
      </c>
      <c r="U160">
        <v>3.076299E-2</v>
      </c>
      <c r="V160" s="14">
        <f t="shared" si="17"/>
        <v>4.7991675000000004E-2</v>
      </c>
    </row>
    <row r="161" spans="1:22" x14ac:dyDescent="0.25">
      <c r="A161" s="1">
        <v>2007</v>
      </c>
      <c r="B161" s="2" t="s">
        <v>121</v>
      </c>
      <c r="C161" s="1">
        <v>3</v>
      </c>
      <c r="D161" s="1">
        <v>28518</v>
      </c>
      <c r="E161">
        <v>0.84120910000000004</v>
      </c>
      <c r="F161">
        <f t="shared" si="12"/>
        <v>0.44560455000000004</v>
      </c>
      <c r="G161">
        <v>2.5542579999999999</v>
      </c>
      <c r="H161">
        <v>0.3226851</v>
      </c>
      <c r="I161">
        <v>0.42148289999999999</v>
      </c>
      <c r="J161">
        <f t="shared" si="13"/>
        <v>0.37208399999999997</v>
      </c>
      <c r="K161">
        <v>0.53735920000000004</v>
      </c>
      <c r="L161" s="14">
        <f t="shared" si="14"/>
        <v>0.29367960000000004</v>
      </c>
      <c r="M161" s="14">
        <v>5.0603340000000001</v>
      </c>
      <c r="N161">
        <v>0.2090571</v>
      </c>
      <c r="O161">
        <v>0.17585219999999999</v>
      </c>
      <c r="P161">
        <f t="shared" si="15"/>
        <v>0.19245465</v>
      </c>
      <c r="Q161">
        <v>5.2062249999999997E-2</v>
      </c>
      <c r="R161">
        <f t="shared" si="16"/>
        <v>5.1031124999999997E-2</v>
      </c>
      <c r="S161">
        <v>1.9204239999999999</v>
      </c>
      <c r="T161">
        <v>6.5220360000000005E-2</v>
      </c>
      <c r="U161">
        <v>3.076299E-2</v>
      </c>
      <c r="V161" s="14">
        <f t="shared" si="17"/>
        <v>4.7991675000000004E-2</v>
      </c>
    </row>
    <row r="162" spans="1:22" x14ac:dyDescent="0.25">
      <c r="A162">
        <v>2007</v>
      </c>
      <c r="B162" s="18" t="s">
        <v>34</v>
      </c>
      <c r="C162">
        <v>3</v>
      </c>
      <c r="D162">
        <v>14900</v>
      </c>
      <c r="E162">
        <v>0.84120910000000004</v>
      </c>
      <c r="F162">
        <f t="shared" si="12"/>
        <v>0.44560455000000004</v>
      </c>
      <c r="G162">
        <v>2.5542579999999999</v>
      </c>
      <c r="H162">
        <v>0.3226851</v>
      </c>
      <c r="I162">
        <v>0.42148289999999999</v>
      </c>
      <c r="J162">
        <f t="shared" si="13"/>
        <v>0.37208399999999997</v>
      </c>
      <c r="K162">
        <v>0.53735920000000004</v>
      </c>
      <c r="L162" s="14">
        <f t="shared" si="14"/>
        <v>0.29367960000000004</v>
      </c>
      <c r="M162" s="14">
        <v>5.0603340000000001</v>
      </c>
      <c r="N162">
        <v>0.2090571</v>
      </c>
      <c r="O162">
        <v>0.17585219999999999</v>
      </c>
      <c r="P162">
        <f t="shared" si="15"/>
        <v>0.19245465</v>
      </c>
      <c r="Q162">
        <v>5.2062249999999997E-2</v>
      </c>
      <c r="R162">
        <f t="shared" si="16"/>
        <v>5.1031124999999997E-2</v>
      </c>
      <c r="S162">
        <v>1.9204239999999999</v>
      </c>
      <c r="T162">
        <v>6.5220360000000005E-2</v>
      </c>
      <c r="U162">
        <v>3.076299E-2</v>
      </c>
      <c r="V162" s="14">
        <f t="shared" si="17"/>
        <v>4.7991675000000004E-2</v>
      </c>
    </row>
    <row r="163" spans="1:22" x14ac:dyDescent="0.25">
      <c r="A163">
        <v>2007</v>
      </c>
      <c r="B163" s="3" t="s">
        <v>127</v>
      </c>
      <c r="C163">
        <v>3</v>
      </c>
      <c r="D163">
        <v>14000</v>
      </c>
      <c r="E163">
        <v>0.84120910000000004</v>
      </c>
      <c r="F163">
        <f t="shared" si="12"/>
        <v>0.44560455000000004</v>
      </c>
      <c r="G163">
        <v>2.5542579999999999</v>
      </c>
      <c r="H163">
        <v>0.3226851</v>
      </c>
      <c r="I163">
        <v>0.42148289999999999</v>
      </c>
      <c r="J163">
        <f t="shared" si="13"/>
        <v>0.37208399999999997</v>
      </c>
      <c r="K163">
        <v>0.53735920000000004</v>
      </c>
      <c r="L163" s="14">
        <f t="shared" si="14"/>
        <v>0.29367960000000004</v>
      </c>
      <c r="M163" s="14">
        <v>5.0603340000000001</v>
      </c>
      <c r="N163">
        <v>0.2090571</v>
      </c>
      <c r="O163">
        <v>0.17585219999999999</v>
      </c>
      <c r="P163">
        <f t="shared" si="15"/>
        <v>0.19245465</v>
      </c>
      <c r="Q163">
        <v>5.2062249999999997E-2</v>
      </c>
      <c r="R163">
        <f t="shared" si="16"/>
        <v>5.1031124999999997E-2</v>
      </c>
      <c r="S163">
        <v>1.9204239999999999</v>
      </c>
      <c r="T163">
        <v>6.5220360000000005E-2</v>
      </c>
      <c r="U163">
        <v>3.076299E-2</v>
      </c>
      <c r="V163" s="14">
        <f t="shared" si="17"/>
        <v>4.7991675000000004E-2</v>
      </c>
    </row>
    <row r="164" spans="1:22" x14ac:dyDescent="0.25">
      <c r="A164" s="1">
        <v>2008</v>
      </c>
      <c r="B164" s="19" t="s">
        <v>17</v>
      </c>
      <c r="C164" s="1">
        <v>3</v>
      </c>
      <c r="D164" s="1">
        <v>14067</v>
      </c>
      <c r="E164">
        <v>0.84120910000000004</v>
      </c>
      <c r="F164">
        <f t="shared" si="12"/>
        <v>0.44560455000000004</v>
      </c>
      <c r="G164">
        <v>2.5542579999999999</v>
      </c>
      <c r="H164">
        <v>0.3226851</v>
      </c>
      <c r="I164">
        <v>0.42148289999999999</v>
      </c>
      <c r="J164">
        <f t="shared" si="13"/>
        <v>0.37208399999999997</v>
      </c>
      <c r="K164">
        <v>0.53735920000000004</v>
      </c>
      <c r="L164" s="14">
        <f t="shared" si="14"/>
        <v>0.29367960000000004</v>
      </c>
      <c r="M164" s="14">
        <v>5.0603340000000001</v>
      </c>
      <c r="N164">
        <v>0.2090571</v>
      </c>
      <c r="O164">
        <v>0.17585219999999999</v>
      </c>
      <c r="P164">
        <f t="shared" si="15"/>
        <v>0.19245465</v>
      </c>
      <c r="Q164">
        <v>5.2062249999999997E-2</v>
      </c>
      <c r="R164">
        <f t="shared" si="16"/>
        <v>5.1031124999999997E-2</v>
      </c>
      <c r="S164">
        <v>1.9204239999999999</v>
      </c>
      <c r="T164">
        <v>6.5220360000000005E-2</v>
      </c>
      <c r="U164">
        <v>3.076299E-2</v>
      </c>
      <c r="V164" s="14">
        <f t="shared" si="17"/>
        <v>4.7991675000000004E-2</v>
      </c>
    </row>
    <row r="165" spans="1:22" x14ac:dyDescent="0.25">
      <c r="A165" s="1">
        <v>2008</v>
      </c>
      <c r="B165" s="3" t="s">
        <v>134</v>
      </c>
      <c r="C165" s="1">
        <v>3</v>
      </c>
      <c r="D165" s="1">
        <v>9207</v>
      </c>
      <c r="E165">
        <v>0.84120910000000004</v>
      </c>
      <c r="F165">
        <f t="shared" si="12"/>
        <v>0.44560455000000004</v>
      </c>
      <c r="G165">
        <v>2.5542579999999999</v>
      </c>
      <c r="H165">
        <v>0.3226851</v>
      </c>
      <c r="I165">
        <v>0.42148289999999999</v>
      </c>
      <c r="J165">
        <f t="shared" si="13"/>
        <v>0.37208399999999997</v>
      </c>
      <c r="K165">
        <v>0.53735920000000004</v>
      </c>
      <c r="L165" s="14">
        <f t="shared" si="14"/>
        <v>0.29367960000000004</v>
      </c>
      <c r="M165" s="14">
        <v>5.0603340000000001</v>
      </c>
      <c r="N165">
        <v>0.2090571</v>
      </c>
      <c r="O165">
        <v>0.17585219999999999</v>
      </c>
      <c r="P165">
        <f t="shared" si="15"/>
        <v>0.19245465</v>
      </c>
      <c r="Q165">
        <v>5.2062249999999997E-2</v>
      </c>
      <c r="R165">
        <f t="shared" si="16"/>
        <v>5.1031124999999997E-2</v>
      </c>
      <c r="S165">
        <v>1.9204239999999999</v>
      </c>
      <c r="T165">
        <v>6.5220360000000005E-2</v>
      </c>
      <c r="U165">
        <v>3.076299E-2</v>
      </c>
      <c r="V165" s="14">
        <f t="shared" si="17"/>
        <v>4.7991675000000004E-2</v>
      </c>
    </row>
    <row r="166" spans="1:22" x14ac:dyDescent="0.25">
      <c r="A166" s="1">
        <v>2008</v>
      </c>
      <c r="B166" s="19" t="s">
        <v>27</v>
      </c>
      <c r="C166" s="1">
        <v>3</v>
      </c>
      <c r="D166" s="1">
        <v>9692</v>
      </c>
      <c r="E166">
        <v>0.84120910000000004</v>
      </c>
      <c r="F166">
        <f t="shared" si="12"/>
        <v>0.44560455000000004</v>
      </c>
      <c r="G166">
        <v>2.5542579999999999</v>
      </c>
      <c r="H166">
        <v>0.3226851</v>
      </c>
      <c r="I166">
        <v>0.42148289999999999</v>
      </c>
      <c r="J166">
        <f t="shared" si="13"/>
        <v>0.37208399999999997</v>
      </c>
      <c r="K166">
        <v>0.53735920000000004</v>
      </c>
      <c r="L166" s="14">
        <f t="shared" si="14"/>
        <v>0.29367960000000004</v>
      </c>
      <c r="M166" s="14">
        <v>5.0603340000000001</v>
      </c>
      <c r="N166">
        <v>0.2090571</v>
      </c>
      <c r="O166">
        <v>0.17585219999999999</v>
      </c>
      <c r="P166">
        <f t="shared" si="15"/>
        <v>0.19245465</v>
      </c>
      <c r="Q166">
        <v>5.2062249999999997E-2</v>
      </c>
      <c r="R166">
        <f t="shared" si="16"/>
        <v>5.1031124999999997E-2</v>
      </c>
      <c r="S166">
        <v>1.9204239999999999</v>
      </c>
      <c r="T166">
        <v>6.5220360000000005E-2</v>
      </c>
      <c r="U166">
        <v>3.076299E-2</v>
      </c>
      <c r="V166" s="14">
        <f t="shared" si="17"/>
        <v>4.7991675000000004E-2</v>
      </c>
    </row>
    <row r="167" spans="1:22" x14ac:dyDescent="0.25">
      <c r="A167" s="1">
        <v>2008</v>
      </c>
      <c r="B167" s="2" t="s">
        <v>138</v>
      </c>
      <c r="C167" s="1">
        <v>3</v>
      </c>
      <c r="D167" s="1">
        <v>1632</v>
      </c>
      <c r="E167">
        <v>0.84120910000000004</v>
      </c>
      <c r="F167">
        <f t="shared" si="12"/>
        <v>0.44560455000000004</v>
      </c>
      <c r="G167">
        <v>2.5542579999999999</v>
      </c>
      <c r="H167">
        <v>0.3226851</v>
      </c>
      <c r="I167">
        <v>0.42148289999999999</v>
      </c>
      <c r="J167">
        <f t="shared" si="13"/>
        <v>0.37208399999999997</v>
      </c>
      <c r="K167">
        <v>0.53735920000000004</v>
      </c>
      <c r="L167" s="14">
        <f t="shared" si="14"/>
        <v>0.29367960000000004</v>
      </c>
      <c r="M167" s="14">
        <v>5.0603340000000001</v>
      </c>
      <c r="N167">
        <v>0.2090571</v>
      </c>
      <c r="O167">
        <v>0.17585219999999999</v>
      </c>
      <c r="P167">
        <f t="shared" si="15"/>
        <v>0.19245465</v>
      </c>
      <c r="Q167">
        <v>5.2062249999999997E-2</v>
      </c>
      <c r="R167">
        <f t="shared" si="16"/>
        <v>5.1031124999999997E-2</v>
      </c>
      <c r="S167">
        <v>1.9204239999999999</v>
      </c>
      <c r="T167">
        <v>6.5220360000000005E-2</v>
      </c>
      <c r="U167">
        <v>3.076299E-2</v>
      </c>
      <c r="V167" s="14">
        <f t="shared" si="17"/>
        <v>4.7991675000000004E-2</v>
      </c>
    </row>
    <row r="168" spans="1:22" x14ac:dyDescent="0.25">
      <c r="A168">
        <v>2008</v>
      </c>
      <c r="B168" s="2" t="s">
        <v>141</v>
      </c>
      <c r="C168">
        <v>3</v>
      </c>
      <c r="D168">
        <v>16000</v>
      </c>
      <c r="E168">
        <v>0.84120910000000004</v>
      </c>
      <c r="F168">
        <f t="shared" si="12"/>
        <v>0.44560455000000004</v>
      </c>
      <c r="G168">
        <v>2.5542579999999999</v>
      </c>
      <c r="H168">
        <v>0.3226851</v>
      </c>
      <c r="I168">
        <v>0.42148289999999999</v>
      </c>
      <c r="J168">
        <f t="shared" si="13"/>
        <v>0.37208399999999997</v>
      </c>
      <c r="K168">
        <v>0.53735920000000004</v>
      </c>
      <c r="L168" s="14">
        <f t="shared" si="14"/>
        <v>0.29367960000000004</v>
      </c>
      <c r="M168" s="14">
        <v>5.0603340000000001</v>
      </c>
      <c r="N168">
        <v>0.2090571</v>
      </c>
      <c r="O168">
        <v>0.17585219999999999</v>
      </c>
      <c r="P168">
        <f t="shared" si="15"/>
        <v>0.19245465</v>
      </c>
      <c r="Q168">
        <v>5.2062249999999997E-2</v>
      </c>
      <c r="R168">
        <f t="shared" si="16"/>
        <v>5.1031124999999997E-2</v>
      </c>
      <c r="S168">
        <v>1.9204239999999999</v>
      </c>
      <c r="T168">
        <v>6.5220360000000005E-2</v>
      </c>
      <c r="U168">
        <v>3.076299E-2</v>
      </c>
      <c r="V168" s="14">
        <f t="shared" si="17"/>
        <v>4.7991675000000004E-2</v>
      </c>
    </row>
    <row r="169" spans="1:22" x14ac:dyDescent="0.25">
      <c r="A169">
        <v>2008</v>
      </c>
      <c r="B169" s="8" t="s">
        <v>143</v>
      </c>
      <c r="C169" s="1">
        <v>3</v>
      </c>
      <c r="D169" s="1">
        <v>3500</v>
      </c>
      <c r="E169">
        <v>0.84120910000000004</v>
      </c>
      <c r="F169">
        <f t="shared" si="12"/>
        <v>0.44560455000000004</v>
      </c>
      <c r="G169">
        <v>2.5542579999999999</v>
      </c>
      <c r="H169">
        <v>0.3226851</v>
      </c>
      <c r="I169">
        <v>0.42148289999999999</v>
      </c>
      <c r="J169">
        <f t="shared" si="13"/>
        <v>0.37208399999999997</v>
      </c>
      <c r="K169">
        <v>0.53735920000000004</v>
      </c>
      <c r="L169" s="14">
        <f t="shared" si="14"/>
        <v>0.29367960000000004</v>
      </c>
      <c r="M169" s="14">
        <v>5.0603340000000001</v>
      </c>
      <c r="N169">
        <v>0.2090571</v>
      </c>
      <c r="O169">
        <v>0.17585219999999999</v>
      </c>
      <c r="P169">
        <f t="shared" si="15"/>
        <v>0.19245465</v>
      </c>
      <c r="Q169">
        <v>5.2062249999999997E-2</v>
      </c>
      <c r="R169">
        <f t="shared" si="16"/>
        <v>5.1031124999999997E-2</v>
      </c>
      <c r="S169">
        <v>1.9204239999999999</v>
      </c>
      <c r="T169">
        <v>6.5220360000000005E-2</v>
      </c>
      <c r="U169">
        <v>3.076299E-2</v>
      </c>
      <c r="V169" s="14">
        <f t="shared" si="17"/>
        <v>4.7991675000000004E-2</v>
      </c>
    </row>
    <row r="170" spans="1:22" x14ac:dyDescent="0.25">
      <c r="A170">
        <v>2008</v>
      </c>
      <c r="B170" s="5" t="s">
        <v>144</v>
      </c>
      <c r="C170" s="1">
        <v>3</v>
      </c>
      <c r="D170" s="1">
        <v>3500</v>
      </c>
      <c r="E170">
        <v>0.84120910000000004</v>
      </c>
      <c r="F170">
        <f t="shared" si="12"/>
        <v>0.44560455000000004</v>
      </c>
      <c r="G170">
        <v>2.5542579999999999</v>
      </c>
      <c r="H170">
        <v>0.3226851</v>
      </c>
      <c r="I170">
        <v>0.42148289999999999</v>
      </c>
      <c r="J170">
        <f t="shared" si="13"/>
        <v>0.37208399999999997</v>
      </c>
      <c r="K170">
        <v>0.53735920000000004</v>
      </c>
      <c r="L170" s="14">
        <f t="shared" si="14"/>
        <v>0.29367960000000004</v>
      </c>
      <c r="M170" s="14">
        <v>5.0603340000000001</v>
      </c>
      <c r="N170">
        <v>0.2090571</v>
      </c>
      <c r="O170">
        <v>0.17585219999999999</v>
      </c>
      <c r="P170">
        <f t="shared" si="15"/>
        <v>0.19245465</v>
      </c>
      <c r="Q170">
        <v>5.2062249999999997E-2</v>
      </c>
      <c r="R170">
        <f t="shared" si="16"/>
        <v>5.1031124999999997E-2</v>
      </c>
      <c r="S170">
        <v>1.9204239999999999</v>
      </c>
      <c r="T170">
        <v>6.5220360000000005E-2</v>
      </c>
      <c r="U170">
        <v>3.076299E-2</v>
      </c>
      <c r="V170" s="14">
        <f t="shared" si="17"/>
        <v>4.7991675000000004E-2</v>
      </c>
    </row>
    <row r="171" spans="1:22" x14ac:dyDescent="0.25">
      <c r="A171">
        <v>2008</v>
      </c>
      <c r="B171" s="2" t="s">
        <v>145</v>
      </c>
      <c r="C171" s="1">
        <v>3</v>
      </c>
      <c r="D171" s="1">
        <v>17328</v>
      </c>
      <c r="E171">
        <v>0.84120910000000004</v>
      </c>
      <c r="F171">
        <f t="shared" si="12"/>
        <v>0.44560455000000004</v>
      </c>
      <c r="G171">
        <v>2.5542579999999999</v>
      </c>
      <c r="H171">
        <v>0.3226851</v>
      </c>
      <c r="I171">
        <v>0.42148289999999999</v>
      </c>
      <c r="J171">
        <f t="shared" si="13"/>
        <v>0.37208399999999997</v>
      </c>
      <c r="K171">
        <v>0.53735920000000004</v>
      </c>
      <c r="L171" s="14">
        <f t="shared" si="14"/>
        <v>0.29367960000000004</v>
      </c>
      <c r="M171" s="14">
        <v>5.0603340000000001</v>
      </c>
      <c r="N171">
        <v>0.2090571</v>
      </c>
      <c r="O171">
        <v>0.17585219999999999</v>
      </c>
      <c r="P171">
        <f t="shared" si="15"/>
        <v>0.19245465</v>
      </c>
      <c r="Q171">
        <v>5.2062249999999997E-2</v>
      </c>
      <c r="R171">
        <f t="shared" si="16"/>
        <v>5.1031124999999997E-2</v>
      </c>
      <c r="S171">
        <v>1.9204239999999999</v>
      </c>
      <c r="T171">
        <v>6.5220360000000005E-2</v>
      </c>
      <c r="U171">
        <v>3.076299E-2</v>
      </c>
      <c r="V171" s="14">
        <f t="shared" si="17"/>
        <v>4.7991675000000004E-2</v>
      </c>
    </row>
    <row r="172" spans="1:22" x14ac:dyDescent="0.25">
      <c r="A172">
        <v>2008</v>
      </c>
      <c r="B172" s="18" t="s">
        <v>6</v>
      </c>
      <c r="C172" s="1">
        <v>3</v>
      </c>
      <c r="D172" s="1">
        <v>309</v>
      </c>
      <c r="E172">
        <v>0.84120910000000004</v>
      </c>
      <c r="F172">
        <f t="shared" si="12"/>
        <v>0.44560455000000004</v>
      </c>
      <c r="G172">
        <v>2.5542579999999999</v>
      </c>
      <c r="H172">
        <v>0.3226851</v>
      </c>
      <c r="I172">
        <v>0.42148289999999999</v>
      </c>
      <c r="J172">
        <f t="shared" si="13"/>
        <v>0.37208399999999997</v>
      </c>
      <c r="K172">
        <v>0.53735920000000004</v>
      </c>
      <c r="L172" s="14">
        <f t="shared" si="14"/>
        <v>0.29367960000000004</v>
      </c>
      <c r="M172" s="14">
        <v>5.0603340000000001</v>
      </c>
      <c r="N172">
        <v>0.2090571</v>
      </c>
      <c r="O172">
        <v>0.17585219999999999</v>
      </c>
      <c r="P172">
        <f t="shared" si="15"/>
        <v>0.19245465</v>
      </c>
      <c r="Q172">
        <v>5.2062249999999997E-2</v>
      </c>
      <c r="R172">
        <f t="shared" si="16"/>
        <v>5.1031124999999997E-2</v>
      </c>
      <c r="S172">
        <v>1.9204239999999999</v>
      </c>
      <c r="T172">
        <v>6.5220360000000005E-2</v>
      </c>
      <c r="U172">
        <v>3.076299E-2</v>
      </c>
      <c r="V172" s="14">
        <f t="shared" si="17"/>
        <v>4.7991675000000004E-2</v>
      </c>
    </row>
    <row r="173" spans="1:22" x14ac:dyDescent="0.25">
      <c r="A173">
        <v>2008</v>
      </c>
      <c r="B173" s="2" t="s">
        <v>147</v>
      </c>
      <c r="C173" s="1">
        <v>3</v>
      </c>
      <c r="D173" s="1">
        <v>21500</v>
      </c>
      <c r="E173">
        <v>0.84120910000000004</v>
      </c>
      <c r="F173">
        <f t="shared" si="12"/>
        <v>0.44560455000000004</v>
      </c>
      <c r="G173">
        <v>2.5542579999999999</v>
      </c>
      <c r="H173">
        <v>0.3226851</v>
      </c>
      <c r="I173">
        <v>0.42148289999999999</v>
      </c>
      <c r="J173">
        <f t="shared" si="13"/>
        <v>0.37208399999999997</v>
      </c>
      <c r="K173">
        <v>0.53735920000000004</v>
      </c>
      <c r="L173" s="14">
        <f t="shared" si="14"/>
        <v>0.29367960000000004</v>
      </c>
      <c r="M173" s="14">
        <v>5.0603340000000001</v>
      </c>
      <c r="N173">
        <v>0.2090571</v>
      </c>
      <c r="O173">
        <v>0.17585219999999999</v>
      </c>
      <c r="P173">
        <f t="shared" si="15"/>
        <v>0.19245465</v>
      </c>
      <c r="Q173">
        <v>5.2062249999999997E-2</v>
      </c>
      <c r="R173">
        <f t="shared" si="16"/>
        <v>5.1031124999999997E-2</v>
      </c>
      <c r="S173">
        <v>1.9204239999999999</v>
      </c>
      <c r="T173">
        <v>6.5220360000000005E-2</v>
      </c>
      <c r="U173">
        <v>3.076299E-2</v>
      </c>
      <c r="V173" s="14">
        <f t="shared" si="17"/>
        <v>4.7991675000000004E-2</v>
      </c>
    </row>
    <row r="174" spans="1:22" x14ac:dyDescent="0.25">
      <c r="A174">
        <v>2008</v>
      </c>
      <c r="B174" s="2" t="s">
        <v>148</v>
      </c>
      <c r="C174" s="1">
        <v>3</v>
      </c>
      <c r="D174" s="1">
        <v>9023</v>
      </c>
      <c r="E174">
        <v>0.84120910000000004</v>
      </c>
      <c r="F174">
        <f t="shared" si="12"/>
        <v>0.44560455000000004</v>
      </c>
      <c r="G174">
        <v>2.5542579999999999</v>
      </c>
      <c r="H174">
        <v>0.3226851</v>
      </c>
      <c r="I174">
        <v>0.42148289999999999</v>
      </c>
      <c r="J174">
        <f t="shared" si="13"/>
        <v>0.37208399999999997</v>
      </c>
      <c r="K174">
        <v>0.53735920000000004</v>
      </c>
      <c r="L174" s="14">
        <f t="shared" si="14"/>
        <v>0.29367960000000004</v>
      </c>
      <c r="M174" s="14">
        <v>5.0603340000000001</v>
      </c>
      <c r="N174">
        <v>0.2090571</v>
      </c>
      <c r="O174">
        <v>0.17585219999999999</v>
      </c>
      <c r="P174">
        <f t="shared" si="15"/>
        <v>0.19245465</v>
      </c>
      <c r="Q174">
        <v>5.2062249999999997E-2</v>
      </c>
      <c r="R174">
        <f t="shared" si="16"/>
        <v>5.1031124999999997E-2</v>
      </c>
      <c r="S174">
        <v>1.9204239999999999</v>
      </c>
      <c r="T174">
        <v>6.5220360000000005E-2</v>
      </c>
      <c r="U174">
        <v>3.076299E-2</v>
      </c>
      <c r="V174" s="14">
        <f t="shared" si="17"/>
        <v>4.7991675000000004E-2</v>
      </c>
    </row>
    <row r="175" spans="1:22" x14ac:dyDescent="0.25">
      <c r="A175" s="1">
        <v>2008</v>
      </c>
      <c r="B175" s="19" t="s">
        <v>22</v>
      </c>
      <c r="C175" s="1">
        <v>3</v>
      </c>
      <c r="D175" s="1">
        <v>14900</v>
      </c>
      <c r="E175">
        <v>0.84120910000000004</v>
      </c>
      <c r="F175">
        <f t="shared" si="12"/>
        <v>0.44560455000000004</v>
      </c>
      <c r="G175">
        <v>2.5542579999999999</v>
      </c>
      <c r="H175">
        <v>0.3226851</v>
      </c>
      <c r="I175">
        <v>0.42148289999999999</v>
      </c>
      <c r="J175">
        <f t="shared" si="13"/>
        <v>0.37208399999999997</v>
      </c>
      <c r="K175">
        <v>0.53735920000000004</v>
      </c>
      <c r="L175" s="14">
        <f t="shared" si="14"/>
        <v>0.29367960000000004</v>
      </c>
      <c r="M175" s="14">
        <v>5.0603340000000001</v>
      </c>
      <c r="N175">
        <v>0.2090571</v>
      </c>
      <c r="O175">
        <v>0.17585219999999999</v>
      </c>
      <c r="P175">
        <f t="shared" si="15"/>
        <v>0.19245465</v>
      </c>
      <c r="Q175">
        <v>5.2062249999999997E-2</v>
      </c>
      <c r="R175">
        <f t="shared" si="16"/>
        <v>5.1031124999999997E-2</v>
      </c>
      <c r="S175">
        <v>1.9204239999999999</v>
      </c>
      <c r="T175">
        <v>6.5220360000000005E-2</v>
      </c>
      <c r="U175">
        <v>3.076299E-2</v>
      </c>
      <c r="V175" s="14">
        <f t="shared" si="17"/>
        <v>4.7991675000000004E-2</v>
      </c>
    </row>
    <row r="176" spans="1:22" x14ac:dyDescent="0.25">
      <c r="A176">
        <v>2008</v>
      </c>
      <c r="B176" s="20" t="s">
        <v>9</v>
      </c>
      <c r="C176" s="1">
        <v>3</v>
      </c>
      <c r="D176" s="1">
        <v>14900</v>
      </c>
      <c r="E176">
        <v>0.84120910000000004</v>
      </c>
      <c r="F176">
        <f t="shared" si="12"/>
        <v>0.44560455000000004</v>
      </c>
      <c r="G176">
        <v>2.5542579999999999</v>
      </c>
      <c r="H176">
        <v>0.3226851</v>
      </c>
      <c r="I176">
        <v>0.42148289999999999</v>
      </c>
      <c r="J176">
        <f t="shared" si="13"/>
        <v>0.37208399999999997</v>
      </c>
      <c r="K176">
        <v>0.53735920000000004</v>
      </c>
      <c r="L176" s="14">
        <f t="shared" si="14"/>
        <v>0.29367960000000004</v>
      </c>
      <c r="M176" s="14">
        <v>5.0603340000000001</v>
      </c>
      <c r="N176">
        <v>0.2090571</v>
      </c>
      <c r="O176">
        <v>0.17585219999999999</v>
      </c>
      <c r="P176">
        <f t="shared" si="15"/>
        <v>0.19245465</v>
      </c>
      <c r="Q176">
        <v>5.2062249999999997E-2</v>
      </c>
      <c r="R176">
        <f t="shared" si="16"/>
        <v>5.1031124999999997E-2</v>
      </c>
      <c r="S176">
        <v>1.9204239999999999</v>
      </c>
      <c r="T176">
        <v>6.5220360000000005E-2</v>
      </c>
      <c r="U176">
        <v>3.076299E-2</v>
      </c>
      <c r="V176" s="14">
        <f t="shared" si="17"/>
        <v>4.7991675000000004E-2</v>
      </c>
    </row>
    <row r="177" spans="1:22" x14ac:dyDescent="0.25">
      <c r="A177">
        <v>2008</v>
      </c>
      <c r="B177" s="18" t="s">
        <v>29</v>
      </c>
      <c r="C177" s="1">
        <v>3</v>
      </c>
      <c r="D177" s="1">
        <v>2000</v>
      </c>
      <c r="E177">
        <v>0.84120910000000004</v>
      </c>
      <c r="F177">
        <f t="shared" si="12"/>
        <v>0.44560455000000004</v>
      </c>
      <c r="G177">
        <v>2.5542579999999999</v>
      </c>
      <c r="H177">
        <v>0.3226851</v>
      </c>
      <c r="I177">
        <v>0.42148289999999999</v>
      </c>
      <c r="J177">
        <f t="shared" si="13"/>
        <v>0.37208399999999997</v>
      </c>
      <c r="K177">
        <v>0.53735920000000004</v>
      </c>
      <c r="L177" s="14">
        <f t="shared" si="14"/>
        <v>0.29367960000000004</v>
      </c>
      <c r="M177" s="14">
        <v>5.0603340000000001</v>
      </c>
      <c r="N177">
        <v>0.2090571</v>
      </c>
      <c r="O177">
        <v>0.17585219999999999</v>
      </c>
      <c r="P177">
        <f t="shared" si="15"/>
        <v>0.19245465</v>
      </c>
      <c r="Q177">
        <v>5.2062249999999997E-2</v>
      </c>
      <c r="R177">
        <f t="shared" si="16"/>
        <v>5.1031124999999997E-2</v>
      </c>
      <c r="S177">
        <v>1.9204239999999999</v>
      </c>
      <c r="T177">
        <v>6.5220360000000005E-2</v>
      </c>
      <c r="U177">
        <v>3.076299E-2</v>
      </c>
      <c r="V177" s="14">
        <f t="shared" si="17"/>
        <v>4.7991675000000004E-2</v>
      </c>
    </row>
    <row r="178" spans="1:22" x14ac:dyDescent="0.25">
      <c r="A178">
        <v>2008</v>
      </c>
      <c r="B178" s="7" t="s">
        <v>157</v>
      </c>
      <c r="C178" s="1">
        <v>3</v>
      </c>
      <c r="D178" s="1">
        <v>16006</v>
      </c>
      <c r="E178">
        <v>0.84120910000000004</v>
      </c>
      <c r="F178">
        <f t="shared" si="12"/>
        <v>0.44560455000000004</v>
      </c>
      <c r="G178">
        <v>2.5542579999999999</v>
      </c>
      <c r="H178">
        <v>0.3226851</v>
      </c>
      <c r="I178">
        <v>0.42148289999999999</v>
      </c>
      <c r="J178">
        <f t="shared" si="13"/>
        <v>0.37208399999999997</v>
      </c>
      <c r="K178">
        <v>0.53735920000000004</v>
      </c>
      <c r="L178" s="14">
        <f t="shared" si="14"/>
        <v>0.29367960000000004</v>
      </c>
      <c r="M178" s="14">
        <v>5.0603340000000001</v>
      </c>
      <c r="N178">
        <v>0.2090571</v>
      </c>
      <c r="O178">
        <v>0.17585219999999999</v>
      </c>
      <c r="P178">
        <f t="shared" si="15"/>
        <v>0.19245465</v>
      </c>
      <c r="Q178">
        <v>5.2062249999999997E-2</v>
      </c>
      <c r="R178">
        <f t="shared" si="16"/>
        <v>5.1031124999999997E-2</v>
      </c>
      <c r="S178">
        <v>1.9204239999999999</v>
      </c>
      <c r="T178">
        <v>6.5220360000000005E-2</v>
      </c>
      <c r="U178">
        <v>3.076299E-2</v>
      </c>
      <c r="V178" s="14">
        <f t="shared" si="17"/>
        <v>4.7991675000000004E-2</v>
      </c>
    </row>
    <row r="179" spans="1:22" x14ac:dyDescent="0.25">
      <c r="A179">
        <v>2008</v>
      </c>
      <c r="B179" s="5" t="s">
        <v>159</v>
      </c>
      <c r="C179" s="1">
        <v>3</v>
      </c>
      <c r="D179" s="1">
        <v>14900</v>
      </c>
      <c r="E179">
        <v>0.84120910000000004</v>
      </c>
      <c r="F179">
        <f t="shared" si="12"/>
        <v>0.44560455000000004</v>
      </c>
      <c r="G179">
        <v>2.5542579999999999</v>
      </c>
      <c r="H179">
        <v>0.3226851</v>
      </c>
      <c r="I179">
        <v>0.42148289999999999</v>
      </c>
      <c r="J179">
        <f t="shared" si="13"/>
        <v>0.37208399999999997</v>
      </c>
      <c r="K179">
        <v>0.53735920000000004</v>
      </c>
      <c r="L179" s="14">
        <f t="shared" si="14"/>
        <v>0.29367960000000004</v>
      </c>
      <c r="M179" s="14">
        <v>5.0603340000000001</v>
      </c>
      <c r="N179">
        <v>0.2090571</v>
      </c>
      <c r="O179">
        <v>0.17585219999999999</v>
      </c>
      <c r="P179">
        <f t="shared" si="15"/>
        <v>0.19245465</v>
      </c>
      <c r="Q179">
        <v>5.2062249999999997E-2</v>
      </c>
      <c r="R179">
        <f t="shared" si="16"/>
        <v>5.1031124999999997E-2</v>
      </c>
      <c r="S179">
        <v>1.9204239999999999</v>
      </c>
      <c r="T179">
        <v>6.5220360000000005E-2</v>
      </c>
      <c r="U179">
        <v>3.076299E-2</v>
      </c>
      <c r="V179" s="14">
        <f t="shared" si="17"/>
        <v>4.7991675000000004E-2</v>
      </c>
    </row>
    <row r="180" spans="1:22" x14ac:dyDescent="0.25">
      <c r="A180">
        <v>2008</v>
      </c>
      <c r="B180" s="5" t="s">
        <v>160</v>
      </c>
      <c r="C180" s="1">
        <v>3</v>
      </c>
      <c r="D180" s="1">
        <v>14900</v>
      </c>
      <c r="E180">
        <v>0.84120910000000004</v>
      </c>
      <c r="F180">
        <f t="shared" si="12"/>
        <v>0.44560455000000004</v>
      </c>
      <c r="G180">
        <v>2.5542579999999999</v>
      </c>
      <c r="H180">
        <v>0.3226851</v>
      </c>
      <c r="I180">
        <v>0.42148289999999999</v>
      </c>
      <c r="J180">
        <f t="shared" si="13"/>
        <v>0.37208399999999997</v>
      </c>
      <c r="K180">
        <v>0.53735920000000004</v>
      </c>
      <c r="L180" s="14">
        <f t="shared" si="14"/>
        <v>0.29367960000000004</v>
      </c>
      <c r="M180" s="14">
        <v>5.0603340000000001</v>
      </c>
      <c r="N180">
        <v>0.2090571</v>
      </c>
      <c r="O180">
        <v>0.17585219999999999</v>
      </c>
      <c r="P180">
        <f t="shared" si="15"/>
        <v>0.19245465</v>
      </c>
      <c r="Q180">
        <v>5.2062249999999997E-2</v>
      </c>
      <c r="R180">
        <f t="shared" si="16"/>
        <v>5.1031124999999997E-2</v>
      </c>
      <c r="S180">
        <v>1.9204239999999999</v>
      </c>
      <c r="T180">
        <v>6.5220360000000005E-2</v>
      </c>
      <c r="U180">
        <v>3.076299E-2</v>
      </c>
      <c r="V180" s="14">
        <f t="shared" si="17"/>
        <v>4.7991675000000004E-2</v>
      </c>
    </row>
    <row r="181" spans="1:22" x14ac:dyDescent="0.25">
      <c r="A181">
        <v>2009</v>
      </c>
      <c r="B181" s="11" t="s">
        <v>161</v>
      </c>
      <c r="C181" s="1">
        <v>3</v>
      </c>
      <c r="D181" s="1">
        <v>8000</v>
      </c>
      <c r="E181">
        <v>0.84120910000000004</v>
      </c>
      <c r="F181">
        <f t="shared" si="12"/>
        <v>0.44560455000000004</v>
      </c>
      <c r="G181">
        <v>2.5542579999999999</v>
      </c>
      <c r="H181">
        <v>0.3226851</v>
      </c>
      <c r="I181">
        <v>0.42148289999999999</v>
      </c>
      <c r="J181">
        <f t="shared" si="13"/>
        <v>0.37208399999999997</v>
      </c>
      <c r="K181">
        <v>0.53735920000000004</v>
      </c>
      <c r="L181" s="14">
        <f t="shared" si="14"/>
        <v>0.29367960000000004</v>
      </c>
      <c r="M181" s="14">
        <v>5.0603340000000001</v>
      </c>
      <c r="N181">
        <v>0.2090571</v>
      </c>
      <c r="O181">
        <v>0.17585219999999999</v>
      </c>
      <c r="P181">
        <f t="shared" si="15"/>
        <v>0.19245465</v>
      </c>
      <c r="Q181">
        <v>5.2062249999999997E-2</v>
      </c>
      <c r="R181">
        <f t="shared" si="16"/>
        <v>5.1031124999999997E-2</v>
      </c>
      <c r="S181">
        <v>1.9204239999999999</v>
      </c>
      <c r="T181">
        <v>6.5220360000000005E-2</v>
      </c>
      <c r="U181">
        <v>3.076299E-2</v>
      </c>
      <c r="V181" s="14">
        <f t="shared" si="17"/>
        <v>4.7991675000000004E-2</v>
      </c>
    </row>
    <row r="182" spans="1:22" x14ac:dyDescent="0.25">
      <c r="A182">
        <v>2009</v>
      </c>
      <c r="B182" s="10" t="s">
        <v>163</v>
      </c>
      <c r="C182" s="1">
        <v>3</v>
      </c>
      <c r="D182" s="1">
        <v>13872</v>
      </c>
      <c r="E182">
        <v>0.84120910000000004</v>
      </c>
      <c r="F182">
        <f t="shared" si="12"/>
        <v>0.44560455000000004</v>
      </c>
      <c r="G182">
        <v>2.5542579999999999</v>
      </c>
      <c r="H182">
        <v>0.3226851</v>
      </c>
      <c r="I182">
        <v>0.42148289999999999</v>
      </c>
      <c r="J182">
        <f t="shared" si="13"/>
        <v>0.37208399999999997</v>
      </c>
      <c r="K182">
        <v>0.53735920000000004</v>
      </c>
      <c r="L182" s="14">
        <f t="shared" si="14"/>
        <v>0.29367960000000004</v>
      </c>
      <c r="M182" s="14">
        <v>5.0603340000000001</v>
      </c>
      <c r="N182">
        <v>0.2090571</v>
      </c>
      <c r="O182">
        <v>0.17585219999999999</v>
      </c>
      <c r="P182">
        <f t="shared" si="15"/>
        <v>0.19245465</v>
      </c>
      <c r="Q182">
        <v>5.2062249999999997E-2</v>
      </c>
      <c r="R182">
        <f t="shared" si="16"/>
        <v>5.1031124999999997E-2</v>
      </c>
      <c r="S182">
        <v>1.9204239999999999</v>
      </c>
      <c r="T182">
        <v>6.5220360000000005E-2</v>
      </c>
      <c r="U182">
        <v>3.076299E-2</v>
      </c>
      <c r="V182" s="14">
        <f t="shared" si="17"/>
        <v>4.7991675000000004E-2</v>
      </c>
    </row>
    <row r="183" spans="1:22" x14ac:dyDescent="0.25">
      <c r="A183">
        <v>2009</v>
      </c>
      <c r="B183" s="3" t="s">
        <v>175</v>
      </c>
      <c r="C183">
        <v>3</v>
      </c>
      <c r="D183">
        <v>190</v>
      </c>
      <c r="E183">
        <v>0.84120910000000004</v>
      </c>
      <c r="F183">
        <f t="shared" si="12"/>
        <v>0.44560455000000004</v>
      </c>
      <c r="G183">
        <v>2.5542579999999999</v>
      </c>
      <c r="H183">
        <v>0.3226851</v>
      </c>
      <c r="I183">
        <v>0.42148289999999999</v>
      </c>
      <c r="J183">
        <f t="shared" si="13"/>
        <v>0.37208399999999997</v>
      </c>
      <c r="K183">
        <v>0.53735920000000004</v>
      </c>
      <c r="L183" s="14">
        <f t="shared" si="14"/>
        <v>0.29367960000000004</v>
      </c>
      <c r="M183" s="14">
        <v>5.0603340000000001</v>
      </c>
      <c r="N183">
        <v>0.2090571</v>
      </c>
      <c r="O183">
        <v>0.17585219999999999</v>
      </c>
      <c r="P183">
        <f t="shared" si="15"/>
        <v>0.19245465</v>
      </c>
      <c r="Q183">
        <v>5.2062249999999997E-2</v>
      </c>
      <c r="R183">
        <f t="shared" si="16"/>
        <v>5.1031124999999997E-2</v>
      </c>
      <c r="S183">
        <v>1.9204239999999999</v>
      </c>
      <c r="T183">
        <v>6.5220360000000005E-2</v>
      </c>
      <c r="U183">
        <v>3.076299E-2</v>
      </c>
      <c r="V183" s="14">
        <f t="shared" si="17"/>
        <v>4.7991675000000004E-2</v>
      </c>
    </row>
    <row r="184" spans="1:22" x14ac:dyDescent="0.25">
      <c r="A184">
        <v>2009</v>
      </c>
      <c r="B184" s="2" t="s">
        <v>178</v>
      </c>
      <c r="C184">
        <v>3</v>
      </c>
      <c r="D184">
        <v>5087</v>
      </c>
      <c r="E184">
        <v>0.84120910000000004</v>
      </c>
      <c r="F184">
        <f t="shared" si="12"/>
        <v>0.44560455000000004</v>
      </c>
      <c r="G184">
        <v>2.5542579999999999</v>
      </c>
      <c r="H184">
        <v>0.3226851</v>
      </c>
      <c r="I184">
        <v>0.42148289999999999</v>
      </c>
      <c r="J184">
        <f t="shared" si="13"/>
        <v>0.37208399999999997</v>
      </c>
      <c r="K184">
        <v>0.53735920000000004</v>
      </c>
      <c r="L184" s="14">
        <f t="shared" si="14"/>
        <v>0.29367960000000004</v>
      </c>
      <c r="M184" s="14">
        <v>5.0603340000000001</v>
      </c>
      <c r="N184">
        <v>0.2090571</v>
      </c>
      <c r="O184">
        <v>0.17585219999999999</v>
      </c>
      <c r="P184">
        <f t="shared" si="15"/>
        <v>0.19245465</v>
      </c>
      <c r="Q184">
        <v>5.2062249999999997E-2</v>
      </c>
      <c r="R184">
        <f t="shared" si="16"/>
        <v>5.1031124999999997E-2</v>
      </c>
      <c r="S184">
        <v>1.9204239999999999</v>
      </c>
      <c r="T184">
        <v>6.5220360000000005E-2</v>
      </c>
      <c r="U184">
        <v>3.076299E-2</v>
      </c>
      <c r="V184" s="14">
        <f t="shared" si="17"/>
        <v>4.7991675000000004E-2</v>
      </c>
    </row>
    <row r="185" spans="1:22" x14ac:dyDescent="0.25">
      <c r="A185">
        <v>2010</v>
      </c>
      <c r="B185" s="18" t="s">
        <v>43</v>
      </c>
      <c r="C185">
        <v>3</v>
      </c>
      <c r="D185">
        <v>3700</v>
      </c>
      <c r="E185">
        <v>0.84120910000000004</v>
      </c>
      <c r="F185">
        <f t="shared" si="12"/>
        <v>0.44560455000000004</v>
      </c>
      <c r="G185">
        <v>2.5542579999999999</v>
      </c>
      <c r="H185">
        <v>0.3226851</v>
      </c>
      <c r="I185">
        <v>0.42148289999999999</v>
      </c>
      <c r="J185">
        <f t="shared" si="13"/>
        <v>0.37208399999999997</v>
      </c>
      <c r="K185">
        <v>0.53735920000000004</v>
      </c>
      <c r="L185" s="14">
        <f t="shared" si="14"/>
        <v>0.29367960000000004</v>
      </c>
      <c r="M185" s="14">
        <v>5.0603340000000001</v>
      </c>
      <c r="N185">
        <v>0.2090571</v>
      </c>
      <c r="O185">
        <v>0.17585219999999999</v>
      </c>
      <c r="P185">
        <f t="shared" si="15"/>
        <v>0.19245465</v>
      </c>
      <c r="Q185">
        <v>5.2062249999999997E-2</v>
      </c>
      <c r="R185">
        <f t="shared" si="16"/>
        <v>5.1031124999999997E-2</v>
      </c>
      <c r="S185">
        <v>1.9204239999999999</v>
      </c>
      <c r="T185">
        <v>6.5220360000000005E-2</v>
      </c>
      <c r="U185">
        <v>3.076299E-2</v>
      </c>
      <c r="V185" s="14">
        <f t="shared" si="17"/>
        <v>4.7991675000000004E-2</v>
      </c>
    </row>
    <row r="186" spans="1:22" x14ac:dyDescent="0.25">
      <c r="A186">
        <v>2010</v>
      </c>
      <c r="B186" s="3" t="s">
        <v>188</v>
      </c>
      <c r="C186">
        <v>3</v>
      </c>
      <c r="D186">
        <v>14900</v>
      </c>
      <c r="E186">
        <v>0.84120910000000004</v>
      </c>
      <c r="F186">
        <f t="shared" si="12"/>
        <v>0.44560455000000004</v>
      </c>
      <c r="G186">
        <v>2.5542579999999999</v>
      </c>
      <c r="H186">
        <v>0.3226851</v>
      </c>
      <c r="I186">
        <v>0.42148289999999999</v>
      </c>
      <c r="J186">
        <f t="shared" si="13"/>
        <v>0.37208399999999997</v>
      </c>
      <c r="K186">
        <v>0.53735920000000004</v>
      </c>
      <c r="L186" s="14">
        <f t="shared" si="14"/>
        <v>0.29367960000000004</v>
      </c>
      <c r="M186" s="14">
        <v>5.0603340000000001</v>
      </c>
      <c r="N186">
        <v>0.2090571</v>
      </c>
      <c r="O186">
        <v>0.17585219999999999</v>
      </c>
      <c r="P186">
        <f t="shared" si="15"/>
        <v>0.19245465</v>
      </c>
      <c r="Q186">
        <v>5.2062249999999997E-2</v>
      </c>
      <c r="R186">
        <f t="shared" si="16"/>
        <v>5.1031124999999997E-2</v>
      </c>
      <c r="S186">
        <v>1.9204239999999999</v>
      </c>
      <c r="T186">
        <v>6.5220360000000005E-2</v>
      </c>
      <c r="U186">
        <v>3.076299E-2</v>
      </c>
      <c r="V186" s="14">
        <f t="shared" si="17"/>
        <v>4.7991675000000004E-2</v>
      </c>
    </row>
    <row r="187" spans="1:22" x14ac:dyDescent="0.25">
      <c r="A187">
        <v>2010</v>
      </c>
      <c r="B187" s="2" t="s">
        <v>190</v>
      </c>
      <c r="C187" s="1">
        <v>3</v>
      </c>
      <c r="D187" s="1">
        <v>11232</v>
      </c>
      <c r="E187">
        <v>0.84120910000000004</v>
      </c>
      <c r="F187">
        <f t="shared" si="12"/>
        <v>0.44560455000000004</v>
      </c>
      <c r="G187">
        <v>2.5542579999999999</v>
      </c>
      <c r="H187">
        <v>0.3226851</v>
      </c>
      <c r="I187">
        <v>0.42148289999999999</v>
      </c>
      <c r="J187">
        <f t="shared" si="13"/>
        <v>0.37208399999999997</v>
      </c>
      <c r="K187">
        <v>0.53735920000000004</v>
      </c>
      <c r="L187" s="14">
        <f t="shared" si="14"/>
        <v>0.29367960000000004</v>
      </c>
      <c r="M187" s="14">
        <v>5.0603340000000001</v>
      </c>
      <c r="N187">
        <v>0.2090571</v>
      </c>
      <c r="O187">
        <v>0.17585219999999999</v>
      </c>
      <c r="P187">
        <f t="shared" si="15"/>
        <v>0.19245465</v>
      </c>
      <c r="Q187">
        <v>5.2062249999999997E-2</v>
      </c>
      <c r="R187">
        <f t="shared" si="16"/>
        <v>5.1031124999999997E-2</v>
      </c>
      <c r="S187">
        <v>1.9204239999999999</v>
      </c>
      <c r="T187">
        <v>6.5220360000000005E-2</v>
      </c>
      <c r="U187">
        <v>3.076299E-2</v>
      </c>
      <c r="V187" s="14">
        <f t="shared" si="17"/>
        <v>4.7991675000000004E-2</v>
      </c>
    </row>
    <row r="188" spans="1:22" x14ac:dyDescent="0.25">
      <c r="A188">
        <v>2010</v>
      </c>
      <c r="B188" s="3" t="s">
        <v>200</v>
      </c>
      <c r="C188" s="1">
        <v>3</v>
      </c>
      <c r="D188" s="1">
        <v>16000</v>
      </c>
      <c r="E188">
        <v>0.84120910000000004</v>
      </c>
      <c r="F188">
        <f t="shared" si="12"/>
        <v>0.44560455000000004</v>
      </c>
      <c r="G188">
        <v>2.5542579999999999</v>
      </c>
      <c r="H188">
        <v>0.3226851</v>
      </c>
      <c r="I188">
        <v>0.42148289999999999</v>
      </c>
      <c r="J188">
        <f t="shared" si="13"/>
        <v>0.37208399999999997</v>
      </c>
      <c r="K188">
        <v>0.53735920000000004</v>
      </c>
      <c r="L188" s="14">
        <f t="shared" si="14"/>
        <v>0.29367960000000004</v>
      </c>
      <c r="M188" s="14">
        <v>5.0603340000000001</v>
      </c>
      <c r="N188">
        <v>0.2090571</v>
      </c>
      <c r="O188">
        <v>0.17585219999999999</v>
      </c>
      <c r="P188">
        <f t="shared" si="15"/>
        <v>0.19245465</v>
      </c>
      <c r="Q188">
        <v>5.2062249999999997E-2</v>
      </c>
      <c r="R188">
        <f t="shared" si="16"/>
        <v>5.1031124999999997E-2</v>
      </c>
      <c r="S188">
        <v>1.9204239999999999</v>
      </c>
      <c r="T188">
        <v>6.5220360000000005E-2</v>
      </c>
      <c r="U188">
        <v>3.076299E-2</v>
      </c>
      <c r="V188" s="14">
        <f t="shared" si="17"/>
        <v>4.7991675000000004E-2</v>
      </c>
    </row>
    <row r="189" spans="1:22" x14ac:dyDescent="0.25">
      <c r="A189">
        <v>2010</v>
      </c>
      <c r="B189" s="2" t="s">
        <v>201</v>
      </c>
      <c r="C189" s="1">
        <v>3</v>
      </c>
      <c r="D189" s="1">
        <v>16000</v>
      </c>
      <c r="E189">
        <v>0.84120910000000004</v>
      </c>
      <c r="F189">
        <f t="shared" si="12"/>
        <v>0.44560455000000004</v>
      </c>
      <c r="G189">
        <v>2.5542579999999999</v>
      </c>
      <c r="H189">
        <v>0.3226851</v>
      </c>
      <c r="I189">
        <v>0.42148289999999999</v>
      </c>
      <c r="J189">
        <f t="shared" si="13"/>
        <v>0.37208399999999997</v>
      </c>
      <c r="K189">
        <v>0.53735920000000004</v>
      </c>
      <c r="L189" s="14">
        <f t="shared" si="14"/>
        <v>0.29367960000000004</v>
      </c>
      <c r="M189" s="14">
        <v>5.0603340000000001</v>
      </c>
      <c r="N189">
        <v>0.2090571</v>
      </c>
      <c r="O189">
        <v>0.17585219999999999</v>
      </c>
      <c r="P189">
        <f t="shared" si="15"/>
        <v>0.19245465</v>
      </c>
      <c r="Q189">
        <v>5.2062249999999997E-2</v>
      </c>
      <c r="R189">
        <f t="shared" si="16"/>
        <v>5.1031124999999997E-2</v>
      </c>
      <c r="S189">
        <v>1.9204239999999999</v>
      </c>
      <c r="T189">
        <v>6.5220360000000005E-2</v>
      </c>
      <c r="U189">
        <v>3.076299E-2</v>
      </c>
      <c r="V189" s="14">
        <f t="shared" si="17"/>
        <v>4.7991675000000004E-2</v>
      </c>
    </row>
    <row r="190" spans="1:22" x14ac:dyDescent="0.25">
      <c r="A190">
        <v>2010</v>
      </c>
      <c r="B190" s="2" t="s">
        <v>202</v>
      </c>
      <c r="C190" s="1">
        <v>3</v>
      </c>
      <c r="D190" s="1">
        <v>16000</v>
      </c>
      <c r="E190">
        <v>0.84120910000000004</v>
      </c>
      <c r="F190">
        <f t="shared" si="12"/>
        <v>0.44560455000000004</v>
      </c>
      <c r="G190">
        <v>2.5542579999999999</v>
      </c>
      <c r="H190">
        <v>0.3226851</v>
      </c>
      <c r="I190">
        <v>0.42148289999999999</v>
      </c>
      <c r="J190">
        <f t="shared" si="13"/>
        <v>0.37208399999999997</v>
      </c>
      <c r="K190">
        <v>0.53735920000000004</v>
      </c>
      <c r="L190" s="14">
        <f t="shared" si="14"/>
        <v>0.29367960000000004</v>
      </c>
      <c r="M190" s="14">
        <v>5.0603340000000001</v>
      </c>
      <c r="N190">
        <v>0.2090571</v>
      </c>
      <c r="O190">
        <v>0.17585219999999999</v>
      </c>
      <c r="P190">
        <f t="shared" si="15"/>
        <v>0.19245465</v>
      </c>
      <c r="Q190">
        <v>5.2062249999999997E-2</v>
      </c>
      <c r="R190">
        <f t="shared" si="16"/>
        <v>5.1031124999999997E-2</v>
      </c>
      <c r="S190">
        <v>1.9204239999999999</v>
      </c>
      <c r="T190">
        <v>6.5220360000000005E-2</v>
      </c>
      <c r="U190">
        <v>3.076299E-2</v>
      </c>
      <c r="V190" s="14">
        <f t="shared" si="17"/>
        <v>4.7991675000000004E-2</v>
      </c>
    </row>
    <row r="191" spans="1:22" x14ac:dyDescent="0.25">
      <c r="A191">
        <v>2010</v>
      </c>
      <c r="B191" s="2" t="s">
        <v>203</v>
      </c>
      <c r="C191" s="1">
        <v>3</v>
      </c>
      <c r="D191" s="1">
        <v>1945</v>
      </c>
      <c r="E191">
        <v>0.84120910000000004</v>
      </c>
      <c r="F191">
        <f t="shared" si="12"/>
        <v>0.44560455000000004</v>
      </c>
      <c r="G191">
        <v>2.5542579999999999</v>
      </c>
      <c r="H191">
        <v>0.3226851</v>
      </c>
      <c r="I191">
        <v>0.42148289999999999</v>
      </c>
      <c r="J191">
        <f t="shared" si="13"/>
        <v>0.37208399999999997</v>
      </c>
      <c r="K191">
        <v>0.53735920000000004</v>
      </c>
      <c r="L191" s="14">
        <f t="shared" si="14"/>
        <v>0.29367960000000004</v>
      </c>
      <c r="M191" s="14">
        <v>5.0603340000000001</v>
      </c>
      <c r="N191">
        <v>0.2090571</v>
      </c>
      <c r="O191">
        <v>0.17585219999999999</v>
      </c>
      <c r="P191">
        <f t="shared" si="15"/>
        <v>0.19245465</v>
      </c>
      <c r="Q191">
        <v>5.2062249999999997E-2</v>
      </c>
      <c r="R191">
        <f t="shared" si="16"/>
        <v>5.1031124999999997E-2</v>
      </c>
      <c r="S191">
        <v>1.9204239999999999</v>
      </c>
      <c r="T191">
        <v>6.5220360000000005E-2</v>
      </c>
      <c r="U191">
        <v>3.076299E-2</v>
      </c>
      <c r="V191" s="14">
        <f t="shared" si="17"/>
        <v>4.7991675000000004E-2</v>
      </c>
    </row>
    <row r="192" spans="1:22" x14ac:dyDescent="0.25">
      <c r="A192">
        <v>2010</v>
      </c>
      <c r="B192" s="2" t="s">
        <v>204</v>
      </c>
      <c r="C192" s="1">
        <v>3</v>
      </c>
      <c r="D192" s="1">
        <v>6144</v>
      </c>
      <c r="E192">
        <v>0.84120910000000004</v>
      </c>
      <c r="F192">
        <f t="shared" si="12"/>
        <v>0.44560455000000004</v>
      </c>
      <c r="G192">
        <v>2.5542579999999999</v>
      </c>
      <c r="H192">
        <v>0.3226851</v>
      </c>
      <c r="I192">
        <v>0.42148289999999999</v>
      </c>
      <c r="J192">
        <f t="shared" si="13"/>
        <v>0.37208399999999997</v>
      </c>
      <c r="K192">
        <v>0.53735920000000004</v>
      </c>
      <c r="L192" s="14">
        <f t="shared" si="14"/>
        <v>0.29367960000000004</v>
      </c>
      <c r="M192" s="14">
        <v>5.0603340000000001</v>
      </c>
      <c r="N192">
        <v>0.2090571</v>
      </c>
      <c r="O192">
        <v>0.17585219999999999</v>
      </c>
      <c r="P192">
        <f t="shared" si="15"/>
        <v>0.19245465</v>
      </c>
      <c r="Q192">
        <v>5.2062249999999997E-2</v>
      </c>
      <c r="R192">
        <f t="shared" si="16"/>
        <v>5.1031124999999997E-2</v>
      </c>
      <c r="S192">
        <v>1.9204239999999999</v>
      </c>
      <c r="T192">
        <v>6.5220360000000005E-2</v>
      </c>
      <c r="U192">
        <v>3.076299E-2</v>
      </c>
      <c r="V192" s="14">
        <f t="shared" si="17"/>
        <v>4.7991675000000004E-2</v>
      </c>
    </row>
    <row r="193" spans="1:22" x14ac:dyDescent="0.25">
      <c r="A193">
        <v>2010</v>
      </c>
      <c r="B193" s="3" t="s">
        <v>205</v>
      </c>
      <c r="C193" s="1">
        <v>3</v>
      </c>
      <c r="D193" s="1">
        <v>16000</v>
      </c>
      <c r="E193">
        <v>0.84120910000000004</v>
      </c>
      <c r="F193">
        <f t="shared" si="12"/>
        <v>0.44560455000000004</v>
      </c>
      <c r="G193">
        <v>2.5542579999999999</v>
      </c>
      <c r="H193">
        <v>0.3226851</v>
      </c>
      <c r="I193">
        <v>0.42148289999999999</v>
      </c>
      <c r="J193">
        <f t="shared" si="13"/>
        <v>0.37208399999999997</v>
      </c>
      <c r="K193">
        <v>0.53735920000000004</v>
      </c>
      <c r="L193" s="14">
        <f t="shared" si="14"/>
        <v>0.29367960000000004</v>
      </c>
      <c r="M193" s="14">
        <v>5.0603340000000001</v>
      </c>
      <c r="N193">
        <v>0.2090571</v>
      </c>
      <c r="O193">
        <v>0.17585219999999999</v>
      </c>
      <c r="P193">
        <f t="shared" si="15"/>
        <v>0.19245465</v>
      </c>
      <c r="Q193">
        <v>5.2062249999999997E-2</v>
      </c>
      <c r="R193">
        <f t="shared" si="16"/>
        <v>5.1031124999999997E-2</v>
      </c>
      <c r="S193">
        <v>1.9204239999999999</v>
      </c>
      <c r="T193">
        <v>6.5220360000000005E-2</v>
      </c>
      <c r="U193">
        <v>3.076299E-2</v>
      </c>
      <c r="V193" s="14">
        <f t="shared" si="17"/>
        <v>4.7991675000000004E-2</v>
      </c>
    </row>
    <row r="194" spans="1:22" x14ac:dyDescent="0.25">
      <c r="A194">
        <v>2010</v>
      </c>
      <c r="B194" s="3" t="s">
        <v>213</v>
      </c>
      <c r="C194">
        <v>3</v>
      </c>
      <c r="D194">
        <v>9277</v>
      </c>
      <c r="E194">
        <v>0.84120910000000004</v>
      </c>
      <c r="F194">
        <f t="shared" si="12"/>
        <v>0.44560455000000004</v>
      </c>
      <c r="G194">
        <v>2.5542579999999999</v>
      </c>
      <c r="H194">
        <v>0.3226851</v>
      </c>
      <c r="I194">
        <v>0.42148289999999999</v>
      </c>
      <c r="J194">
        <f t="shared" si="13"/>
        <v>0.37208399999999997</v>
      </c>
      <c r="K194">
        <v>0.53735920000000004</v>
      </c>
      <c r="L194" s="14">
        <f t="shared" si="14"/>
        <v>0.29367960000000004</v>
      </c>
      <c r="M194" s="14">
        <v>5.0603340000000001</v>
      </c>
      <c r="N194">
        <v>0.2090571</v>
      </c>
      <c r="O194">
        <v>0.17585219999999999</v>
      </c>
      <c r="P194">
        <f t="shared" si="15"/>
        <v>0.19245465</v>
      </c>
      <c r="Q194">
        <v>5.2062249999999997E-2</v>
      </c>
      <c r="R194">
        <f t="shared" si="16"/>
        <v>5.1031124999999997E-2</v>
      </c>
      <c r="S194">
        <v>1.9204239999999999</v>
      </c>
      <c r="T194">
        <v>6.5220360000000005E-2</v>
      </c>
      <c r="U194">
        <v>3.076299E-2</v>
      </c>
      <c r="V194" s="14">
        <f t="shared" si="17"/>
        <v>4.7991675000000004E-2</v>
      </c>
    </row>
    <row r="195" spans="1:22" x14ac:dyDescent="0.25">
      <c r="A195" s="1">
        <v>2010</v>
      </c>
      <c r="B195" s="19" t="s">
        <v>18</v>
      </c>
      <c r="C195" s="1">
        <v>3</v>
      </c>
      <c r="D195" s="1">
        <v>9260</v>
      </c>
      <c r="E195">
        <v>0.84120910000000004</v>
      </c>
      <c r="F195">
        <f t="shared" si="12"/>
        <v>0.44560455000000004</v>
      </c>
      <c r="G195">
        <v>2.5542579999999999</v>
      </c>
      <c r="H195">
        <v>0.3226851</v>
      </c>
      <c r="I195">
        <v>0.42148289999999999</v>
      </c>
      <c r="J195">
        <f t="shared" si="13"/>
        <v>0.37208399999999997</v>
      </c>
      <c r="K195">
        <v>0.53735920000000004</v>
      </c>
      <c r="L195" s="14">
        <f t="shared" si="14"/>
        <v>0.29367960000000004</v>
      </c>
      <c r="M195" s="14">
        <v>5.0603340000000001</v>
      </c>
      <c r="N195">
        <v>0.2090571</v>
      </c>
      <c r="O195">
        <v>0.17585219999999999</v>
      </c>
      <c r="P195">
        <f t="shared" si="15"/>
        <v>0.19245465</v>
      </c>
      <c r="Q195">
        <v>5.2062249999999997E-2</v>
      </c>
      <c r="R195">
        <f t="shared" si="16"/>
        <v>5.1031124999999997E-2</v>
      </c>
      <c r="S195">
        <v>1.9204239999999999</v>
      </c>
      <c r="T195">
        <v>6.5220360000000005E-2</v>
      </c>
      <c r="U195">
        <v>3.076299E-2</v>
      </c>
      <c r="V195" s="14">
        <f t="shared" si="17"/>
        <v>4.7991675000000004E-2</v>
      </c>
    </row>
    <row r="196" spans="1:22" x14ac:dyDescent="0.25">
      <c r="A196">
        <v>2010</v>
      </c>
      <c r="B196" s="18" t="s">
        <v>32</v>
      </c>
      <c r="C196">
        <v>3</v>
      </c>
      <c r="D196">
        <v>14900</v>
      </c>
      <c r="E196">
        <v>0.84120910000000004</v>
      </c>
      <c r="F196">
        <f t="shared" si="12"/>
        <v>0.44560455000000004</v>
      </c>
      <c r="G196">
        <v>2.5542579999999999</v>
      </c>
      <c r="H196">
        <v>0.3226851</v>
      </c>
      <c r="I196">
        <v>0.42148289999999999</v>
      </c>
      <c r="J196">
        <f t="shared" si="13"/>
        <v>0.37208399999999997</v>
      </c>
      <c r="K196">
        <v>0.53735920000000004</v>
      </c>
      <c r="L196" s="14">
        <f t="shared" si="14"/>
        <v>0.29367960000000004</v>
      </c>
      <c r="M196" s="14">
        <v>5.0603340000000001</v>
      </c>
      <c r="N196">
        <v>0.2090571</v>
      </c>
      <c r="O196">
        <v>0.17585219999999999</v>
      </c>
      <c r="P196">
        <f t="shared" si="15"/>
        <v>0.19245465</v>
      </c>
      <c r="Q196">
        <v>5.2062249999999997E-2</v>
      </c>
      <c r="R196">
        <f t="shared" si="16"/>
        <v>5.1031124999999997E-2</v>
      </c>
      <c r="S196">
        <v>1.9204239999999999</v>
      </c>
      <c r="T196">
        <v>6.5220360000000005E-2</v>
      </c>
      <c r="U196">
        <v>3.076299E-2</v>
      </c>
      <c r="V196" s="14">
        <f t="shared" si="17"/>
        <v>4.7991675000000004E-2</v>
      </c>
    </row>
    <row r="197" spans="1:22" x14ac:dyDescent="0.25">
      <c r="A197">
        <v>2010</v>
      </c>
      <c r="B197" s="18" t="s">
        <v>8</v>
      </c>
      <c r="C197" s="1">
        <v>3</v>
      </c>
      <c r="D197" s="1">
        <v>1800</v>
      </c>
      <c r="E197">
        <v>0.84120910000000004</v>
      </c>
      <c r="F197">
        <f t="shared" ref="F197:F206" si="18">AVERAGE(0.05,E197)</f>
        <v>0.44560455000000004</v>
      </c>
      <c r="G197">
        <v>2.5542579999999999</v>
      </c>
      <c r="H197">
        <v>0.3226851</v>
      </c>
      <c r="I197">
        <v>0.42148289999999999</v>
      </c>
      <c r="J197">
        <f t="shared" ref="J197:J206" si="19">AVERAGE(H197:I197)</f>
        <v>0.37208399999999997</v>
      </c>
      <c r="K197">
        <v>0.53735920000000004</v>
      </c>
      <c r="L197" s="14">
        <f t="shared" ref="L197:L206" si="20">AVERAGE(0.05,K197)</f>
        <v>0.29367960000000004</v>
      </c>
      <c r="M197" s="14">
        <v>5.0603340000000001</v>
      </c>
      <c r="N197">
        <v>0.2090571</v>
      </c>
      <c r="O197">
        <v>0.17585219999999999</v>
      </c>
      <c r="P197">
        <f t="shared" ref="P197:P206" si="21">AVERAGE(N197:O197)</f>
        <v>0.19245465</v>
      </c>
      <c r="Q197">
        <v>5.2062249999999997E-2</v>
      </c>
      <c r="R197">
        <f t="shared" ref="R197:R206" si="22">AVERAGE(0.05,Q197)</f>
        <v>5.1031124999999997E-2</v>
      </c>
      <c r="S197">
        <v>1.9204239999999999</v>
      </c>
      <c r="T197">
        <v>6.5220360000000005E-2</v>
      </c>
      <c r="U197">
        <v>3.076299E-2</v>
      </c>
      <c r="V197" s="14">
        <f t="shared" ref="V197:V206" si="23">AVERAGE(T197:U197)</f>
        <v>4.7991675000000004E-2</v>
      </c>
    </row>
    <row r="198" spans="1:22" x14ac:dyDescent="0.25">
      <c r="A198">
        <v>2010</v>
      </c>
      <c r="B198" s="3" t="s">
        <v>217</v>
      </c>
      <c r="C198" s="1">
        <v>3</v>
      </c>
      <c r="D198" s="1">
        <v>44000</v>
      </c>
      <c r="E198">
        <v>0.84120910000000004</v>
      </c>
      <c r="F198">
        <f t="shared" si="18"/>
        <v>0.44560455000000004</v>
      </c>
      <c r="G198">
        <v>2.5542579999999999</v>
      </c>
      <c r="H198">
        <v>0.3226851</v>
      </c>
      <c r="I198">
        <v>0.42148289999999999</v>
      </c>
      <c r="J198">
        <f t="shared" si="19"/>
        <v>0.37208399999999997</v>
      </c>
      <c r="K198">
        <v>0.53735920000000004</v>
      </c>
      <c r="L198" s="14">
        <f t="shared" si="20"/>
        <v>0.29367960000000004</v>
      </c>
      <c r="M198" s="14">
        <v>5.0603340000000001</v>
      </c>
      <c r="N198">
        <v>0.2090571</v>
      </c>
      <c r="O198">
        <v>0.17585219999999999</v>
      </c>
      <c r="P198">
        <f t="shared" si="21"/>
        <v>0.19245465</v>
      </c>
      <c r="Q198">
        <v>5.2062249999999997E-2</v>
      </c>
      <c r="R198">
        <f t="shared" si="22"/>
        <v>5.1031124999999997E-2</v>
      </c>
      <c r="S198">
        <v>1.9204239999999999</v>
      </c>
      <c r="T198">
        <v>6.5220360000000005E-2</v>
      </c>
      <c r="U198">
        <v>3.076299E-2</v>
      </c>
      <c r="V198" s="14">
        <f t="shared" si="23"/>
        <v>4.7991675000000004E-2</v>
      </c>
    </row>
    <row r="199" spans="1:22" x14ac:dyDescent="0.25">
      <c r="A199">
        <v>2010</v>
      </c>
      <c r="B199" s="20" t="s">
        <v>35</v>
      </c>
      <c r="C199">
        <v>3</v>
      </c>
      <c r="D199">
        <v>16416</v>
      </c>
      <c r="E199">
        <v>0.84120910000000004</v>
      </c>
      <c r="F199">
        <f t="shared" si="18"/>
        <v>0.44560455000000004</v>
      </c>
      <c r="G199">
        <v>2.5542579999999999</v>
      </c>
      <c r="H199">
        <v>0.3226851</v>
      </c>
      <c r="I199">
        <v>0.42148289999999999</v>
      </c>
      <c r="J199">
        <f t="shared" si="19"/>
        <v>0.37208399999999997</v>
      </c>
      <c r="K199">
        <v>0.53735920000000004</v>
      </c>
      <c r="L199" s="14">
        <f t="shared" si="20"/>
        <v>0.29367960000000004</v>
      </c>
      <c r="M199" s="14">
        <v>5.0603340000000001</v>
      </c>
      <c r="N199">
        <v>0.2090571</v>
      </c>
      <c r="O199">
        <v>0.17585219999999999</v>
      </c>
      <c r="P199">
        <f t="shared" si="21"/>
        <v>0.19245465</v>
      </c>
      <c r="Q199">
        <v>5.2062249999999997E-2</v>
      </c>
      <c r="R199">
        <f t="shared" si="22"/>
        <v>5.1031124999999997E-2</v>
      </c>
      <c r="S199">
        <v>1.9204239999999999</v>
      </c>
      <c r="T199">
        <v>6.5220360000000005E-2</v>
      </c>
      <c r="U199">
        <v>3.076299E-2</v>
      </c>
      <c r="V199" s="14">
        <f t="shared" si="23"/>
        <v>4.7991675000000004E-2</v>
      </c>
    </row>
    <row r="200" spans="1:22" x14ac:dyDescent="0.25">
      <c r="A200">
        <v>2010</v>
      </c>
      <c r="B200" s="18" t="s">
        <v>45</v>
      </c>
      <c r="C200">
        <v>3</v>
      </c>
      <c r="D200">
        <v>14491</v>
      </c>
      <c r="E200">
        <v>0.84120910000000004</v>
      </c>
      <c r="F200">
        <f t="shared" si="18"/>
        <v>0.44560455000000004</v>
      </c>
      <c r="G200">
        <v>2.5542579999999999</v>
      </c>
      <c r="H200">
        <v>0.3226851</v>
      </c>
      <c r="I200">
        <v>0.42148289999999999</v>
      </c>
      <c r="J200">
        <f t="shared" si="19"/>
        <v>0.37208399999999997</v>
      </c>
      <c r="K200">
        <v>0.53735920000000004</v>
      </c>
      <c r="L200" s="14">
        <f t="shared" si="20"/>
        <v>0.29367960000000004</v>
      </c>
      <c r="M200" s="14">
        <v>5.0603340000000001</v>
      </c>
      <c r="N200">
        <v>0.2090571</v>
      </c>
      <c r="O200">
        <v>0.17585219999999999</v>
      </c>
      <c r="P200">
        <f t="shared" si="21"/>
        <v>0.19245465</v>
      </c>
      <c r="Q200">
        <v>5.2062249999999997E-2</v>
      </c>
      <c r="R200">
        <f t="shared" si="22"/>
        <v>5.1031124999999997E-2</v>
      </c>
      <c r="S200">
        <v>1.9204239999999999</v>
      </c>
      <c r="T200">
        <v>6.5220360000000005E-2</v>
      </c>
      <c r="U200">
        <v>3.076299E-2</v>
      </c>
      <c r="V200" s="14">
        <f t="shared" si="23"/>
        <v>4.7991675000000004E-2</v>
      </c>
    </row>
    <row r="201" spans="1:22" x14ac:dyDescent="0.25">
      <c r="A201">
        <v>2010</v>
      </c>
      <c r="B201" s="18" t="s">
        <v>56</v>
      </c>
      <c r="C201" s="1">
        <v>3</v>
      </c>
      <c r="D201" s="1">
        <v>219</v>
      </c>
      <c r="E201">
        <v>0.84120910000000004</v>
      </c>
      <c r="F201">
        <f t="shared" si="18"/>
        <v>0.44560455000000004</v>
      </c>
      <c r="G201">
        <v>2.5542579999999999</v>
      </c>
      <c r="H201">
        <v>0.3226851</v>
      </c>
      <c r="I201">
        <v>0.42148289999999999</v>
      </c>
      <c r="J201">
        <f t="shared" si="19"/>
        <v>0.37208399999999997</v>
      </c>
      <c r="K201">
        <v>0.53735920000000004</v>
      </c>
      <c r="L201" s="14">
        <f t="shared" si="20"/>
        <v>0.29367960000000004</v>
      </c>
      <c r="M201" s="14">
        <v>5.0603340000000001</v>
      </c>
      <c r="N201">
        <v>0.2090571</v>
      </c>
      <c r="O201">
        <v>0.17585219999999999</v>
      </c>
      <c r="P201">
        <f t="shared" si="21"/>
        <v>0.19245465</v>
      </c>
      <c r="Q201">
        <v>5.2062249999999997E-2</v>
      </c>
      <c r="R201">
        <f t="shared" si="22"/>
        <v>5.1031124999999997E-2</v>
      </c>
      <c r="S201">
        <v>1.9204239999999999</v>
      </c>
      <c r="T201">
        <v>6.5220360000000005E-2</v>
      </c>
      <c r="U201">
        <v>3.076299E-2</v>
      </c>
      <c r="V201" s="14">
        <f t="shared" si="23"/>
        <v>4.7991675000000004E-2</v>
      </c>
    </row>
    <row r="202" spans="1:22" x14ac:dyDescent="0.25">
      <c r="A202">
        <v>2011</v>
      </c>
      <c r="B202" s="3" t="s">
        <v>226</v>
      </c>
      <c r="C202" s="1">
        <v>3</v>
      </c>
      <c r="D202" s="1">
        <v>45220</v>
      </c>
      <c r="E202">
        <v>0.84120910000000004</v>
      </c>
      <c r="F202">
        <f t="shared" si="18"/>
        <v>0.44560455000000004</v>
      </c>
      <c r="G202">
        <v>2.5542579999999999</v>
      </c>
      <c r="H202">
        <v>0.3226851</v>
      </c>
      <c r="I202">
        <v>0.42148289999999999</v>
      </c>
      <c r="J202">
        <f t="shared" si="19"/>
        <v>0.37208399999999997</v>
      </c>
      <c r="K202">
        <v>0.53735920000000004</v>
      </c>
      <c r="L202" s="14">
        <f t="shared" si="20"/>
        <v>0.29367960000000004</v>
      </c>
      <c r="M202" s="14">
        <v>5.0603340000000001</v>
      </c>
      <c r="N202">
        <v>0.2090571</v>
      </c>
      <c r="O202">
        <v>0.17585219999999999</v>
      </c>
      <c r="P202">
        <f t="shared" si="21"/>
        <v>0.19245465</v>
      </c>
      <c r="Q202">
        <v>5.2062249999999997E-2</v>
      </c>
      <c r="R202">
        <f t="shared" si="22"/>
        <v>5.1031124999999997E-2</v>
      </c>
      <c r="S202">
        <v>1.9204239999999999</v>
      </c>
      <c r="T202">
        <v>6.5220360000000005E-2</v>
      </c>
      <c r="U202">
        <v>3.076299E-2</v>
      </c>
      <c r="V202" s="14">
        <f t="shared" si="23"/>
        <v>4.7991675000000004E-2</v>
      </c>
    </row>
    <row r="203" spans="1:22" x14ac:dyDescent="0.25">
      <c r="A203">
        <v>2011</v>
      </c>
      <c r="B203" s="6" t="s">
        <v>227</v>
      </c>
      <c r="C203" s="1">
        <v>3</v>
      </c>
      <c r="D203" s="1">
        <v>15000</v>
      </c>
      <c r="E203">
        <v>0.84120910000000004</v>
      </c>
      <c r="F203">
        <f t="shared" si="18"/>
        <v>0.44560455000000004</v>
      </c>
      <c r="G203">
        <v>2.5542579999999999</v>
      </c>
      <c r="H203">
        <v>0.3226851</v>
      </c>
      <c r="I203">
        <v>0.42148289999999999</v>
      </c>
      <c r="J203">
        <f t="shared" si="19"/>
        <v>0.37208399999999997</v>
      </c>
      <c r="K203">
        <v>0.53735920000000004</v>
      </c>
      <c r="L203" s="14">
        <f t="shared" si="20"/>
        <v>0.29367960000000004</v>
      </c>
      <c r="M203" s="14">
        <v>5.0603340000000001</v>
      </c>
      <c r="N203">
        <v>0.2090571</v>
      </c>
      <c r="O203">
        <v>0.17585219999999999</v>
      </c>
      <c r="P203">
        <f t="shared" si="21"/>
        <v>0.19245465</v>
      </c>
      <c r="Q203">
        <v>5.2062249999999997E-2</v>
      </c>
      <c r="R203">
        <f t="shared" si="22"/>
        <v>5.1031124999999997E-2</v>
      </c>
      <c r="S203">
        <v>1.9204239999999999</v>
      </c>
      <c r="T203">
        <v>6.5220360000000005E-2</v>
      </c>
      <c r="U203">
        <v>3.076299E-2</v>
      </c>
      <c r="V203" s="14">
        <f t="shared" si="23"/>
        <v>4.7991675000000004E-2</v>
      </c>
    </row>
    <row r="204" spans="1:22" x14ac:dyDescent="0.25">
      <c r="A204">
        <v>2011</v>
      </c>
      <c r="B204" s="8" t="s">
        <v>238</v>
      </c>
      <c r="C204">
        <v>3</v>
      </c>
      <c r="D204">
        <v>15509</v>
      </c>
      <c r="E204">
        <v>0.84120910000000004</v>
      </c>
      <c r="F204">
        <f t="shared" si="18"/>
        <v>0.44560455000000004</v>
      </c>
      <c r="G204">
        <v>2.5542579999999999</v>
      </c>
      <c r="H204">
        <v>0.3226851</v>
      </c>
      <c r="I204">
        <v>0.42148289999999999</v>
      </c>
      <c r="J204">
        <f t="shared" si="19"/>
        <v>0.37208399999999997</v>
      </c>
      <c r="K204">
        <v>0.53735920000000004</v>
      </c>
      <c r="L204" s="14">
        <f t="shared" si="20"/>
        <v>0.29367960000000004</v>
      </c>
      <c r="M204" s="14">
        <v>5.0603340000000001</v>
      </c>
      <c r="N204">
        <v>0.2090571</v>
      </c>
      <c r="O204">
        <v>0.17585219999999999</v>
      </c>
      <c r="P204">
        <f t="shared" si="21"/>
        <v>0.19245465</v>
      </c>
      <c r="Q204">
        <v>5.2062249999999997E-2</v>
      </c>
      <c r="R204">
        <f t="shared" si="22"/>
        <v>5.1031124999999997E-2</v>
      </c>
      <c r="S204">
        <v>1.9204239999999999</v>
      </c>
      <c r="T204">
        <v>6.5220360000000005E-2</v>
      </c>
      <c r="U204">
        <v>3.076299E-2</v>
      </c>
      <c r="V204" s="14">
        <f t="shared" si="23"/>
        <v>4.7991675000000004E-2</v>
      </c>
    </row>
    <row r="205" spans="1:22" x14ac:dyDescent="0.25">
      <c r="A205">
        <v>2011</v>
      </c>
      <c r="B205" s="8" t="s">
        <v>239</v>
      </c>
      <c r="C205">
        <v>3</v>
      </c>
      <c r="D205">
        <v>14000</v>
      </c>
      <c r="E205">
        <v>0.84120910000000004</v>
      </c>
      <c r="F205">
        <f t="shared" si="18"/>
        <v>0.44560455000000004</v>
      </c>
      <c r="G205">
        <v>2.5542579999999999</v>
      </c>
      <c r="H205">
        <v>0.3226851</v>
      </c>
      <c r="I205">
        <v>0.42148289999999999</v>
      </c>
      <c r="J205">
        <f t="shared" si="19"/>
        <v>0.37208399999999997</v>
      </c>
      <c r="K205">
        <v>0.53735920000000004</v>
      </c>
      <c r="L205" s="14">
        <f t="shared" si="20"/>
        <v>0.29367960000000004</v>
      </c>
      <c r="M205" s="14">
        <v>5.0603340000000001</v>
      </c>
      <c r="N205">
        <v>0.2090571</v>
      </c>
      <c r="O205">
        <v>0.17585219999999999</v>
      </c>
      <c r="P205">
        <f t="shared" si="21"/>
        <v>0.19245465</v>
      </c>
      <c r="Q205">
        <v>5.2062249999999997E-2</v>
      </c>
      <c r="R205">
        <f t="shared" si="22"/>
        <v>5.1031124999999997E-2</v>
      </c>
      <c r="S205">
        <v>1.9204239999999999</v>
      </c>
      <c r="T205">
        <v>6.5220360000000005E-2</v>
      </c>
      <c r="U205">
        <v>3.076299E-2</v>
      </c>
      <c r="V205" s="14">
        <f t="shared" si="23"/>
        <v>4.7991675000000004E-2</v>
      </c>
    </row>
    <row r="206" spans="1:22" x14ac:dyDescent="0.25">
      <c r="A206">
        <v>2011</v>
      </c>
      <c r="B206" s="6" t="s">
        <v>240</v>
      </c>
      <c r="C206">
        <v>3</v>
      </c>
      <c r="D206">
        <v>15998</v>
      </c>
      <c r="E206">
        <v>0.84120910000000004</v>
      </c>
      <c r="F206">
        <f t="shared" si="18"/>
        <v>0.44560455000000004</v>
      </c>
      <c r="G206">
        <v>2.5542579999999999</v>
      </c>
      <c r="H206">
        <v>0.3226851</v>
      </c>
      <c r="I206">
        <v>0.42148289999999999</v>
      </c>
      <c r="J206">
        <f t="shared" si="19"/>
        <v>0.37208399999999997</v>
      </c>
      <c r="K206">
        <v>0.53735920000000004</v>
      </c>
      <c r="L206" s="14">
        <f t="shared" si="20"/>
        <v>0.29367960000000004</v>
      </c>
      <c r="M206" s="14">
        <v>5.0603340000000001</v>
      </c>
      <c r="N206">
        <v>0.2090571</v>
      </c>
      <c r="O206">
        <v>0.17585219999999999</v>
      </c>
      <c r="P206">
        <f t="shared" si="21"/>
        <v>0.19245465</v>
      </c>
      <c r="Q206">
        <v>5.2062249999999997E-2</v>
      </c>
      <c r="R206">
        <f t="shared" si="22"/>
        <v>5.1031124999999997E-2</v>
      </c>
      <c r="S206">
        <v>1.9204239999999999</v>
      </c>
      <c r="T206">
        <v>6.5220360000000005E-2</v>
      </c>
      <c r="U206">
        <v>3.076299E-2</v>
      </c>
      <c r="V206" s="14">
        <f t="shared" si="23"/>
        <v>4.7991675000000004E-2</v>
      </c>
    </row>
    <row r="207" spans="1:22" x14ac:dyDescent="0.25">
      <c r="A207">
        <v>2002</v>
      </c>
      <c r="B207" s="18" t="s">
        <v>48</v>
      </c>
      <c r="C207">
        <v>2</v>
      </c>
      <c r="D207">
        <v>660</v>
      </c>
      <c r="E207" t="s">
        <v>247</v>
      </c>
      <c r="F207" t="s">
        <v>247</v>
      </c>
      <c r="G207" t="s">
        <v>247</v>
      </c>
      <c r="H207" t="s">
        <v>247</v>
      </c>
      <c r="I207" t="s">
        <v>247</v>
      </c>
      <c r="J207" t="s">
        <v>247</v>
      </c>
      <c r="K207" t="s">
        <v>247</v>
      </c>
      <c r="L207" t="s">
        <v>247</v>
      </c>
      <c r="M207" t="s">
        <v>247</v>
      </c>
      <c r="N207" t="s">
        <v>247</v>
      </c>
      <c r="O207" t="s">
        <v>247</v>
      </c>
      <c r="P207" t="s">
        <v>247</v>
      </c>
      <c r="Q207" t="s">
        <v>247</v>
      </c>
      <c r="R207" t="s">
        <v>247</v>
      </c>
      <c r="S207" t="s">
        <v>247</v>
      </c>
      <c r="T207" t="s">
        <v>247</v>
      </c>
      <c r="U207" t="s">
        <v>247</v>
      </c>
      <c r="V207" t="s">
        <v>247</v>
      </c>
    </row>
    <row r="208" spans="1:22" x14ac:dyDescent="0.25">
      <c r="A208">
        <v>2004</v>
      </c>
      <c r="B208" s="18" t="s">
        <v>51</v>
      </c>
      <c r="C208" s="1">
        <v>2</v>
      </c>
      <c r="D208" s="1">
        <v>1300</v>
      </c>
      <c r="E208" t="s">
        <v>247</v>
      </c>
      <c r="F208" t="s">
        <v>247</v>
      </c>
      <c r="G208" t="s">
        <v>247</v>
      </c>
      <c r="H208" t="s">
        <v>247</v>
      </c>
      <c r="I208" t="s">
        <v>247</v>
      </c>
      <c r="J208" t="s">
        <v>247</v>
      </c>
      <c r="K208" t="s">
        <v>247</v>
      </c>
      <c r="L208" t="s">
        <v>247</v>
      </c>
      <c r="M208" t="s">
        <v>247</v>
      </c>
      <c r="N208" t="s">
        <v>247</v>
      </c>
      <c r="O208" t="s">
        <v>247</v>
      </c>
      <c r="P208" t="s">
        <v>247</v>
      </c>
      <c r="Q208" t="s">
        <v>247</v>
      </c>
      <c r="R208" t="s">
        <v>247</v>
      </c>
      <c r="S208" t="s">
        <v>247</v>
      </c>
      <c r="T208" t="s">
        <v>247</v>
      </c>
      <c r="U208" t="s">
        <v>247</v>
      </c>
      <c r="V208" t="s">
        <v>247</v>
      </c>
    </row>
    <row r="209" spans="1:22" x14ac:dyDescent="0.25">
      <c r="A209">
        <v>2004</v>
      </c>
      <c r="B209" s="18" t="s">
        <v>52</v>
      </c>
      <c r="C209" s="1">
        <v>2</v>
      </c>
      <c r="D209" s="1">
        <v>47000</v>
      </c>
      <c r="E209" t="s">
        <v>247</v>
      </c>
      <c r="F209" t="s">
        <v>247</v>
      </c>
      <c r="G209" t="s">
        <v>247</v>
      </c>
      <c r="H209" t="s">
        <v>247</v>
      </c>
      <c r="I209" t="s">
        <v>247</v>
      </c>
      <c r="J209" t="s">
        <v>247</v>
      </c>
      <c r="K209" t="s">
        <v>247</v>
      </c>
      <c r="L209" t="s">
        <v>247</v>
      </c>
      <c r="M209" t="s">
        <v>247</v>
      </c>
      <c r="N209" t="s">
        <v>247</v>
      </c>
      <c r="O209" t="s">
        <v>247</v>
      </c>
      <c r="P209" t="s">
        <v>247</v>
      </c>
      <c r="Q209" t="s">
        <v>247</v>
      </c>
      <c r="R209" t="s">
        <v>247</v>
      </c>
      <c r="S209" t="s">
        <v>247</v>
      </c>
      <c r="T209" t="s">
        <v>247</v>
      </c>
      <c r="U209" t="s">
        <v>247</v>
      </c>
      <c r="V209" t="s">
        <v>247</v>
      </c>
    </row>
    <row r="210" spans="1:22" x14ac:dyDescent="0.25">
      <c r="A210">
        <v>2005</v>
      </c>
      <c r="B210" s="18" t="s">
        <v>59</v>
      </c>
      <c r="C210" s="1">
        <v>2</v>
      </c>
      <c r="D210" s="1">
        <v>4000</v>
      </c>
      <c r="E210" t="s">
        <v>247</v>
      </c>
      <c r="F210" t="s">
        <v>247</v>
      </c>
      <c r="G210" t="s">
        <v>247</v>
      </c>
      <c r="H210" t="s">
        <v>247</v>
      </c>
      <c r="I210" t="s">
        <v>247</v>
      </c>
      <c r="J210" t="s">
        <v>247</v>
      </c>
      <c r="K210" t="s">
        <v>247</v>
      </c>
      <c r="L210" t="s">
        <v>247</v>
      </c>
      <c r="M210" t="s">
        <v>247</v>
      </c>
      <c r="N210" t="s">
        <v>247</v>
      </c>
      <c r="O210" t="s">
        <v>247</v>
      </c>
      <c r="P210" t="s">
        <v>247</v>
      </c>
      <c r="Q210" t="s">
        <v>247</v>
      </c>
      <c r="R210" t="s">
        <v>247</v>
      </c>
      <c r="S210" t="s">
        <v>247</v>
      </c>
      <c r="T210" t="s">
        <v>247</v>
      </c>
      <c r="U210" t="s">
        <v>247</v>
      </c>
      <c r="V210" t="s">
        <v>247</v>
      </c>
    </row>
    <row r="211" spans="1:22" x14ac:dyDescent="0.25">
      <c r="A211" s="1">
        <v>2005</v>
      </c>
      <c r="B211" s="19" t="s">
        <v>15</v>
      </c>
      <c r="C211" s="1">
        <v>2</v>
      </c>
      <c r="D211" s="1">
        <v>1273</v>
      </c>
      <c r="E211" t="s">
        <v>247</v>
      </c>
      <c r="F211" t="s">
        <v>247</v>
      </c>
      <c r="G211" t="s">
        <v>247</v>
      </c>
      <c r="H211" t="s">
        <v>247</v>
      </c>
      <c r="I211" t="s">
        <v>247</v>
      </c>
      <c r="J211" t="s">
        <v>247</v>
      </c>
      <c r="K211" t="s">
        <v>247</v>
      </c>
      <c r="L211" t="s">
        <v>247</v>
      </c>
      <c r="M211" t="s">
        <v>247</v>
      </c>
      <c r="N211" t="s">
        <v>247</v>
      </c>
      <c r="O211" t="s">
        <v>247</v>
      </c>
      <c r="P211" t="s">
        <v>247</v>
      </c>
      <c r="Q211" t="s">
        <v>247</v>
      </c>
      <c r="R211" t="s">
        <v>247</v>
      </c>
      <c r="S211" t="s">
        <v>247</v>
      </c>
      <c r="T211" t="s">
        <v>247</v>
      </c>
      <c r="U211" t="s">
        <v>247</v>
      </c>
      <c r="V211" t="s">
        <v>247</v>
      </c>
    </row>
    <row r="212" spans="1:22" x14ac:dyDescent="0.25">
      <c r="A212" s="1">
        <v>2005</v>
      </c>
      <c r="B212" s="19" t="s">
        <v>62</v>
      </c>
      <c r="C212" s="1">
        <v>2</v>
      </c>
      <c r="D212" s="1">
        <v>1300</v>
      </c>
      <c r="E212" t="s">
        <v>247</v>
      </c>
      <c r="F212" t="s">
        <v>247</v>
      </c>
      <c r="G212" t="s">
        <v>247</v>
      </c>
      <c r="H212" t="s">
        <v>247</v>
      </c>
      <c r="I212" t="s">
        <v>247</v>
      </c>
      <c r="J212" t="s">
        <v>247</v>
      </c>
      <c r="K212" t="s">
        <v>247</v>
      </c>
      <c r="L212" t="s">
        <v>247</v>
      </c>
      <c r="M212" t="s">
        <v>247</v>
      </c>
      <c r="N212" t="s">
        <v>247</v>
      </c>
      <c r="O212" t="s">
        <v>247</v>
      </c>
      <c r="P212" t="s">
        <v>247</v>
      </c>
      <c r="Q212" t="s">
        <v>247</v>
      </c>
      <c r="R212" t="s">
        <v>247</v>
      </c>
      <c r="S212" t="s">
        <v>247</v>
      </c>
      <c r="T212" t="s">
        <v>247</v>
      </c>
      <c r="U212" t="s">
        <v>247</v>
      </c>
      <c r="V212" t="s">
        <v>247</v>
      </c>
    </row>
    <row r="213" spans="1:22" x14ac:dyDescent="0.25">
      <c r="A213" s="1">
        <v>2005</v>
      </c>
      <c r="B213" s="19" t="s">
        <v>63</v>
      </c>
      <c r="C213" s="1">
        <v>2</v>
      </c>
      <c r="D213" s="1">
        <v>45465</v>
      </c>
      <c r="E213" t="s">
        <v>247</v>
      </c>
      <c r="F213" t="s">
        <v>247</v>
      </c>
      <c r="G213" t="s">
        <v>247</v>
      </c>
      <c r="H213" t="s">
        <v>247</v>
      </c>
      <c r="I213" t="s">
        <v>247</v>
      </c>
      <c r="J213" t="s">
        <v>247</v>
      </c>
      <c r="K213" t="s">
        <v>247</v>
      </c>
      <c r="L213" t="s">
        <v>247</v>
      </c>
      <c r="M213" t="s">
        <v>247</v>
      </c>
      <c r="N213" t="s">
        <v>247</v>
      </c>
      <c r="O213" t="s">
        <v>247</v>
      </c>
      <c r="P213" t="s">
        <v>247</v>
      </c>
      <c r="Q213" t="s">
        <v>247</v>
      </c>
      <c r="R213" t="s">
        <v>247</v>
      </c>
      <c r="S213" t="s">
        <v>247</v>
      </c>
      <c r="T213" t="s">
        <v>247</v>
      </c>
      <c r="U213" t="s">
        <v>247</v>
      </c>
      <c r="V213" t="s">
        <v>247</v>
      </c>
    </row>
    <row r="214" spans="1:22" x14ac:dyDescent="0.25">
      <c r="A214" s="1">
        <v>2005</v>
      </c>
      <c r="B214" s="19" t="s">
        <v>66</v>
      </c>
      <c r="C214" s="1">
        <v>2</v>
      </c>
      <c r="D214" s="1">
        <v>10176</v>
      </c>
      <c r="E214" t="s">
        <v>247</v>
      </c>
      <c r="F214" t="s">
        <v>247</v>
      </c>
      <c r="G214" t="s">
        <v>247</v>
      </c>
      <c r="H214" t="s">
        <v>247</v>
      </c>
      <c r="I214" t="s">
        <v>247</v>
      </c>
      <c r="J214" t="s">
        <v>247</v>
      </c>
      <c r="K214" t="s">
        <v>247</v>
      </c>
      <c r="L214" t="s">
        <v>247</v>
      </c>
      <c r="M214" t="s">
        <v>247</v>
      </c>
      <c r="N214" t="s">
        <v>247</v>
      </c>
      <c r="O214" t="s">
        <v>247</v>
      </c>
      <c r="P214" t="s">
        <v>247</v>
      </c>
      <c r="Q214" t="s">
        <v>247</v>
      </c>
      <c r="R214" t="s">
        <v>247</v>
      </c>
      <c r="S214" t="s">
        <v>247</v>
      </c>
      <c r="T214" t="s">
        <v>247</v>
      </c>
      <c r="U214" t="s">
        <v>247</v>
      </c>
      <c r="V214" t="s">
        <v>247</v>
      </c>
    </row>
    <row r="215" spans="1:22" x14ac:dyDescent="0.25">
      <c r="A215" s="1">
        <v>2005</v>
      </c>
      <c r="B215" s="19" t="s">
        <v>67</v>
      </c>
      <c r="C215" s="1">
        <v>2</v>
      </c>
      <c r="D215" s="1">
        <v>1672</v>
      </c>
      <c r="E215" t="s">
        <v>247</v>
      </c>
      <c r="F215" t="s">
        <v>247</v>
      </c>
      <c r="G215" t="s">
        <v>247</v>
      </c>
      <c r="H215" t="s">
        <v>247</v>
      </c>
      <c r="I215" t="s">
        <v>247</v>
      </c>
      <c r="J215" t="s">
        <v>247</v>
      </c>
      <c r="K215" t="s">
        <v>247</v>
      </c>
      <c r="L215" t="s">
        <v>247</v>
      </c>
      <c r="M215" t="s">
        <v>247</v>
      </c>
      <c r="N215" t="s">
        <v>247</v>
      </c>
      <c r="O215" t="s">
        <v>247</v>
      </c>
      <c r="P215" t="s">
        <v>247</v>
      </c>
      <c r="Q215" t="s">
        <v>247</v>
      </c>
      <c r="R215" t="s">
        <v>247</v>
      </c>
      <c r="S215" t="s">
        <v>247</v>
      </c>
      <c r="T215" t="s">
        <v>247</v>
      </c>
      <c r="U215" t="s">
        <v>247</v>
      </c>
      <c r="V215" t="s">
        <v>247</v>
      </c>
    </row>
    <row r="216" spans="1:22" s="1" customFormat="1" x14ac:dyDescent="0.25">
      <c r="A216" s="1">
        <v>2005</v>
      </c>
      <c r="B216" s="19" t="s">
        <v>70</v>
      </c>
      <c r="C216" s="1">
        <v>2</v>
      </c>
      <c r="D216" s="1">
        <v>1380</v>
      </c>
      <c r="E216" t="s">
        <v>247</v>
      </c>
      <c r="F216" t="s">
        <v>247</v>
      </c>
      <c r="G216" t="s">
        <v>247</v>
      </c>
      <c r="H216" t="s">
        <v>247</v>
      </c>
      <c r="I216" t="s">
        <v>247</v>
      </c>
      <c r="J216" t="s">
        <v>247</v>
      </c>
      <c r="K216" t="s">
        <v>247</v>
      </c>
      <c r="L216" t="s">
        <v>247</v>
      </c>
      <c r="M216" t="s">
        <v>247</v>
      </c>
      <c r="N216" t="s">
        <v>247</v>
      </c>
      <c r="O216" t="s">
        <v>247</v>
      </c>
      <c r="P216" t="s">
        <v>247</v>
      </c>
      <c r="Q216" t="s">
        <v>247</v>
      </c>
      <c r="R216" t="s">
        <v>247</v>
      </c>
      <c r="S216" t="s">
        <v>247</v>
      </c>
      <c r="T216" t="s">
        <v>247</v>
      </c>
      <c r="U216" t="s">
        <v>247</v>
      </c>
      <c r="V216" t="s">
        <v>247</v>
      </c>
    </row>
    <row r="217" spans="1:22" s="1" customFormat="1" x14ac:dyDescent="0.25">
      <c r="A217" s="1">
        <v>2006</v>
      </c>
      <c r="B217" s="2" t="s">
        <v>75</v>
      </c>
      <c r="C217" s="1">
        <v>2</v>
      </c>
      <c r="D217" s="1">
        <v>127</v>
      </c>
      <c r="E217" t="s">
        <v>247</v>
      </c>
      <c r="F217" t="s">
        <v>247</v>
      </c>
      <c r="G217" t="s">
        <v>247</v>
      </c>
      <c r="H217" t="s">
        <v>247</v>
      </c>
      <c r="I217" t="s">
        <v>247</v>
      </c>
      <c r="J217" t="s">
        <v>247</v>
      </c>
      <c r="K217" t="s">
        <v>247</v>
      </c>
      <c r="L217" t="s">
        <v>247</v>
      </c>
      <c r="M217" t="s">
        <v>247</v>
      </c>
      <c r="N217" t="s">
        <v>247</v>
      </c>
      <c r="O217" t="s">
        <v>247</v>
      </c>
      <c r="P217" t="s">
        <v>247</v>
      </c>
      <c r="Q217" t="s">
        <v>247</v>
      </c>
      <c r="R217" t="s">
        <v>247</v>
      </c>
      <c r="S217" t="s">
        <v>247</v>
      </c>
      <c r="T217" t="s">
        <v>247</v>
      </c>
      <c r="U217" t="s">
        <v>247</v>
      </c>
      <c r="V217" t="s">
        <v>247</v>
      </c>
    </row>
    <row r="218" spans="1:22" s="1" customFormat="1" x14ac:dyDescent="0.25">
      <c r="A218" s="1">
        <v>2006</v>
      </c>
      <c r="B218" s="19" t="s">
        <v>3</v>
      </c>
      <c r="C218" s="1">
        <v>2</v>
      </c>
      <c r="D218" s="1">
        <v>96</v>
      </c>
      <c r="E218" t="s">
        <v>247</v>
      </c>
      <c r="F218" t="s">
        <v>247</v>
      </c>
      <c r="G218" t="s">
        <v>247</v>
      </c>
      <c r="H218" t="s">
        <v>247</v>
      </c>
      <c r="I218" t="s">
        <v>247</v>
      </c>
      <c r="J218" t="s">
        <v>247</v>
      </c>
      <c r="K218" t="s">
        <v>247</v>
      </c>
      <c r="L218" t="s">
        <v>247</v>
      </c>
      <c r="M218" t="s">
        <v>247</v>
      </c>
      <c r="N218" t="s">
        <v>247</v>
      </c>
      <c r="O218" t="s">
        <v>247</v>
      </c>
      <c r="P218" t="s">
        <v>247</v>
      </c>
      <c r="Q218" t="s">
        <v>247</v>
      </c>
      <c r="R218" t="s">
        <v>247</v>
      </c>
      <c r="S218" t="s">
        <v>247</v>
      </c>
      <c r="T218" t="s">
        <v>247</v>
      </c>
      <c r="U218" t="s">
        <v>247</v>
      </c>
      <c r="V218" t="s">
        <v>247</v>
      </c>
    </row>
    <row r="219" spans="1:22" x14ac:dyDescent="0.25">
      <c r="A219">
        <v>2006</v>
      </c>
      <c r="B219" s="3" t="s">
        <v>84</v>
      </c>
      <c r="C219" s="1">
        <v>2</v>
      </c>
      <c r="D219" s="1">
        <v>18989</v>
      </c>
      <c r="E219" t="s">
        <v>247</v>
      </c>
      <c r="F219" t="s">
        <v>247</v>
      </c>
      <c r="G219" t="s">
        <v>247</v>
      </c>
      <c r="H219" t="s">
        <v>247</v>
      </c>
      <c r="I219" t="s">
        <v>247</v>
      </c>
      <c r="J219" t="s">
        <v>247</v>
      </c>
      <c r="K219" t="s">
        <v>247</v>
      </c>
      <c r="L219" t="s">
        <v>247</v>
      </c>
      <c r="M219" t="s">
        <v>247</v>
      </c>
      <c r="N219" t="s">
        <v>247</v>
      </c>
      <c r="O219" t="s">
        <v>247</v>
      </c>
      <c r="P219" t="s">
        <v>247</v>
      </c>
      <c r="Q219" t="s">
        <v>247</v>
      </c>
      <c r="R219" t="s">
        <v>247</v>
      </c>
      <c r="S219" t="s">
        <v>247</v>
      </c>
      <c r="T219" t="s">
        <v>247</v>
      </c>
      <c r="U219" t="s">
        <v>247</v>
      </c>
      <c r="V219" t="s">
        <v>247</v>
      </c>
    </row>
    <row r="220" spans="1:22" x14ac:dyDescent="0.25">
      <c r="A220">
        <v>2006</v>
      </c>
      <c r="B220" s="2" t="s">
        <v>91</v>
      </c>
      <c r="C220" s="1">
        <v>2</v>
      </c>
      <c r="D220" s="1">
        <v>960</v>
      </c>
      <c r="E220" t="s">
        <v>247</v>
      </c>
      <c r="F220" t="s">
        <v>247</v>
      </c>
      <c r="G220" t="s">
        <v>247</v>
      </c>
      <c r="H220" t="s">
        <v>247</v>
      </c>
      <c r="I220" t="s">
        <v>247</v>
      </c>
      <c r="J220" t="s">
        <v>247</v>
      </c>
      <c r="K220" t="s">
        <v>247</v>
      </c>
      <c r="L220" t="s">
        <v>247</v>
      </c>
      <c r="M220" t="s">
        <v>247</v>
      </c>
      <c r="N220" t="s">
        <v>247</v>
      </c>
      <c r="O220" t="s">
        <v>247</v>
      </c>
      <c r="P220" t="s">
        <v>247</v>
      </c>
      <c r="Q220" t="s">
        <v>247</v>
      </c>
      <c r="R220" t="s">
        <v>247</v>
      </c>
      <c r="S220" t="s">
        <v>247</v>
      </c>
      <c r="T220" t="s">
        <v>247</v>
      </c>
      <c r="U220" t="s">
        <v>247</v>
      </c>
      <c r="V220" t="s">
        <v>247</v>
      </c>
    </row>
    <row r="221" spans="1:22" x14ac:dyDescent="0.25">
      <c r="A221">
        <v>2006</v>
      </c>
      <c r="B221" s="3" t="s">
        <v>98</v>
      </c>
      <c r="C221" s="1">
        <v>2</v>
      </c>
      <c r="D221" s="1">
        <v>21495</v>
      </c>
      <c r="E221" t="s">
        <v>247</v>
      </c>
      <c r="F221" t="s">
        <v>247</v>
      </c>
      <c r="G221" t="s">
        <v>247</v>
      </c>
      <c r="H221" t="s">
        <v>247</v>
      </c>
      <c r="I221" t="s">
        <v>247</v>
      </c>
      <c r="J221" t="s">
        <v>247</v>
      </c>
      <c r="K221" t="s">
        <v>247</v>
      </c>
      <c r="L221" t="s">
        <v>247</v>
      </c>
      <c r="M221" t="s">
        <v>247</v>
      </c>
      <c r="N221" t="s">
        <v>247</v>
      </c>
      <c r="O221" t="s">
        <v>247</v>
      </c>
      <c r="P221" t="s">
        <v>247</v>
      </c>
      <c r="Q221" t="s">
        <v>247</v>
      </c>
      <c r="R221" t="s">
        <v>247</v>
      </c>
      <c r="S221" t="s">
        <v>247</v>
      </c>
      <c r="T221" t="s">
        <v>247</v>
      </c>
      <c r="U221" t="s">
        <v>247</v>
      </c>
      <c r="V221" t="s">
        <v>247</v>
      </c>
    </row>
    <row r="222" spans="1:22" x14ac:dyDescent="0.25">
      <c r="A222">
        <v>2007</v>
      </c>
      <c r="B222" s="2" t="s">
        <v>108</v>
      </c>
      <c r="C222" s="1">
        <v>2</v>
      </c>
      <c r="D222" s="1">
        <v>70</v>
      </c>
      <c r="E222" t="s">
        <v>247</v>
      </c>
      <c r="F222" t="s">
        <v>247</v>
      </c>
      <c r="G222" t="s">
        <v>247</v>
      </c>
      <c r="H222" t="s">
        <v>247</v>
      </c>
      <c r="I222" t="s">
        <v>247</v>
      </c>
      <c r="J222" t="s">
        <v>247</v>
      </c>
      <c r="K222" t="s">
        <v>247</v>
      </c>
      <c r="L222" t="s">
        <v>247</v>
      </c>
      <c r="M222" t="s">
        <v>247</v>
      </c>
      <c r="N222" t="s">
        <v>247</v>
      </c>
      <c r="O222" t="s">
        <v>247</v>
      </c>
      <c r="P222" t="s">
        <v>247</v>
      </c>
      <c r="Q222" t="s">
        <v>247</v>
      </c>
      <c r="R222" t="s">
        <v>247</v>
      </c>
      <c r="S222" t="s">
        <v>247</v>
      </c>
      <c r="T222" t="s">
        <v>247</v>
      </c>
      <c r="U222" t="s">
        <v>247</v>
      </c>
      <c r="V222" t="s">
        <v>247</v>
      </c>
    </row>
    <row r="223" spans="1:22" x14ac:dyDescent="0.25">
      <c r="A223">
        <v>2008</v>
      </c>
      <c r="B223" s="2" t="s">
        <v>130</v>
      </c>
      <c r="C223">
        <v>2</v>
      </c>
      <c r="D223">
        <v>9216</v>
      </c>
      <c r="E223" t="s">
        <v>247</v>
      </c>
      <c r="F223" t="s">
        <v>247</v>
      </c>
      <c r="G223" t="s">
        <v>247</v>
      </c>
      <c r="H223" t="s">
        <v>247</v>
      </c>
      <c r="I223" t="s">
        <v>247</v>
      </c>
      <c r="J223" t="s">
        <v>247</v>
      </c>
      <c r="K223" t="s">
        <v>247</v>
      </c>
      <c r="L223" t="s">
        <v>247</v>
      </c>
      <c r="M223" t="s">
        <v>247</v>
      </c>
      <c r="N223" t="s">
        <v>247</v>
      </c>
      <c r="O223" t="s">
        <v>247</v>
      </c>
      <c r="P223" t="s">
        <v>247</v>
      </c>
      <c r="Q223" t="s">
        <v>247</v>
      </c>
      <c r="R223" t="s">
        <v>247</v>
      </c>
      <c r="S223" t="s">
        <v>247</v>
      </c>
      <c r="T223" t="s">
        <v>247</v>
      </c>
      <c r="U223" t="s">
        <v>247</v>
      </c>
      <c r="V223" t="s">
        <v>247</v>
      </c>
    </row>
    <row r="224" spans="1:22" s="1" customFormat="1" x14ac:dyDescent="0.25">
      <c r="A224" s="1">
        <v>2008</v>
      </c>
      <c r="B224" s="2" t="s">
        <v>137</v>
      </c>
      <c r="C224" s="1">
        <v>2</v>
      </c>
      <c r="D224" s="1">
        <v>12261</v>
      </c>
      <c r="E224" t="s">
        <v>247</v>
      </c>
      <c r="F224" t="s">
        <v>247</v>
      </c>
      <c r="G224" t="s">
        <v>247</v>
      </c>
      <c r="H224" t="s">
        <v>247</v>
      </c>
      <c r="I224" t="s">
        <v>247</v>
      </c>
      <c r="J224" t="s">
        <v>247</v>
      </c>
      <c r="K224" t="s">
        <v>247</v>
      </c>
      <c r="L224" t="s">
        <v>247</v>
      </c>
      <c r="M224" t="s">
        <v>247</v>
      </c>
      <c r="N224" t="s">
        <v>247</v>
      </c>
      <c r="O224" t="s">
        <v>247</v>
      </c>
      <c r="P224" t="s">
        <v>247</v>
      </c>
      <c r="Q224" t="s">
        <v>247</v>
      </c>
      <c r="R224" t="s">
        <v>247</v>
      </c>
      <c r="S224" t="s">
        <v>247</v>
      </c>
      <c r="T224" t="s">
        <v>247</v>
      </c>
      <c r="U224" t="s">
        <v>247</v>
      </c>
      <c r="V224" t="s">
        <v>247</v>
      </c>
    </row>
    <row r="225" spans="1:22" s="1" customFormat="1" x14ac:dyDescent="0.25">
      <c r="A225">
        <v>2008</v>
      </c>
      <c r="B225" s="18" t="s">
        <v>41</v>
      </c>
      <c r="C225">
        <v>2</v>
      </c>
      <c r="D225">
        <v>14900</v>
      </c>
      <c r="E225" t="s">
        <v>247</v>
      </c>
      <c r="F225" t="s">
        <v>247</v>
      </c>
      <c r="G225" t="s">
        <v>247</v>
      </c>
      <c r="H225" t="s">
        <v>247</v>
      </c>
      <c r="I225" t="s">
        <v>247</v>
      </c>
      <c r="J225" t="s">
        <v>247</v>
      </c>
      <c r="K225" t="s">
        <v>247</v>
      </c>
      <c r="L225" t="s">
        <v>247</v>
      </c>
      <c r="M225" t="s">
        <v>247</v>
      </c>
      <c r="N225" t="s">
        <v>247</v>
      </c>
      <c r="O225" t="s">
        <v>247</v>
      </c>
      <c r="P225" t="s">
        <v>247</v>
      </c>
      <c r="Q225" t="s">
        <v>247</v>
      </c>
      <c r="R225" t="s">
        <v>247</v>
      </c>
      <c r="S225" t="s">
        <v>247</v>
      </c>
      <c r="T225" t="s">
        <v>247</v>
      </c>
      <c r="U225" t="s">
        <v>247</v>
      </c>
      <c r="V225" t="s">
        <v>247</v>
      </c>
    </row>
    <row r="226" spans="1:22" s="1" customFormat="1" x14ac:dyDescent="0.25">
      <c r="A226">
        <v>2008</v>
      </c>
      <c r="B226" s="2" t="s">
        <v>139</v>
      </c>
      <c r="C226">
        <v>2</v>
      </c>
      <c r="D226">
        <v>3514</v>
      </c>
      <c r="E226" t="s">
        <v>247</v>
      </c>
      <c r="F226" t="s">
        <v>247</v>
      </c>
      <c r="G226" t="s">
        <v>247</v>
      </c>
      <c r="H226" t="s">
        <v>247</v>
      </c>
      <c r="I226" t="s">
        <v>247</v>
      </c>
      <c r="J226" t="s">
        <v>247</v>
      </c>
      <c r="K226" t="s">
        <v>247</v>
      </c>
      <c r="L226" t="s">
        <v>247</v>
      </c>
      <c r="M226" t="s">
        <v>247</v>
      </c>
      <c r="N226" t="s">
        <v>247</v>
      </c>
      <c r="O226" t="s">
        <v>247</v>
      </c>
      <c r="P226" t="s">
        <v>247</v>
      </c>
      <c r="Q226" t="s">
        <v>247</v>
      </c>
      <c r="R226" t="s">
        <v>247</v>
      </c>
      <c r="S226" t="s">
        <v>247</v>
      </c>
      <c r="T226" t="s">
        <v>247</v>
      </c>
      <c r="U226" t="s">
        <v>247</v>
      </c>
      <c r="V226" t="s">
        <v>247</v>
      </c>
    </row>
    <row r="227" spans="1:22" s="1" customFormat="1" x14ac:dyDescent="0.25">
      <c r="A227">
        <v>2008</v>
      </c>
      <c r="B227" s="2" t="s">
        <v>158</v>
      </c>
      <c r="C227" s="1">
        <v>2</v>
      </c>
      <c r="D227" s="1">
        <v>17000</v>
      </c>
      <c r="E227" t="s">
        <v>247</v>
      </c>
      <c r="F227" t="s">
        <v>247</v>
      </c>
      <c r="G227" t="s">
        <v>247</v>
      </c>
      <c r="H227" t="s">
        <v>247</v>
      </c>
      <c r="I227" t="s">
        <v>247</v>
      </c>
      <c r="J227" t="s">
        <v>247</v>
      </c>
      <c r="K227" t="s">
        <v>247</v>
      </c>
      <c r="L227" t="s">
        <v>247</v>
      </c>
      <c r="M227" t="s">
        <v>247</v>
      </c>
      <c r="N227" t="s">
        <v>247</v>
      </c>
      <c r="O227" t="s">
        <v>247</v>
      </c>
      <c r="P227" t="s">
        <v>247</v>
      </c>
      <c r="Q227" t="s">
        <v>247</v>
      </c>
      <c r="R227" t="s">
        <v>247</v>
      </c>
      <c r="S227" t="s">
        <v>247</v>
      </c>
      <c r="T227" t="s">
        <v>247</v>
      </c>
      <c r="U227" t="s">
        <v>247</v>
      </c>
      <c r="V227" t="s">
        <v>247</v>
      </c>
    </row>
    <row r="228" spans="1:22" x14ac:dyDescent="0.25">
      <c r="A228">
        <v>2010</v>
      </c>
      <c r="B228" s="3" t="s">
        <v>197</v>
      </c>
      <c r="C228" s="1">
        <v>2</v>
      </c>
      <c r="D228" s="1">
        <v>5376</v>
      </c>
      <c r="E228" t="s">
        <v>247</v>
      </c>
      <c r="F228" t="s">
        <v>247</v>
      </c>
      <c r="G228" t="s">
        <v>247</v>
      </c>
      <c r="H228" t="s">
        <v>247</v>
      </c>
      <c r="I228" t="s">
        <v>247</v>
      </c>
      <c r="J228" t="s">
        <v>247</v>
      </c>
      <c r="K228" t="s">
        <v>247</v>
      </c>
      <c r="L228" t="s">
        <v>247</v>
      </c>
      <c r="M228" t="s">
        <v>247</v>
      </c>
      <c r="N228" t="s">
        <v>247</v>
      </c>
      <c r="O228" t="s">
        <v>247</v>
      </c>
      <c r="P228" t="s">
        <v>247</v>
      </c>
      <c r="Q228" t="s">
        <v>247</v>
      </c>
      <c r="R228" t="s">
        <v>247</v>
      </c>
      <c r="S228" t="s">
        <v>247</v>
      </c>
      <c r="T228" t="s">
        <v>247</v>
      </c>
      <c r="U228" t="s">
        <v>247</v>
      </c>
      <c r="V228" t="s">
        <v>247</v>
      </c>
    </row>
    <row r="229" spans="1:22" x14ac:dyDescent="0.25">
      <c r="A229">
        <v>2010</v>
      </c>
      <c r="B229" s="2" t="s">
        <v>212</v>
      </c>
      <c r="C229">
        <v>2</v>
      </c>
      <c r="D229">
        <v>2716</v>
      </c>
      <c r="E229" t="s">
        <v>247</v>
      </c>
      <c r="F229" t="s">
        <v>247</v>
      </c>
      <c r="G229" t="s">
        <v>247</v>
      </c>
      <c r="H229" t="s">
        <v>247</v>
      </c>
      <c r="I229" t="s">
        <v>247</v>
      </c>
      <c r="J229" t="s">
        <v>247</v>
      </c>
      <c r="K229" t="s">
        <v>247</v>
      </c>
      <c r="L229" t="s">
        <v>247</v>
      </c>
      <c r="M229" t="s">
        <v>247</v>
      </c>
      <c r="N229" t="s">
        <v>247</v>
      </c>
      <c r="O229" t="s">
        <v>247</v>
      </c>
      <c r="P229" t="s">
        <v>247</v>
      </c>
      <c r="Q229" t="s">
        <v>247</v>
      </c>
      <c r="R229" t="s">
        <v>247</v>
      </c>
      <c r="S229" t="s">
        <v>247</v>
      </c>
      <c r="T229" t="s">
        <v>247</v>
      </c>
      <c r="U229" t="s">
        <v>247</v>
      </c>
      <c r="V229" t="s">
        <v>247</v>
      </c>
    </row>
    <row r="230" spans="1:22" x14ac:dyDescent="0.25">
      <c r="A230" s="1">
        <v>2010</v>
      </c>
      <c r="B230" s="19" t="s">
        <v>24</v>
      </c>
      <c r="C230" s="1">
        <v>2</v>
      </c>
      <c r="D230" s="1">
        <v>3055</v>
      </c>
      <c r="E230" t="s">
        <v>247</v>
      </c>
      <c r="F230" t="s">
        <v>247</v>
      </c>
      <c r="G230" t="s">
        <v>247</v>
      </c>
      <c r="H230" t="s">
        <v>247</v>
      </c>
      <c r="I230" t="s">
        <v>247</v>
      </c>
      <c r="J230" t="s">
        <v>247</v>
      </c>
      <c r="K230" t="s">
        <v>247</v>
      </c>
      <c r="L230" t="s">
        <v>247</v>
      </c>
      <c r="M230" t="s">
        <v>247</v>
      </c>
      <c r="N230" t="s">
        <v>247</v>
      </c>
      <c r="O230" t="s">
        <v>247</v>
      </c>
      <c r="P230" t="s">
        <v>247</v>
      </c>
      <c r="Q230" t="s">
        <v>247</v>
      </c>
      <c r="R230" t="s">
        <v>247</v>
      </c>
      <c r="S230" t="s">
        <v>247</v>
      </c>
      <c r="T230" t="s">
        <v>247</v>
      </c>
      <c r="U230" t="s">
        <v>247</v>
      </c>
      <c r="V230" t="s">
        <v>247</v>
      </c>
    </row>
    <row r="231" spans="1:22" x14ac:dyDescent="0.25">
      <c r="A231">
        <v>2004</v>
      </c>
      <c r="B231" s="18" t="s">
        <v>54</v>
      </c>
      <c r="C231" s="1">
        <v>1</v>
      </c>
      <c r="D231" s="1">
        <v>4992</v>
      </c>
      <c r="E231" t="s">
        <v>247</v>
      </c>
      <c r="F231" t="s">
        <v>247</v>
      </c>
      <c r="G231" t="s">
        <v>247</v>
      </c>
      <c r="H231" t="s">
        <v>247</v>
      </c>
      <c r="I231" t="s">
        <v>247</v>
      </c>
      <c r="J231" t="s">
        <v>247</v>
      </c>
      <c r="K231" t="s">
        <v>247</v>
      </c>
      <c r="L231" t="s">
        <v>247</v>
      </c>
      <c r="M231" t="s">
        <v>247</v>
      </c>
      <c r="N231" t="s">
        <v>247</v>
      </c>
      <c r="O231" t="s">
        <v>247</v>
      </c>
      <c r="P231" t="s">
        <v>247</v>
      </c>
      <c r="Q231" t="s">
        <v>247</v>
      </c>
      <c r="R231" t="s">
        <v>247</v>
      </c>
      <c r="S231" t="s">
        <v>247</v>
      </c>
      <c r="T231" t="s">
        <v>247</v>
      </c>
      <c r="U231" t="s">
        <v>247</v>
      </c>
      <c r="V231" t="s">
        <v>247</v>
      </c>
    </row>
    <row r="232" spans="1:22" x14ac:dyDescent="0.25">
      <c r="A232" s="1">
        <v>2005</v>
      </c>
      <c r="B232" s="19" t="s">
        <v>65</v>
      </c>
      <c r="C232" s="1">
        <v>1</v>
      </c>
      <c r="D232" s="1">
        <v>1114</v>
      </c>
      <c r="E232" t="s">
        <v>247</v>
      </c>
      <c r="F232" t="s">
        <v>247</v>
      </c>
      <c r="G232" t="s">
        <v>247</v>
      </c>
      <c r="H232" t="s">
        <v>247</v>
      </c>
      <c r="I232" t="s">
        <v>247</v>
      </c>
      <c r="J232" t="s">
        <v>247</v>
      </c>
      <c r="K232" t="s">
        <v>247</v>
      </c>
      <c r="L232" t="s">
        <v>247</v>
      </c>
      <c r="M232" t="s">
        <v>247</v>
      </c>
      <c r="N232" t="s">
        <v>247</v>
      </c>
      <c r="O232" t="s">
        <v>247</v>
      </c>
      <c r="P232" t="s">
        <v>247</v>
      </c>
      <c r="Q232" t="s">
        <v>247</v>
      </c>
      <c r="R232" t="s">
        <v>247</v>
      </c>
      <c r="S232" t="s">
        <v>247</v>
      </c>
      <c r="T232" t="s">
        <v>247</v>
      </c>
      <c r="U232" t="s">
        <v>247</v>
      </c>
      <c r="V232" t="s">
        <v>247</v>
      </c>
    </row>
    <row r="233" spans="1:22" x14ac:dyDescent="0.25">
      <c r="A233">
        <v>2006</v>
      </c>
      <c r="B233" s="3" t="s">
        <v>85</v>
      </c>
      <c r="C233" s="1">
        <v>1</v>
      </c>
      <c r="D233" s="1">
        <v>92</v>
      </c>
      <c r="E233" t="s">
        <v>247</v>
      </c>
      <c r="F233" t="s">
        <v>247</v>
      </c>
      <c r="G233" t="s">
        <v>247</v>
      </c>
      <c r="H233" t="s">
        <v>247</v>
      </c>
      <c r="I233" t="s">
        <v>247</v>
      </c>
      <c r="J233" t="s">
        <v>247</v>
      </c>
      <c r="K233" t="s">
        <v>247</v>
      </c>
      <c r="L233" t="s">
        <v>247</v>
      </c>
      <c r="M233" t="s">
        <v>247</v>
      </c>
      <c r="N233" t="s">
        <v>247</v>
      </c>
      <c r="O233" t="s">
        <v>247</v>
      </c>
      <c r="P233" t="s">
        <v>247</v>
      </c>
      <c r="Q233" t="s">
        <v>247</v>
      </c>
      <c r="R233" t="s">
        <v>247</v>
      </c>
      <c r="S233" t="s">
        <v>247</v>
      </c>
      <c r="T233" t="s">
        <v>247</v>
      </c>
      <c r="U233" t="s">
        <v>247</v>
      </c>
      <c r="V233" t="s">
        <v>247</v>
      </c>
    </row>
    <row r="234" spans="1:22" x14ac:dyDescent="0.25">
      <c r="A234">
        <v>2006</v>
      </c>
      <c r="B234" s="18" t="s">
        <v>87</v>
      </c>
      <c r="C234" s="1">
        <v>1</v>
      </c>
      <c r="D234" s="1">
        <v>1380</v>
      </c>
      <c r="E234" t="s">
        <v>247</v>
      </c>
      <c r="F234" t="s">
        <v>247</v>
      </c>
      <c r="G234" t="s">
        <v>247</v>
      </c>
      <c r="H234" t="s">
        <v>247</v>
      </c>
      <c r="I234" t="s">
        <v>247</v>
      </c>
      <c r="J234" t="s">
        <v>247</v>
      </c>
      <c r="K234" t="s">
        <v>247</v>
      </c>
      <c r="L234" t="s">
        <v>247</v>
      </c>
      <c r="M234" t="s">
        <v>247</v>
      </c>
      <c r="N234" t="s">
        <v>247</v>
      </c>
      <c r="O234" t="s">
        <v>247</v>
      </c>
      <c r="P234" t="s">
        <v>247</v>
      </c>
      <c r="Q234" t="s">
        <v>247</v>
      </c>
      <c r="R234" t="s">
        <v>247</v>
      </c>
      <c r="S234" t="s">
        <v>247</v>
      </c>
      <c r="T234" t="s">
        <v>247</v>
      </c>
      <c r="U234" t="s">
        <v>247</v>
      </c>
      <c r="V234" t="s">
        <v>247</v>
      </c>
    </row>
    <row r="235" spans="1:22" s="1" customFormat="1" x14ac:dyDescent="0.25">
      <c r="A235">
        <v>2006</v>
      </c>
      <c r="B235" s="3" t="s">
        <v>88</v>
      </c>
      <c r="C235" s="1">
        <v>1</v>
      </c>
      <c r="D235" s="1">
        <v>1300</v>
      </c>
      <c r="E235" t="s">
        <v>247</v>
      </c>
      <c r="F235" t="s">
        <v>247</v>
      </c>
      <c r="G235" t="s">
        <v>247</v>
      </c>
      <c r="H235" t="s">
        <v>247</v>
      </c>
      <c r="I235" t="s">
        <v>247</v>
      </c>
      <c r="J235" t="s">
        <v>247</v>
      </c>
      <c r="K235" t="s">
        <v>247</v>
      </c>
      <c r="L235" t="s">
        <v>247</v>
      </c>
      <c r="M235" t="s">
        <v>247</v>
      </c>
      <c r="N235" t="s">
        <v>247</v>
      </c>
      <c r="O235" t="s">
        <v>247</v>
      </c>
      <c r="P235" t="s">
        <v>247</v>
      </c>
      <c r="Q235" t="s">
        <v>247</v>
      </c>
      <c r="R235" t="s">
        <v>247</v>
      </c>
      <c r="S235" t="s">
        <v>247</v>
      </c>
      <c r="T235" t="s">
        <v>247</v>
      </c>
      <c r="U235" t="s">
        <v>247</v>
      </c>
      <c r="V235" t="s">
        <v>247</v>
      </c>
    </row>
    <row r="236" spans="1:22" s="1" customFormat="1" x14ac:dyDescent="0.25">
      <c r="A236">
        <v>2006</v>
      </c>
      <c r="B236" s="8" t="s">
        <v>94</v>
      </c>
      <c r="C236" s="1">
        <v>1</v>
      </c>
      <c r="D236" s="1">
        <v>643</v>
      </c>
      <c r="E236" t="s">
        <v>247</v>
      </c>
      <c r="F236" t="s">
        <v>247</v>
      </c>
      <c r="G236" t="s">
        <v>247</v>
      </c>
      <c r="H236" t="s">
        <v>247</v>
      </c>
      <c r="I236" t="s">
        <v>247</v>
      </c>
      <c r="J236" t="s">
        <v>247</v>
      </c>
      <c r="K236" t="s">
        <v>247</v>
      </c>
      <c r="L236" t="s">
        <v>247</v>
      </c>
      <c r="M236" t="s">
        <v>247</v>
      </c>
      <c r="N236" t="s">
        <v>247</v>
      </c>
      <c r="O236" t="s">
        <v>247</v>
      </c>
      <c r="P236" t="s">
        <v>247</v>
      </c>
      <c r="Q236" t="s">
        <v>247</v>
      </c>
      <c r="R236" t="s">
        <v>247</v>
      </c>
      <c r="S236" t="s">
        <v>247</v>
      </c>
      <c r="T236" t="s">
        <v>247</v>
      </c>
      <c r="U236" t="s">
        <v>247</v>
      </c>
      <c r="V236" t="s">
        <v>247</v>
      </c>
    </row>
    <row r="237" spans="1:22" s="1" customFormat="1" x14ac:dyDescent="0.25">
      <c r="A237">
        <v>2006</v>
      </c>
      <c r="B237" s="2" t="s">
        <v>96</v>
      </c>
      <c r="C237" s="1">
        <v>1</v>
      </c>
      <c r="D237" s="1">
        <v>500</v>
      </c>
      <c r="E237" t="s">
        <v>247</v>
      </c>
      <c r="F237" t="s">
        <v>247</v>
      </c>
      <c r="G237" t="s">
        <v>247</v>
      </c>
      <c r="H237" t="s">
        <v>247</v>
      </c>
      <c r="I237" t="s">
        <v>247</v>
      </c>
      <c r="J237" t="s">
        <v>247</v>
      </c>
      <c r="K237" t="s">
        <v>247</v>
      </c>
      <c r="L237" t="s">
        <v>247</v>
      </c>
      <c r="M237" t="s">
        <v>247</v>
      </c>
      <c r="N237" t="s">
        <v>247</v>
      </c>
      <c r="O237" t="s">
        <v>247</v>
      </c>
      <c r="P237" t="s">
        <v>247</v>
      </c>
      <c r="Q237" t="s">
        <v>247</v>
      </c>
      <c r="R237" t="s">
        <v>247</v>
      </c>
      <c r="S237" t="s">
        <v>247</v>
      </c>
      <c r="T237" t="s">
        <v>247</v>
      </c>
      <c r="U237" t="s">
        <v>247</v>
      </c>
      <c r="V237" t="s">
        <v>247</v>
      </c>
    </row>
    <row r="238" spans="1:22" s="1" customFormat="1" x14ac:dyDescent="0.25">
      <c r="A238" s="1">
        <v>2007</v>
      </c>
      <c r="B238" s="2" t="s">
        <v>107</v>
      </c>
      <c r="C238" s="1">
        <v>1</v>
      </c>
      <c r="D238" s="1">
        <v>2936</v>
      </c>
      <c r="E238" t="s">
        <v>247</v>
      </c>
      <c r="F238" t="s">
        <v>247</v>
      </c>
      <c r="G238" t="s">
        <v>247</v>
      </c>
      <c r="H238" t="s">
        <v>247</v>
      </c>
      <c r="I238" t="s">
        <v>247</v>
      </c>
      <c r="J238" t="s">
        <v>247</v>
      </c>
      <c r="K238" t="s">
        <v>247</v>
      </c>
      <c r="L238" t="s">
        <v>247</v>
      </c>
      <c r="M238" t="s">
        <v>247</v>
      </c>
      <c r="N238" t="s">
        <v>247</v>
      </c>
      <c r="O238" t="s">
        <v>247</v>
      </c>
      <c r="P238" t="s">
        <v>247</v>
      </c>
      <c r="Q238" t="s">
        <v>247</v>
      </c>
      <c r="R238" t="s">
        <v>247</v>
      </c>
      <c r="S238" t="s">
        <v>247</v>
      </c>
      <c r="T238" t="s">
        <v>247</v>
      </c>
      <c r="U238" t="s">
        <v>247</v>
      </c>
      <c r="V238" t="s">
        <v>247</v>
      </c>
    </row>
    <row r="239" spans="1:22" x14ac:dyDescent="0.25">
      <c r="A239">
        <v>2007</v>
      </c>
      <c r="B239" s="3" t="s">
        <v>117</v>
      </c>
      <c r="C239">
        <v>1</v>
      </c>
      <c r="D239">
        <v>1187</v>
      </c>
      <c r="E239" t="s">
        <v>247</v>
      </c>
      <c r="F239" t="s">
        <v>247</v>
      </c>
      <c r="G239" t="s">
        <v>247</v>
      </c>
      <c r="H239" t="s">
        <v>247</v>
      </c>
      <c r="I239" t="s">
        <v>247</v>
      </c>
      <c r="J239" t="s">
        <v>247</v>
      </c>
      <c r="K239" t="s">
        <v>247</v>
      </c>
      <c r="L239" t="s">
        <v>247</v>
      </c>
      <c r="M239" t="s">
        <v>247</v>
      </c>
      <c r="N239" t="s">
        <v>247</v>
      </c>
      <c r="O239" t="s">
        <v>247</v>
      </c>
      <c r="P239" t="s">
        <v>247</v>
      </c>
      <c r="Q239" t="s">
        <v>247</v>
      </c>
      <c r="R239" t="s">
        <v>247</v>
      </c>
      <c r="S239" t="s">
        <v>247</v>
      </c>
      <c r="T239" t="s">
        <v>247</v>
      </c>
      <c r="U239" t="s">
        <v>247</v>
      </c>
      <c r="V239" t="s">
        <v>247</v>
      </c>
    </row>
    <row r="240" spans="1:22" x14ac:dyDescent="0.25">
      <c r="A240">
        <v>2007</v>
      </c>
      <c r="B240" s="2" t="s">
        <v>126</v>
      </c>
      <c r="C240">
        <v>1</v>
      </c>
      <c r="D240">
        <v>796</v>
      </c>
      <c r="E240" t="s">
        <v>247</v>
      </c>
      <c r="F240" t="s">
        <v>247</v>
      </c>
      <c r="G240" t="s">
        <v>247</v>
      </c>
      <c r="H240" t="s">
        <v>247</v>
      </c>
      <c r="I240" t="s">
        <v>247</v>
      </c>
      <c r="J240" t="s">
        <v>247</v>
      </c>
      <c r="K240" t="s">
        <v>247</v>
      </c>
      <c r="L240" t="s">
        <v>247</v>
      </c>
      <c r="M240" t="s">
        <v>247</v>
      </c>
      <c r="N240" t="s">
        <v>247</v>
      </c>
      <c r="O240" t="s">
        <v>247</v>
      </c>
      <c r="P240" t="s">
        <v>247</v>
      </c>
      <c r="Q240" t="s">
        <v>247</v>
      </c>
      <c r="R240" t="s">
        <v>247</v>
      </c>
      <c r="S240" t="s">
        <v>247</v>
      </c>
      <c r="T240" t="s">
        <v>247</v>
      </c>
      <c r="U240" t="s">
        <v>247</v>
      </c>
      <c r="V240" t="s">
        <v>247</v>
      </c>
    </row>
    <row r="241" spans="1:22" x14ac:dyDescent="0.25">
      <c r="A241" s="1">
        <v>2008</v>
      </c>
      <c r="B241" s="2" t="s">
        <v>132</v>
      </c>
      <c r="C241" s="1">
        <v>1</v>
      </c>
      <c r="D241" s="1">
        <v>1001</v>
      </c>
      <c r="E241" t="s">
        <v>247</v>
      </c>
      <c r="F241" t="s">
        <v>247</v>
      </c>
      <c r="G241" t="s">
        <v>247</v>
      </c>
      <c r="H241" t="s">
        <v>247</v>
      </c>
      <c r="I241" t="s">
        <v>247</v>
      </c>
      <c r="J241" t="s">
        <v>247</v>
      </c>
      <c r="K241" t="s">
        <v>247</v>
      </c>
      <c r="L241" t="s">
        <v>247</v>
      </c>
      <c r="M241" t="s">
        <v>247</v>
      </c>
      <c r="N241" t="s">
        <v>247</v>
      </c>
      <c r="O241" t="s">
        <v>247</v>
      </c>
      <c r="P241" t="s">
        <v>247</v>
      </c>
      <c r="Q241" t="s">
        <v>247</v>
      </c>
      <c r="R241" t="s">
        <v>247</v>
      </c>
      <c r="S241" t="s">
        <v>247</v>
      </c>
      <c r="T241" t="s">
        <v>247</v>
      </c>
      <c r="U241" t="s">
        <v>247</v>
      </c>
      <c r="V241" t="s">
        <v>247</v>
      </c>
    </row>
    <row r="242" spans="1:22" x14ac:dyDescent="0.25">
      <c r="A242">
        <v>2008</v>
      </c>
      <c r="B242" s="12" t="s">
        <v>154</v>
      </c>
      <c r="C242" s="1">
        <v>1</v>
      </c>
      <c r="D242" s="1">
        <v>14000</v>
      </c>
      <c r="E242" t="s">
        <v>247</v>
      </c>
      <c r="F242" t="s">
        <v>247</v>
      </c>
      <c r="G242" t="s">
        <v>247</v>
      </c>
      <c r="H242" t="s">
        <v>247</v>
      </c>
      <c r="I242" t="s">
        <v>247</v>
      </c>
      <c r="J242" t="s">
        <v>247</v>
      </c>
      <c r="K242" t="s">
        <v>247</v>
      </c>
      <c r="L242" t="s">
        <v>247</v>
      </c>
      <c r="M242" t="s">
        <v>247</v>
      </c>
      <c r="N242" t="s">
        <v>247</v>
      </c>
      <c r="O242" t="s">
        <v>247</v>
      </c>
      <c r="P242" t="s">
        <v>247</v>
      </c>
      <c r="Q242" t="s">
        <v>247</v>
      </c>
      <c r="R242" t="s">
        <v>247</v>
      </c>
      <c r="S242" t="s">
        <v>247</v>
      </c>
      <c r="T242" t="s">
        <v>247</v>
      </c>
      <c r="U242" t="s">
        <v>247</v>
      </c>
      <c r="V242" t="s">
        <v>247</v>
      </c>
    </row>
    <row r="243" spans="1:22" x14ac:dyDescent="0.25">
      <c r="A243">
        <v>2009</v>
      </c>
      <c r="B243" s="2" t="s">
        <v>182</v>
      </c>
      <c r="C243">
        <v>1</v>
      </c>
      <c r="D243">
        <v>14000</v>
      </c>
      <c r="E243" t="s">
        <v>247</v>
      </c>
      <c r="F243" t="s">
        <v>247</v>
      </c>
      <c r="G243" t="s">
        <v>247</v>
      </c>
      <c r="H243" t="s">
        <v>247</v>
      </c>
      <c r="I243" t="s">
        <v>247</v>
      </c>
      <c r="J243" t="s">
        <v>247</v>
      </c>
      <c r="K243" t="s">
        <v>247</v>
      </c>
      <c r="L243" t="s">
        <v>247</v>
      </c>
      <c r="M243" t="s">
        <v>247</v>
      </c>
      <c r="N243" t="s">
        <v>247</v>
      </c>
      <c r="O243" t="s">
        <v>247</v>
      </c>
      <c r="P243" t="s">
        <v>247</v>
      </c>
      <c r="Q243" t="s">
        <v>247</v>
      </c>
      <c r="R243" t="s">
        <v>247</v>
      </c>
      <c r="S243" t="s">
        <v>247</v>
      </c>
      <c r="T243" t="s">
        <v>247</v>
      </c>
      <c r="U243" t="s">
        <v>247</v>
      </c>
      <c r="V243" t="s">
        <v>247</v>
      </c>
    </row>
    <row r="244" spans="1:22" x14ac:dyDescent="0.25">
      <c r="A244">
        <v>2010</v>
      </c>
      <c r="B244" s="2" t="s">
        <v>218</v>
      </c>
      <c r="C244" s="1">
        <v>1</v>
      </c>
      <c r="D244" s="1">
        <v>1800</v>
      </c>
      <c r="E244" t="s">
        <v>247</v>
      </c>
      <c r="F244" t="s">
        <v>247</v>
      </c>
      <c r="G244" t="s">
        <v>247</v>
      </c>
      <c r="H244" t="s">
        <v>247</v>
      </c>
      <c r="I244" t="s">
        <v>247</v>
      </c>
      <c r="J244" t="s">
        <v>247</v>
      </c>
      <c r="K244" t="s">
        <v>247</v>
      </c>
      <c r="L244" t="s">
        <v>247</v>
      </c>
      <c r="M244" t="s">
        <v>247</v>
      </c>
      <c r="N244" t="s">
        <v>247</v>
      </c>
      <c r="O244" t="s">
        <v>247</v>
      </c>
      <c r="P244" t="s">
        <v>247</v>
      </c>
      <c r="Q244" t="s">
        <v>247</v>
      </c>
      <c r="R244" t="s">
        <v>247</v>
      </c>
      <c r="S244" t="s">
        <v>247</v>
      </c>
      <c r="T244" t="s">
        <v>247</v>
      </c>
      <c r="U244" t="s">
        <v>247</v>
      </c>
      <c r="V244" t="s">
        <v>247</v>
      </c>
    </row>
    <row r="245" spans="1:22" x14ac:dyDescent="0.25">
      <c r="A245">
        <v>2010</v>
      </c>
      <c r="B245" s="3" t="s">
        <v>219</v>
      </c>
      <c r="C245" s="1">
        <v>1</v>
      </c>
      <c r="D245" s="1">
        <v>835</v>
      </c>
      <c r="E245" t="s">
        <v>247</v>
      </c>
      <c r="F245" t="s">
        <v>247</v>
      </c>
      <c r="G245" t="s">
        <v>247</v>
      </c>
      <c r="H245" t="s">
        <v>247</v>
      </c>
      <c r="I245" t="s">
        <v>247</v>
      </c>
      <c r="J245" t="s">
        <v>247</v>
      </c>
      <c r="K245" t="s">
        <v>247</v>
      </c>
      <c r="L245" t="s">
        <v>247</v>
      </c>
      <c r="M245" t="s">
        <v>247</v>
      </c>
      <c r="N245" t="s">
        <v>247</v>
      </c>
      <c r="O245" t="s">
        <v>247</v>
      </c>
      <c r="P245" t="s">
        <v>247</v>
      </c>
      <c r="Q245" t="s">
        <v>247</v>
      </c>
      <c r="R245" t="s">
        <v>247</v>
      </c>
      <c r="S245" t="s">
        <v>247</v>
      </c>
      <c r="T245" t="s">
        <v>247</v>
      </c>
      <c r="U245" t="s">
        <v>247</v>
      </c>
      <c r="V245" t="s">
        <v>247</v>
      </c>
    </row>
  </sheetData>
  <sortState ref="A4:M245">
    <sortCondition descending="1" ref="C4:C245"/>
    <sortCondition ref="A4:A245"/>
  </sortState>
  <mergeCells count="9">
    <mergeCell ref="E1:J1"/>
    <mergeCell ref="H2:J2"/>
    <mergeCell ref="N2:P2"/>
    <mergeCell ref="Q1:V1"/>
    <mergeCell ref="T2:V2"/>
    <mergeCell ref="E2:G2"/>
    <mergeCell ref="K2:M2"/>
    <mergeCell ref="Q2:S2"/>
    <mergeCell ref="K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B5"/>
    </sheetView>
  </sheetViews>
  <sheetFormatPr defaultRowHeight="15" x14ac:dyDescent="0.25"/>
  <sheetData>
    <row r="1" spans="1:4" x14ac:dyDescent="0.25">
      <c r="A1" t="s">
        <v>255</v>
      </c>
      <c r="B1" t="s">
        <v>256</v>
      </c>
    </row>
    <row r="2" spans="1:4" x14ac:dyDescent="0.25">
      <c r="A2" t="s">
        <v>288</v>
      </c>
      <c r="B2" t="s">
        <v>289</v>
      </c>
    </row>
    <row r="3" spans="1:4" x14ac:dyDescent="0.25">
      <c r="A3" t="s">
        <v>258</v>
      </c>
      <c r="B3" t="s">
        <v>257</v>
      </c>
    </row>
    <row r="4" spans="1:4" x14ac:dyDescent="0.25">
      <c r="A4" t="s">
        <v>286</v>
      </c>
      <c r="B4">
        <v>22</v>
      </c>
    </row>
    <row r="5" spans="1:4" x14ac:dyDescent="0.25">
      <c r="A5" t="s">
        <v>287</v>
      </c>
      <c r="B5">
        <v>245</v>
      </c>
    </row>
    <row r="7" spans="1:4" x14ac:dyDescent="0.25">
      <c r="A7" t="s">
        <v>259</v>
      </c>
    </row>
    <row r="8" spans="1:4" x14ac:dyDescent="0.25">
      <c r="C8" t="s">
        <v>261</v>
      </c>
      <c r="D8" t="s">
        <v>262</v>
      </c>
    </row>
    <row r="9" spans="1:4" x14ac:dyDescent="0.25">
      <c r="C9" t="s">
        <v>263</v>
      </c>
      <c r="D9" t="s">
        <v>266</v>
      </c>
    </row>
    <row r="10" spans="1:4" x14ac:dyDescent="0.25">
      <c r="C10" t="s">
        <v>260</v>
      </c>
      <c r="D10" t="s">
        <v>267</v>
      </c>
    </row>
    <row r="11" spans="1:4" x14ac:dyDescent="0.25">
      <c r="C11" t="s">
        <v>264</v>
      </c>
      <c r="D11" t="s">
        <v>268</v>
      </c>
    </row>
    <row r="12" spans="1:4" x14ac:dyDescent="0.25">
      <c r="C12" t="s">
        <v>265</v>
      </c>
    </row>
    <row r="13" spans="1:4" x14ac:dyDescent="0.25">
      <c r="A13" t="s">
        <v>252</v>
      </c>
      <c r="B13" t="s">
        <v>269</v>
      </c>
      <c r="C13" t="s">
        <v>242</v>
      </c>
      <c r="D13" t="s">
        <v>272</v>
      </c>
    </row>
    <row r="14" spans="1:4" x14ac:dyDescent="0.25">
      <c r="A14" t="s">
        <v>252</v>
      </c>
      <c r="B14" t="s">
        <v>269</v>
      </c>
      <c r="C14" t="s">
        <v>243</v>
      </c>
      <c r="D14" t="s">
        <v>271</v>
      </c>
    </row>
    <row r="15" spans="1:4" x14ac:dyDescent="0.25">
      <c r="A15" t="s">
        <v>252</v>
      </c>
      <c r="B15" t="s">
        <v>269</v>
      </c>
      <c r="C15" t="s">
        <v>251</v>
      </c>
      <c r="D15" t="s">
        <v>273</v>
      </c>
    </row>
    <row r="16" spans="1:4" ht="18" x14ac:dyDescent="0.35">
      <c r="A16" t="s">
        <v>252</v>
      </c>
      <c r="B16" t="s">
        <v>245</v>
      </c>
      <c r="C16" t="s">
        <v>270</v>
      </c>
      <c r="D16" t="s">
        <v>276</v>
      </c>
    </row>
    <row r="17" spans="1:4" x14ac:dyDescent="0.25">
      <c r="A17" t="s">
        <v>252</v>
      </c>
      <c r="B17" t="s">
        <v>245</v>
      </c>
      <c r="C17" t="s">
        <v>242</v>
      </c>
      <c r="D17" t="s">
        <v>277</v>
      </c>
    </row>
    <row r="18" spans="1:4" x14ac:dyDescent="0.25">
      <c r="A18" t="s">
        <v>252</v>
      </c>
      <c r="B18" t="s">
        <v>245</v>
      </c>
      <c r="C18" t="s">
        <v>243</v>
      </c>
      <c r="D18" t="s">
        <v>278</v>
      </c>
    </row>
    <row r="19" spans="1:4" x14ac:dyDescent="0.25">
      <c r="A19" t="s">
        <v>253</v>
      </c>
      <c r="B19" t="s">
        <v>269</v>
      </c>
      <c r="C19" t="s">
        <v>242</v>
      </c>
      <c r="D19" t="s">
        <v>274</v>
      </c>
    </row>
    <row r="20" spans="1:4" x14ac:dyDescent="0.25">
      <c r="A20" t="s">
        <v>253</v>
      </c>
      <c r="B20" t="s">
        <v>269</v>
      </c>
      <c r="C20" t="s">
        <v>243</v>
      </c>
      <c r="D20" t="s">
        <v>271</v>
      </c>
    </row>
    <row r="21" spans="1:4" x14ac:dyDescent="0.25">
      <c r="A21" t="s">
        <v>253</v>
      </c>
      <c r="B21" t="s">
        <v>269</v>
      </c>
      <c r="C21" t="s">
        <v>251</v>
      </c>
      <c r="D21" t="s">
        <v>273</v>
      </c>
    </row>
    <row r="22" spans="1:4" x14ac:dyDescent="0.25">
      <c r="A22" t="s">
        <v>253</v>
      </c>
      <c r="B22" t="s">
        <v>245</v>
      </c>
      <c r="C22" t="s">
        <v>270</v>
      </c>
      <c r="D22" t="s">
        <v>279</v>
      </c>
    </row>
    <row r="23" spans="1:4" x14ac:dyDescent="0.25">
      <c r="A23" t="s">
        <v>253</v>
      </c>
      <c r="B23" t="s">
        <v>245</v>
      </c>
      <c r="C23" t="s">
        <v>242</v>
      </c>
      <c r="D23" t="s">
        <v>280</v>
      </c>
    </row>
    <row r="24" spans="1:4" x14ac:dyDescent="0.25">
      <c r="A24" t="s">
        <v>253</v>
      </c>
      <c r="B24" t="s">
        <v>245</v>
      </c>
      <c r="C24" t="s">
        <v>243</v>
      </c>
      <c r="D24" t="s">
        <v>285</v>
      </c>
    </row>
    <row r="25" spans="1:4" x14ac:dyDescent="0.25">
      <c r="A25" t="s">
        <v>254</v>
      </c>
      <c r="B25" t="s">
        <v>269</v>
      </c>
      <c r="C25" t="s">
        <v>242</v>
      </c>
      <c r="D25" t="s">
        <v>275</v>
      </c>
    </row>
    <row r="26" spans="1:4" x14ac:dyDescent="0.25">
      <c r="A26" t="s">
        <v>254</v>
      </c>
      <c r="B26" t="s">
        <v>269</v>
      </c>
      <c r="C26" t="s">
        <v>243</v>
      </c>
      <c r="D26" t="s">
        <v>284</v>
      </c>
    </row>
    <row r="27" spans="1:4" x14ac:dyDescent="0.25">
      <c r="A27" t="s">
        <v>254</v>
      </c>
      <c r="B27" t="s">
        <v>269</v>
      </c>
      <c r="C27" t="s">
        <v>251</v>
      </c>
      <c r="D27" t="s">
        <v>273</v>
      </c>
    </row>
    <row r="28" spans="1:4" x14ac:dyDescent="0.25">
      <c r="A28" t="s">
        <v>254</v>
      </c>
      <c r="B28" t="s">
        <v>245</v>
      </c>
      <c r="C28" t="s">
        <v>270</v>
      </c>
      <c r="D28" t="s">
        <v>281</v>
      </c>
    </row>
    <row r="29" spans="1:4" x14ac:dyDescent="0.25">
      <c r="A29" t="s">
        <v>254</v>
      </c>
      <c r="B29" t="s">
        <v>245</v>
      </c>
      <c r="C29" t="s">
        <v>242</v>
      </c>
      <c r="D29" t="s">
        <v>282</v>
      </c>
    </row>
    <row r="30" spans="1:4" x14ac:dyDescent="0.25">
      <c r="A30" t="s">
        <v>254</v>
      </c>
      <c r="B30" t="s">
        <v>245</v>
      </c>
      <c r="C30" t="s">
        <v>243</v>
      </c>
      <c r="D30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Mudge</dc:creator>
  <cp:lastModifiedBy>Jeff Houlahan</cp:lastModifiedBy>
  <cp:lastPrinted>2016-12-12T16:38:54Z</cp:lastPrinted>
  <dcterms:created xsi:type="dcterms:W3CDTF">2012-11-08T18:27:10Z</dcterms:created>
  <dcterms:modified xsi:type="dcterms:W3CDTF">2016-12-12T19:22:42Z</dcterms:modified>
</cp:coreProperties>
</file>