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c\Home\GoogleDrive\trunk\convmhc\docs\BBRC\"/>
    </mc:Choice>
  </mc:AlternateContent>
  <bookViews>
    <workbookView xWindow="0" yWindow="1035" windowWidth="38340" windowHeight="16155"/>
  </bookViews>
  <sheets>
    <sheet name="Table S1" sheetId="1" r:id="rId1"/>
  </sheets>
  <calcPr calcId="162913"/>
</workbook>
</file>

<file path=xl/calcChain.xml><?xml version="1.0" encoding="utf-8"?>
<calcChain xmlns="http://schemas.openxmlformats.org/spreadsheetml/2006/main">
  <c r="J42" i="1" l="1"/>
  <c r="I42" i="1"/>
  <c r="D40" i="1"/>
  <c r="C40" i="1"/>
</calcChain>
</file>

<file path=xl/sharedStrings.xml><?xml version="1.0" encoding="utf-8"?>
<sst xmlns="http://schemas.openxmlformats.org/spreadsheetml/2006/main" count="166" uniqueCount="86">
  <si>
    <t>HLA-A*01:01</t>
  </si>
  <si>
    <t>ic50</t>
  </si>
  <si>
    <t>HLA-A*02:01</t>
  </si>
  <si>
    <t>HLA-A*02:02</t>
  </si>
  <si>
    <t>HLA-A*02:03</t>
  </si>
  <si>
    <t>HLA-A*02:05</t>
  </si>
  <si>
    <t>HLA-A*02:06</t>
  </si>
  <si>
    <t>HLA-A*02:11</t>
  </si>
  <si>
    <t>HLA-A*02:12</t>
  </si>
  <si>
    <t>HLA-A*02:16</t>
  </si>
  <si>
    <t>HLA-A*02:17</t>
  </si>
  <si>
    <t>HLA-A*02:19</t>
  </si>
  <si>
    <t>HLA-A*02:50</t>
  </si>
  <si>
    <t>HLA-A*03:01</t>
  </si>
  <si>
    <t>HLA-A*03:19</t>
  </si>
  <si>
    <t>HLA-A*11:01</t>
  </si>
  <si>
    <t>HLA-A*23:01</t>
  </si>
  <si>
    <t>HLA-A*24:02</t>
  </si>
  <si>
    <t>HLA-A*24:03</t>
  </si>
  <si>
    <t>HLA-A*25:01</t>
  </si>
  <si>
    <t>HLA-A*26:01</t>
  </si>
  <si>
    <t>HLA-A*26:02</t>
  </si>
  <si>
    <t>HLA-A*26:03</t>
  </si>
  <si>
    <t>HLA-A*29:02</t>
  </si>
  <si>
    <t>HLA-A*30:01</t>
  </si>
  <si>
    <t>HLA-A*30:02</t>
  </si>
  <si>
    <t>HLA-A*31:01</t>
  </si>
  <si>
    <t>HLA-A*32:01</t>
  </si>
  <si>
    <t>HLA-A*32:07</t>
  </si>
  <si>
    <t>HLA-A*32:15</t>
  </si>
  <si>
    <t>HLA-A*33:01</t>
  </si>
  <si>
    <t>HLA-A*66:01</t>
  </si>
  <si>
    <t>HLA-A*68:01</t>
  </si>
  <si>
    <t>HLA-A*68:02</t>
  </si>
  <si>
    <t>HLA-A*68:23</t>
  </si>
  <si>
    <t>HLA-A*69:01</t>
  </si>
  <si>
    <t>HLA-A*80:01</t>
  </si>
  <si>
    <t>HLA-B*07:02</t>
  </si>
  <si>
    <t>HLA-B*08:01</t>
  </si>
  <si>
    <t>HLA-B*08:02</t>
  </si>
  <si>
    <t>HLA-B*08:03</t>
  </si>
  <si>
    <t>HLA-B*14:01</t>
  </si>
  <si>
    <t>HLA-B*14:02</t>
  </si>
  <si>
    <t>HLA-B*15:01</t>
  </si>
  <si>
    <t>HLA-B*15:02</t>
  </si>
  <si>
    <t>HLA-B*15:03</t>
  </si>
  <si>
    <t>HLA-B*15:09</t>
  </si>
  <si>
    <t>HLA-B*15:17</t>
  </si>
  <si>
    <t>HLA-B*18:01</t>
  </si>
  <si>
    <t>HLA-B*27:05</t>
  </si>
  <si>
    <t>HLA-B*27:20</t>
  </si>
  <si>
    <t>HLA-B*35:01</t>
  </si>
  <si>
    <t>HLA-B*35:03</t>
  </si>
  <si>
    <t>HLA-B*37:01</t>
  </si>
  <si>
    <t>HLA-B*38:01</t>
  </si>
  <si>
    <t>HLA-B*39:01</t>
  </si>
  <si>
    <t>HLA-B*40:01</t>
  </si>
  <si>
    <t>HLA-B*40:02</t>
  </si>
  <si>
    <t>HLA-B*40:13</t>
  </si>
  <si>
    <t>HLA-B*42:01</t>
  </si>
  <si>
    <t>HLA-B*44:02</t>
  </si>
  <si>
    <t>HLA-B*44:03</t>
  </si>
  <si>
    <t>HLA-B*45:01</t>
  </si>
  <si>
    <t>HLA-B*45:06</t>
  </si>
  <si>
    <t>HLA-B*46:01</t>
  </si>
  <si>
    <t>HLA-B*48:01</t>
  </si>
  <si>
    <t>HLA-B*51:01</t>
  </si>
  <si>
    <t>HLA-B*53:01</t>
  </si>
  <si>
    <t>HLA-B*54:01</t>
  </si>
  <si>
    <t>HLA-B*57:01</t>
  </si>
  <si>
    <t>HLA-B*57:03</t>
  </si>
  <si>
    <t>HLA-B*58:01</t>
  </si>
  <si>
    <t>HLA-B*58:02</t>
  </si>
  <si>
    <t>HLA-B*73:01</t>
  </si>
  <si>
    <t>HLA-B*81:01</t>
  </si>
  <si>
    <t>HLA-B*83:01</t>
  </si>
  <si>
    <t>Meas. Type</t>
    <phoneticPr fontId="18" type="noConversion"/>
  </si>
  <si>
    <t>Peptide Count</t>
    <phoneticPr fontId="18" type="noConversion"/>
  </si>
  <si>
    <t>Positive Count</t>
    <phoneticPr fontId="18" type="noConversion"/>
  </si>
  <si>
    <t>Positive Ratio</t>
    <phoneticPr fontId="18" type="noConversion"/>
  </si>
  <si>
    <t>Total</t>
    <phoneticPr fontId="18" type="noConversion"/>
  </si>
  <si>
    <t>Allele</t>
    <phoneticPr fontId="18" type="noConversion"/>
  </si>
  <si>
    <r>
      <rPr>
        <b/>
        <sz val="11"/>
        <color theme="1"/>
        <rFont val="Times New Roman"/>
        <family val="1"/>
      </rPr>
      <t>Table S1. Training Dataset</t>
    </r>
    <r>
      <rPr>
        <sz val="11"/>
        <color theme="1"/>
        <rFont val="Times New Roman"/>
        <family val="1"/>
      </rPr>
      <t xml:space="preserve">: The following table summarises the training dataset compiled from three sources (the IEDB and the Sette and Buus laboratories) contained BD2009 and BD2013 data from Kim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(2014) and additional binding data, which can be downloaded from the IEDB website (http://tools.iedb.org/mhci/download/). Nonapeptide binding data for HLA-A and -B are used to generate a pan-specific prediction model. For the binary classification of peptide binding affinities, peptides with a half-maximal inhibitory concentration (IC50) value of less than 500 nM were designated as binders. In total, the training dataset consisted of 118,174 data points covering 76 alleles: 37 HLA-A (72,551) and 39 HLA-B (45,623).</t>
    </r>
    <phoneticPr fontId="18" type="noConversion"/>
  </si>
  <si>
    <t>Total</t>
    <phoneticPr fontId="18" type="noConversion"/>
  </si>
  <si>
    <t>HLA-A*02:07</t>
    <phoneticPr fontId="18" type="noConversion"/>
  </si>
  <si>
    <r>
      <rPr>
        <b/>
        <sz val="11"/>
        <color theme="1"/>
        <rFont val="Times New Roman"/>
        <family val="1"/>
      </rPr>
      <t>Reference</t>
    </r>
    <r>
      <rPr>
        <sz val="11"/>
        <color theme="1"/>
        <rFont val="Times New Roman"/>
        <family val="1"/>
      </rPr>
      <t xml:space="preserve">
- Kim,Y.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 xml:space="preserve">. (2014) Dataset size and composition impact the reli-ability of performance benchmarks for peptide-MHC binding predictions. </t>
    </r>
    <r>
      <rPr>
        <i/>
        <sz val="11"/>
        <color theme="1"/>
        <rFont val="Times New Roman"/>
        <family val="1"/>
      </rPr>
      <t>BMC Bioinformatics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 xml:space="preserve">, 241
- Vita,R.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 xml:space="preserve">. (2015) The immune epitope database (IEDB) 3.0. </t>
    </r>
    <r>
      <rPr>
        <i/>
        <sz val="11"/>
        <color theme="1"/>
        <rFont val="Times New Roman"/>
        <family val="1"/>
      </rPr>
      <t>Nucleic acids research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43</t>
    </r>
    <r>
      <rPr>
        <sz val="11"/>
        <color theme="1"/>
        <rFont val="Times New Roman"/>
        <family val="1"/>
      </rPr>
      <t>(D1), D405-D412.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</si>
</sst>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00_ "/>
    <numFmt numFmtId="177" formatCode="#,##0_ 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theme="6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33" borderId="11" xfId="0" applyFont="1" applyFill="1" applyBorder="1" applyAlignment="1">
      <alignment horizontal="center" vertical="center"/>
    </xf>
    <xf numFmtId="0" fontId="0" fillId="33" borderId="11" xfId="0" applyFont="1" applyFill="1" applyBorder="1">
      <alignment vertical="center"/>
    </xf>
    <xf numFmtId="176" fontId="0" fillId="33" borderId="11" xfId="0" applyNumberFormat="1" applyFont="1" applyFill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>
      <alignment vertical="center"/>
    </xf>
    <xf numFmtId="176" fontId="0" fillId="0" borderId="11" xfId="0" applyNumberFormat="1" applyFont="1" applyBorder="1">
      <alignment vertical="center"/>
    </xf>
    <xf numFmtId="0" fontId="19" fillId="0" borderId="0" xfId="0" applyFont="1" applyAlignment="1">
      <alignment horizontal="center" vertical="center" wrapText="1"/>
    </xf>
    <xf numFmtId="176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176" fontId="20" fillId="0" borderId="10" xfId="0" applyNumberFormat="1" applyFont="1" applyBorder="1" applyAlignment="1">
      <alignment horizontal="center" vertical="center" wrapText="1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176" fontId="19" fillId="0" borderId="11" xfId="0" applyNumberFormat="1" applyFont="1" applyBorder="1">
      <alignment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1" xfId="0" applyFont="1" applyFill="1" applyBorder="1">
      <alignment vertical="center"/>
    </xf>
    <xf numFmtId="176" fontId="19" fillId="33" borderId="11" xfId="0" applyNumberFormat="1" applyFont="1" applyFill="1" applyBorder="1">
      <alignment vertical="center"/>
    </xf>
    <xf numFmtId="177" fontId="19" fillId="0" borderId="0" xfId="0" applyNumberFormat="1" applyFont="1">
      <alignment vertical="center"/>
    </xf>
    <xf numFmtId="0" fontId="19" fillId="0" borderId="0" xfId="0" applyFont="1" applyBorder="1" applyAlignment="1">
      <alignment horizontal="center" vertical="center"/>
    </xf>
    <xf numFmtId="176" fontId="19" fillId="0" borderId="0" xfId="0" applyNumberFormat="1" applyFont="1" applyBorder="1">
      <alignment vertical="center"/>
    </xf>
    <xf numFmtId="41" fontId="19" fillId="0" borderId="0" xfId="42" applyFont="1" applyBorder="1">
      <alignment vertical="center"/>
    </xf>
    <xf numFmtId="0" fontId="19" fillId="0" borderId="0" xfId="0" applyFont="1" applyAlignment="1">
      <alignment horizontal="left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4">
    <dxf>
      <numFmt numFmtId="176" formatCode="0.000_ 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2:E40" totalsRowShown="0" headerRowDxfId="3">
  <sortState ref="A2:E77">
    <sortCondition ref="A1:A77"/>
  </sortState>
  <tableColumns count="5">
    <tableColumn id="1" name="Allele" dataDxfId="2"/>
    <tableColumn id="2" name="Meas. Type" dataDxfId="1"/>
    <tableColumn id="3" name="Peptide Count"/>
    <tableColumn id="4" name="Positive Count"/>
    <tableColumn id="5" name="Positive Ratio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workbookViewId="0">
      <pane ySplit="2" topLeftCell="A3" activePane="bottomLeft" state="frozen"/>
      <selection pane="bottomLeft" activeCell="L43" sqref="L43"/>
    </sheetView>
  </sheetViews>
  <sheetFormatPr defaultRowHeight="16.5" x14ac:dyDescent="0.3"/>
  <cols>
    <col min="1" max="1" width="14.125" style="1" customWidth="1"/>
    <col min="2" max="2" width="10.25" style="1" customWidth="1"/>
    <col min="3" max="3" width="9.75" customWidth="1"/>
    <col min="4" max="4" width="9.625" customWidth="1"/>
    <col min="5" max="5" width="10.5" style="2" customWidth="1"/>
    <col min="6" max="6" width="2.5" customWidth="1"/>
    <col min="7" max="7" width="14.125" customWidth="1"/>
    <col min="8" max="8" width="7.125" customWidth="1"/>
    <col min="9" max="9" width="9.625" customWidth="1"/>
    <col min="10" max="11" width="9.75" customWidth="1"/>
  </cols>
  <sheetData>
    <row r="1" spans="1:11" ht="101.25" customHeight="1" x14ac:dyDescent="0.3">
      <c r="A1" s="26" t="s">
        <v>82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" customFormat="1" ht="36" customHeight="1" thickBot="1" x14ac:dyDescent="0.35">
      <c r="A2" s="9" t="s">
        <v>81</v>
      </c>
      <c r="B2" s="9" t="s">
        <v>76</v>
      </c>
      <c r="C2" s="9" t="s">
        <v>77</v>
      </c>
      <c r="D2" s="9" t="s">
        <v>78</v>
      </c>
      <c r="E2" s="10" t="s">
        <v>79</v>
      </c>
      <c r="F2" s="11"/>
      <c r="G2" s="12" t="s">
        <v>81</v>
      </c>
      <c r="H2" s="12" t="s">
        <v>76</v>
      </c>
      <c r="I2" s="12" t="s">
        <v>77</v>
      </c>
      <c r="J2" s="12" t="s">
        <v>78</v>
      </c>
      <c r="K2" s="13" t="s">
        <v>79</v>
      </c>
    </row>
    <row r="3" spans="1:11" x14ac:dyDescent="0.3">
      <c r="A3" s="1" t="s">
        <v>0</v>
      </c>
      <c r="B3" s="1" t="s">
        <v>1</v>
      </c>
      <c r="C3">
        <v>3902</v>
      </c>
      <c r="D3">
        <v>539</v>
      </c>
      <c r="E3" s="2">
        <v>0.13813429010799999</v>
      </c>
      <c r="G3" s="6" t="s">
        <v>37</v>
      </c>
      <c r="H3" s="6" t="s">
        <v>1</v>
      </c>
      <c r="I3" s="7">
        <v>3868</v>
      </c>
      <c r="J3" s="7">
        <v>1060</v>
      </c>
      <c r="K3" s="8">
        <v>0.27404343329899999</v>
      </c>
    </row>
    <row r="4" spans="1:11" x14ac:dyDescent="0.3">
      <c r="A4" s="1" t="s">
        <v>2</v>
      </c>
      <c r="B4" s="1" t="s">
        <v>1</v>
      </c>
      <c r="C4">
        <v>9051</v>
      </c>
      <c r="D4">
        <v>3273</v>
      </c>
      <c r="E4" s="2">
        <v>0.36161750082900002</v>
      </c>
      <c r="G4" s="3" t="s">
        <v>38</v>
      </c>
      <c r="H4" s="3" t="s">
        <v>1</v>
      </c>
      <c r="I4" s="4">
        <v>3027</v>
      </c>
      <c r="J4" s="4">
        <v>715</v>
      </c>
      <c r="K4" s="5">
        <v>0.23620746613800001</v>
      </c>
    </row>
    <row r="5" spans="1:11" x14ac:dyDescent="0.3">
      <c r="A5" s="1" t="s">
        <v>3</v>
      </c>
      <c r="B5" s="1" t="s">
        <v>1</v>
      </c>
      <c r="C5">
        <v>2465</v>
      </c>
      <c r="D5">
        <v>1119</v>
      </c>
      <c r="E5" s="2">
        <v>0.45395537525399998</v>
      </c>
      <c r="G5" s="6" t="s">
        <v>39</v>
      </c>
      <c r="H5" s="6" t="s">
        <v>1</v>
      </c>
      <c r="I5" s="7">
        <v>999</v>
      </c>
      <c r="J5" s="7">
        <v>37</v>
      </c>
      <c r="K5" s="8">
        <v>3.7037037037000002E-2</v>
      </c>
    </row>
    <row r="6" spans="1:11" x14ac:dyDescent="0.3">
      <c r="A6" s="1" t="s">
        <v>4</v>
      </c>
      <c r="B6" s="1" t="s">
        <v>1</v>
      </c>
      <c r="C6">
        <v>4428</v>
      </c>
      <c r="D6">
        <v>1543</v>
      </c>
      <c r="E6" s="2">
        <v>0.348464317977</v>
      </c>
      <c r="G6" s="3" t="s">
        <v>40</v>
      </c>
      <c r="H6" s="3" t="s">
        <v>1</v>
      </c>
      <c r="I6" s="4">
        <v>451</v>
      </c>
      <c r="J6" s="4">
        <v>18</v>
      </c>
      <c r="K6" s="5">
        <v>3.9911308203999997E-2</v>
      </c>
    </row>
    <row r="7" spans="1:11" x14ac:dyDescent="0.3">
      <c r="A7" s="1" t="s">
        <v>5</v>
      </c>
      <c r="B7" s="1" t="s">
        <v>1</v>
      </c>
      <c r="C7">
        <v>42</v>
      </c>
      <c r="D7">
        <v>31</v>
      </c>
      <c r="E7" s="2">
        <v>0.73809523809499999</v>
      </c>
      <c r="G7" s="6" t="s">
        <v>41</v>
      </c>
      <c r="H7" s="6" t="s">
        <v>1</v>
      </c>
      <c r="I7" s="7">
        <v>40</v>
      </c>
      <c r="J7" s="7">
        <v>16</v>
      </c>
      <c r="K7" s="8">
        <v>0.4</v>
      </c>
    </row>
    <row r="8" spans="1:11" x14ac:dyDescent="0.3">
      <c r="A8" s="1" t="s">
        <v>6</v>
      </c>
      <c r="B8" s="1" t="s">
        <v>1</v>
      </c>
      <c r="C8">
        <v>3733</v>
      </c>
      <c r="D8">
        <v>1522</v>
      </c>
      <c r="E8" s="2">
        <v>0.40771497455099998</v>
      </c>
      <c r="G8" s="3" t="s">
        <v>42</v>
      </c>
      <c r="H8" s="3" t="s">
        <v>1</v>
      </c>
      <c r="I8" s="4">
        <v>279</v>
      </c>
      <c r="J8" s="4">
        <v>42</v>
      </c>
      <c r="K8" s="5">
        <v>0.150537634409</v>
      </c>
    </row>
    <row r="9" spans="1:11" x14ac:dyDescent="0.3">
      <c r="A9" s="11" t="s">
        <v>84</v>
      </c>
      <c r="B9" s="11" t="s">
        <v>1</v>
      </c>
      <c r="C9" s="14">
        <v>42</v>
      </c>
      <c r="D9" s="14">
        <v>7</v>
      </c>
      <c r="E9" s="15">
        <v>0.166666666667</v>
      </c>
      <c r="F9" s="14"/>
      <c r="G9" s="16" t="s">
        <v>43</v>
      </c>
      <c r="H9" s="16" t="s">
        <v>1</v>
      </c>
      <c r="I9" s="17">
        <v>4101</v>
      </c>
      <c r="J9" s="17">
        <v>1187</v>
      </c>
      <c r="K9" s="18">
        <v>0.28944159960999999</v>
      </c>
    </row>
    <row r="10" spans="1:11" x14ac:dyDescent="0.3">
      <c r="A10" s="11" t="s">
        <v>7</v>
      </c>
      <c r="B10" s="11" t="s">
        <v>1</v>
      </c>
      <c r="C10" s="14">
        <v>1082</v>
      </c>
      <c r="D10" s="14">
        <v>401</v>
      </c>
      <c r="E10" s="15">
        <v>0.370609981516</v>
      </c>
      <c r="F10" s="14"/>
      <c r="G10" s="19" t="s">
        <v>44</v>
      </c>
      <c r="H10" s="19" t="s">
        <v>1</v>
      </c>
      <c r="I10" s="20">
        <v>164</v>
      </c>
      <c r="J10" s="20">
        <v>124</v>
      </c>
      <c r="K10" s="21">
        <v>0.756097560976</v>
      </c>
    </row>
    <row r="11" spans="1:11" x14ac:dyDescent="0.3">
      <c r="A11" s="11" t="s">
        <v>8</v>
      </c>
      <c r="B11" s="11" t="s">
        <v>1</v>
      </c>
      <c r="C11" s="14">
        <v>1181</v>
      </c>
      <c r="D11" s="14">
        <v>306</v>
      </c>
      <c r="E11" s="15">
        <v>0.25910245554599998</v>
      </c>
      <c r="F11" s="14"/>
      <c r="G11" s="16" t="s">
        <v>45</v>
      </c>
      <c r="H11" s="16" t="s">
        <v>1</v>
      </c>
      <c r="I11" s="17">
        <v>583</v>
      </c>
      <c r="J11" s="17">
        <v>366</v>
      </c>
      <c r="K11" s="18">
        <v>0.62778730703300001</v>
      </c>
    </row>
    <row r="12" spans="1:11" x14ac:dyDescent="0.3">
      <c r="A12" s="11" t="s">
        <v>9</v>
      </c>
      <c r="B12" s="11" t="s">
        <v>1</v>
      </c>
      <c r="C12" s="14">
        <v>918</v>
      </c>
      <c r="D12" s="14">
        <v>178</v>
      </c>
      <c r="E12" s="15">
        <v>0.193899782135</v>
      </c>
      <c r="F12" s="14"/>
      <c r="G12" s="19" t="s">
        <v>46</v>
      </c>
      <c r="H12" s="19" t="s">
        <v>1</v>
      </c>
      <c r="I12" s="20">
        <v>814</v>
      </c>
      <c r="J12" s="20">
        <v>45</v>
      </c>
      <c r="K12" s="21">
        <v>5.5282555282600003E-2</v>
      </c>
    </row>
    <row r="13" spans="1:11" x14ac:dyDescent="0.3">
      <c r="A13" s="11" t="s">
        <v>10</v>
      </c>
      <c r="B13" s="11" t="s">
        <v>1</v>
      </c>
      <c r="C13" s="14">
        <v>170</v>
      </c>
      <c r="D13" s="14">
        <v>89</v>
      </c>
      <c r="E13" s="15">
        <v>0.52352941176500001</v>
      </c>
      <c r="F13" s="14"/>
      <c r="G13" s="16" t="s">
        <v>47</v>
      </c>
      <c r="H13" s="16" t="s">
        <v>1</v>
      </c>
      <c r="I13" s="17">
        <v>1431</v>
      </c>
      <c r="J13" s="17">
        <v>365</v>
      </c>
      <c r="K13" s="18">
        <v>0.25506638714199997</v>
      </c>
    </row>
    <row r="14" spans="1:11" x14ac:dyDescent="0.3">
      <c r="A14" s="11" t="s">
        <v>11</v>
      </c>
      <c r="B14" s="11" t="s">
        <v>1</v>
      </c>
      <c r="C14" s="14">
        <v>1243</v>
      </c>
      <c r="D14" s="14">
        <v>231</v>
      </c>
      <c r="E14" s="15">
        <v>0.18584070796499999</v>
      </c>
      <c r="F14" s="14"/>
      <c r="G14" s="19" t="s">
        <v>48</v>
      </c>
      <c r="H14" s="19" t="s">
        <v>1</v>
      </c>
      <c r="I14" s="20">
        <v>2315</v>
      </c>
      <c r="J14" s="20">
        <v>230</v>
      </c>
      <c r="K14" s="21">
        <v>9.9352051835899999E-2</v>
      </c>
    </row>
    <row r="15" spans="1:11" x14ac:dyDescent="0.3">
      <c r="A15" s="11" t="s">
        <v>12</v>
      </c>
      <c r="B15" s="11" t="s">
        <v>1</v>
      </c>
      <c r="C15" s="14">
        <v>135</v>
      </c>
      <c r="D15" s="14">
        <v>88</v>
      </c>
      <c r="E15" s="15">
        <v>0.65185185185200001</v>
      </c>
      <c r="F15" s="14"/>
      <c r="G15" s="16" t="s">
        <v>49</v>
      </c>
      <c r="H15" s="16" t="s">
        <v>1</v>
      </c>
      <c r="I15" s="17">
        <v>2811</v>
      </c>
      <c r="J15" s="17">
        <v>443</v>
      </c>
      <c r="K15" s="18">
        <v>0.15759516186399999</v>
      </c>
    </row>
    <row r="16" spans="1:11" x14ac:dyDescent="0.3">
      <c r="A16" s="11" t="s">
        <v>13</v>
      </c>
      <c r="B16" s="11" t="s">
        <v>1</v>
      </c>
      <c r="C16" s="14">
        <v>5488</v>
      </c>
      <c r="D16" s="14">
        <v>1378</v>
      </c>
      <c r="E16" s="15">
        <v>0.25109329446099998</v>
      </c>
      <c r="F16" s="14"/>
      <c r="G16" s="19" t="s">
        <v>50</v>
      </c>
      <c r="H16" s="19" t="s">
        <v>1</v>
      </c>
      <c r="I16" s="20">
        <v>92</v>
      </c>
      <c r="J16" s="20">
        <v>90</v>
      </c>
      <c r="K16" s="21">
        <v>0.97826086956500002</v>
      </c>
    </row>
    <row r="17" spans="1:11" x14ac:dyDescent="0.3">
      <c r="A17" s="11" t="s">
        <v>14</v>
      </c>
      <c r="B17" s="11" t="s">
        <v>1</v>
      </c>
      <c r="C17" s="14">
        <v>30</v>
      </c>
      <c r="D17" s="14">
        <v>14</v>
      </c>
      <c r="E17" s="15">
        <v>0.46666666666700002</v>
      </c>
      <c r="F17" s="14"/>
      <c r="G17" s="16" t="s">
        <v>51</v>
      </c>
      <c r="H17" s="16" t="s">
        <v>1</v>
      </c>
      <c r="I17" s="17">
        <v>2514</v>
      </c>
      <c r="J17" s="17">
        <v>821</v>
      </c>
      <c r="K17" s="18">
        <v>0.32657120127299999</v>
      </c>
    </row>
    <row r="18" spans="1:11" x14ac:dyDescent="0.3">
      <c r="A18" s="11" t="s">
        <v>15</v>
      </c>
      <c r="B18" s="11" t="s">
        <v>1</v>
      </c>
      <c r="C18" s="14">
        <v>4544</v>
      </c>
      <c r="D18" s="14">
        <v>1363</v>
      </c>
      <c r="E18" s="15">
        <v>0.299955985915</v>
      </c>
      <c r="F18" s="14"/>
      <c r="G18" s="19" t="s">
        <v>52</v>
      </c>
      <c r="H18" s="19" t="s">
        <v>1</v>
      </c>
      <c r="I18" s="20">
        <v>151</v>
      </c>
      <c r="J18" s="20">
        <v>15</v>
      </c>
      <c r="K18" s="21">
        <v>9.9337748344399998E-2</v>
      </c>
    </row>
    <row r="19" spans="1:11" x14ac:dyDescent="0.3">
      <c r="A19" s="11" t="s">
        <v>16</v>
      </c>
      <c r="B19" s="11" t="s">
        <v>1</v>
      </c>
      <c r="C19" s="14">
        <v>1915</v>
      </c>
      <c r="D19" s="14">
        <v>410</v>
      </c>
      <c r="E19" s="15">
        <v>0.21409921671000001</v>
      </c>
      <c r="F19" s="14"/>
      <c r="G19" s="16" t="s">
        <v>53</v>
      </c>
      <c r="H19" s="16" t="s">
        <v>1</v>
      </c>
      <c r="I19" s="17">
        <v>25</v>
      </c>
      <c r="J19" s="17">
        <v>7</v>
      </c>
      <c r="K19" s="18">
        <v>0.28000000000000003</v>
      </c>
    </row>
    <row r="20" spans="1:11" x14ac:dyDescent="0.3">
      <c r="A20" s="11" t="s">
        <v>17</v>
      </c>
      <c r="B20" s="11" t="s">
        <v>1</v>
      </c>
      <c r="C20" s="14">
        <v>2395</v>
      </c>
      <c r="D20" s="14">
        <v>496</v>
      </c>
      <c r="E20" s="15">
        <v>0.20709812108600001</v>
      </c>
      <c r="F20" s="14"/>
      <c r="G20" s="19" t="s">
        <v>54</v>
      </c>
      <c r="H20" s="19" t="s">
        <v>1</v>
      </c>
      <c r="I20" s="20">
        <v>491</v>
      </c>
      <c r="J20" s="20">
        <v>147</v>
      </c>
      <c r="K20" s="21">
        <v>0.29938900203699997</v>
      </c>
    </row>
    <row r="21" spans="1:11" x14ac:dyDescent="0.3">
      <c r="A21" s="11" t="s">
        <v>18</v>
      </c>
      <c r="B21" s="11" t="s">
        <v>1</v>
      </c>
      <c r="C21" s="14">
        <v>1372</v>
      </c>
      <c r="D21" s="14">
        <v>330</v>
      </c>
      <c r="E21" s="15">
        <v>0.240524781341</v>
      </c>
      <c r="F21" s="14"/>
      <c r="G21" s="16" t="s">
        <v>55</v>
      </c>
      <c r="H21" s="16" t="s">
        <v>1</v>
      </c>
      <c r="I21" s="17">
        <v>1761</v>
      </c>
      <c r="J21" s="17">
        <v>302</v>
      </c>
      <c r="K21" s="18">
        <v>0.17149346962000001</v>
      </c>
    </row>
    <row r="22" spans="1:11" x14ac:dyDescent="0.3">
      <c r="A22" s="11" t="s">
        <v>19</v>
      </c>
      <c r="B22" s="11" t="s">
        <v>1</v>
      </c>
      <c r="C22" s="14">
        <v>935</v>
      </c>
      <c r="D22" s="14">
        <v>71</v>
      </c>
      <c r="E22" s="15">
        <v>7.5935828876999997E-2</v>
      </c>
      <c r="F22" s="14"/>
      <c r="G22" s="19" t="s">
        <v>56</v>
      </c>
      <c r="H22" s="19" t="s">
        <v>1</v>
      </c>
      <c r="I22" s="20">
        <v>2824</v>
      </c>
      <c r="J22" s="20">
        <v>478</v>
      </c>
      <c r="K22" s="21">
        <v>0.16926345609099999</v>
      </c>
    </row>
    <row r="23" spans="1:11" x14ac:dyDescent="0.3">
      <c r="A23" s="11" t="s">
        <v>20</v>
      </c>
      <c r="B23" s="11" t="s">
        <v>1</v>
      </c>
      <c r="C23" s="14">
        <v>3766</v>
      </c>
      <c r="D23" s="14">
        <v>409</v>
      </c>
      <c r="E23" s="15">
        <v>0.108603292618</v>
      </c>
      <c r="F23" s="14"/>
      <c r="G23" s="16" t="s">
        <v>57</v>
      </c>
      <c r="H23" s="16" t="s">
        <v>1</v>
      </c>
      <c r="I23" s="17">
        <v>572</v>
      </c>
      <c r="J23" s="17">
        <v>185</v>
      </c>
      <c r="K23" s="18">
        <v>0.32342657342699999</v>
      </c>
    </row>
    <row r="24" spans="1:11" x14ac:dyDescent="0.3">
      <c r="A24" s="11" t="s">
        <v>21</v>
      </c>
      <c r="B24" s="11" t="s">
        <v>1</v>
      </c>
      <c r="C24" s="14">
        <v>617</v>
      </c>
      <c r="D24" s="14">
        <v>168</v>
      </c>
      <c r="E24" s="15">
        <v>0.272285251216</v>
      </c>
      <c r="F24" s="14"/>
      <c r="G24" s="19" t="s">
        <v>58</v>
      </c>
      <c r="H24" s="19" t="s">
        <v>1</v>
      </c>
      <c r="I24" s="20">
        <v>59</v>
      </c>
      <c r="J24" s="20">
        <v>53</v>
      </c>
      <c r="K24" s="21">
        <v>0.89830508474600002</v>
      </c>
    </row>
    <row r="25" spans="1:11" x14ac:dyDescent="0.3">
      <c r="A25" s="11" t="s">
        <v>22</v>
      </c>
      <c r="B25" s="11" t="s">
        <v>1</v>
      </c>
      <c r="C25" s="14">
        <v>518</v>
      </c>
      <c r="D25" s="14">
        <v>62</v>
      </c>
      <c r="E25" s="15">
        <v>0.11969111969100001</v>
      </c>
      <c r="F25" s="14"/>
      <c r="G25" s="16" t="s">
        <v>59</v>
      </c>
      <c r="H25" s="16" t="s">
        <v>1</v>
      </c>
      <c r="I25" s="17">
        <v>131</v>
      </c>
      <c r="J25" s="17">
        <v>47</v>
      </c>
      <c r="K25" s="18">
        <v>0.35877862595400001</v>
      </c>
    </row>
    <row r="26" spans="1:11" x14ac:dyDescent="0.3">
      <c r="A26" s="11" t="s">
        <v>23</v>
      </c>
      <c r="B26" s="11" t="s">
        <v>1</v>
      </c>
      <c r="C26" s="14">
        <v>2110</v>
      </c>
      <c r="D26" s="14">
        <v>532</v>
      </c>
      <c r="E26" s="15">
        <v>0.25213270142200001</v>
      </c>
      <c r="F26" s="14"/>
      <c r="G26" s="19" t="s">
        <v>60</v>
      </c>
      <c r="H26" s="19" t="s">
        <v>1</v>
      </c>
      <c r="I26" s="20">
        <v>1682</v>
      </c>
      <c r="J26" s="20">
        <v>236</v>
      </c>
      <c r="K26" s="21">
        <v>0.14030915576700001</v>
      </c>
    </row>
    <row r="27" spans="1:11" x14ac:dyDescent="0.3">
      <c r="A27" s="11" t="s">
        <v>24</v>
      </c>
      <c r="B27" s="11" t="s">
        <v>1</v>
      </c>
      <c r="C27" s="14">
        <v>2565</v>
      </c>
      <c r="D27" s="14">
        <v>736</v>
      </c>
      <c r="E27" s="15">
        <v>0.28693957115000002</v>
      </c>
      <c r="F27" s="14"/>
      <c r="G27" s="16" t="s">
        <v>61</v>
      </c>
      <c r="H27" s="16" t="s">
        <v>1</v>
      </c>
      <c r="I27" s="17">
        <v>733</v>
      </c>
      <c r="J27" s="17">
        <v>207</v>
      </c>
      <c r="K27" s="18">
        <v>0.28240109140500003</v>
      </c>
    </row>
    <row r="28" spans="1:11" x14ac:dyDescent="0.3">
      <c r="A28" s="11" t="s">
        <v>25</v>
      </c>
      <c r="B28" s="11" t="s">
        <v>1</v>
      </c>
      <c r="C28" s="14">
        <v>1330</v>
      </c>
      <c r="D28" s="14">
        <v>364</v>
      </c>
      <c r="E28" s="15">
        <v>0.273684210526</v>
      </c>
      <c r="F28" s="14"/>
      <c r="G28" s="19" t="s">
        <v>62</v>
      </c>
      <c r="H28" s="19" t="s">
        <v>1</v>
      </c>
      <c r="I28" s="20">
        <v>574</v>
      </c>
      <c r="J28" s="20">
        <v>108</v>
      </c>
      <c r="K28" s="21">
        <v>0.188153310105</v>
      </c>
    </row>
    <row r="29" spans="1:11" x14ac:dyDescent="0.3">
      <c r="A29" s="11" t="s">
        <v>26</v>
      </c>
      <c r="B29" s="11" t="s">
        <v>1</v>
      </c>
      <c r="C29" s="14">
        <v>3945</v>
      </c>
      <c r="D29" s="14">
        <v>1015</v>
      </c>
      <c r="E29" s="15">
        <v>0.25728770595700001</v>
      </c>
      <c r="F29" s="14"/>
      <c r="G29" s="16" t="s">
        <v>63</v>
      </c>
      <c r="H29" s="16" t="s">
        <v>1</v>
      </c>
      <c r="I29" s="17">
        <v>360</v>
      </c>
      <c r="J29" s="17">
        <v>4</v>
      </c>
      <c r="K29" s="18">
        <v>1.1111111111100001E-2</v>
      </c>
    </row>
    <row r="30" spans="1:11" x14ac:dyDescent="0.3">
      <c r="A30" s="11" t="s">
        <v>27</v>
      </c>
      <c r="B30" s="11" t="s">
        <v>1</v>
      </c>
      <c r="C30" s="14">
        <v>831</v>
      </c>
      <c r="D30" s="14">
        <v>395</v>
      </c>
      <c r="E30" s="15">
        <v>0.475330926594</v>
      </c>
      <c r="F30" s="14"/>
      <c r="G30" s="19" t="s">
        <v>64</v>
      </c>
      <c r="H30" s="19" t="s">
        <v>1</v>
      </c>
      <c r="I30" s="20">
        <v>1793</v>
      </c>
      <c r="J30" s="20">
        <v>94</v>
      </c>
      <c r="K30" s="21">
        <v>5.2426101505899998E-2</v>
      </c>
    </row>
    <row r="31" spans="1:11" x14ac:dyDescent="0.3">
      <c r="A31" s="11" t="s">
        <v>28</v>
      </c>
      <c r="B31" s="11" t="s">
        <v>1</v>
      </c>
      <c r="C31" s="14">
        <v>88</v>
      </c>
      <c r="D31" s="14">
        <v>79</v>
      </c>
      <c r="E31" s="15">
        <v>0.89772727272700004</v>
      </c>
      <c r="F31" s="14"/>
      <c r="G31" s="16" t="s">
        <v>65</v>
      </c>
      <c r="H31" s="16" t="s">
        <v>1</v>
      </c>
      <c r="I31" s="17">
        <v>883</v>
      </c>
      <c r="J31" s="17">
        <v>73</v>
      </c>
      <c r="K31" s="18">
        <v>8.2672706681800004E-2</v>
      </c>
    </row>
    <row r="32" spans="1:11" x14ac:dyDescent="0.3">
      <c r="A32" s="11" t="s">
        <v>29</v>
      </c>
      <c r="B32" s="11" t="s">
        <v>1</v>
      </c>
      <c r="C32" s="14">
        <v>74</v>
      </c>
      <c r="D32" s="14">
        <v>59</v>
      </c>
      <c r="E32" s="15">
        <v>0.79729729729700005</v>
      </c>
      <c r="F32" s="14"/>
      <c r="G32" s="19" t="s">
        <v>66</v>
      </c>
      <c r="H32" s="19" t="s">
        <v>1</v>
      </c>
      <c r="I32" s="20">
        <v>2239</v>
      </c>
      <c r="J32" s="20">
        <v>233</v>
      </c>
      <c r="K32" s="21">
        <v>0.104064314426</v>
      </c>
    </row>
    <row r="33" spans="1:11" x14ac:dyDescent="0.3">
      <c r="A33" s="11" t="s">
        <v>30</v>
      </c>
      <c r="B33" s="11" t="s">
        <v>1</v>
      </c>
      <c r="C33" s="14">
        <v>1929</v>
      </c>
      <c r="D33" s="14">
        <v>387</v>
      </c>
      <c r="E33" s="15">
        <v>0.20062208398100001</v>
      </c>
      <c r="F33" s="14"/>
      <c r="G33" s="16" t="s">
        <v>67</v>
      </c>
      <c r="H33" s="16" t="s">
        <v>1</v>
      </c>
      <c r="I33" s="17">
        <v>1052</v>
      </c>
      <c r="J33" s="17">
        <v>332</v>
      </c>
      <c r="K33" s="18">
        <v>0.31558935361200002</v>
      </c>
    </row>
    <row r="34" spans="1:11" x14ac:dyDescent="0.3">
      <c r="A34" s="11" t="s">
        <v>31</v>
      </c>
      <c r="B34" s="11" t="s">
        <v>1</v>
      </c>
      <c r="C34" s="14">
        <v>192</v>
      </c>
      <c r="D34" s="14">
        <v>12</v>
      </c>
      <c r="E34" s="15">
        <v>6.25E-2</v>
      </c>
      <c r="F34" s="14"/>
      <c r="G34" s="19" t="s">
        <v>68</v>
      </c>
      <c r="H34" s="19" t="s">
        <v>1</v>
      </c>
      <c r="I34" s="20">
        <v>721</v>
      </c>
      <c r="J34" s="20">
        <v>145</v>
      </c>
      <c r="K34" s="21">
        <v>0.201109570042</v>
      </c>
    </row>
    <row r="35" spans="1:11" x14ac:dyDescent="0.3">
      <c r="A35" s="11" t="s">
        <v>32</v>
      </c>
      <c r="B35" s="11" t="s">
        <v>1</v>
      </c>
      <c r="C35" s="14">
        <v>2036</v>
      </c>
      <c r="D35" s="14">
        <v>829</v>
      </c>
      <c r="E35" s="15">
        <v>0.40717092337900002</v>
      </c>
      <c r="F35" s="14"/>
      <c r="G35" s="16" t="s">
        <v>69</v>
      </c>
      <c r="H35" s="16" t="s">
        <v>1</v>
      </c>
      <c r="I35" s="17">
        <v>2529</v>
      </c>
      <c r="J35" s="17">
        <v>384</v>
      </c>
      <c r="K35" s="18">
        <v>0.151838671412</v>
      </c>
    </row>
    <row r="36" spans="1:11" x14ac:dyDescent="0.3">
      <c r="A36" s="11" t="s">
        <v>33</v>
      </c>
      <c r="B36" s="11" t="s">
        <v>1</v>
      </c>
      <c r="C36" s="14">
        <v>3672</v>
      </c>
      <c r="D36" s="14">
        <v>834</v>
      </c>
      <c r="E36" s="15">
        <v>0.22712418300699999</v>
      </c>
      <c r="F36" s="14"/>
      <c r="G36" s="19" t="s">
        <v>70</v>
      </c>
      <c r="H36" s="19" t="s">
        <v>1</v>
      </c>
      <c r="I36" s="20">
        <v>31</v>
      </c>
      <c r="J36" s="20">
        <v>25</v>
      </c>
      <c r="K36" s="21">
        <v>0.80645161290300005</v>
      </c>
    </row>
    <row r="37" spans="1:11" x14ac:dyDescent="0.3">
      <c r="A37" s="11" t="s">
        <v>34</v>
      </c>
      <c r="B37" s="11" t="s">
        <v>1</v>
      </c>
      <c r="C37" s="14">
        <v>81</v>
      </c>
      <c r="D37" s="14">
        <v>76</v>
      </c>
      <c r="E37" s="15">
        <v>0.93827160493799999</v>
      </c>
      <c r="F37" s="14"/>
      <c r="G37" s="16" t="s">
        <v>71</v>
      </c>
      <c r="H37" s="16" t="s">
        <v>1</v>
      </c>
      <c r="I37" s="17">
        <v>2984</v>
      </c>
      <c r="J37" s="17">
        <v>654</v>
      </c>
      <c r="K37" s="18">
        <v>0.21916890080400001</v>
      </c>
    </row>
    <row r="38" spans="1:11" x14ac:dyDescent="0.3">
      <c r="A38" s="11" t="s">
        <v>35</v>
      </c>
      <c r="B38" s="11" t="s">
        <v>1</v>
      </c>
      <c r="C38" s="14">
        <v>2558</v>
      </c>
      <c r="D38" s="14">
        <v>248</v>
      </c>
      <c r="E38" s="15">
        <v>9.6950742767799997E-2</v>
      </c>
      <c r="F38" s="14"/>
      <c r="G38" s="19" t="s">
        <v>72</v>
      </c>
      <c r="H38" s="19" t="s">
        <v>1</v>
      </c>
      <c r="I38" s="20">
        <v>54</v>
      </c>
      <c r="J38" s="20">
        <v>9</v>
      </c>
      <c r="K38" s="21">
        <v>0.166666666667</v>
      </c>
    </row>
    <row r="39" spans="1:11" x14ac:dyDescent="0.3">
      <c r="A39" s="11" t="s">
        <v>36</v>
      </c>
      <c r="B39" s="11" t="s">
        <v>1</v>
      </c>
      <c r="C39" s="14">
        <v>1168</v>
      </c>
      <c r="D39" s="14">
        <v>122</v>
      </c>
      <c r="E39" s="15">
        <v>0.104452054795</v>
      </c>
      <c r="F39" s="14"/>
      <c r="G39" s="16" t="s">
        <v>73</v>
      </c>
      <c r="H39" s="16" t="s">
        <v>1</v>
      </c>
      <c r="I39" s="17">
        <v>122</v>
      </c>
      <c r="J39" s="17">
        <v>17</v>
      </c>
      <c r="K39" s="18">
        <v>0.13934426229499999</v>
      </c>
    </row>
    <row r="40" spans="1:11" x14ac:dyDescent="0.3">
      <c r="A40" s="11" t="s">
        <v>80</v>
      </c>
      <c r="B40" s="11"/>
      <c r="C40" s="22">
        <f>SUM(C3:C39)</f>
        <v>72551</v>
      </c>
      <c r="D40" s="22">
        <f>SUM(D3:D39)</f>
        <v>19716</v>
      </c>
      <c r="E40" s="15"/>
      <c r="F40" s="14"/>
      <c r="G40" s="19" t="s">
        <v>74</v>
      </c>
      <c r="H40" s="19" t="s">
        <v>1</v>
      </c>
      <c r="I40" s="20">
        <v>26</v>
      </c>
      <c r="J40" s="20">
        <v>13</v>
      </c>
      <c r="K40" s="21">
        <v>0.5</v>
      </c>
    </row>
    <row r="41" spans="1:11" ht="22.5" customHeight="1" x14ac:dyDescent="0.3">
      <c r="A41" s="11"/>
      <c r="B41" s="11"/>
      <c r="C41" s="14"/>
      <c r="D41" s="14"/>
      <c r="E41" s="15"/>
      <c r="F41" s="14"/>
      <c r="G41" s="16" t="s">
        <v>75</v>
      </c>
      <c r="H41" s="16" t="s">
        <v>1</v>
      </c>
      <c r="I41" s="17">
        <v>337</v>
      </c>
      <c r="J41" s="17">
        <v>40</v>
      </c>
      <c r="K41" s="18">
        <v>0.118694362018</v>
      </c>
    </row>
    <row r="42" spans="1:11" ht="22.5" customHeight="1" x14ac:dyDescent="0.3">
      <c r="A42" s="11"/>
      <c r="B42" s="11"/>
      <c r="C42" s="14"/>
      <c r="D42" s="14"/>
      <c r="E42" s="15"/>
      <c r="F42" s="14"/>
      <c r="G42" s="23" t="s">
        <v>83</v>
      </c>
      <c r="H42" s="23"/>
      <c r="I42" s="25">
        <f>SUM(I3:I41)</f>
        <v>45623</v>
      </c>
      <c r="J42" s="25">
        <f>SUM(J3:J41)</f>
        <v>9367</v>
      </c>
      <c r="K42" s="24"/>
    </row>
    <row r="43" spans="1:11" ht="69.75" customHeight="1" x14ac:dyDescent="0.3">
      <c r="A43" s="26" t="s">
        <v>85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81" ht="50.25" customHeight="1" x14ac:dyDescent="0.3"/>
  </sheetData>
  <mergeCells count="2">
    <mergeCell ref="A1:K1"/>
    <mergeCell ref="A43:K43"/>
  </mergeCells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hym</dc:creator>
  <cp:lastModifiedBy>hym</cp:lastModifiedBy>
  <cp:lastPrinted>2017-06-29T13:20:45Z</cp:lastPrinted>
  <dcterms:created xsi:type="dcterms:W3CDTF">2017-06-29T13:11:37Z</dcterms:created>
  <dcterms:modified xsi:type="dcterms:W3CDTF">2017-08-28T13:04:15Z</dcterms:modified>
</cp:coreProperties>
</file>