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lyssa\Dropbox\RNASeqAnalysis_depthNumber\manuscript\Figures\"/>
    </mc:Choice>
  </mc:AlternateContent>
  <bookViews>
    <workbookView xWindow="0" yWindow="0" windowWidth="25600" windowHeight="16860" firstSheet="1" activeTab="1"/>
  </bookViews>
  <sheets>
    <sheet name="RawData" sheetId="2" state="hidden" r:id="rId1"/>
    <sheet name="Plot" sheetId="3" r:id="rId2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" i="2"/>
  <c r="B3" i="2"/>
  <c r="D3" i="2"/>
  <c r="H3" i="2"/>
  <c r="J3" i="2"/>
  <c r="P3" i="2" s="1"/>
  <c r="B4" i="2"/>
  <c r="D4" i="2"/>
  <c r="H4" i="2"/>
  <c r="J4" i="2"/>
  <c r="P4" i="2" s="1"/>
  <c r="B5" i="2"/>
  <c r="D5" i="2"/>
  <c r="H5" i="2"/>
  <c r="P5" i="2" s="1"/>
  <c r="J5" i="2"/>
  <c r="B6" i="2"/>
  <c r="O6" i="2" s="1"/>
  <c r="D6" i="2"/>
  <c r="H6" i="2"/>
  <c r="J6" i="2"/>
  <c r="B7" i="2"/>
  <c r="O7" i="2" s="1"/>
  <c r="D7" i="2"/>
  <c r="H7" i="2"/>
  <c r="J7" i="2"/>
  <c r="B8" i="2"/>
  <c r="D8" i="2"/>
  <c r="H8" i="2"/>
  <c r="J8" i="2"/>
  <c r="P8" i="2" s="1"/>
  <c r="B9" i="2"/>
  <c r="D9" i="2"/>
  <c r="O9" i="2" s="1"/>
  <c r="H9" i="2"/>
  <c r="P9" i="2" s="1"/>
  <c r="J9" i="2"/>
  <c r="B10" i="2"/>
  <c r="O10" i="2" s="1"/>
  <c r="D10" i="2"/>
  <c r="H10" i="2"/>
  <c r="J10" i="2"/>
  <c r="B11" i="2"/>
  <c r="D11" i="2"/>
  <c r="O11" i="2"/>
  <c r="H11" i="2"/>
  <c r="J11" i="2"/>
  <c r="B12" i="2"/>
  <c r="D12" i="2"/>
  <c r="H12" i="2"/>
  <c r="J12" i="2"/>
  <c r="B13" i="2"/>
  <c r="O13" i="2" s="1"/>
  <c r="D13" i="2"/>
  <c r="H13" i="2"/>
  <c r="P13" i="2" s="1"/>
  <c r="J13" i="2"/>
  <c r="B14" i="2"/>
  <c r="O14" i="2" s="1"/>
  <c r="D14" i="2"/>
  <c r="H14" i="2"/>
  <c r="J14" i="2"/>
  <c r="B15" i="2"/>
  <c r="O15" i="2" s="1"/>
  <c r="D15" i="2"/>
  <c r="H15" i="2"/>
  <c r="J15" i="2"/>
  <c r="B16" i="2"/>
  <c r="D16" i="2"/>
  <c r="H16" i="2"/>
  <c r="J16" i="2"/>
  <c r="P16" i="2" s="1"/>
  <c r="B17" i="2"/>
  <c r="D17" i="2"/>
  <c r="O17" i="2" s="1"/>
  <c r="H17" i="2"/>
  <c r="J17" i="2"/>
  <c r="B18" i="2"/>
  <c r="O18" i="2" s="1"/>
  <c r="D18" i="2"/>
  <c r="H18" i="2"/>
  <c r="J18" i="2"/>
  <c r="B19" i="2"/>
  <c r="D19" i="2"/>
  <c r="O19" i="2"/>
  <c r="H19" i="2"/>
  <c r="J19" i="2"/>
  <c r="B20" i="2"/>
  <c r="D20" i="2"/>
  <c r="H20" i="2"/>
  <c r="J20" i="2"/>
  <c r="P20" i="2" s="1"/>
  <c r="B21" i="2"/>
  <c r="D21" i="2"/>
  <c r="H21" i="2"/>
  <c r="P21" i="2" s="1"/>
  <c r="J21" i="2"/>
  <c r="B22" i="2"/>
  <c r="O22" i="2" s="1"/>
  <c r="D22" i="2"/>
  <c r="H22" i="2"/>
  <c r="J22" i="2"/>
  <c r="B23" i="2"/>
  <c r="O23" i="2" s="1"/>
  <c r="D23" i="2"/>
  <c r="H23" i="2"/>
  <c r="J23" i="2"/>
  <c r="B24" i="2"/>
  <c r="D24" i="2"/>
  <c r="H24" i="2"/>
  <c r="J24" i="2"/>
  <c r="P24" i="2" s="1"/>
  <c r="B25" i="2"/>
  <c r="D25" i="2"/>
  <c r="O25" i="2" s="1"/>
  <c r="H25" i="2"/>
  <c r="P25" i="2" s="1"/>
  <c r="J25" i="2"/>
  <c r="B26" i="2"/>
  <c r="O26" i="2" s="1"/>
  <c r="D26" i="2"/>
  <c r="H26" i="2"/>
  <c r="J26" i="2"/>
  <c r="B27" i="2"/>
  <c r="D27" i="2"/>
  <c r="O27" i="2"/>
  <c r="H27" i="2"/>
  <c r="J27" i="2"/>
  <c r="B28" i="2"/>
  <c r="D28" i="2"/>
  <c r="H28" i="2"/>
  <c r="J28" i="2"/>
  <c r="P28" i="2" s="1"/>
  <c r="B29" i="2"/>
  <c r="D29" i="2"/>
  <c r="H29" i="2"/>
  <c r="P29" i="2" s="1"/>
  <c r="J29" i="2"/>
  <c r="B30" i="2"/>
  <c r="O30" i="2" s="1"/>
  <c r="D30" i="2"/>
  <c r="H30" i="2"/>
  <c r="J30" i="2"/>
  <c r="B31" i="2"/>
  <c r="O31" i="2" s="1"/>
  <c r="D31" i="2"/>
  <c r="H31" i="2"/>
  <c r="J31" i="2"/>
  <c r="B32" i="2"/>
  <c r="D32" i="2"/>
  <c r="H32" i="2"/>
  <c r="J32" i="2"/>
  <c r="B33" i="2"/>
  <c r="D33" i="2"/>
  <c r="O33" i="2" s="1"/>
  <c r="H33" i="2"/>
  <c r="P33" i="2" s="1"/>
  <c r="J33" i="2"/>
  <c r="B34" i="2"/>
  <c r="O34" i="2" s="1"/>
  <c r="D34" i="2"/>
  <c r="H34" i="2"/>
  <c r="J34" i="2"/>
  <c r="B35" i="2"/>
  <c r="D35" i="2"/>
  <c r="O35" i="2"/>
  <c r="H35" i="2"/>
  <c r="J35" i="2"/>
  <c r="B36" i="2"/>
  <c r="D36" i="2"/>
  <c r="H36" i="2"/>
  <c r="J36" i="2"/>
  <c r="P36" i="2" s="1"/>
  <c r="B37" i="2"/>
  <c r="D37" i="2"/>
  <c r="H37" i="2"/>
  <c r="J37" i="2"/>
  <c r="B38" i="2"/>
  <c r="O38" i="2" s="1"/>
  <c r="D38" i="2"/>
  <c r="H38" i="2"/>
  <c r="J38" i="2"/>
  <c r="B39" i="2"/>
  <c r="O39" i="2" s="1"/>
  <c r="D39" i="2"/>
  <c r="H39" i="2"/>
  <c r="J39" i="2"/>
  <c r="B40" i="2"/>
  <c r="D40" i="2"/>
  <c r="H40" i="2"/>
  <c r="J40" i="2"/>
  <c r="P40" i="2" s="1"/>
  <c r="B41" i="2"/>
  <c r="D41" i="2"/>
  <c r="O41" i="2" s="1"/>
  <c r="H41" i="2"/>
  <c r="P41" i="2" s="1"/>
  <c r="J41" i="2"/>
  <c r="B42" i="2"/>
  <c r="O42" i="2" s="1"/>
  <c r="D42" i="2"/>
  <c r="H42" i="2"/>
  <c r="J42" i="2"/>
  <c r="B43" i="2"/>
  <c r="D43" i="2"/>
  <c r="O43" i="2"/>
  <c r="H43" i="2"/>
  <c r="J43" i="2"/>
  <c r="B44" i="2"/>
  <c r="D44" i="2"/>
  <c r="H44" i="2"/>
  <c r="J44" i="2"/>
  <c r="P44" i="2" s="1"/>
  <c r="B45" i="2"/>
  <c r="O45" i="2" s="1"/>
  <c r="D45" i="2"/>
  <c r="H45" i="2"/>
  <c r="P45" i="2" s="1"/>
  <c r="J45" i="2"/>
  <c r="B46" i="2"/>
  <c r="O46" i="2" s="1"/>
  <c r="D46" i="2"/>
  <c r="H46" i="2"/>
  <c r="J46" i="2"/>
  <c r="B47" i="2"/>
  <c r="O47" i="2" s="1"/>
  <c r="D47" i="2"/>
  <c r="H47" i="2"/>
  <c r="J47" i="2"/>
  <c r="B48" i="2"/>
  <c r="D48" i="2"/>
  <c r="H48" i="2"/>
  <c r="J48" i="2"/>
  <c r="P48" i="2" s="1"/>
  <c r="B49" i="2"/>
  <c r="D49" i="2"/>
  <c r="O49" i="2" s="1"/>
  <c r="H49" i="2"/>
  <c r="P49" i="2" s="1"/>
  <c r="J49" i="2"/>
  <c r="B50" i="2"/>
  <c r="O50" i="2" s="1"/>
  <c r="D50" i="2"/>
  <c r="H50" i="2"/>
  <c r="J50" i="2"/>
  <c r="B51" i="2"/>
  <c r="D51" i="2"/>
  <c r="O51" i="2"/>
  <c r="H51" i="2"/>
  <c r="J51" i="2"/>
  <c r="B52" i="2"/>
  <c r="D52" i="2"/>
  <c r="H52" i="2"/>
  <c r="J52" i="2"/>
  <c r="B53" i="2"/>
  <c r="O53" i="2" s="1"/>
  <c r="D53" i="2"/>
  <c r="H53" i="2"/>
  <c r="P53" i="2" s="1"/>
  <c r="J53" i="2"/>
  <c r="B54" i="2"/>
  <c r="O54" i="2" s="1"/>
  <c r="D54" i="2"/>
  <c r="H54" i="2"/>
  <c r="J54" i="2"/>
  <c r="B55" i="2"/>
  <c r="O55" i="2" s="1"/>
  <c r="D55" i="2"/>
  <c r="H55" i="2"/>
  <c r="J55" i="2"/>
  <c r="B56" i="2"/>
  <c r="D56" i="2"/>
  <c r="H56" i="2"/>
  <c r="J56" i="2"/>
  <c r="P56" i="2" s="1"/>
  <c r="B57" i="2"/>
  <c r="D57" i="2"/>
  <c r="O57" i="2" s="1"/>
  <c r="H57" i="2"/>
  <c r="J57" i="2"/>
  <c r="B58" i="2"/>
  <c r="O58" i="2" s="1"/>
  <c r="D58" i="2"/>
  <c r="H58" i="2"/>
  <c r="J58" i="2"/>
  <c r="B59" i="2"/>
  <c r="D59" i="2"/>
  <c r="O59" i="2"/>
  <c r="H59" i="2"/>
  <c r="J59" i="2"/>
  <c r="B60" i="2"/>
  <c r="D60" i="2"/>
  <c r="H60" i="2"/>
  <c r="J60" i="2"/>
  <c r="P60" i="2" s="1"/>
  <c r="B61" i="2"/>
  <c r="D61" i="2"/>
  <c r="H61" i="2"/>
  <c r="P61" i="2" s="1"/>
  <c r="J61" i="2"/>
  <c r="B62" i="2"/>
  <c r="O62" i="2" s="1"/>
  <c r="D62" i="2"/>
  <c r="H62" i="2"/>
  <c r="J62" i="2"/>
  <c r="B63" i="2"/>
  <c r="O63" i="2" s="1"/>
  <c r="D63" i="2"/>
  <c r="H63" i="2"/>
  <c r="J63" i="2"/>
  <c r="B64" i="2"/>
  <c r="D64" i="2"/>
  <c r="H64" i="2"/>
  <c r="J64" i="2"/>
  <c r="P64" i="2" s="1"/>
  <c r="B65" i="2"/>
  <c r="D65" i="2"/>
  <c r="O65" i="2" s="1"/>
  <c r="H65" i="2"/>
  <c r="P65" i="2" s="1"/>
  <c r="J65" i="2"/>
  <c r="B66" i="2"/>
  <c r="O66" i="2" s="1"/>
  <c r="D66" i="2"/>
  <c r="H66" i="2"/>
  <c r="J66" i="2"/>
  <c r="B67" i="2"/>
  <c r="D67" i="2"/>
  <c r="O67" i="2"/>
  <c r="H67" i="2"/>
  <c r="J67" i="2"/>
  <c r="B68" i="2"/>
  <c r="D68" i="2"/>
  <c r="H68" i="2"/>
  <c r="J68" i="2"/>
  <c r="P68" i="2" s="1"/>
  <c r="B69" i="2"/>
  <c r="D69" i="2"/>
  <c r="H69" i="2"/>
  <c r="P69" i="2" s="1"/>
  <c r="J69" i="2"/>
  <c r="B70" i="2"/>
  <c r="O70" i="2" s="1"/>
  <c r="D70" i="2"/>
  <c r="H70" i="2"/>
  <c r="J70" i="2"/>
  <c r="B71" i="2"/>
  <c r="O71" i="2" s="1"/>
  <c r="D71" i="2"/>
  <c r="H71" i="2"/>
  <c r="J71" i="2"/>
  <c r="B72" i="2"/>
  <c r="D72" i="2"/>
  <c r="H72" i="2"/>
  <c r="J72" i="2"/>
  <c r="B73" i="2"/>
  <c r="D73" i="2"/>
  <c r="O73" i="2" s="1"/>
  <c r="H73" i="2"/>
  <c r="P73" i="2" s="1"/>
  <c r="J73" i="2"/>
  <c r="B74" i="2"/>
  <c r="O74" i="2" s="1"/>
  <c r="D74" i="2"/>
  <c r="H74" i="2"/>
  <c r="J74" i="2"/>
  <c r="B75" i="2"/>
  <c r="D75" i="2"/>
  <c r="O75" i="2"/>
  <c r="H75" i="2"/>
  <c r="J75" i="2"/>
  <c r="B76" i="2"/>
  <c r="D76" i="2"/>
  <c r="H76" i="2"/>
  <c r="J76" i="2"/>
  <c r="P76" i="2" s="1"/>
  <c r="B77" i="2"/>
  <c r="O77" i="2" s="1"/>
  <c r="D77" i="2"/>
  <c r="H77" i="2"/>
  <c r="J77" i="2"/>
  <c r="B78" i="2"/>
  <c r="O78" i="2" s="1"/>
  <c r="D78" i="2"/>
  <c r="H78" i="2"/>
  <c r="J78" i="2"/>
  <c r="B79" i="2"/>
  <c r="O79" i="2" s="1"/>
  <c r="D79" i="2"/>
  <c r="H79" i="2"/>
  <c r="J79" i="2"/>
  <c r="B80" i="2"/>
  <c r="D80" i="2"/>
  <c r="H80" i="2"/>
  <c r="J80" i="2"/>
  <c r="P80" i="2" s="1"/>
  <c r="B81" i="2"/>
  <c r="D81" i="2"/>
  <c r="O81" i="2" s="1"/>
  <c r="H81" i="2"/>
  <c r="P81" i="2" s="1"/>
  <c r="J81" i="2"/>
  <c r="B82" i="2"/>
  <c r="O82" i="2" s="1"/>
  <c r="D82" i="2"/>
  <c r="H82" i="2"/>
  <c r="J82" i="2"/>
  <c r="B83" i="2"/>
  <c r="D83" i="2"/>
  <c r="O83" i="2"/>
  <c r="H83" i="2"/>
  <c r="J83" i="2"/>
  <c r="B84" i="2"/>
  <c r="D84" i="2"/>
  <c r="H84" i="2"/>
  <c r="J84" i="2"/>
  <c r="P84" i="2" s="1"/>
  <c r="B85" i="2"/>
  <c r="D85" i="2"/>
  <c r="H85" i="2"/>
  <c r="P85" i="2" s="1"/>
  <c r="J85" i="2"/>
  <c r="B86" i="2"/>
  <c r="O86" i="2" s="1"/>
  <c r="D86" i="2"/>
  <c r="H86" i="2"/>
  <c r="J86" i="2"/>
  <c r="B87" i="2"/>
  <c r="O87" i="2" s="1"/>
  <c r="D87" i="2"/>
  <c r="H87" i="2"/>
  <c r="J87" i="2"/>
  <c r="B88" i="2"/>
  <c r="D88" i="2"/>
  <c r="H88" i="2"/>
  <c r="J88" i="2"/>
  <c r="P88" i="2" s="1"/>
  <c r="B89" i="2"/>
  <c r="D89" i="2"/>
  <c r="O89" i="2" s="1"/>
  <c r="H89" i="2"/>
  <c r="P89" i="2" s="1"/>
  <c r="J89" i="2"/>
  <c r="B90" i="2"/>
  <c r="O90" i="2" s="1"/>
  <c r="D90" i="2"/>
  <c r="H90" i="2"/>
  <c r="J90" i="2"/>
  <c r="B91" i="2"/>
  <c r="D91" i="2"/>
  <c r="O91" i="2"/>
  <c r="H91" i="2"/>
  <c r="J91" i="2"/>
  <c r="B92" i="2"/>
  <c r="D92" i="2"/>
  <c r="H92" i="2"/>
  <c r="J92" i="2"/>
  <c r="B93" i="2"/>
  <c r="D93" i="2"/>
  <c r="O93" i="2" s="1"/>
  <c r="H93" i="2"/>
  <c r="P93" i="2" s="1"/>
  <c r="J93" i="2"/>
  <c r="B94" i="2"/>
  <c r="O94" i="2" s="1"/>
  <c r="D94" i="2"/>
  <c r="H94" i="2"/>
  <c r="J94" i="2"/>
  <c r="B95" i="2"/>
  <c r="O95" i="2" s="1"/>
  <c r="D95" i="2"/>
  <c r="H95" i="2"/>
  <c r="J95" i="2"/>
  <c r="B96" i="2"/>
  <c r="D96" i="2"/>
  <c r="H96" i="2"/>
  <c r="J96" i="2"/>
  <c r="P96" i="2" s="1"/>
  <c r="B97" i="2"/>
  <c r="D97" i="2"/>
  <c r="O97" i="2" s="1"/>
  <c r="H97" i="2"/>
  <c r="J97" i="2"/>
  <c r="B98" i="2"/>
  <c r="O98" i="2" s="1"/>
  <c r="D98" i="2"/>
  <c r="H98" i="2"/>
  <c r="J98" i="2"/>
  <c r="B99" i="2"/>
  <c r="D99" i="2"/>
  <c r="O99" i="2"/>
  <c r="H99" i="2"/>
  <c r="J99" i="2"/>
  <c r="B100" i="2"/>
  <c r="D100" i="2"/>
  <c r="H100" i="2"/>
  <c r="J100" i="2"/>
  <c r="P100" i="2" s="1"/>
  <c r="B101" i="2"/>
  <c r="D101" i="2"/>
  <c r="O101" i="2" s="1"/>
  <c r="H101" i="2"/>
  <c r="P101" i="2" s="1"/>
  <c r="J101" i="2"/>
  <c r="B102" i="2"/>
  <c r="O102" i="2" s="1"/>
  <c r="D102" i="2"/>
  <c r="H102" i="2"/>
  <c r="J102" i="2"/>
  <c r="B103" i="2"/>
  <c r="O103" i="2" s="1"/>
  <c r="D103" i="2"/>
  <c r="H103" i="2"/>
  <c r="J103" i="2"/>
  <c r="B104" i="2"/>
  <c r="D104" i="2"/>
  <c r="H104" i="2"/>
  <c r="J104" i="2"/>
  <c r="P104" i="2" s="1"/>
  <c r="B105" i="2"/>
  <c r="D105" i="2"/>
  <c r="O105" i="2" s="1"/>
  <c r="H105" i="2"/>
  <c r="P105" i="2" s="1"/>
  <c r="J105" i="2"/>
  <c r="B106" i="2"/>
  <c r="O106" i="2" s="1"/>
  <c r="D106" i="2"/>
  <c r="H106" i="2"/>
  <c r="J106" i="2"/>
  <c r="B107" i="2"/>
  <c r="D107" i="2"/>
  <c r="O107" i="2"/>
  <c r="H107" i="2"/>
  <c r="J107" i="2"/>
  <c r="B108" i="2"/>
  <c r="D108" i="2"/>
  <c r="H108" i="2"/>
  <c r="J108" i="2"/>
  <c r="P108" i="2" s="1"/>
  <c r="B109" i="2"/>
  <c r="D109" i="2"/>
  <c r="O109" i="2" s="1"/>
  <c r="H109" i="2"/>
  <c r="P109" i="2" s="1"/>
  <c r="J109" i="2"/>
  <c r="B110" i="2"/>
  <c r="O110" i="2" s="1"/>
  <c r="D110" i="2"/>
  <c r="H110" i="2"/>
  <c r="J110" i="2"/>
  <c r="B111" i="2"/>
  <c r="O111" i="2" s="1"/>
  <c r="D111" i="2"/>
  <c r="H111" i="2"/>
  <c r="J111" i="2"/>
  <c r="B112" i="2"/>
  <c r="D112" i="2"/>
  <c r="H112" i="2"/>
  <c r="J112" i="2"/>
  <c r="B113" i="2"/>
  <c r="D113" i="2"/>
  <c r="O113" i="2" s="1"/>
  <c r="H113" i="2"/>
  <c r="P113" i="2" s="1"/>
  <c r="J113" i="2"/>
  <c r="B114" i="2"/>
  <c r="O114" i="2" s="1"/>
  <c r="D114" i="2"/>
  <c r="H114" i="2"/>
  <c r="J114" i="2"/>
  <c r="B115" i="2"/>
  <c r="D115" i="2"/>
  <c r="O115" i="2"/>
  <c r="H115" i="2"/>
  <c r="J115" i="2"/>
  <c r="B116" i="2"/>
  <c r="D116" i="2"/>
  <c r="H116" i="2"/>
  <c r="J116" i="2"/>
  <c r="P116" i="2" s="1"/>
  <c r="B117" i="2"/>
  <c r="D117" i="2"/>
  <c r="O117" i="2" s="1"/>
  <c r="H117" i="2"/>
  <c r="J117" i="2"/>
  <c r="B118" i="2"/>
  <c r="O118" i="2" s="1"/>
  <c r="D118" i="2"/>
  <c r="H118" i="2"/>
  <c r="J118" i="2"/>
  <c r="B119" i="2"/>
  <c r="O119" i="2" s="1"/>
  <c r="D119" i="2"/>
  <c r="H119" i="2"/>
  <c r="J119" i="2"/>
  <c r="B120" i="2"/>
  <c r="D120" i="2"/>
  <c r="H120" i="2"/>
  <c r="J120" i="2"/>
  <c r="P120" i="2" s="1"/>
  <c r="B121" i="2"/>
  <c r="O121" i="2" s="1"/>
  <c r="D121" i="2"/>
  <c r="H121" i="2"/>
  <c r="P121" i="2" s="1"/>
  <c r="J121" i="2"/>
  <c r="B122" i="2"/>
  <c r="O122" i="2" s="1"/>
  <c r="D122" i="2"/>
  <c r="H122" i="2"/>
  <c r="J122" i="2"/>
  <c r="B123" i="2"/>
  <c r="D123" i="2"/>
  <c r="O123" i="2"/>
  <c r="H123" i="2"/>
  <c r="J123" i="2"/>
  <c r="B124" i="2"/>
  <c r="D124" i="2"/>
  <c r="H124" i="2"/>
  <c r="J124" i="2"/>
  <c r="P124" i="2" s="1"/>
  <c r="B125" i="2"/>
  <c r="D125" i="2"/>
  <c r="O125" i="2" s="1"/>
  <c r="H125" i="2"/>
  <c r="P125" i="2" s="1"/>
  <c r="J125" i="2"/>
  <c r="B126" i="2"/>
  <c r="O126" i="2" s="1"/>
  <c r="D126" i="2"/>
  <c r="H126" i="2"/>
  <c r="J126" i="2"/>
  <c r="B127" i="2"/>
  <c r="O127" i="2" s="1"/>
  <c r="D127" i="2"/>
  <c r="H127" i="2"/>
  <c r="J127" i="2"/>
  <c r="B128" i="2"/>
  <c r="D128" i="2"/>
  <c r="H128" i="2"/>
  <c r="J128" i="2"/>
  <c r="P128" i="2" s="1"/>
  <c r="B129" i="2"/>
  <c r="O129" i="2" s="1"/>
  <c r="D129" i="2"/>
  <c r="H129" i="2"/>
  <c r="P129" i="2" s="1"/>
  <c r="J129" i="2"/>
  <c r="B130" i="2"/>
  <c r="O130" i="2" s="1"/>
  <c r="D130" i="2"/>
  <c r="H130" i="2"/>
  <c r="J130" i="2"/>
  <c r="B131" i="2"/>
  <c r="D131" i="2"/>
  <c r="O131" i="2"/>
  <c r="H131" i="2"/>
  <c r="J131" i="2"/>
  <c r="B132" i="2"/>
  <c r="D132" i="2"/>
  <c r="H132" i="2"/>
  <c r="J132" i="2"/>
  <c r="B133" i="2"/>
  <c r="D133" i="2"/>
  <c r="O133" i="2" s="1"/>
  <c r="H133" i="2"/>
  <c r="P133" i="2" s="1"/>
  <c r="J133" i="2"/>
  <c r="B134" i="2"/>
  <c r="O134" i="2" s="1"/>
  <c r="D134" i="2"/>
  <c r="H134" i="2"/>
  <c r="J134" i="2"/>
  <c r="B135" i="2"/>
  <c r="O135" i="2" s="1"/>
  <c r="D135" i="2"/>
  <c r="H135" i="2"/>
  <c r="J135" i="2"/>
  <c r="B136" i="2"/>
  <c r="D136" i="2"/>
  <c r="H136" i="2"/>
  <c r="J136" i="2"/>
  <c r="P136" i="2" s="1"/>
  <c r="B137" i="2"/>
  <c r="O137" i="2" s="1"/>
  <c r="D137" i="2"/>
  <c r="H137" i="2"/>
  <c r="J137" i="2"/>
  <c r="B138" i="2"/>
  <c r="O138" i="2" s="1"/>
  <c r="D138" i="2"/>
  <c r="H138" i="2"/>
  <c r="J138" i="2"/>
  <c r="B139" i="2"/>
  <c r="D139" i="2"/>
  <c r="O139" i="2"/>
  <c r="H139" i="2"/>
  <c r="J139" i="2"/>
  <c r="B140" i="2"/>
  <c r="D140" i="2"/>
  <c r="H140" i="2"/>
  <c r="J140" i="2"/>
  <c r="P140" i="2" s="1"/>
  <c r="B141" i="2"/>
  <c r="D141" i="2"/>
  <c r="O141" i="2" s="1"/>
  <c r="H141" i="2"/>
  <c r="P141" i="2" s="1"/>
  <c r="J141" i="2"/>
  <c r="B142" i="2"/>
  <c r="O142" i="2" s="1"/>
  <c r="D142" i="2"/>
  <c r="H142" i="2"/>
  <c r="J142" i="2"/>
  <c r="B143" i="2"/>
  <c r="O143" i="2" s="1"/>
  <c r="D143" i="2"/>
  <c r="H143" i="2"/>
  <c r="J143" i="2"/>
  <c r="B144" i="2"/>
  <c r="D144" i="2"/>
  <c r="H144" i="2"/>
  <c r="J144" i="2"/>
  <c r="P144" i="2" s="1"/>
  <c r="B145" i="2"/>
  <c r="O145" i="2" s="1"/>
  <c r="D145" i="2"/>
  <c r="H145" i="2"/>
  <c r="P145" i="2" s="1"/>
  <c r="J145" i="2"/>
  <c r="B146" i="2"/>
  <c r="O146" i="2" s="1"/>
  <c r="D146" i="2"/>
  <c r="H146" i="2"/>
  <c r="J146" i="2"/>
  <c r="B147" i="2"/>
  <c r="D147" i="2"/>
  <c r="O147" i="2"/>
  <c r="H147" i="2"/>
  <c r="J147" i="2"/>
  <c r="B148" i="2"/>
  <c r="D148" i="2"/>
  <c r="H148" i="2"/>
  <c r="J148" i="2"/>
  <c r="P148" i="2" s="1"/>
  <c r="B149" i="2"/>
  <c r="D149" i="2"/>
  <c r="O149" i="2" s="1"/>
  <c r="H149" i="2"/>
  <c r="P149" i="2" s="1"/>
  <c r="J149" i="2"/>
  <c r="B150" i="2"/>
  <c r="O150" i="2" s="1"/>
  <c r="D150" i="2"/>
  <c r="H150" i="2"/>
  <c r="J150" i="2"/>
  <c r="B151" i="2"/>
  <c r="O151" i="2" s="1"/>
  <c r="D151" i="2"/>
  <c r="H151" i="2"/>
  <c r="J151" i="2"/>
  <c r="B152" i="2"/>
  <c r="D152" i="2"/>
  <c r="H152" i="2"/>
  <c r="J152" i="2"/>
  <c r="B153" i="2"/>
  <c r="O153" i="2" s="1"/>
  <c r="D153" i="2"/>
  <c r="H153" i="2"/>
  <c r="P153" i="2" s="1"/>
  <c r="J153" i="2"/>
  <c r="B154" i="2"/>
  <c r="O154" i="2" s="1"/>
  <c r="D154" i="2"/>
  <c r="H154" i="2"/>
  <c r="J154" i="2"/>
  <c r="B155" i="2"/>
  <c r="D155" i="2"/>
  <c r="O155" i="2"/>
  <c r="H155" i="2"/>
  <c r="J155" i="2"/>
  <c r="B156" i="2"/>
  <c r="D156" i="2"/>
  <c r="H156" i="2"/>
  <c r="P156" i="2" s="1"/>
  <c r="J156" i="2"/>
  <c r="B157" i="2"/>
  <c r="D157" i="2"/>
  <c r="O157" i="2"/>
  <c r="H157" i="2"/>
  <c r="J157" i="2"/>
  <c r="B158" i="2"/>
  <c r="D158" i="2"/>
  <c r="H158" i="2"/>
  <c r="J158" i="2"/>
  <c r="P158" i="2" s="1"/>
  <c r="B159" i="2"/>
  <c r="D159" i="2"/>
  <c r="H159" i="2"/>
  <c r="P159" i="2" s="1"/>
  <c r="J159" i="2"/>
  <c r="B160" i="2"/>
  <c r="D160" i="2"/>
  <c r="H160" i="2"/>
  <c r="J160" i="2"/>
  <c r="P160" i="2"/>
  <c r="B161" i="2"/>
  <c r="D161" i="2"/>
  <c r="O161" i="2" s="1"/>
  <c r="H161" i="2"/>
  <c r="P161" i="2" s="1"/>
  <c r="J161" i="2"/>
  <c r="B162" i="2"/>
  <c r="O162" i="2" s="1"/>
  <c r="D162" i="2"/>
  <c r="H162" i="2"/>
  <c r="J162" i="2"/>
  <c r="B163" i="2"/>
  <c r="O163" i="2" s="1"/>
  <c r="D163" i="2"/>
  <c r="H163" i="2"/>
  <c r="J163" i="2"/>
  <c r="B164" i="2"/>
  <c r="D164" i="2"/>
  <c r="H164" i="2"/>
  <c r="J164" i="2"/>
  <c r="P164" i="2" s="1"/>
  <c r="B165" i="2"/>
  <c r="D165" i="2"/>
  <c r="H165" i="2"/>
  <c r="P165" i="2" s="1"/>
  <c r="J165" i="2"/>
  <c r="B166" i="2"/>
  <c r="D166" i="2"/>
  <c r="H166" i="2"/>
  <c r="J166" i="2"/>
  <c r="B167" i="2"/>
  <c r="D167" i="2"/>
  <c r="O167" i="2" s="1"/>
  <c r="P167" i="2" s="1"/>
  <c r="H167" i="2"/>
  <c r="J167" i="2"/>
  <c r="B168" i="2"/>
  <c r="D168" i="2"/>
  <c r="H168" i="2"/>
  <c r="J168" i="2"/>
  <c r="P168" i="2" s="1"/>
  <c r="B169" i="2"/>
  <c r="D169" i="2"/>
  <c r="O169" i="2" s="1"/>
  <c r="H169" i="2"/>
  <c r="P169" i="2" s="1"/>
  <c r="J169" i="2"/>
  <c r="B170" i="2"/>
  <c r="O170" i="2" s="1"/>
  <c r="D170" i="2"/>
  <c r="H170" i="2"/>
  <c r="P170" i="2" s="1"/>
  <c r="J170" i="2"/>
  <c r="B171" i="2"/>
  <c r="D171" i="2"/>
  <c r="H171" i="2"/>
  <c r="P171" i="2" s="1"/>
  <c r="J171" i="2"/>
  <c r="B172" i="2"/>
  <c r="D172" i="2"/>
  <c r="H172" i="2"/>
  <c r="J172" i="2"/>
  <c r="B173" i="2"/>
  <c r="O173" i="2" s="1"/>
  <c r="D173" i="2"/>
  <c r="H173" i="2"/>
  <c r="J173" i="2"/>
  <c r="B174" i="2"/>
  <c r="O174" i="2" s="1"/>
  <c r="D174" i="2"/>
  <c r="H174" i="2"/>
  <c r="J174" i="2"/>
  <c r="B175" i="2"/>
  <c r="D175" i="2"/>
  <c r="H175" i="2"/>
  <c r="J175" i="2"/>
  <c r="P175" i="2" s="1"/>
  <c r="B176" i="2"/>
  <c r="D176" i="2"/>
  <c r="O176" i="2" s="1"/>
  <c r="H176" i="2"/>
  <c r="P176" i="2" s="1"/>
  <c r="J176" i="2"/>
  <c r="B177" i="2"/>
  <c r="O177" i="2" s="1"/>
  <c r="D177" i="2"/>
  <c r="H177" i="2"/>
  <c r="J177" i="2"/>
  <c r="B178" i="2"/>
  <c r="O178" i="2" s="1"/>
  <c r="D178" i="2"/>
  <c r="H178" i="2"/>
  <c r="J178" i="2"/>
  <c r="B179" i="2"/>
  <c r="D179" i="2"/>
  <c r="H179" i="2"/>
  <c r="J179" i="2"/>
  <c r="P179" i="2" s="1"/>
  <c r="B180" i="2"/>
  <c r="O180" i="2" s="1"/>
  <c r="D180" i="2"/>
  <c r="H180" i="2"/>
  <c r="P180" i="2" s="1"/>
  <c r="J180" i="2"/>
  <c r="B181" i="2"/>
  <c r="O181" i="2" s="1"/>
  <c r="D181" i="2"/>
  <c r="H181" i="2"/>
  <c r="J181" i="2"/>
  <c r="B182" i="2"/>
  <c r="D182" i="2"/>
  <c r="O182" i="2"/>
  <c r="H182" i="2"/>
  <c r="J182" i="2"/>
  <c r="B183" i="2"/>
  <c r="D183" i="2"/>
  <c r="H183" i="2"/>
  <c r="J183" i="2"/>
  <c r="P183" i="2" s="1"/>
  <c r="B184" i="2"/>
  <c r="D184" i="2"/>
  <c r="O184" i="2" s="1"/>
  <c r="H184" i="2"/>
  <c r="P184" i="2" s="1"/>
  <c r="J184" i="2"/>
  <c r="B185" i="2"/>
  <c r="O185" i="2" s="1"/>
  <c r="D185" i="2"/>
  <c r="H185" i="2"/>
  <c r="J185" i="2"/>
  <c r="B186" i="2"/>
  <c r="D186" i="2"/>
  <c r="O186" i="2"/>
  <c r="H186" i="2"/>
  <c r="P186" i="2" s="1"/>
  <c r="J186" i="2"/>
  <c r="B187" i="2"/>
  <c r="D187" i="2"/>
  <c r="H187" i="2"/>
  <c r="J187" i="2"/>
  <c r="B188" i="2"/>
  <c r="D188" i="2"/>
  <c r="H188" i="2"/>
  <c r="J188" i="2"/>
  <c r="B189" i="2"/>
  <c r="O189" i="2" s="1"/>
  <c r="D189" i="2"/>
  <c r="H189" i="2"/>
  <c r="J189" i="2"/>
  <c r="P189" i="2" s="1"/>
  <c r="B190" i="2"/>
  <c r="O190" i="2" s="1"/>
  <c r="D190" i="2"/>
  <c r="H190" i="2"/>
  <c r="J190" i="2"/>
  <c r="B191" i="2"/>
  <c r="O191" i="2" s="1"/>
  <c r="D191" i="2"/>
  <c r="H191" i="2"/>
  <c r="J191" i="2"/>
  <c r="P191" i="2" s="1"/>
  <c r="B192" i="2"/>
  <c r="D192" i="2"/>
  <c r="O192" i="2"/>
  <c r="H192" i="2"/>
  <c r="P192" i="2" s="1"/>
  <c r="J192" i="2"/>
  <c r="B193" i="2"/>
  <c r="D193" i="2"/>
  <c r="H193" i="2"/>
  <c r="J193" i="2"/>
  <c r="B194" i="2"/>
  <c r="D194" i="2"/>
  <c r="O194" i="2"/>
  <c r="H194" i="2"/>
  <c r="P194" i="2" s="1"/>
  <c r="J194" i="2"/>
  <c r="B195" i="2"/>
  <c r="D195" i="2"/>
  <c r="H195" i="2"/>
  <c r="J195" i="2"/>
  <c r="B196" i="2"/>
  <c r="O196" i="2" s="1"/>
  <c r="D196" i="2"/>
  <c r="H196" i="2"/>
  <c r="J196" i="2"/>
  <c r="B197" i="2"/>
  <c r="O197" i="2" s="1"/>
  <c r="D197" i="2"/>
  <c r="H197" i="2"/>
  <c r="J197" i="2"/>
  <c r="B198" i="2"/>
  <c r="O198" i="2" s="1"/>
  <c r="D198" i="2"/>
  <c r="H198" i="2"/>
  <c r="J198" i="2"/>
  <c r="B199" i="2"/>
  <c r="O199" i="2" s="1"/>
  <c r="D199" i="2"/>
  <c r="H199" i="2"/>
  <c r="J199" i="2"/>
  <c r="P199" i="2" s="1"/>
  <c r="B200" i="2"/>
  <c r="D200" i="2"/>
  <c r="O200" i="2"/>
  <c r="H200" i="2"/>
  <c r="P200" i="2" s="1"/>
  <c r="J200" i="2"/>
  <c r="B201" i="2"/>
  <c r="D201" i="2"/>
  <c r="H201" i="2"/>
  <c r="J201" i="2"/>
  <c r="B202" i="2"/>
  <c r="D202" i="2"/>
  <c r="O202" i="2"/>
  <c r="H202" i="2"/>
  <c r="J202" i="2"/>
  <c r="B203" i="2"/>
  <c r="D203" i="2"/>
  <c r="H203" i="2"/>
  <c r="J203" i="2"/>
  <c r="B204" i="2"/>
  <c r="D204" i="2"/>
  <c r="H204" i="2"/>
  <c r="J204" i="2"/>
  <c r="B205" i="2"/>
  <c r="O205" i="2" s="1"/>
  <c r="D205" i="2"/>
  <c r="H205" i="2"/>
  <c r="J205" i="2"/>
  <c r="P205" i="2" s="1"/>
  <c r="B206" i="2"/>
  <c r="O206" i="2" s="1"/>
  <c r="D206" i="2"/>
  <c r="H206" i="2"/>
  <c r="J206" i="2"/>
  <c r="B207" i="2"/>
  <c r="O207" i="2" s="1"/>
  <c r="D207" i="2"/>
  <c r="H207" i="2"/>
  <c r="J207" i="2"/>
  <c r="B208" i="2"/>
  <c r="D208" i="2"/>
  <c r="O208" i="2"/>
  <c r="H208" i="2"/>
  <c r="P208" i="2" s="1"/>
  <c r="J208" i="2"/>
  <c r="B209" i="2"/>
  <c r="D209" i="2"/>
  <c r="H209" i="2"/>
  <c r="J209" i="2"/>
  <c r="B210" i="2"/>
  <c r="D210" i="2"/>
  <c r="O210" i="2"/>
  <c r="H210" i="2"/>
  <c r="P210" i="2" s="1"/>
  <c r="J210" i="2"/>
  <c r="B211" i="2"/>
  <c r="D211" i="2"/>
  <c r="H211" i="2"/>
  <c r="J211" i="2"/>
  <c r="B212" i="2"/>
  <c r="O212" i="2" s="1"/>
  <c r="D212" i="2"/>
  <c r="H212" i="2"/>
  <c r="J212" i="2"/>
  <c r="B213" i="2"/>
  <c r="O213" i="2" s="1"/>
  <c r="D213" i="2"/>
  <c r="H213" i="2"/>
  <c r="J213" i="2"/>
  <c r="P213" i="2" s="1"/>
  <c r="B214" i="2"/>
  <c r="O214" i="2" s="1"/>
  <c r="D214" i="2"/>
  <c r="H214" i="2"/>
  <c r="J214" i="2"/>
  <c r="B215" i="2"/>
  <c r="O215" i="2" s="1"/>
  <c r="D215" i="2"/>
  <c r="H215" i="2"/>
  <c r="J215" i="2"/>
  <c r="P215" i="2" s="1"/>
  <c r="B216" i="2"/>
  <c r="D216" i="2"/>
  <c r="O216" i="2"/>
  <c r="H216" i="2"/>
  <c r="P216" i="2" s="1"/>
  <c r="J216" i="2"/>
  <c r="B217" i="2"/>
  <c r="D217" i="2"/>
  <c r="H217" i="2"/>
  <c r="J217" i="2"/>
  <c r="B218" i="2"/>
  <c r="D218" i="2"/>
  <c r="O218" i="2"/>
  <c r="H218" i="2"/>
  <c r="P218" i="2" s="1"/>
  <c r="J218" i="2"/>
  <c r="B219" i="2"/>
  <c r="D219" i="2"/>
  <c r="H219" i="2"/>
  <c r="J219" i="2"/>
  <c r="B220" i="2"/>
  <c r="D220" i="2"/>
  <c r="H220" i="2"/>
  <c r="J220" i="2"/>
  <c r="B221" i="2"/>
  <c r="O221" i="2" s="1"/>
  <c r="D221" i="2"/>
  <c r="H221" i="2"/>
  <c r="J221" i="2"/>
  <c r="P221" i="2" s="1"/>
  <c r="B222" i="2"/>
  <c r="O222" i="2" s="1"/>
  <c r="D222" i="2"/>
  <c r="H222" i="2"/>
  <c r="J222" i="2"/>
  <c r="B223" i="2"/>
  <c r="O223" i="2" s="1"/>
  <c r="D223" i="2"/>
  <c r="H223" i="2"/>
  <c r="J223" i="2"/>
  <c r="P223" i="2" s="1"/>
  <c r="B224" i="2"/>
  <c r="D224" i="2"/>
  <c r="O224" i="2"/>
  <c r="H224" i="2"/>
  <c r="P224" i="2" s="1"/>
  <c r="J224" i="2"/>
  <c r="B225" i="2"/>
  <c r="D225" i="2"/>
  <c r="H225" i="2"/>
  <c r="J225" i="2"/>
  <c r="B226" i="2"/>
  <c r="D226" i="2"/>
  <c r="O226" i="2"/>
  <c r="H226" i="2"/>
  <c r="P226" i="2" s="1"/>
  <c r="J226" i="2"/>
  <c r="B227" i="2"/>
  <c r="O227" i="2" s="1"/>
  <c r="D227" i="2"/>
  <c r="H227" i="2"/>
  <c r="J227" i="2"/>
  <c r="B228" i="2"/>
  <c r="O228" i="2" s="1"/>
  <c r="D228" i="2"/>
  <c r="H228" i="2"/>
  <c r="J228" i="2"/>
  <c r="B229" i="2"/>
  <c r="O229" i="2" s="1"/>
  <c r="D229" i="2"/>
  <c r="H229" i="2"/>
  <c r="J229" i="2"/>
  <c r="P229" i="2" s="1"/>
  <c r="B230" i="2"/>
  <c r="O230" i="2" s="1"/>
  <c r="D230" i="2"/>
  <c r="H230" i="2"/>
  <c r="J230" i="2"/>
  <c r="B231" i="2"/>
  <c r="O231" i="2" s="1"/>
  <c r="D231" i="2"/>
  <c r="H231" i="2"/>
  <c r="J231" i="2"/>
  <c r="P231" i="2" s="1"/>
  <c r="B232" i="2"/>
  <c r="D232" i="2"/>
  <c r="O232" i="2"/>
  <c r="H232" i="2"/>
  <c r="P232" i="2" s="1"/>
  <c r="J232" i="2"/>
  <c r="B233" i="2"/>
  <c r="D233" i="2"/>
  <c r="H233" i="2"/>
  <c r="J233" i="2"/>
  <c r="B234" i="2"/>
  <c r="D234" i="2"/>
  <c r="O234" i="2"/>
  <c r="H234" i="2"/>
  <c r="P234" i="2" s="1"/>
  <c r="J234" i="2"/>
  <c r="B235" i="2"/>
  <c r="D235" i="2"/>
  <c r="H235" i="2"/>
  <c r="J235" i="2"/>
  <c r="B236" i="2"/>
  <c r="D236" i="2"/>
  <c r="H236" i="2"/>
  <c r="J236" i="2"/>
  <c r="B237" i="2"/>
  <c r="O237" i="2" s="1"/>
  <c r="D237" i="2"/>
  <c r="H237" i="2"/>
  <c r="J237" i="2"/>
  <c r="B238" i="2"/>
  <c r="O238" i="2" s="1"/>
  <c r="D238" i="2"/>
  <c r="H238" i="2"/>
  <c r="P238" i="2" s="1"/>
  <c r="J238" i="2"/>
  <c r="B239" i="2"/>
  <c r="O239" i="2" s="1"/>
  <c r="D239" i="2"/>
  <c r="H239" i="2"/>
  <c r="J239" i="2"/>
  <c r="B240" i="2"/>
  <c r="D240" i="2"/>
  <c r="O240" i="2"/>
  <c r="H240" i="2"/>
  <c r="P240" i="2" s="1"/>
  <c r="J240" i="2"/>
  <c r="B241" i="2"/>
  <c r="D241" i="2"/>
  <c r="H241" i="2"/>
  <c r="J241" i="2"/>
  <c r="B242" i="2"/>
  <c r="D242" i="2"/>
  <c r="O242" i="2" s="1"/>
  <c r="H242" i="2"/>
  <c r="J242" i="2"/>
  <c r="B243" i="2"/>
  <c r="O243" i="2" s="1"/>
  <c r="D243" i="2"/>
  <c r="H243" i="2"/>
  <c r="J243" i="2"/>
  <c r="B244" i="2"/>
  <c r="O244" i="2" s="1"/>
  <c r="D244" i="2"/>
  <c r="H244" i="2"/>
  <c r="J244" i="2"/>
  <c r="B245" i="2"/>
  <c r="O245" i="2" s="1"/>
  <c r="D245" i="2"/>
  <c r="H245" i="2"/>
  <c r="J245" i="2"/>
  <c r="P245" i="2" s="1"/>
  <c r="B246" i="2"/>
  <c r="O246" i="2" s="1"/>
  <c r="D246" i="2"/>
  <c r="H246" i="2"/>
  <c r="J246" i="2"/>
  <c r="B247" i="2"/>
  <c r="O247" i="2" s="1"/>
  <c r="D247" i="2"/>
  <c r="H247" i="2"/>
  <c r="J247" i="2"/>
  <c r="P247" i="2" s="1"/>
  <c r="B248" i="2"/>
  <c r="D248" i="2"/>
  <c r="O248" i="2"/>
  <c r="H248" i="2"/>
  <c r="P248" i="2" s="1"/>
  <c r="J248" i="2"/>
  <c r="B249" i="2"/>
  <c r="D249" i="2"/>
  <c r="H249" i="2"/>
  <c r="J249" i="2"/>
  <c r="B250" i="2"/>
  <c r="D250" i="2"/>
  <c r="O250" i="2"/>
  <c r="H250" i="2"/>
  <c r="P250" i="2" s="1"/>
  <c r="J250" i="2"/>
  <c r="B251" i="2"/>
  <c r="D251" i="2"/>
  <c r="H251" i="2"/>
  <c r="J251" i="2"/>
  <c r="B252" i="2"/>
  <c r="D252" i="2"/>
  <c r="H252" i="2"/>
  <c r="J252" i="2"/>
  <c r="B253" i="2"/>
  <c r="O253" i="2" s="1"/>
  <c r="D253" i="2"/>
  <c r="H253" i="2"/>
  <c r="J253" i="2"/>
  <c r="P253" i="2" s="1"/>
  <c r="B254" i="2"/>
  <c r="O254" i="2" s="1"/>
  <c r="D254" i="2"/>
  <c r="H254" i="2"/>
  <c r="P254" i="2" s="1"/>
  <c r="J254" i="2"/>
  <c r="B255" i="2"/>
  <c r="O255" i="2" s="1"/>
  <c r="D255" i="2"/>
  <c r="H255" i="2"/>
  <c r="J255" i="2"/>
  <c r="B256" i="2"/>
  <c r="D256" i="2"/>
  <c r="O256" i="2"/>
  <c r="H256" i="2"/>
  <c r="P256" i="2" s="1"/>
  <c r="J256" i="2"/>
  <c r="B257" i="2"/>
  <c r="D257" i="2"/>
  <c r="H257" i="2"/>
  <c r="J257" i="2"/>
  <c r="B258" i="2"/>
  <c r="D258" i="2"/>
  <c r="O258" i="2" s="1"/>
  <c r="H258" i="2"/>
  <c r="P258" i="2" s="1"/>
  <c r="J258" i="2"/>
  <c r="B259" i="2"/>
  <c r="O259" i="2" s="1"/>
  <c r="D259" i="2"/>
  <c r="H259" i="2"/>
  <c r="J259" i="2"/>
  <c r="B260" i="2"/>
  <c r="O260" i="2" s="1"/>
  <c r="D260" i="2"/>
  <c r="H260" i="2"/>
  <c r="J260" i="2"/>
  <c r="B261" i="2"/>
  <c r="O261" i="2" s="1"/>
  <c r="D261" i="2"/>
  <c r="H261" i="2"/>
  <c r="J261" i="2"/>
  <c r="P261" i="2" s="1"/>
  <c r="B262" i="2"/>
  <c r="O262" i="2" s="1"/>
  <c r="D262" i="2"/>
  <c r="H262" i="2"/>
  <c r="J262" i="2"/>
  <c r="B263" i="2"/>
  <c r="O263" i="2" s="1"/>
  <c r="D263" i="2"/>
  <c r="H263" i="2"/>
  <c r="J263" i="2"/>
  <c r="P263" i="2" s="1"/>
  <c r="B264" i="2"/>
  <c r="D264" i="2"/>
  <c r="O264" i="2"/>
  <c r="H264" i="2"/>
  <c r="P264" i="2" s="1"/>
  <c r="J264" i="2"/>
  <c r="B265" i="2"/>
  <c r="D265" i="2"/>
  <c r="H265" i="2"/>
  <c r="J265" i="2"/>
  <c r="B266" i="2"/>
  <c r="D266" i="2"/>
  <c r="O266" i="2"/>
  <c r="H266" i="2"/>
  <c r="P266" i="2" s="1"/>
  <c r="J266" i="2"/>
  <c r="B267" i="2"/>
  <c r="D267" i="2"/>
  <c r="H267" i="2"/>
  <c r="J267" i="2"/>
  <c r="B268" i="2"/>
  <c r="D268" i="2"/>
  <c r="H268" i="2"/>
  <c r="J268" i="2"/>
  <c r="B269" i="2"/>
  <c r="O269" i="2" s="1"/>
  <c r="D269" i="2"/>
  <c r="H269" i="2"/>
  <c r="J269" i="2"/>
  <c r="P269" i="2" s="1"/>
  <c r="B270" i="2"/>
  <c r="O270" i="2" s="1"/>
  <c r="D270" i="2"/>
  <c r="H270" i="2"/>
  <c r="P270" i="2" s="1"/>
  <c r="J270" i="2"/>
  <c r="B271" i="2"/>
  <c r="O271" i="2" s="1"/>
  <c r="D271" i="2"/>
  <c r="H271" i="2"/>
  <c r="J271" i="2"/>
  <c r="B272" i="2"/>
  <c r="D272" i="2"/>
  <c r="O272" i="2"/>
  <c r="H272" i="2"/>
  <c r="J272" i="2"/>
  <c r="B273" i="2"/>
  <c r="D273" i="2"/>
  <c r="H273" i="2"/>
  <c r="J273" i="2"/>
  <c r="B274" i="2"/>
  <c r="D274" i="2"/>
  <c r="O274" i="2" s="1"/>
  <c r="H274" i="2"/>
  <c r="P274" i="2" s="1"/>
  <c r="J274" i="2"/>
  <c r="B275" i="2"/>
  <c r="O275" i="2" s="1"/>
  <c r="D275" i="2"/>
  <c r="H275" i="2"/>
  <c r="J275" i="2"/>
  <c r="B276" i="2"/>
  <c r="O276" i="2" s="1"/>
  <c r="D276" i="2"/>
  <c r="H276" i="2"/>
  <c r="J276" i="2"/>
  <c r="B277" i="2"/>
  <c r="O277" i="2" s="1"/>
  <c r="D277" i="2"/>
  <c r="H277" i="2"/>
  <c r="J277" i="2"/>
  <c r="B278" i="2"/>
  <c r="O278" i="2" s="1"/>
  <c r="D278" i="2"/>
  <c r="H278" i="2"/>
  <c r="J278" i="2"/>
  <c r="B279" i="2"/>
  <c r="O279" i="2" s="1"/>
  <c r="D279" i="2"/>
  <c r="H279" i="2"/>
  <c r="J279" i="2"/>
  <c r="P279" i="2" s="1"/>
  <c r="B280" i="2"/>
  <c r="D280" i="2"/>
  <c r="O280" i="2"/>
  <c r="H280" i="2"/>
  <c r="P280" i="2" s="1"/>
  <c r="J280" i="2"/>
  <c r="B281" i="2"/>
  <c r="D281" i="2"/>
  <c r="H281" i="2"/>
  <c r="J281" i="2"/>
  <c r="B282" i="2"/>
  <c r="D282" i="2"/>
  <c r="O282" i="2" s="1"/>
  <c r="H282" i="2"/>
  <c r="J282" i="2"/>
  <c r="B283" i="2"/>
  <c r="O283" i="2" s="1"/>
  <c r="D283" i="2"/>
  <c r="H283" i="2"/>
  <c r="J283" i="2"/>
  <c r="B284" i="2"/>
  <c r="O284" i="2" s="1"/>
  <c r="D284" i="2"/>
  <c r="H284" i="2"/>
  <c r="J284" i="2"/>
  <c r="B285" i="2"/>
  <c r="O285" i="2" s="1"/>
  <c r="D285" i="2"/>
  <c r="H285" i="2"/>
  <c r="J285" i="2"/>
  <c r="P285" i="2" s="1"/>
  <c r="B286" i="2"/>
  <c r="O286" i="2" s="1"/>
  <c r="D286" i="2"/>
  <c r="H286" i="2"/>
  <c r="P286" i="2" s="1"/>
  <c r="J286" i="2"/>
  <c r="B287" i="2"/>
  <c r="O287" i="2" s="1"/>
  <c r="D287" i="2"/>
  <c r="H287" i="2"/>
  <c r="J287" i="2"/>
  <c r="B288" i="2"/>
  <c r="D288" i="2"/>
  <c r="O288" i="2"/>
  <c r="H288" i="2"/>
  <c r="P288" i="2" s="1"/>
  <c r="J288" i="2"/>
  <c r="B289" i="2"/>
  <c r="D289" i="2"/>
  <c r="H289" i="2"/>
  <c r="J289" i="2"/>
  <c r="B290" i="2"/>
  <c r="D290" i="2"/>
  <c r="O290" i="2" s="1"/>
  <c r="H290" i="2"/>
  <c r="P290" i="2" s="1"/>
  <c r="J290" i="2"/>
  <c r="B291" i="2"/>
  <c r="O291" i="2" s="1"/>
  <c r="D291" i="2"/>
  <c r="H291" i="2"/>
  <c r="J291" i="2"/>
  <c r="B292" i="2"/>
  <c r="O292" i="2" s="1"/>
  <c r="D292" i="2"/>
  <c r="H292" i="2"/>
  <c r="J292" i="2"/>
  <c r="B293" i="2"/>
  <c r="O293" i="2" s="1"/>
  <c r="D293" i="2"/>
  <c r="H293" i="2"/>
  <c r="J293" i="2"/>
  <c r="P293" i="2" s="1"/>
  <c r="B294" i="2"/>
  <c r="O294" i="2" s="1"/>
  <c r="D294" i="2"/>
  <c r="H294" i="2"/>
  <c r="P294" i="2" s="1"/>
  <c r="J294" i="2"/>
  <c r="B295" i="2"/>
  <c r="O295" i="2" s="1"/>
  <c r="D295" i="2"/>
  <c r="H295" i="2"/>
  <c r="J295" i="2"/>
  <c r="B296" i="2"/>
  <c r="D296" i="2"/>
  <c r="O296" i="2"/>
  <c r="H296" i="2"/>
  <c r="P296" i="2" s="1"/>
  <c r="J296" i="2"/>
  <c r="B297" i="2"/>
  <c r="D297" i="2"/>
  <c r="H297" i="2"/>
  <c r="J297" i="2"/>
  <c r="B298" i="2"/>
  <c r="D298" i="2"/>
  <c r="O298" i="2" s="1"/>
  <c r="H298" i="2"/>
  <c r="P298" i="2" s="1"/>
  <c r="J298" i="2"/>
  <c r="B299" i="2"/>
  <c r="O299" i="2" s="1"/>
  <c r="D299" i="2"/>
  <c r="H299" i="2"/>
  <c r="J299" i="2"/>
  <c r="B300" i="2"/>
  <c r="O300" i="2" s="1"/>
  <c r="D300" i="2"/>
  <c r="H300" i="2"/>
  <c r="J300" i="2"/>
  <c r="B301" i="2"/>
  <c r="O301" i="2" s="1"/>
  <c r="D301" i="2"/>
  <c r="H301" i="2"/>
  <c r="J301" i="2"/>
  <c r="P301" i="2" s="1"/>
  <c r="B302" i="2"/>
  <c r="O302" i="2" s="1"/>
  <c r="D302" i="2"/>
  <c r="H302" i="2"/>
  <c r="J302" i="2"/>
  <c r="B303" i="2"/>
  <c r="O303" i="2" s="1"/>
  <c r="D303" i="2"/>
  <c r="H303" i="2"/>
  <c r="J303" i="2"/>
  <c r="B304" i="2"/>
  <c r="D304" i="2"/>
  <c r="O304" i="2"/>
  <c r="H304" i="2"/>
  <c r="P304" i="2" s="1"/>
  <c r="J304" i="2"/>
  <c r="B305" i="2"/>
  <c r="D305" i="2"/>
  <c r="H305" i="2"/>
  <c r="J305" i="2"/>
  <c r="B306" i="2"/>
  <c r="D306" i="2"/>
  <c r="O306" i="2" s="1"/>
  <c r="H306" i="2"/>
  <c r="P306" i="2" s="1"/>
  <c r="J306" i="2"/>
  <c r="B307" i="2"/>
  <c r="O307" i="2" s="1"/>
  <c r="D307" i="2"/>
  <c r="H307" i="2"/>
  <c r="J307" i="2"/>
  <c r="B308" i="2"/>
  <c r="D308" i="2"/>
  <c r="O308" i="2"/>
  <c r="H308" i="2"/>
  <c r="J308" i="2"/>
  <c r="B309" i="2"/>
  <c r="D309" i="2"/>
  <c r="H309" i="2"/>
  <c r="J309" i="2"/>
  <c r="P309" i="2" s="1"/>
  <c r="B310" i="2"/>
  <c r="D310" i="2"/>
  <c r="H310" i="2"/>
  <c r="J310" i="2"/>
  <c r="B311" i="2"/>
  <c r="O311" i="2" s="1"/>
  <c r="D311" i="2"/>
  <c r="H311" i="2"/>
  <c r="P311" i="2" s="1"/>
  <c r="J311" i="2"/>
  <c r="B312" i="2"/>
  <c r="D312" i="2"/>
  <c r="O312" i="2"/>
  <c r="H312" i="2"/>
  <c r="J312" i="2"/>
  <c r="B313" i="2"/>
  <c r="D313" i="2"/>
  <c r="H313" i="2"/>
  <c r="J313" i="2"/>
  <c r="P313" i="2"/>
  <c r="B314" i="2"/>
  <c r="O314" i="2" s="1"/>
  <c r="D314" i="2"/>
  <c r="H314" i="2"/>
  <c r="P314" i="2" s="1"/>
  <c r="J314" i="2"/>
  <c r="B315" i="2"/>
  <c r="D315" i="2"/>
  <c r="H315" i="2"/>
  <c r="P315" i="2" s="1"/>
  <c r="J315" i="2"/>
  <c r="B316" i="2"/>
  <c r="D316" i="2"/>
  <c r="H316" i="2"/>
  <c r="P316" i="2" s="1"/>
  <c r="J316" i="2"/>
  <c r="B317" i="2"/>
  <c r="D317" i="2"/>
  <c r="H317" i="2"/>
  <c r="J317" i="2"/>
  <c r="B318" i="2"/>
  <c r="D318" i="2"/>
  <c r="O318" i="2" s="1"/>
  <c r="P318" i="2" s="1"/>
  <c r="H318" i="2"/>
  <c r="J318" i="2"/>
  <c r="B319" i="2"/>
  <c r="O319" i="2" s="1"/>
  <c r="D319" i="2"/>
  <c r="H319" i="2"/>
  <c r="J319" i="2"/>
  <c r="P319" i="2"/>
  <c r="B320" i="2"/>
  <c r="D320" i="2"/>
  <c r="H320" i="2"/>
  <c r="J320" i="2"/>
  <c r="B321" i="2"/>
  <c r="D321" i="2"/>
  <c r="H321" i="2"/>
  <c r="J321" i="2"/>
  <c r="P321" i="2" s="1"/>
  <c r="B322" i="2"/>
  <c r="D322" i="2"/>
  <c r="O322" i="2"/>
  <c r="H322" i="2"/>
  <c r="P322" i="2" s="1"/>
  <c r="J322" i="2"/>
  <c r="B323" i="2"/>
  <c r="D323" i="2"/>
  <c r="H323" i="2"/>
  <c r="J323" i="2"/>
  <c r="B324" i="2"/>
  <c r="D324" i="2"/>
  <c r="O324" i="2" s="1"/>
  <c r="H324" i="2"/>
  <c r="P324" i="2" s="1"/>
  <c r="J324" i="2"/>
  <c r="B325" i="2"/>
  <c r="D325" i="2"/>
  <c r="H325" i="2"/>
  <c r="J325" i="2"/>
  <c r="B326" i="2"/>
  <c r="O326" i="2" s="1"/>
  <c r="D326" i="2"/>
  <c r="H326" i="2"/>
  <c r="J326" i="2"/>
  <c r="P326" i="2"/>
  <c r="B327" i="2"/>
  <c r="D327" i="2"/>
  <c r="H327" i="2"/>
  <c r="J327" i="2"/>
  <c r="B328" i="2"/>
  <c r="D328" i="2"/>
  <c r="O328" i="2" s="1"/>
  <c r="H328" i="2"/>
  <c r="J328" i="2"/>
  <c r="B329" i="2"/>
  <c r="D329" i="2"/>
  <c r="H329" i="2"/>
  <c r="J329" i="2"/>
  <c r="B330" i="2"/>
  <c r="D330" i="2"/>
  <c r="O330" i="2" s="1"/>
  <c r="H330" i="2"/>
  <c r="J330" i="2"/>
  <c r="B331" i="2"/>
  <c r="D331" i="2"/>
  <c r="H331" i="2"/>
  <c r="P331" i="2" s="1"/>
  <c r="J331" i="2"/>
  <c r="B332" i="2"/>
  <c r="D332" i="2"/>
  <c r="O332" i="2" s="1"/>
  <c r="H332" i="2"/>
  <c r="J332" i="2"/>
  <c r="P332" i="2"/>
  <c r="B333" i="2"/>
  <c r="O333" i="2" s="1"/>
  <c r="D333" i="2"/>
  <c r="H333" i="2"/>
  <c r="J333" i="2"/>
  <c r="B334" i="2"/>
  <c r="D334" i="2"/>
  <c r="H334" i="2"/>
  <c r="J334" i="2"/>
  <c r="P334" i="2"/>
  <c r="B335" i="2"/>
  <c r="O335" i="2" s="1"/>
  <c r="D335" i="2"/>
  <c r="H335" i="2"/>
  <c r="J335" i="2"/>
  <c r="B336" i="2"/>
  <c r="D336" i="2"/>
  <c r="H336" i="2"/>
  <c r="P336" i="2" s="1"/>
  <c r="J336" i="2"/>
  <c r="B337" i="2"/>
  <c r="D337" i="2"/>
  <c r="H337" i="2"/>
  <c r="P337" i="2" s="1"/>
  <c r="J337" i="2"/>
  <c r="B338" i="2"/>
  <c r="D338" i="2"/>
  <c r="O338" i="2" s="1"/>
  <c r="H338" i="2"/>
  <c r="J338" i="2"/>
  <c r="B339" i="2"/>
  <c r="D339" i="2"/>
  <c r="H339" i="2"/>
  <c r="P339" i="2" s="1"/>
  <c r="J339" i="2"/>
  <c r="B340" i="2"/>
  <c r="D340" i="2"/>
  <c r="O340" i="2" s="1"/>
  <c r="H340" i="2"/>
  <c r="P340" i="2" s="1"/>
  <c r="J340" i="2"/>
  <c r="B341" i="2"/>
  <c r="O341" i="2" s="1"/>
  <c r="D341" i="2"/>
  <c r="H341" i="2"/>
  <c r="P341" i="2" s="1"/>
  <c r="J341" i="2"/>
  <c r="B342" i="2"/>
  <c r="D342" i="2"/>
  <c r="H342" i="2"/>
  <c r="J342" i="2"/>
  <c r="P342" i="2"/>
  <c r="B343" i="2"/>
  <c r="D343" i="2"/>
  <c r="H343" i="2"/>
  <c r="J343" i="2"/>
  <c r="B344" i="2"/>
  <c r="D344" i="2"/>
  <c r="O344" i="2" s="1"/>
  <c r="H344" i="2"/>
  <c r="J344" i="2"/>
  <c r="P344" i="2" s="1"/>
  <c r="B345" i="2"/>
  <c r="O345" i="2" s="1"/>
  <c r="D345" i="2"/>
  <c r="H345" i="2"/>
  <c r="P345" i="2" s="1"/>
  <c r="J345" i="2"/>
  <c r="B346" i="2"/>
  <c r="D346" i="2"/>
  <c r="H346" i="2"/>
  <c r="P346" i="2" s="1"/>
  <c r="J346" i="2"/>
  <c r="B347" i="2"/>
  <c r="D347" i="2"/>
  <c r="H347" i="2"/>
  <c r="J347" i="2"/>
  <c r="B348" i="2"/>
  <c r="D348" i="2"/>
  <c r="O348" i="2" s="1"/>
  <c r="P348" i="2" s="1"/>
  <c r="H348" i="2"/>
  <c r="J348" i="2"/>
  <c r="B349" i="2"/>
  <c r="D349" i="2"/>
  <c r="H349" i="2"/>
  <c r="J349" i="2"/>
  <c r="B350" i="2"/>
  <c r="D350" i="2"/>
  <c r="O350" i="2" s="1"/>
  <c r="H350" i="2"/>
  <c r="P350" i="2" s="1"/>
  <c r="J350" i="2"/>
  <c r="B351" i="2"/>
  <c r="O351" i="2" s="1"/>
  <c r="D351" i="2"/>
  <c r="H351" i="2"/>
  <c r="P351" i="2" s="1"/>
  <c r="J351" i="2"/>
  <c r="B352" i="2"/>
  <c r="D352" i="2"/>
  <c r="H352" i="2"/>
  <c r="J352" i="2"/>
  <c r="P352" i="2"/>
  <c r="B353" i="2"/>
  <c r="D353" i="2"/>
  <c r="H353" i="2"/>
  <c r="J353" i="2"/>
  <c r="B354" i="2"/>
  <c r="D354" i="2"/>
  <c r="O354" i="2" s="1"/>
  <c r="H354" i="2"/>
  <c r="J354" i="2"/>
  <c r="P354" i="2" s="1"/>
  <c r="B355" i="2"/>
  <c r="O355" i="2" s="1"/>
  <c r="D355" i="2"/>
  <c r="H355" i="2"/>
  <c r="P355" i="2" s="1"/>
  <c r="J355" i="2"/>
  <c r="B356" i="2"/>
  <c r="D356" i="2"/>
  <c r="H356" i="2"/>
  <c r="P356" i="2" s="1"/>
  <c r="J356" i="2"/>
  <c r="B357" i="2"/>
  <c r="D357" i="2"/>
  <c r="H357" i="2"/>
  <c r="J357" i="2"/>
  <c r="B358" i="2"/>
  <c r="D358" i="2"/>
  <c r="O358" i="2" s="1"/>
  <c r="P358" i="2" s="1"/>
  <c r="H358" i="2"/>
  <c r="J358" i="2"/>
  <c r="B359" i="2"/>
  <c r="D359" i="2"/>
  <c r="H359" i="2"/>
  <c r="J359" i="2"/>
  <c r="B360" i="2"/>
  <c r="D360" i="2"/>
  <c r="O360" i="2" s="1"/>
  <c r="H360" i="2"/>
  <c r="P360" i="2" s="1"/>
  <c r="J360" i="2"/>
  <c r="B361" i="2"/>
  <c r="O361" i="2" s="1"/>
  <c r="D361" i="2"/>
  <c r="H361" i="2"/>
  <c r="P361" i="2" s="1"/>
  <c r="J361" i="2"/>
  <c r="B362" i="2"/>
  <c r="D362" i="2"/>
  <c r="H362" i="2"/>
  <c r="J362" i="2"/>
  <c r="P362" i="2"/>
  <c r="B363" i="2"/>
  <c r="D363" i="2"/>
  <c r="H363" i="2"/>
  <c r="J363" i="2"/>
  <c r="B364" i="2"/>
  <c r="D364" i="2"/>
  <c r="O364" i="2" s="1"/>
  <c r="H364" i="2"/>
  <c r="J364" i="2"/>
  <c r="P364" i="2" s="1"/>
  <c r="B365" i="2"/>
  <c r="O365" i="2" s="1"/>
  <c r="D365" i="2"/>
  <c r="H365" i="2"/>
  <c r="P365" i="2" s="1"/>
  <c r="J365" i="2"/>
  <c r="B366" i="2"/>
  <c r="D366" i="2"/>
  <c r="H366" i="2"/>
  <c r="P366" i="2" s="1"/>
  <c r="J366" i="2"/>
  <c r="B367" i="2"/>
  <c r="D367" i="2"/>
  <c r="H367" i="2"/>
  <c r="J367" i="2"/>
  <c r="B368" i="2"/>
  <c r="D368" i="2"/>
  <c r="O368" i="2" s="1"/>
  <c r="P368" i="2" s="1"/>
  <c r="H368" i="2"/>
  <c r="J368" i="2"/>
  <c r="B369" i="2"/>
  <c r="D369" i="2"/>
  <c r="H369" i="2"/>
  <c r="J369" i="2"/>
  <c r="B370" i="2"/>
  <c r="D370" i="2"/>
  <c r="O370" i="2" s="1"/>
  <c r="H370" i="2"/>
  <c r="P370" i="2" s="1"/>
  <c r="J370" i="2"/>
  <c r="B371" i="2"/>
  <c r="O371" i="2" s="1"/>
  <c r="D371" i="2"/>
  <c r="H371" i="2"/>
  <c r="P371" i="2" s="1"/>
  <c r="J371" i="2"/>
  <c r="B372" i="2"/>
  <c r="D372" i="2"/>
  <c r="H372" i="2"/>
  <c r="J372" i="2"/>
  <c r="P372" i="2"/>
  <c r="B373" i="2"/>
  <c r="D373" i="2"/>
  <c r="H373" i="2"/>
  <c r="J373" i="2"/>
  <c r="B374" i="2"/>
  <c r="D374" i="2"/>
  <c r="O374" i="2" s="1"/>
  <c r="H374" i="2"/>
  <c r="J374" i="2"/>
  <c r="P374" i="2" s="1"/>
  <c r="B375" i="2"/>
  <c r="O375" i="2" s="1"/>
  <c r="D375" i="2"/>
  <c r="H375" i="2"/>
  <c r="P375" i="2" s="1"/>
  <c r="J375" i="2"/>
  <c r="B376" i="2"/>
  <c r="D376" i="2"/>
  <c r="H376" i="2"/>
  <c r="P376" i="2" s="1"/>
  <c r="J376" i="2"/>
  <c r="B377" i="2"/>
  <c r="D377" i="2"/>
  <c r="H377" i="2"/>
  <c r="J377" i="2"/>
  <c r="B378" i="2"/>
  <c r="D378" i="2"/>
  <c r="O378" i="2" s="1"/>
  <c r="P378" i="2" s="1"/>
  <c r="H378" i="2"/>
  <c r="J378" i="2"/>
  <c r="B379" i="2"/>
  <c r="D379" i="2"/>
  <c r="H379" i="2"/>
  <c r="J379" i="2"/>
  <c r="B380" i="2"/>
  <c r="D380" i="2"/>
  <c r="O380" i="2" s="1"/>
  <c r="H380" i="2"/>
  <c r="P380" i="2" s="1"/>
  <c r="J380" i="2"/>
  <c r="B381" i="2"/>
  <c r="O381" i="2" s="1"/>
  <c r="D381" i="2"/>
  <c r="H381" i="2"/>
  <c r="P381" i="2" s="1"/>
  <c r="J381" i="2"/>
  <c r="B382" i="2"/>
  <c r="D382" i="2"/>
  <c r="H382" i="2"/>
  <c r="J382" i="2"/>
  <c r="P382" i="2"/>
  <c r="B383" i="2"/>
  <c r="D383" i="2"/>
  <c r="H383" i="2"/>
  <c r="J383" i="2"/>
  <c r="B384" i="2"/>
  <c r="D384" i="2"/>
  <c r="O384" i="2" s="1"/>
  <c r="H384" i="2"/>
  <c r="J384" i="2"/>
  <c r="P384" i="2" s="1"/>
  <c r="B385" i="2"/>
  <c r="O385" i="2" s="1"/>
  <c r="D385" i="2"/>
  <c r="H385" i="2"/>
  <c r="P385" i="2" s="1"/>
  <c r="J385" i="2"/>
  <c r="B386" i="2"/>
  <c r="D386" i="2"/>
  <c r="H386" i="2"/>
  <c r="P386" i="2" s="1"/>
  <c r="J386" i="2"/>
  <c r="B387" i="2"/>
  <c r="D387" i="2"/>
  <c r="H387" i="2"/>
  <c r="J387" i="2"/>
  <c r="B388" i="2"/>
  <c r="D388" i="2"/>
  <c r="O388" i="2" s="1"/>
  <c r="P388" i="2" s="1"/>
  <c r="H388" i="2"/>
  <c r="J388" i="2"/>
  <c r="B389" i="2"/>
  <c r="D389" i="2"/>
  <c r="H389" i="2"/>
  <c r="J389" i="2"/>
  <c r="B390" i="2"/>
  <c r="D390" i="2"/>
  <c r="O390" i="2" s="1"/>
  <c r="H390" i="2"/>
  <c r="P390" i="2" s="1"/>
  <c r="J390" i="2"/>
  <c r="B391" i="2"/>
  <c r="O391" i="2" s="1"/>
  <c r="D391" i="2"/>
  <c r="H391" i="2"/>
  <c r="P391" i="2" s="1"/>
  <c r="J391" i="2"/>
  <c r="B392" i="2"/>
  <c r="D392" i="2"/>
  <c r="H392" i="2"/>
  <c r="J392" i="2"/>
  <c r="P392" i="2"/>
  <c r="B393" i="2"/>
  <c r="D393" i="2"/>
  <c r="H393" i="2"/>
  <c r="J393" i="2"/>
  <c r="B394" i="2"/>
  <c r="D394" i="2"/>
  <c r="O394" i="2" s="1"/>
  <c r="H394" i="2"/>
  <c r="J394" i="2"/>
  <c r="P394" i="2" s="1"/>
  <c r="B395" i="2"/>
  <c r="O395" i="2" s="1"/>
  <c r="D395" i="2"/>
  <c r="H395" i="2"/>
  <c r="P395" i="2" s="1"/>
  <c r="J395" i="2"/>
  <c r="B396" i="2"/>
  <c r="D396" i="2"/>
  <c r="H396" i="2"/>
  <c r="P396" i="2" s="1"/>
  <c r="J396" i="2"/>
  <c r="B397" i="2"/>
  <c r="D397" i="2"/>
  <c r="H397" i="2"/>
  <c r="J397" i="2"/>
  <c r="B398" i="2"/>
  <c r="D398" i="2"/>
  <c r="O398" i="2" s="1"/>
  <c r="P398" i="2" s="1"/>
  <c r="H398" i="2"/>
  <c r="J398" i="2"/>
  <c r="B399" i="2"/>
  <c r="D399" i="2"/>
  <c r="H399" i="2"/>
  <c r="J399" i="2"/>
  <c r="B400" i="2"/>
  <c r="D400" i="2"/>
  <c r="O400" i="2" s="1"/>
  <c r="H400" i="2"/>
  <c r="P400" i="2" s="1"/>
  <c r="J400" i="2"/>
  <c r="B401" i="2"/>
  <c r="O401" i="2" s="1"/>
  <c r="D401" i="2"/>
  <c r="H401" i="2"/>
  <c r="P401" i="2" s="1"/>
  <c r="J401" i="2"/>
  <c r="B402" i="2"/>
  <c r="D402" i="2"/>
  <c r="H402" i="2"/>
  <c r="J402" i="2"/>
  <c r="P402" i="2"/>
  <c r="B403" i="2"/>
  <c r="D403" i="2"/>
  <c r="H403" i="2"/>
  <c r="J403" i="2"/>
  <c r="B404" i="2"/>
  <c r="D404" i="2"/>
  <c r="O404" i="2" s="1"/>
  <c r="H404" i="2"/>
  <c r="J404" i="2"/>
  <c r="P404" i="2" s="1"/>
  <c r="B405" i="2"/>
  <c r="O405" i="2" s="1"/>
  <c r="D405" i="2"/>
  <c r="H405" i="2"/>
  <c r="P405" i="2" s="1"/>
  <c r="J405" i="2"/>
  <c r="B406" i="2"/>
  <c r="D406" i="2"/>
  <c r="H406" i="2"/>
  <c r="P406" i="2" s="1"/>
  <c r="J406" i="2"/>
  <c r="B407" i="2"/>
  <c r="D407" i="2"/>
  <c r="H407" i="2"/>
  <c r="J407" i="2"/>
  <c r="B408" i="2"/>
  <c r="D408" i="2"/>
  <c r="O408" i="2" s="1"/>
  <c r="P408" i="2" s="1"/>
  <c r="H408" i="2"/>
  <c r="J408" i="2"/>
  <c r="B409" i="2"/>
  <c r="D409" i="2"/>
  <c r="H409" i="2"/>
  <c r="J409" i="2"/>
  <c r="B410" i="2"/>
  <c r="D410" i="2"/>
  <c r="O410" i="2" s="1"/>
  <c r="H410" i="2"/>
  <c r="P410" i="2" s="1"/>
  <c r="J410" i="2"/>
  <c r="B411" i="2"/>
  <c r="O411" i="2" s="1"/>
  <c r="D411" i="2"/>
  <c r="H411" i="2"/>
  <c r="P411" i="2" s="1"/>
  <c r="J411" i="2"/>
  <c r="B412" i="2"/>
  <c r="D412" i="2"/>
  <c r="H412" i="2"/>
  <c r="J412" i="2"/>
  <c r="P412" i="2"/>
  <c r="B413" i="2"/>
  <c r="D413" i="2"/>
  <c r="H413" i="2"/>
  <c r="J413" i="2"/>
  <c r="B414" i="2"/>
  <c r="D414" i="2"/>
  <c r="O414" i="2" s="1"/>
  <c r="H414" i="2"/>
  <c r="J414" i="2"/>
  <c r="P414" i="2" s="1"/>
  <c r="B415" i="2"/>
  <c r="O415" i="2" s="1"/>
  <c r="D415" i="2"/>
  <c r="H415" i="2"/>
  <c r="P415" i="2" s="1"/>
  <c r="J415" i="2"/>
  <c r="B416" i="2"/>
  <c r="D416" i="2"/>
  <c r="H416" i="2"/>
  <c r="P416" i="2" s="1"/>
  <c r="J416" i="2"/>
  <c r="B417" i="2"/>
  <c r="D417" i="2"/>
  <c r="H417" i="2"/>
  <c r="J417" i="2"/>
  <c r="B418" i="2"/>
  <c r="D418" i="2"/>
  <c r="O418" i="2" s="1"/>
  <c r="P418" i="2" s="1"/>
  <c r="H418" i="2"/>
  <c r="J418" i="2"/>
  <c r="B419" i="2"/>
  <c r="D419" i="2"/>
  <c r="H419" i="2"/>
  <c r="J419" i="2"/>
  <c r="B420" i="2"/>
  <c r="D420" i="2"/>
  <c r="O420" i="2" s="1"/>
  <c r="H420" i="2"/>
  <c r="P420" i="2" s="1"/>
  <c r="J420" i="2"/>
  <c r="B421" i="2"/>
  <c r="O421" i="2" s="1"/>
  <c r="D421" i="2"/>
  <c r="H421" i="2"/>
  <c r="P421" i="2" s="1"/>
  <c r="J421" i="2"/>
  <c r="B422" i="2"/>
  <c r="D422" i="2"/>
  <c r="H422" i="2"/>
  <c r="J422" i="2"/>
  <c r="P422" i="2"/>
  <c r="B423" i="2"/>
  <c r="D423" i="2"/>
  <c r="H423" i="2"/>
  <c r="J423" i="2"/>
  <c r="B424" i="2"/>
  <c r="D424" i="2"/>
  <c r="O424" i="2" s="1"/>
  <c r="H424" i="2"/>
  <c r="J424" i="2"/>
  <c r="P424" i="2" s="1"/>
  <c r="B425" i="2"/>
  <c r="O425" i="2" s="1"/>
  <c r="D425" i="2"/>
  <c r="H425" i="2"/>
  <c r="P425" i="2" s="1"/>
  <c r="J425" i="2"/>
  <c r="B426" i="2"/>
  <c r="D426" i="2"/>
  <c r="H426" i="2"/>
  <c r="P426" i="2" s="1"/>
  <c r="J426" i="2"/>
  <c r="B427" i="2"/>
  <c r="D427" i="2"/>
  <c r="H427" i="2"/>
  <c r="J427" i="2"/>
  <c r="B428" i="2"/>
  <c r="D428" i="2"/>
  <c r="O428" i="2" s="1"/>
  <c r="P428" i="2" s="1"/>
  <c r="H428" i="2"/>
  <c r="J428" i="2"/>
  <c r="B429" i="2"/>
  <c r="D429" i="2"/>
  <c r="H429" i="2"/>
  <c r="J429" i="2"/>
  <c r="B430" i="2"/>
  <c r="D430" i="2"/>
  <c r="O430" i="2" s="1"/>
  <c r="H430" i="2"/>
  <c r="P430" i="2" s="1"/>
  <c r="J430" i="2"/>
  <c r="B431" i="2"/>
  <c r="O431" i="2" s="1"/>
  <c r="D431" i="2"/>
  <c r="H431" i="2"/>
  <c r="P431" i="2" s="1"/>
  <c r="J431" i="2"/>
  <c r="B432" i="2"/>
  <c r="D432" i="2"/>
  <c r="H432" i="2"/>
  <c r="J432" i="2"/>
  <c r="P432" i="2"/>
  <c r="B433" i="2"/>
  <c r="D433" i="2"/>
  <c r="H433" i="2"/>
  <c r="J433" i="2"/>
  <c r="B434" i="2"/>
  <c r="D434" i="2"/>
  <c r="O434" i="2" s="1"/>
  <c r="H434" i="2"/>
  <c r="J434" i="2"/>
  <c r="P434" i="2" s="1"/>
  <c r="B435" i="2"/>
  <c r="O435" i="2" s="1"/>
  <c r="D435" i="2"/>
  <c r="H435" i="2"/>
  <c r="P435" i="2" s="1"/>
  <c r="J435" i="2"/>
  <c r="B436" i="2"/>
  <c r="D436" i="2"/>
  <c r="H436" i="2"/>
  <c r="P436" i="2" s="1"/>
  <c r="J436" i="2"/>
  <c r="B437" i="2"/>
  <c r="D437" i="2"/>
  <c r="H437" i="2"/>
  <c r="J437" i="2"/>
  <c r="B438" i="2"/>
  <c r="D438" i="2"/>
  <c r="O438" i="2" s="1"/>
  <c r="P438" i="2" s="1"/>
  <c r="H438" i="2"/>
  <c r="J438" i="2"/>
  <c r="B439" i="2"/>
  <c r="D439" i="2"/>
  <c r="H439" i="2"/>
  <c r="J439" i="2"/>
  <c r="B440" i="2"/>
  <c r="D440" i="2"/>
  <c r="O440" i="2" s="1"/>
  <c r="H440" i="2"/>
  <c r="P440" i="2" s="1"/>
  <c r="J440" i="2"/>
  <c r="B441" i="2"/>
  <c r="O441" i="2" s="1"/>
  <c r="D441" i="2"/>
  <c r="H441" i="2"/>
  <c r="P441" i="2" s="1"/>
  <c r="J441" i="2"/>
  <c r="B442" i="2"/>
  <c r="D442" i="2"/>
  <c r="O442" i="2" s="1"/>
  <c r="H442" i="2"/>
  <c r="J442" i="2"/>
  <c r="P442" i="2"/>
  <c r="B443" i="2"/>
  <c r="O443" i="2" s="1"/>
  <c r="D443" i="2"/>
  <c r="H443" i="2"/>
  <c r="J443" i="2"/>
  <c r="B444" i="2"/>
  <c r="D444" i="2"/>
  <c r="H444" i="2"/>
  <c r="J444" i="2"/>
  <c r="P444" i="2"/>
  <c r="B445" i="2"/>
  <c r="O445" i="2" s="1"/>
  <c r="D445" i="2"/>
  <c r="H445" i="2"/>
  <c r="J445" i="2"/>
  <c r="B446" i="2"/>
  <c r="D446" i="2"/>
  <c r="H446" i="2"/>
  <c r="P446" i="2" s="1"/>
  <c r="J446" i="2"/>
  <c r="B447" i="2"/>
  <c r="D447" i="2"/>
  <c r="H447" i="2"/>
  <c r="P447" i="2" s="1"/>
  <c r="J447" i="2"/>
  <c r="B448" i="2"/>
  <c r="D448" i="2"/>
  <c r="O448" i="2" s="1"/>
  <c r="H448" i="2"/>
  <c r="J448" i="2"/>
  <c r="B449" i="2"/>
  <c r="D449" i="2"/>
  <c r="H449" i="2"/>
  <c r="P449" i="2" s="1"/>
  <c r="J449" i="2"/>
  <c r="B450" i="2"/>
  <c r="D450" i="2"/>
  <c r="O450" i="2" s="1"/>
  <c r="H450" i="2"/>
  <c r="P450" i="2" s="1"/>
  <c r="J450" i="2"/>
  <c r="B451" i="2"/>
  <c r="D451" i="2"/>
  <c r="H451" i="2"/>
  <c r="P451" i="2" s="1"/>
  <c r="J451" i="2"/>
  <c r="B452" i="2"/>
  <c r="D452" i="2"/>
  <c r="O452" i="2" s="1"/>
  <c r="H452" i="2"/>
  <c r="P452" i="2" s="1"/>
  <c r="J452" i="2"/>
  <c r="B453" i="2"/>
  <c r="D453" i="2"/>
  <c r="H453" i="2"/>
  <c r="J453" i="2"/>
  <c r="B454" i="2"/>
  <c r="D454" i="2"/>
  <c r="O454" i="2" s="1"/>
  <c r="H454" i="2"/>
  <c r="J454" i="2"/>
  <c r="P454" i="2"/>
  <c r="B455" i="2"/>
  <c r="O455" i="2" s="1"/>
  <c r="D455" i="2"/>
  <c r="H455" i="2"/>
  <c r="J455" i="2"/>
  <c r="B456" i="2"/>
  <c r="D456" i="2"/>
  <c r="H456" i="2"/>
  <c r="J456" i="2"/>
  <c r="P456" i="2"/>
  <c r="B457" i="2"/>
  <c r="D457" i="2"/>
  <c r="H457" i="2"/>
  <c r="J457" i="2"/>
  <c r="B458" i="2"/>
  <c r="D458" i="2"/>
  <c r="O458" i="2" s="1"/>
  <c r="H458" i="2"/>
  <c r="J458" i="2"/>
  <c r="B459" i="2"/>
  <c r="D459" i="2"/>
  <c r="H459" i="2"/>
  <c r="J459" i="2"/>
  <c r="B460" i="2"/>
  <c r="D460" i="2"/>
  <c r="O460" i="2" s="1"/>
  <c r="H460" i="2"/>
  <c r="P460" i="2" s="1"/>
  <c r="J460" i="2"/>
  <c r="B461" i="2"/>
  <c r="D461" i="2"/>
  <c r="H461" i="2"/>
  <c r="J461" i="2"/>
  <c r="B462" i="2"/>
  <c r="D462" i="2"/>
  <c r="O462" i="2" s="1"/>
  <c r="H462" i="2"/>
  <c r="J462" i="2"/>
  <c r="P462" i="2"/>
  <c r="B463" i="2"/>
  <c r="O463" i="2" s="1"/>
  <c r="D463" i="2"/>
  <c r="H463" i="2"/>
  <c r="J463" i="2"/>
  <c r="B464" i="2"/>
  <c r="D464" i="2"/>
  <c r="H464" i="2"/>
  <c r="J464" i="2"/>
  <c r="B465" i="2"/>
  <c r="O465" i="2" s="1"/>
  <c r="D465" i="2"/>
  <c r="H465" i="2"/>
  <c r="J465" i="2"/>
  <c r="B466" i="2"/>
  <c r="D466" i="2"/>
  <c r="H466" i="2"/>
  <c r="J466" i="2"/>
  <c r="P466" i="2" s="1"/>
  <c r="B467" i="2"/>
  <c r="D467" i="2"/>
  <c r="O467" i="2"/>
  <c r="H467" i="2"/>
  <c r="P467" i="2" s="1"/>
  <c r="J467" i="2"/>
  <c r="B468" i="2"/>
  <c r="D468" i="2"/>
  <c r="H468" i="2"/>
  <c r="J468" i="2"/>
  <c r="B469" i="2"/>
  <c r="D469" i="2"/>
  <c r="O469" i="2"/>
  <c r="H469" i="2"/>
  <c r="J469" i="2"/>
  <c r="B470" i="2"/>
  <c r="D470" i="2"/>
  <c r="H470" i="2"/>
  <c r="J470" i="2"/>
  <c r="P470" i="2" s="1"/>
  <c r="B471" i="2"/>
  <c r="D471" i="2"/>
  <c r="H471" i="2"/>
  <c r="P471" i="2" s="1"/>
  <c r="J471" i="2"/>
  <c r="B472" i="2"/>
  <c r="O472" i="2" s="1"/>
  <c r="D472" i="2"/>
  <c r="H472" i="2"/>
  <c r="J472" i="2"/>
  <c r="B473" i="2"/>
  <c r="D473" i="2"/>
  <c r="O473" i="2"/>
  <c r="H473" i="2"/>
  <c r="J473" i="2"/>
  <c r="B474" i="2"/>
  <c r="D474" i="2"/>
  <c r="H474" i="2"/>
  <c r="J474" i="2"/>
  <c r="B475" i="2"/>
  <c r="D475" i="2"/>
  <c r="O475" i="2" s="1"/>
  <c r="H475" i="2"/>
  <c r="P475" i="2" s="1"/>
  <c r="J475" i="2"/>
  <c r="B476" i="2"/>
  <c r="O476" i="2" s="1"/>
  <c r="D476" i="2"/>
  <c r="H476" i="2"/>
  <c r="J476" i="2"/>
  <c r="B477" i="2"/>
  <c r="O477" i="2" s="1"/>
  <c r="D477" i="2"/>
  <c r="H477" i="2"/>
  <c r="J477" i="2"/>
  <c r="B478" i="2"/>
  <c r="D478" i="2"/>
  <c r="H478" i="2"/>
  <c r="J478" i="2"/>
  <c r="P478" i="2" s="1"/>
  <c r="B479" i="2"/>
  <c r="D479" i="2"/>
  <c r="O479" i="2"/>
  <c r="H479" i="2"/>
  <c r="J479" i="2"/>
  <c r="B480" i="2"/>
  <c r="D480" i="2"/>
  <c r="H480" i="2"/>
  <c r="J480" i="2"/>
  <c r="B481" i="2"/>
  <c r="D481" i="2"/>
  <c r="O481" i="2"/>
  <c r="H481" i="2"/>
  <c r="J481" i="2"/>
  <c r="B482" i="2"/>
  <c r="D482" i="2"/>
  <c r="H482" i="2"/>
  <c r="J482" i="2"/>
  <c r="P482" i="2" s="1"/>
  <c r="B483" i="2"/>
  <c r="O483" i="2" s="1"/>
  <c r="D483" i="2"/>
  <c r="H483" i="2"/>
  <c r="J483" i="2"/>
  <c r="B484" i="2"/>
  <c r="O484" i="2" s="1"/>
  <c r="D484" i="2"/>
  <c r="H484" i="2"/>
  <c r="J484" i="2"/>
  <c r="P484" i="2" s="1"/>
  <c r="B485" i="2"/>
  <c r="O485" i="2" s="1"/>
  <c r="D485" i="2"/>
  <c r="H485" i="2"/>
  <c r="J485" i="2"/>
  <c r="B486" i="2"/>
  <c r="D486" i="2"/>
  <c r="H486" i="2"/>
  <c r="J486" i="2"/>
  <c r="P486" i="2" s="1"/>
  <c r="B487" i="2"/>
  <c r="D487" i="2"/>
  <c r="O487" i="2"/>
  <c r="H487" i="2"/>
  <c r="P487" i="2" s="1"/>
  <c r="J487" i="2"/>
  <c r="B488" i="2"/>
  <c r="D488" i="2"/>
  <c r="H488" i="2"/>
  <c r="J488" i="2"/>
  <c r="B489" i="2"/>
  <c r="D489" i="2"/>
  <c r="O489" i="2"/>
  <c r="H489" i="2"/>
  <c r="J489" i="2"/>
  <c r="B490" i="2"/>
  <c r="D490" i="2"/>
  <c r="H490" i="2"/>
  <c r="J490" i="2"/>
  <c r="B491" i="2"/>
  <c r="O491" i="2" s="1"/>
  <c r="D491" i="2"/>
  <c r="H491" i="2"/>
  <c r="J491" i="2"/>
  <c r="B492" i="2"/>
  <c r="O492" i="2" s="1"/>
  <c r="D492" i="2"/>
  <c r="H492" i="2"/>
  <c r="J492" i="2"/>
  <c r="P492" i="2" s="1"/>
  <c r="B493" i="2"/>
  <c r="O493" i="2" s="1"/>
  <c r="D493" i="2"/>
  <c r="H493" i="2"/>
  <c r="J493" i="2"/>
  <c r="B494" i="2"/>
  <c r="D494" i="2"/>
  <c r="H494" i="2"/>
  <c r="J494" i="2"/>
  <c r="P494" i="2" s="1"/>
  <c r="B495" i="2"/>
  <c r="D495" i="2"/>
  <c r="O495" i="2"/>
  <c r="H495" i="2"/>
  <c r="J495" i="2"/>
  <c r="B496" i="2"/>
  <c r="D496" i="2"/>
  <c r="H496" i="2"/>
  <c r="J496" i="2"/>
  <c r="B497" i="2"/>
  <c r="D497" i="2"/>
  <c r="O497" i="2"/>
  <c r="H497" i="2"/>
  <c r="J497" i="2"/>
  <c r="B498" i="2"/>
  <c r="D498" i="2"/>
  <c r="H498" i="2"/>
  <c r="J498" i="2"/>
  <c r="P498" i="2" s="1"/>
  <c r="B499" i="2"/>
  <c r="O499" i="2" s="1"/>
  <c r="D499" i="2"/>
  <c r="H499" i="2"/>
  <c r="J499" i="2"/>
  <c r="B500" i="2"/>
  <c r="O500" i="2" s="1"/>
  <c r="D500" i="2"/>
  <c r="H500" i="2"/>
  <c r="J500" i="2"/>
  <c r="B501" i="2"/>
  <c r="O501" i="2" s="1"/>
  <c r="D501" i="2"/>
  <c r="H501" i="2"/>
  <c r="J501" i="2"/>
  <c r="B502" i="2"/>
  <c r="D502" i="2"/>
  <c r="H502" i="2"/>
  <c r="J502" i="2"/>
  <c r="P502" i="2" s="1"/>
  <c r="B503" i="2"/>
  <c r="D503" i="2"/>
  <c r="O503" i="2"/>
  <c r="H503" i="2"/>
  <c r="P503" i="2" s="1"/>
  <c r="J503" i="2"/>
  <c r="B504" i="2"/>
  <c r="D504" i="2"/>
  <c r="H504" i="2"/>
  <c r="J504" i="2"/>
  <c r="B505" i="2"/>
  <c r="D505" i="2"/>
  <c r="O505" i="2"/>
  <c r="H505" i="2"/>
  <c r="J505" i="2"/>
  <c r="B506" i="2"/>
  <c r="D506" i="2"/>
  <c r="H506" i="2"/>
  <c r="J506" i="2"/>
  <c r="P506" i="2" s="1"/>
  <c r="B507" i="2"/>
  <c r="O507" i="2" s="1"/>
  <c r="D507" i="2"/>
  <c r="H507" i="2"/>
  <c r="J507" i="2"/>
  <c r="B508" i="2"/>
  <c r="O508" i="2" s="1"/>
  <c r="D508" i="2"/>
  <c r="H508" i="2"/>
  <c r="J508" i="2"/>
  <c r="P508" i="2" s="1"/>
  <c r="B509" i="2"/>
  <c r="O509" i="2" s="1"/>
  <c r="D509" i="2"/>
  <c r="H509" i="2"/>
  <c r="J509" i="2"/>
  <c r="B510" i="2"/>
  <c r="D510" i="2"/>
  <c r="H510" i="2"/>
  <c r="J510" i="2"/>
  <c r="B511" i="2"/>
  <c r="D511" i="2"/>
  <c r="O511" i="2"/>
  <c r="H511" i="2"/>
  <c r="P511" i="2" s="1"/>
  <c r="J511" i="2"/>
  <c r="B512" i="2"/>
  <c r="D512" i="2"/>
  <c r="H512" i="2"/>
  <c r="J512" i="2"/>
  <c r="B513" i="2"/>
  <c r="D513" i="2"/>
  <c r="O513" i="2"/>
  <c r="H513" i="2"/>
  <c r="J513" i="2"/>
  <c r="B514" i="2"/>
  <c r="D514" i="2"/>
  <c r="H514" i="2"/>
  <c r="J514" i="2"/>
  <c r="P514" i="2" s="1"/>
  <c r="B515" i="2"/>
  <c r="O515" i="2" s="1"/>
  <c r="D515" i="2"/>
  <c r="H515" i="2"/>
  <c r="J515" i="2"/>
  <c r="B516" i="2"/>
  <c r="O516" i="2" s="1"/>
  <c r="D516" i="2"/>
  <c r="H516" i="2"/>
  <c r="J516" i="2"/>
  <c r="B517" i="2"/>
  <c r="O517" i="2" s="1"/>
  <c r="D517" i="2"/>
  <c r="H517" i="2"/>
  <c r="J517" i="2"/>
  <c r="B518" i="2"/>
  <c r="D518" i="2"/>
  <c r="H518" i="2"/>
  <c r="J518" i="2"/>
  <c r="P518" i="2" s="1"/>
  <c r="B519" i="2"/>
  <c r="D519" i="2"/>
  <c r="O519" i="2"/>
  <c r="H519" i="2"/>
  <c r="P519" i="2" s="1"/>
  <c r="J519" i="2"/>
  <c r="B520" i="2"/>
  <c r="D520" i="2"/>
  <c r="H520" i="2"/>
  <c r="J520" i="2"/>
  <c r="B521" i="2"/>
  <c r="D521" i="2"/>
  <c r="O521" i="2"/>
  <c r="H521" i="2"/>
  <c r="J521" i="2"/>
  <c r="B522" i="2"/>
  <c r="D522" i="2"/>
  <c r="H522" i="2"/>
  <c r="J522" i="2"/>
  <c r="B523" i="2"/>
  <c r="O523" i="2" s="1"/>
  <c r="D523" i="2"/>
  <c r="H523" i="2"/>
  <c r="J523" i="2"/>
  <c r="B524" i="2"/>
  <c r="O524" i="2" s="1"/>
  <c r="D524" i="2"/>
  <c r="H524" i="2"/>
  <c r="J524" i="2"/>
  <c r="P524" i="2" s="1"/>
  <c r="B525" i="2"/>
  <c r="O525" i="2" s="1"/>
  <c r="D525" i="2"/>
  <c r="H525" i="2"/>
  <c r="J525" i="2"/>
  <c r="B526" i="2"/>
  <c r="D526" i="2"/>
  <c r="H526" i="2"/>
  <c r="J526" i="2"/>
  <c r="P526" i="2" s="1"/>
  <c r="B527" i="2"/>
  <c r="D527" i="2"/>
  <c r="O527" i="2"/>
  <c r="H527" i="2"/>
  <c r="J527" i="2"/>
  <c r="B528" i="2"/>
  <c r="D528" i="2"/>
  <c r="H528" i="2"/>
  <c r="J528" i="2"/>
  <c r="B529" i="2"/>
  <c r="D529" i="2"/>
  <c r="O529" i="2"/>
  <c r="H529" i="2"/>
  <c r="J529" i="2"/>
  <c r="B530" i="2"/>
  <c r="D530" i="2"/>
  <c r="H530" i="2"/>
  <c r="J530" i="2"/>
  <c r="P530" i="2" s="1"/>
  <c r="B531" i="2"/>
  <c r="O531" i="2" s="1"/>
  <c r="D531" i="2"/>
  <c r="H531" i="2"/>
  <c r="J531" i="2"/>
  <c r="B532" i="2"/>
  <c r="O532" i="2" s="1"/>
  <c r="D532" i="2"/>
  <c r="H532" i="2"/>
  <c r="J532" i="2"/>
  <c r="B533" i="2"/>
  <c r="O533" i="2" s="1"/>
  <c r="D533" i="2"/>
  <c r="H533" i="2"/>
  <c r="J533" i="2"/>
  <c r="B534" i="2"/>
  <c r="D534" i="2"/>
  <c r="H534" i="2"/>
  <c r="J534" i="2"/>
  <c r="P534" i="2" s="1"/>
  <c r="B535" i="2"/>
  <c r="D535" i="2"/>
  <c r="O535" i="2"/>
  <c r="H535" i="2"/>
  <c r="P535" i="2" s="1"/>
  <c r="J535" i="2"/>
  <c r="B536" i="2"/>
  <c r="D536" i="2"/>
  <c r="H536" i="2"/>
  <c r="J536" i="2"/>
  <c r="B537" i="2"/>
  <c r="D537" i="2"/>
  <c r="O537" i="2"/>
  <c r="H537" i="2"/>
  <c r="J537" i="2"/>
  <c r="B538" i="2"/>
  <c r="D538" i="2"/>
  <c r="H538" i="2"/>
  <c r="J538" i="2"/>
  <c r="P538" i="2" s="1"/>
  <c r="B539" i="2"/>
  <c r="O539" i="2" s="1"/>
  <c r="D539" i="2"/>
  <c r="H539" i="2"/>
  <c r="J539" i="2"/>
  <c r="B540" i="2"/>
  <c r="O540" i="2" s="1"/>
  <c r="D540" i="2"/>
  <c r="H540" i="2"/>
  <c r="J540" i="2"/>
  <c r="P540" i="2" s="1"/>
  <c r="B541" i="2"/>
  <c r="O541" i="2" s="1"/>
  <c r="D541" i="2"/>
  <c r="H541" i="2"/>
  <c r="J541" i="2"/>
  <c r="B542" i="2"/>
  <c r="D542" i="2"/>
  <c r="H542" i="2"/>
  <c r="J542" i="2"/>
  <c r="B543" i="2"/>
  <c r="D543" i="2"/>
  <c r="O543" i="2"/>
  <c r="H543" i="2"/>
  <c r="P543" i="2" s="1"/>
  <c r="J543" i="2"/>
  <c r="B544" i="2"/>
  <c r="D544" i="2"/>
  <c r="H544" i="2"/>
  <c r="J544" i="2"/>
  <c r="B545" i="2"/>
  <c r="D545" i="2"/>
  <c r="O545" i="2"/>
  <c r="H545" i="2"/>
  <c r="J545" i="2"/>
  <c r="B546" i="2"/>
  <c r="D546" i="2"/>
  <c r="H546" i="2"/>
  <c r="J546" i="2"/>
  <c r="P546" i="2" s="1"/>
  <c r="B547" i="2"/>
  <c r="O547" i="2" s="1"/>
  <c r="D547" i="2"/>
  <c r="H547" i="2"/>
  <c r="J547" i="2"/>
  <c r="B548" i="2"/>
  <c r="O548" i="2" s="1"/>
  <c r="D548" i="2"/>
  <c r="H548" i="2"/>
  <c r="J548" i="2"/>
  <c r="B549" i="2"/>
  <c r="O549" i="2" s="1"/>
  <c r="D549" i="2"/>
  <c r="H549" i="2"/>
  <c r="J549" i="2"/>
  <c r="B550" i="2"/>
  <c r="D550" i="2"/>
  <c r="H550" i="2"/>
  <c r="J550" i="2"/>
  <c r="P550" i="2" s="1"/>
  <c r="B551" i="2"/>
  <c r="D551" i="2"/>
  <c r="O551" i="2"/>
  <c r="H551" i="2"/>
  <c r="P551" i="2" s="1"/>
  <c r="J551" i="2"/>
  <c r="B552" i="2"/>
  <c r="D552" i="2"/>
  <c r="H552" i="2"/>
  <c r="J552" i="2"/>
  <c r="B553" i="2"/>
  <c r="D553" i="2"/>
  <c r="O553" i="2"/>
  <c r="H553" i="2"/>
  <c r="J553" i="2"/>
  <c r="B554" i="2"/>
  <c r="D554" i="2"/>
  <c r="H554" i="2"/>
  <c r="J554" i="2"/>
  <c r="P554" i="2" s="1"/>
  <c r="B555" i="2"/>
  <c r="O555" i="2" s="1"/>
  <c r="D555" i="2"/>
  <c r="H555" i="2"/>
  <c r="J555" i="2"/>
  <c r="B556" i="2"/>
  <c r="O556" i="2" s="1"/>
  <c r="D556" i="2"/>
  <c r="H556" i="2"/>
  <c r="J556" i="2"/>
  <c r="P556" i="2" s="1"/>
  <c r="B557" i="2"/>
  <c r="O557" i="2" s="1"/>
  <c r="D557" i="2"/>
  <c r="H557" i="2"/>
  <c r="J557" i="2"/>
  <c r="B558" i="2"/>
  <c r="D558" i="2"/>
  <c r="H558" i="2"/>
  <c r="J558" i="2"/>
  <c r="B559" i="2"/>
  <c r="D559" i="2"/>
  <c r="O559" i="2"/>
  <c r="H559" i="2"/>
  <c r="P559" i="2" s="1"/>
  <c r="J559" i="2"/>
  <c r="B560" i="2"/>
  <c r="D560" i="2"/>
  <c r="H560" i="2"/>
  <c r="J560" i="2"/>
  <c r="B561" i="2"/>
  <c r="D561" i="2"/>
  <c r="O561" i="2"/>
  <c r="H561" i="2"/>
  <c r="J561" i="2"/>
  <c r="B562" i="2"/>
  <c r="D562" i="2"/>
  <c r="H562" i="2"/>
  <c r="J562" i="2"/>
  <c r="P562" i="2" s="1"/>
  <c r="B563" i="2"/>
  <c r="O563" i="2" s="1"/>
  <c r="D563" i="2"/>
  <c r="H563" i="2"/>
  <c r="J563" i="2"/>
  <c r="B564" i="2"/>
  <c r="O564" i="2" s="1"/>
  <c r="D564" i="2"/>
  <c r="H564" i="2"/>
  <c r="J564" i="2"/>
  <c r="P564" i="2" s="1"/>
  <c r="B565" i="2"/>
  <c r="O565" i="2" s="1"/>
  <c r="D565" i="2"/>
  <c r="H565" i="2"/>
  <c r="J565" i="2"/>
  <c r="B566" i="2"/>
  <c r="D566" i="2"/>
  <c r="H566" i="2"/>
  <c r="J566" i="2"/>
  <c r="P566" i="2" s="1"/>
  <c r="B567" i="2"/>
  <c r="D567" i="2"/>
  <c r="O567" i="2"/>
  <c r="H567" i="2"/>
  <c r="P567" i="2" s="1"/>
  <c r="J567" i="2"/>
  <c r="B568" i="2"/>
  <c r="D568" i="2"/>
  <c r="H568" i="2"/>
  <c r="J568" i="2"/>
  <c r="B569" i="2"/>
  <c r="D569" i="2"/>
  <c r="O569" i="2"/>
  <c r="H569" i="2"/>
  <c r="J569" i="2"/>
  <c r="B570" i="2"/>
  <c r="D570" i="2"/>
  <c r="H570" i="2"/>
  <c r="J570" i="2"/>
  <c r="P570" i="2" s="1"/>
  <c r="B571" i="2"/>
  <c r="O571" i="2" s="1"/>
  <c r="D571" i="2"/>
  <c r="H571" i="2"/>
  <c r="J571" i="2"/>
  <c r="B572" i="2"/>
  <c r="O572" i="2" s="1"/>
  <c r="D572" i="2"/>
  <c r="H572" i="2"/>
  <c r="J572" i="2"/>
  <c r="P572" i="2" s="1"/>
  <c r="B573" i="2"/>
  <c r="O573" i="2" s="1"/>
  <c r="D573" i="2"/>
  <c r="H573" i="2"/>
  <c r="J573" i="2"/>
  <c r="B574" i="2"/>
  <c r="D574" i="2"/>
  <c r="H574" i="2"/>
  <c r="J574" i="2"/>
  <c r="B575" i="2"/>
  <c r="D575" i="2"/>
  <c r="O575" i="2"/>
  <c r="H575" i="2"/>
  <c r="P575" i="2" s="1"/>
  <c r="J575" i="2"/>
  <c r="B576" i="2"/>
  <c r="D576" i="2"/>
  <c r="H576" i="2"/>
  <c r="J576" i="2"/>
  <c r="B577" i="2"/>
  <c r="D577" i="2"/>
  <c r="O577" i="2"/>
  <c r="H577" i="2"/>
  <c r="J577" i="2"/>
  <c r="B578" i="2"/>
  <c r="D578" i="2"/>
  <c r="H578" i="2"/>
  <c r="J578" i="2"/>
  <c r="P578" i="2" s="1"/>
  <c r="B579" i="2"/>
  <c r="O579" i="2" s="1"/>
  <c r="D579" i="2"/>
  <c r="H579" i="2"/>
  <c r="J579" i="2"/>
  <c r="B580" i="2"/>
  <c r="O580" i="2" s="1"/>
  <c r="D580" i="2"/>
  <c r="H580" i="2"/>
  <c r="J580" i="2"/>
  <c r="P580" i="2" s="1"/>
  <c r="B581" i="2"/>
  <c r="O581" i="2" s="1"/>
  <c r="D581" i="2"/>
  <c r="H581" i="2"/>
  <c r="J581" i="2"/>
  <c r="B582" i="2"/>
  <c r="D582" i="2"/>
  <c r="H582" i="2"/>
  <c r="J582" i="2"/>
  <c r="P582" i="2" s="1"/>
  <c r="B583" i="2"/>
  <c r="D583" i="2"/>
  <c r="O583" i="2"/>
  <c r="H583" i="2"/>
  <c r="P583" i="2" s="1"/>
  <c r="J583" i="2"/>
  <c r="B584" i="2"/>
  <c r="D584" i="2"/>
  <c r="H584" i="2"/>
  <c r="J584" i="2"/>
  <c r="B585" i="2"/>
  <c r="D585" i="2"/>
  <c r="O585" i="2"/>
  <c r="H585" i="2"/>
  <c r="J585" i="2"/>
  <c r="B586" i="2"/>
  <c r="D586" i="2"/>
  <c r="H586" i="2"/>
  <c r="J586" i="2"/>
  <c r="P586" i="2" s="1"/>
  <c r="B587" i="2"/>
  <c r="O587" i="2" s="1"/>
  <c r="D587" i="2"/>
  <c r="H587" i="2"/>
  <c r="J587" i="2"/>
  <c r="B588" i="2"/>
  <c r="O588" i="2" s="1"/>
  <c r="D588" i="2"/>
  <c r="H588" i="2"/>
  <c r="J588" i="2"/>
  <c r="P588" i="2" s="1"/>
  <c r="B589" i="2"/>
  <c r="O589" i="2" s="1"/>
  <c r="D589" i="2"/>
  <c r="H589" i="2"/>
  <c r="J589" i="2"/>
  <c r="B590" i="2"/>
  <c r="D590" i="2"/>
  <c r="H590" i="2"/>
  <c r="J590" i="2"/>
  <c r="P590" i="2" s="1"/>
  <c r="B591" i="2"/>
  <c r="D591" i="2"/>
  <c r="O591" i="2"/>
  <c r="H591" i="2"/>
  <c r="P591" i="2" s="1"/>
  <c r="J591" i="2"/>
  <c r="B592" i="2"/>
  <c r="D592" i="2"/>
  <c r="H592" i="2"/>
  <c r="J592" i="2"/>
  <c r="B593" i="2"/>
  <c r="D593" i="2"/>
  <c r="O593" i="2"/>
  <c r="H593" i="2"/>
  <c r="J593" i="2"/>
  <c r="B594" i="2"/>
  <c r="D594" i="2"/>
  <c r="H594" i="2"/>
  <c r="J594" i="2"/>
  <c r="B595" i="2"/>
  <c r="O595" i="2" s="1"/>
  <c r="D595" i="2"/>
  <c r="H595" i="2"/>
  <c r="J595" i="2"/>
  <c r="B596" i="2"/>
  <c r="O596" i="2" s="1"/>
  <c r="D596" i="2"/>
  <c r="H596" i="2"/>
  <c r="J596" i="2"/>
  <c r="P596" i="2" s="1"/>
  <c r="B597" i="2"/>
  <c r="O597" i="2" s="1"/>
  <c r="D597" i="2"/>
  <c r="H597" i="2"/>
  <c r="J597" i="2"/>
  <c r="B598" i="2"/>
  <c r="O598" i="2" s="1"/>
  <c r="D598" i="2"/>
  <c r="H598" i="2"/>
  <c r="J598" i="2"/>
  <c r="P598" i="2" s="1"/>
  <c r="B599" i="2"/>
  <c r="D599" i="2"/>
  <c r="O599" i="2"/>
  <c r="H599" i="2"/>
  <c r="P599" i="2" s="1"/>
  <c r="J599" i="2"/>
  <c r="B600" i="2"/>
  <c r="D600" i="2"/>
  <c r="H600" i="2"/>
  <c r="J600" i="2"/>
  <c r="B601" i="2"/>
  <c r="D601" i="2"/>
  <c r="O601" i="2"/>
  <c r="H601" i="2"/>
  <c r="P601" i="2" s="1"/>
  <c r="J601" i="2"/>
  <c r="B602" i="2"/>
  <c r="D602" i="2"/>
  <c r="H602" i="2"/>
  <c r="J602" i="2"/>
  <c r="B603" i="2"/>
  <c r="O603" i="2" s="1"/>
  <c r="D603" i="2"/>
  <c r="H603" i="2"/>
  <c r="J603" i="2"/>
  <c r="B604" i="2"/>
  <c r="D604" i="2"/>
  <c r="H604" i="2"/>
  <c r="J604" i="2"/>
  <c r="P604" i="2" s="1"/>
  <c r="B605" i="2"/>
  <c r="O605" i="2" s="1"/>
  <c r="D605" i="2"/>
  <c r="H605" i="2"/>
  <c r="J605" i="2"/>
  <c r="B606" i="2"/>
  <c r="O606" i="2" s="1"/>
  <c r="D606" i="2"/>
  <c r="H606" i="2"/>
  <c r="J606" i="2"/>
  <c r="P606" i="2" s="1"/>
  <c r="B607" i="2"/>
  <c r="D607" i="2"/>
  <c r="O607" i="2"/>
  <c r="H607" i="2"/>
  <c r="P607" i="2" s="1"/>
  <c r="J607" i="2"/>
  <c r="B608" i="2"/>
  <c r="D608" i="2"/>
  <c r="H608" i="2"/>
  <c r="J608" i="2"/>
  <c r="B609" i="2"/>
  <c r="D609" i="2"/>
  <c r="O609" i="2"/>
  <c r="H609" i="2"/>
  <c r="P609" i="2" s="1"/>
  <c r="J609" i="2"/>
  <c r="B610" i="2"/>
  <c r="D610" i="2"/>
  <c r="H610" i="2"/>
  <c r="J610" i="2"/>
  <c r="B611" i="2"/>
  <c r="D611" i="2"/>
  <c r="H611" i="2"/>
  <c r="J611" i="2"/>
  <c r="B612" i="2"/>
  <c r="D612" i="2"/>
  <c r="H612" i="2"/>
  <c r="J612" i="2"/>
  <c r="P612" i="2" s="1"/>
  <c r="B613" i="2"/>
  <c r="O613" i="2" s="1"/>
  <c r="D613" i="2"/>
  <c r="H613" i="2"/>
  <c r="J613" i="2"/>
  <c r="B614" i="2"/>
  <c r="O614" i="2" s="1"/>
  <c r="D614" i="2"/>
  <c r="H614" i="2"/>
  <c r="J614" i="2"/>
  <c r="P614" i="2" s="1"/>
  <c r="B615" i="2"/>
  <c r="D615" i="2"/>
  <c r="O615" i="2"/>
  <c r="H615" i="2"/>
  <c r="J615" i="2"/>
  <c r="B616" i="2"/>
  <c r="D616" i="2"/>
  <c r="H616" i="2"/>
  <c r="J616" i="2"/>
  <c r="B617" i="2"/>
  <c r="D617" i="2"/>
  <c r="O617" i="2"/>
  <c r="H617" i="2"/>
  <c r="P617" i="2" s="1"/>
  <c r="J617" i="2"/>
  <c r="B618" i="2"/>
  <c r="D618" i="2"/>
  <c r="H618" i="2"/>
  <c r="J618" i="2"/>
  <c r="B619" i="2"/>
  <c r="D619" i="2"/>
  <c r="H619" i="2"/>
  <c r="J619" i="2"/>
  <c r="B620" i="2"/>
  <c r="D620" i="2"/>
  <c r="H620" i="2"/>
  <c r="J620" i="2"/>
  <c r="B621" i="2"/>
  <c r="O621" i="2" s="1"/>
  <c r="D621" i="2"/>
  <c r="H621" i="2"/>
  <c r="J621" i="2"/>
  <c r="B622" i="2"/>
  <c r="O622" i="2" s="1"/>
  <c r="D622" i="2"/>
  <c r="H622" i="2"/>
  <c r="J622" i="2"/>
  <c r="P622" i="2" s="1"/>
  <c r="B623" i="2"/>
  <c r="D623" i="2"/>
  <c r="O623" i="2"/>
  <c r="H623" i="2"/>
  <c r="P623" i="2" s="1"/>
  <c r="J623" i="2"/>
  <c r="B624" i="2"/>
  <c r="D624" i="2"/>
  <c r="H624" i="2"/>
  <c r="J624" i="2"/>
  <c r="B625" i="2"/>
  <c r="D625" i="2"/>
  <c r="O625" i="2"/>
  <c r="H625" i="2"/>
  <c r="P625" i="2" s="1"/>
  <c r="J625" i="2"/>
  <c r="B626" i="2"/>
  <c r="D626" i="2"/>
  <c r="H626" i="2"/>
  <c r="J626" i="2"/>
  <c r="B627" i="2"/>
  <c r="D627" i="2"/>
  <c r="H627" i="2"/>
  <c r="J627" i="2"/>
  <c r="B628" i="2"/>
  <c r="O628" i="2" s="1"/>
  <c r="D628" i="2"/>
  <c r="H628" i="2"/>
  <c r="J628" i="2"/>
  <c r="P628" i="2"/>
  <c r="B629" i="2"/>
  <c r="D629" i="2"/>
  <c r="O629" i="2" s="1"/>
  <c r="H629" i="2"/>
  <c r="J629" i="2"/>
  <c r="B630" i="2"/>
  <c r="D630" i="2"/>
  <c r="H630" i="2"/>
  <c r="J630" i="2"/>
  <c r="B631" i="2"/>
  <c r="D631" i="2"/>
  <c r="O631" i="2" s="1"/>
  <c r="H631" i="2"/>
  <c r="J631" i="2"/>
  <c r="B632" i="2"/>
  <c r="D632" i="2"/>
  <c r="H632" i="2"/>
  <c r="J632" i="2"/>
  <c r="B633" i="2"/>
  <c r="D633" i="2"/>
  <c r="O633" i="2" s="1"/>
  <c r="H633" i="2"/>
  <c r="P633" i="2" s="1"/>
  <c r="J633" i="2"/>
  <c r="B634" i="2"/>
  <c r="D634" i="2"/>
  <c r="H634" i="2"/>
  <c r="J634" i="2"/>
  <c r="B635" i="2"/>
  <c r="D635" i="2"/>
  <c r="O635" i="2"/>
  <c r="H635" i="2"/>
  <c r="J635" i="2"/>
  <c r="B636" i="2"/>
  <c r="D636" i="2"/>
  <c r="H636" i="2"/>
  <c r="J636" i="2"/>
  <c r="B637" i="2"/>
  <c r="D637" i="2"/>
  <c r="H637" i="2"/>
  <c r="J637" i="2"/>
  <c r="B638" i="2"/>
  <c r="D638" i="2"/>
  <c r="H638" i="2"/>
  <c r="J638" i="2"/>
  <c r="B639" i="2"/>
  <c r="D639" i="2"/>
  <c r="H639" i="2"/>
  <c r="J639" i="2"/>
  <c r="P639" i="2" s="1"/>
  <c r="B640" i="2"/>
  <c r="O640" i="2" s="1"/>
  <c r="D640" i="2"/>
  <c r="H640" i="2"/>
  <c r="J640" i="2"/>
  <c r="B641" i="2"/>
  <c r="O641" i="2" s="1"/>
  <c r="D641" i="2"/>
  <c r="H641" i="2"/>
  <c r="J641" i="2"/>
  <c r="B642" i="2"/>
  <c r="O642" i="2" s="1"/>
  <c r="D642" i="2"/>
  <c r="H642" i="2"/>
  <c r="P642" i="2" s="1"/>
  <c r="J642" i="2"/>
  <c r="B643" i="2"/>
  <c r="D643" i="2"/>
  <c r="H643" i="2"/>
  <c r="J643" i="2"/>
  <c r="B644" i="2"/>
  <c r="D644" i="2"/>
  <c r="O644" i="2"/>
  <c r="H644" i="2"/>
  <c r="P644" i="2" s="1"/>
  <c r="J644" i="2"/>
  <c r="B645" i="2"/>
  <c r="D645" i="2"/>
  <c r="H645" i="2"/>
  <c r="J645" i="2"/>
  <c r="B646" i="2"/>
  <c r="D646" i="2"/>
  <c r="O646" i="2" s="1"/>
  <c r="H646" i="2"/>
  <c r="J646" i="2"/>
  <c r="B647" i="2"/>
  <c r="O647" i="2" s="1"/>
  <c r="D647" i="2"/>
  <c r="H647" i="2"/>
  <c r="J647" i="2"/>
  <c r="P647" i="2" s="1"/>
  <c r="B648" i="2"/>
  <c r="O648" i="2" s="1"/>
  <c r="D648" i="2"/>
  <c r="H648" i="2"/>
  <c r="J648" i="2"/>
  <c r="B649" i="2"/>
  <c r="O649" i="2" s="1"/>
  <c r="D649" i="2"/>
  <c r="H649" i="2"/>
  <c r="J649" i="2"/>
  <c r="P649" i="2" s="1"/>
  <c r="B650" i="2"/>
  <c r="O650" i="2" s="1"/>
  <c r="D650" i="2"/>
  <c r="H650" i="2"/>
  <c r="P650" i="2" s="1"/>
  <c r="J650" i="2"/>
  <c r="B651" i="2"/>
  <c r="D651" i="2"/>
  <c r="H651" i="2"/>
  <c r="J651" i="2"/>
  <c r="B652" i="2"/>
  <c r="D652" i="2"/>
  <c r="O652" i="2"/>
  <c r="H652" i="2"/>
  <c r="P652" i="2" s="1"/>
  <c r="J652" i="2"/>
  <c r="B653" i="2"/>
  <c r="D653" i="2"/>
  <c r="H653" i="2"/>
  <c r="J653" i="2"/>
  <c r="B654" i="2"/>
  <c r="D654" i="2"/>
  <c r="O654" i="2" s="1"/>
  <c r="H654" i="2"/>
  <c r="J654" i="2"/>
  <c r="B655" i="2"/>
  <c r="O655" i="2" s="1"/>
  <c r="D655" i="2"/>
  <c r="H655" i="2"/>
  <c r="J655" i="2"/>
  <c r="P655" i="2" s="1"/>
  <c r="B656" i="2"/>
  <c r="O656" i="2" s="1"/>
  <c r="D656" i="2"/>
  <c r="H656" i="2"/>
  <c r="J656" i="2"/>
  <c r="B657" i="2"/>
  <c r="O657" i="2" s="1"/>
  <c r="D657" i="2"/>
  <c r="H657" i="2"/>
  <c r="J657" i="2"/>
  <c r="P657" i="2" s="1"/>
  <c r="B658" i="2"/>
  <c r="O658" i="2" s="1"/>
  <c r="D658" i="2"/>
  <c r="H658" i="2"/>
  <c r="P658" i="2" s="1"/>
  <c r="J658" i="2"/>
  <c r="B659" i="2"/>
  <c r="D659" i="2"/>
  <c r="H659" i="2"/>
  <c r="J659" i="2"/>
  <c r="B660" i="2"/>
  <c r="D660" i="2"/>
  <c r="O660" i="2"/>
  <c r="H660" i="2"/>
  <c r="P660" i="2" s="1"/>
  <c r="J660" i="2"/>
  <c r="B661" i="2"/>
  <c r="D661" i="2"/>
  <c r="H661" i="2"/>
  <c r="J661" i="2"/>
  <c r="B662" i="2"/>
  <c r="D662" i="2"/>
  <c r="O662" i="2" s="1"/>
  <c r="H662" i="2"/>
  <c r="J662" i="2"/>
  <c r="B663" i="2"/>
  <c r="O663" i="2" s="1"/>
  <c r="D663" i="2"/>
  <c r="H663" i="2"/>
  <c r="J663" i="2"/>
  <c r="P663" i="2" s="1"/>
  <c r="B664" i="2"/>
  <c r="O664" i="2" s="1"/>
  <c r="D664" i="2"/>
  <c r="H664" i="2"/>
  <c r="J664" i="2"/>
  <c r="B665" i="2"/>
  <c r="O665" i="2" s="1"/>
  <c r="D665" i="2"/>
  <c r="H665" i="2"/>
  <c r="J665" i="2"/>
  <c r="P665" i="2" s="1"/>
  <c r="B666" i="2"/>
  <c r="O666" i="2" s="1"/>
  <c r="D666" i="2"/>
  <c r="H666" i="2"/>
  <c r="J666" i="2"/>
  <c r="B667" i="2"/>
  <c r="D667" i="2"/>
  <c r="H667" i="2"/>
  <c r="J667" i="2"/>
  <c r="B668" i="2"/>
  <c r="D668" i="2"/>
  <c r="O668" i="2"/>
  <c r="H668" i="2"/>
  <c r="P668" i="2" s="1"/>
  <c r="J668" i="2"/>
  <c r="B669" i="2"/>
  <c r="D669" i="2"/>
  <c r="H669" i="2"/>
  <c r="J669" i="2"/>
  <c r="B670" i="2"/>
  <c r="D670" i="2"/>
  <c r="O670" i="2" s="1"/>
  <c r="H670" i="2"/>
  <c r="J670" i="2"/>
  <c r="B671" i="2"/>
  <c r="O671" i="2" s="1"/>
  <c r="D671" i="2"/>
  <c r="H671" i="2"/>
  <c r="J671" i="2"/>
  <c r="B672" i="2"/>
  <c r="O672" i="2" s="1"/>
  <c r="D672" i="2"/>
  <c r="H672" i="2"/>
  <c r="J672" i="2"/>
  <c r="B673" i="2"/>
  <c r="O673" i="2" s="1"/>
  <c r="D673" i="2"/>
  <c r="H673" i="2"/>
  <c r="J673" i="2"/>
  <c r="P673" i="2" s="1"/>
  <c r="B674" i="2"/>
  <c r="O674" i="2" s="1"/>
  <c r="D674" i="2"/>
  <c r="H674" i="2"/>
  <c r="P674" i="2" s="1"/>
  <c r="J674" i="2"/>
  <c r="B675" i="2"/>
  <c r="D675" i="2"/>
  <c r="H675" i="2"/>
  <c r="J675" i="2"/>
  <c r="B676" i="2"/>
  <c r="D676" i="2"/>
  <c r="O676" i="2"/>
  <c r="H676" i="2"/>
  <c r="J676" i="2"/>
  <c r="B677" i="2"/>
  <c r="D677" i="2"/>
  <c r="H677" i="2"/>
  <c r="J677" i="2"/>
  <c r="B678" i="2"/>
  <c r="D678" i="2"/>
  <c r="O678" i="2" s="1"/>
  <c r="H678" i="2"/>
  <c r="J678" i="2"/>
  <c r="B679" i="2"/>
  <c r="O679" i="2" s="1"/>
  <c r="D679" i="2"/>
  <c r="H679" i="2"/>
  <c r="J679" i="2"/>
  <c r="P679" i="2" s="1"/>
  <c r="B680" i="2"/>
  <c r="O680" i="2" s="1"/>
  <c r="D680" i="2"/>
  <c r="H680" i="2"/>
  <c r="J680" i="2"/>
  <c r="B681" i="2"/>
  <c r="O681" i="2" s="1"/>
  <c r="D681" i="2"/>
  <c r="H681" i="2"/>
  <c r="J681" i="2"/>
  <c r="B682" i="2"/>
  <c r="O682" i="2" s="1"/>
  <c r="D682" i="2"/>
  <c r="H682" i="2"/>
  <c r="P682" i="2" s="1"/>
  <c r="J682" i="2"/>
  <c r="B683" i="2"/>
  <c r="D683" i="2"/>
  <c r="H683" i="2"/>
  <c r="J683" i="2"/>
  <c r="B684" i="2"/>
  <c r="D684" i="2"/>
  <c r="O684" i="2"/>
  <c r="H684" i="2"/>
  <c r="P684" i="2" s="1"/>
  <c r="J684" i="2"/>
  <c r="B685" i="2"/>
  <c r="D685" i="2"/>
  <c r="H685" i="2"/>
  <c r="J685" i="2"/>
  <c r="B686" i="2"/>
  <c r="D686" i="2"/>
  <c r="O686" i="2" s="1"/>
  <c r="H686" i="2"/>
  <c r="J686" i="2"/>
  <c r="B687" i="2"/>
  <c r="O687" i="2" s="1"/>
  <c r="D687" i="2"/>
  <c r="H687" i="2"/>
  <c r="J687" i="2"/>
  <c r="P687" i="2" s="1"/>
  <c r="B688" i="2"/>
  <c r="O688" i="2" s="1"/>
  <c r="D688" i="2"/>
  <c r="H688" i="2"/>
  <c r="J688" i="2"/>
  <c r="B689" i="2"/>
  <c r="O689" i="2" s="1"/>
  <c r="D689" i="2"/>
  <c r="H689" i="2"/>
  <c r="J689" i="2"/>
  <c r="P689" i="2" s="1"/>
  <c r="B690" i="2"/>
  <c r="O690" i="2" s="1"/>
  <c r="D690" i="2"/>
  <c r="H690" i="2"/>
  <c r="P690" i="2" s="1"/>
  <c r="J690" i="2"/>
  <c r="B691" i="2"/>
  <c r="D691" i="2"/>
  <c r="H691" i="2"/>
  <c r="J691" i="2"/>
  <c r="B692" i="2"/>
  <c r="D692" i="2"/>
  <c r="O692" i="2"/>
  <c r="H692" i="2"/>
  <c r="J692" i="2"/>
  <c r="B693" i="2"/>
  <c r="D693" i="2"/>
  <c r="H693" i="2"/>
  <c r="J693" i="2"/>
  <c r="B694" i="2"/>
  <c r="D694" i="2"/>
  <c r="O694" i="2" s="1"/>
  <c r="H694" i="2"/>
  <c r="J694" i="2"/>
  <c r="B695" i="2"/>
  <c r="O695" i="2" s="1"/>
  <c r="D695" i="2"/>
  <c r="H695" i="2"/>
  <c r="J695" i="2"/>
  <c r="P695" i="2" s="1"/>
  <c r="B696" i="2"/>
  <c r="O696" i="2" s="1"/>
  <c r="D696" i="2"/>
  <c r="H696" i="2"/>
  <c r="J696" i="2"/>
  <c r="B697" i="2"/>
  <c r="O697" i="2" s="1"/>
  <c r="D697" i="2"/>
  <c r="H697" i="2"/>
  <c r="J697" i="2"/>
  <c r="P697" i="2" s="1"/>
  <c r="B698" i="2"/>
  <c r="O698" i="2" s="1"/>
  <c r="D698" i="2"/>
  <c r="H698" i="2"/>
  <c r="J698" i="2"/>
  <c r="B699" i="2"/>
  <c r="D699" i="2"/>
  <c r="H699" i="2"/>
  <c r="J699" i="2"/>
  <c r="B700" i="2"/>
  <c r="D700" i="2"/>
  <c r="O700" i="2"/>
  <c r="H700" i="2"/>
  <c r="P700" i="2" s="1"/>
  <c r="J700" i="2"/>
  <c r="B701" i="2"/>
  <c r="D701" i="2"/>
  <c r="H701" i="2"/>
  <c r="J701" i="2"/>
  <c r="B702" i="2"/>
  <c r="D702" i="2"/>
  <c r="O702" i="2" s="1"/>
  <c r="H702" i="2"/>
  <c r="J702" i="2"/>
  <c r="B703" i="2"/>
  <c r="O703" i="2" s="1"/>
  <c r="D703" i="2"/>
  <c r="H703" i="2"/>
  <c r="J703" i="2"/>
  <c r="P703" i="2" s="1"/>
  <c r="B704" i="2"/>
  <c r="O704" i="2" s="1"/>
  <c r="D704" i="2"/>
  <c r="H704" i="2"/>
  <c r="J704" i="2"/>
  <c r="B705" i="2"/>
  <c r="O705" i="2" s="1"/>
  <c r="D705" i="2"/>
  <c r="H705" i="2"/>
  <c r="J705" i="2"/>
  <c r="P705" i="2" s="1"/>
  <c r="B706" i="2"/>
  <c r="O706" i="2" s="1"/>
  <c r="D706" i="2"/>
  <c r="H706" i="2"/>
  <c r="P706" i="2" s="1"/>
  <c r="J706" i="2"/>
  <c r="B707" i="2"/>
  <c r="D707" i="2"/>
  <c r="H707" i="2"/>
  <c r="J707" i="2"/>
  <c r="B708" i="2"/>
  <c r="D708" i="2"/>
  <c r="O708" i="2"/>
  <c r="H708" i="2"/>
  <c r="P708" i="2" s="1"/>
  <c r="J708" i="2"/>
  <c r="B709" i="2"/>
  <c r="D709" i="2"/>
  <c r="H709" i="2"/>
  <c r="J709" i="2"/>
  <c r="B710" i="2"/>
  <c r="D710" i="2"/>
  <c r="O710" i="2" s="1"/>
  <c r="H710" i="2"/>
  <c r="J710" i="2"/>
  <c r="B711" i="2"/>
  <c r="O711" i="2" s="1"/>
  <c r="D711" i="2"/>
  <c r="H711" i="2"/>
  <c r="J711" i="2"/>
  <c r="P711" i="2" s="1"/>
  <c r="B712" i="2"/>
  <c r="O712" i="2" s="1"/>
  <c r="D712" i="2"/>
  <c r="H712" i="2"/>
  <c r="J712" i="2"/>
  <c r="B713" i="2"/>
  <c r="O713" i="2" s="1"/>
  <c r="D713" i="2"/>
  <c r="H713" i="2"/>
  <c r="J713" i="2"/>
  <c r="P713" i="2" s="1"/>
  <c r="B714" i="2"/>
  <c r="O714" i="2" s="1"/>
  <c r="D714" i="2"/>
  <c r="H714" i="2"/>
  <c r="J714" i="2"/>
  <c r="B715" i="2"/>
  <c r="D715" i="2"/>
  <c r="H715" i="2"/>
  <c r="J715" i="2"/>
  <c r="B716" i="2"/>
  <c r="D716" i="2"/>
  <c r="O716" i="2"/>
  <c r="H716" i="2"/>
  <c r="P716" i="2" s="1"/>
  <c r="J716" i="2"/>
  <c r="B717" i="2"/>
  <c r="D717" i="2"/>
  <c r="H717" i="2"/>
  <c r="J717" i="2"/>
  <c r="B718" i="2"/>
  <c r="D718" i="2"/>
  <c r="O718" i="2" s="1"/>
  <c r="H718" i="2"/>
  <c r="J718" i="2"/>
  <c r="B719" i="2"/>
  <c r="O719" i="2" s="1"/>
  <c r="D719" i="2"/>
  <c r="H719" i="2"/>
  <c r="J719" i="2"/>
  <c r="P719" i="2" s="1"/>
  <c r="B720" i="2"/>
  <c r="O720" i="2" s="1"/>
  <c r="D720" i="2"/>
  <c r="H720" i="2"/>
  <c r="J720" i="2"/>
  <c r="B721" i="2"/>
  <c r="O721" i="2" s="1"/>
  <c r="D721" i="2"/>
  <c r="H721" i="2"/>
  <c r="J721" i="2"/>
  <c r="P721" i="2" s="1"/>
  <c r="B722" i="2"/>
  <c r="O722" i="2" s="1"/>
  <c r="D722" i="2"/>
  <c r="H722" i="2"/>
  <c r="P722" i="2" s="1"/>
  <c r="J722" i="2"/>
  <c r="B723" i="2"/>
  <c r="D723" i="2"/>
  <c r="H723" i="2"/>
  <c r="J723" i="2"/>
  <c r="B724" i="2"/>
  <c r="D724" i="2"/>
  <c r="O724" i="2"/>
  <c r="H724" i="2"/>
  <c r="P724" i="2" s="1"/>
  <c r="J724" i="2"/>
  <c r="B725" i="2"/>
  <c r="D725" i="2"/>
  <c r="H725" i="2"/>
  <c r="J725" i="2"/>
  <c r="B726" i="2"/>
  <c r="D726" i="2"/>
  <c r="O726" i="2" s="1"/>
  <c r="H726" i="2"/>
  <c r="J726" i="2"/>
  <c r="B727" i="2"/>
  <c r="O727" i="2" s="1"/>
  <c r="D727" i="2"/>
  <c r="H727" i="2"/>
  <c r="J727" i="2"/>
  <c r="P727" i="2" s="1"/>
  <c r="B728" i="2"/>
  <c r="O728" i="2" s="1"/>
  <c r="D728" i="2"/>
  <c r="H728" i="2"/>
  <c r="J728" i="2"/>
  <c r="B729" i="2"/>
  <c r="O729" i="2" s="1"/>
  <c r="D729" i="2"/>
  <c r="H729" i="2"/>
  <c r="J729" i="2"/>
  <c r="P729" i="2" s="1"/>
  <c r="B730" i="2"/>
  <c r="O730" i="2" s="1"/>
  <c r="D730" i="2"/>
  <c r="H730" i="2"/>
  <c r="P730" i="2" s="1"/>
  <c r="J730" i="2"/>
  <c r="B731" i="2"/>
  <c r="D731" i="2"/>
  <c r="H731" i="2"/>
  <c r="J731" i="2"/>
  <c r="B732" i="2"/>
  <c r="D732" i="2"/>
  <c r="O732" i="2"/>
  <c r="H732" i="2"/>
  <c r="J732" i="2"/>
  <c r="B733" i="2"/>
  <c r="D733" i="2"/>
  <c r="H733" i="2"/>
  <c r="J733" i="2"/>
  <c r="B734" i="2"/>
  <c r="D734" i="2"/>
  <c r="O734" i="2" s="1"/>
  <c r="H734" i="2"/>
  <c r="J734" i="2"/>
  <c r="B735" i="2"/>
  <c r="O735" i="2" s="1"/>
  <c r="D735" i="2"/>
  <c r="H735" i="2"/>
  <c r="J735" i="2"/>
  <c r="P735" i="2" s="1"/>
  <c r="B736" i="2"/>
  <c r="O736" i="2" s="1"/>
  <c r="D736" i="2"/>
  <c r="H736" i="2"/>
  <c r="J736" i="2"/>
  <c r="B737" i="2"/>
  <c r="O737" i="2" s="1"/>
  <c r="D737" i="2"/>
  <c r="H737" i="2"/>
  <c r="J737" i="2"/>
  <c r="B738" i="2"/>
  <c r="O738" i="2" s="1"/>
  <c r="D738" i="2"/>
  <c r="H738" i="2"/>
  <c r="P738" i="2" s="1"/>
  <c r="J738" i="2"/>
  <c r="B739" i="2"/>
  <c r="D739" i="2"/>
  <c r="H739" i="2"/>
  <c r="J739" i="2"/>
  <c r="B740" i="2"/>
  <c r="D740" i="2"/>
  <c r="O740" i="2"/>
  <c r="H740" i="2"/>
  <c r="P740" i="2" s="1"/>
  <c r="J740" i="2"/>
  <c r="B741" i="2"/>
  <c r="D741" i="2"/>
  <c r="H741" i="2"/>
  <c r="J741" i="2"/>
  <c r="B742" i="2"/>
  <c r="D742" i="2"/>
  <c r="O742" i="2" s="1"/>
  <c r="H742" i="2"/>
  <c r="J742" i="2"/>
  <c r="B743" i="2"/>
  <c r="O743" i="2" s="1"/>
  <c r="D743" i="2"/>
  <c r="H743" i="2"/>
  <c r="J743" i="2"/>
  <c r="P743" i="2" s="1"/>
  <c r="B744" i="2"/>
  <c r="O744" i="2" s="1"/>
  <c r="D744" i="2"/>
  <c r="H744" i="2"/>
  <c r="J744" i="2"/>
  <c r="B745" i="2"/>
  <c r="O745" i="2" s="1"/>
  <c r="D745" i="2"/>
  <c r="H745" i="2"/>
  <c r="J745" i="2"/>
  <c r="P745" i="2" s="1"/>
  <c r="B746" i="2"/>
  <c r="O746" i="2" s="1"/>
  <c r="D746" i="2"/>
  <c r="H746" i="2"/>
  <c r="P746" i="2" s="1"/>
  <c r="J746" i="2"/>
  <c r="B747" i="2"/>
  <c r="D747" i="2"/>
  <c r="H747" i="2"/>
  <c r="J747" i="2"/>
  <c r="B748" i="2"/>
  <c r="D748" i="2"/>
  <c r="O748" i="2"/>
  <c r="H748" i="2"/>
  <c r="P748" i="2" s="1"/>
  <c r="J748" i="2"/>
  <c r="B749" i="2"/>
  <c r="D749" i="2"/>
  <c r="H749" i="2"/>
  <c r="J749" i="2"/>
  <c r="B750" i="2"/>
  <c r="D750" i="2"/>
  <c r="O750" i="2" s="1"/>
  <c r="H750" i="2"/>
  <c r="J750" i="2"/>
  <c r="B751" i="2"/>
  <c r="O751" i="2" s="1"/>
  <c r="D751" i="2"/>
  <c r="H751" i="2"/>
  <c r="J751" i="2"/>
  <c r="P751" i="2" s="1"/>
  <c r="B752" i="2"/>
  <c r="O752" i="2" s="1"/>
  <c r="D752" i="2"/>
  <c r="H752" i="2"/>
  <c r="J752" i="2"/>
  <c r="B753" i="2"/>
  <c r="O753" i="2" s="1"/>
  <c r="D753" i="2"/>
  <c r="H753" i="2"/>
  <c r="J753" i="2"/>
  <c r="B754" i="2"/>
  <c r="O754" i="2" s="1"/>
  <c r="D754" i="2"/>
  <c r="H754" i="2"/>
  <c r="P754" i="2" s="1"/>
  <c r="J754" i="2"/>
  <c r="B755" i="2"/>
  <c r="D755" i="2"/>
  <c r="H755" i="2"/>
  <c r="J755" i="2"/>
  <c r="B756" i="2"/>
  <c r="D756" i="2"/>
  <c r="O756" i="2"/>
  <c r="H756" i="2"/>
  <c r="P756" i="2" s="1"/>
  <c r="J756" i="2"/>
  <c r="B757" i="2"/>
  <c r="D757" i="2"/>
  <c r="H757" i="2"/>
  <c r="J757" i="2"/>
  <c r="B758" i="2"/>
  <c r="D758" i="2"/>
  <c r="O758" i="2" s="1"/>
  <c r="H758" i="2"/>
  <c r="J758" i="2"/>
  <c r="B759" i="2"/>
  <c r="O759" i="2" s="1"/>
  <c r="D759" i="2"/>
  <c r="H759" i="2"/>
  <c r="J759" i="2"/>
  <c r="B760" i="2"/>
  <c r="O760" i="2" s="1"/>
  <c r="D760" i="2"/>
  <c r="H760" i="2"/>
  <c r="J760" i="2"/>
  <c r="B761" i="2"/>
  <c r="O761" i="2" s="1"/>
  <c r="D761" i="2"/>
  <c r="H761" i="2"/>
  <c r="J761" i="2"/>
  <c r="P761" i="2" s="1"/>
  <c r="B762" i="2"/>
  <c r="O762" i="2" s="1"/>
  <c r="D762" i="2"/>
  <c r="H762" i="2"/>
  <c r="P762" i="2" s="1"/>
  <c r="J762" i="2"/>
  <c r="B763" i="2"/>
  <c r="O763" i="2" s="1"/>
  <c r="D763" i="2"/>
  <c r="H763" i="2"/>
  <c r="J763" i="2"/>
  <c r="B764" i="2"/>
  <c r="D764" i="2"/>
  <c r="O764" i="2"/>
  <c r="H764" i="2"/>
  <c r="J764" i="2"/>
  <c r="B765" i="2"/>
  <c r="D765" i="2"/>
  <c r="H765" i="2"/>
  <c r="J765" i="2"/>
  <c r="B766" i="2"/>
  <c r="D766" i="2"/>
  <c r="O766" i="2" s="1"/>
  <c r="H766" i="2"/>
  <c r="P766" i="2" s="1"/>
  <c r="J766" i="2"/>
  <c r="B767" i="2"/>
  <c r="O767" i="2" s="1"/>
  <c r="D767" i="2"/>
  <c r="H767" i="2"/>
  <c r="J767" i="2"/>
  <c r="B768" i="2"/>
  <c r="O768" i="2" s="1"/>
  <c r="D768" i="2"/>
  <c r="H768" i="2"/>
  <c r="J768" i="2"/>
  <c r="B769" i="2"/>
  <c r="O769" i="2" s="1"/>
  <c r="D769" i="2"/>
  <c r="H769" i="2"/>
  <c r="J769" i="2"/>
  <c r="B770" i="2"/>
  <c r="O770" i="2" s="1"/>
  <c r="D770" i="2"/>
  <c r="H770" i="2"/>
  <c r="P770" i="2" s="1"/>
  <c r="J770" i="2"/>
  <c r="B771" i="2"/>
  <c r="O771" i="2" s="1"/>
  <c r="D771" i="2"/>
  <c r="H771" i="2"/>
  <c r="J771" i="2"/>
  <c r="B772" i="2"/>
  <c r="D772" i="2"/>
  <c r="O772" i="2"/>
  <c r="H772" i="2"/>
  <c r="P772" i="2" s="1"/>
  <c r="J772" i="2"/>
  <c r="B773" i="2"/>
  <c r="D773" i="2"/>
  <c r="H773" i="2"/>
  <c r="J773" i="2"/>
  <c r="B774" i="2"/>
  <c r="D774" i="2"/>
  <c r="O774" i="2" s="1"/>
  <c r="H774" i="2"/>
  <c r="J774" i="2"/>
  <c r="B775" i="2"/>
  <c r="O775" i="2" s="1"/>
  <c r="D775" i="2"/>
  <c r="H775" i="2"/>
  <c r="J775" i="2"/>
  <c r="B776" i="2"/>
  <c r="O776" i="2" s="1"/>
  <c r="D776" i="2"/>
  <c r="H776" i="2"/>
  <c r="J776" i="2"/>
  <c r="B777" i="2"/>
  <c r="O777" i="2" s="1"/>
  <c r="D777" i="2"/>
  <c r="H777" i="2"/>
  <c r="J777" i="2"/>
  <c r="P777" i="2" s="1"/>
  <c r="B778" i="2"/>
  <c r="O778" i="2" s="1"/>
  <c r="D778" i="2"/>
  <c r="H778" i="2"/>
  <c r="P778" i="2" s="1"/>
  <c r="J778" i="2"/>
  <c r="B779" i="2"/>
  <c r="D779" i="2"/>
  <c r="H779" i="2"/>
  <c r="J779" i="2"/>
  <c r="B780" i="2"/>
  <c r="D780" i="2"/>
  <c r="O780" i="2"/>
  <c r="H780" i="2"/>
  <c r="P780" i="2" s="1"/>
  <c r="J780" i="2"/>
  <c r="B781" i="2"/>
  <c r="D781" i="2"/>
  <c r="H781" i="2"/>
  <c r="J781" i="2"/>
  <c r="B782" i="2"/>
  <c r="O782" i="2" s="1"/>
  <c r="D782" i="2"/>
  <c r="H782" i="2"/>
  <c r="J782" i="2"/>
  <c r="B783" i="2"/>
  <c r="D783" i="2"/>
  <c r="H783" i="2"/>
  <c r="J783" i="2"/>
  <c r="P783" i="2" s="1"/>
  <c r="B784" i="2"/>
  <c r="D784" i="2"/>
  <c r="O784" i="2"/>
  <c r="H784" i="2"/>
  <c r="P784" i="2" s="1"/>
  <c r="J784" i="2"/>
  <c r="B785" i="2"/>
  <c r="D785" i="2"/>
  <c r="H785" i="2"/>
  <c r="P785" i="2" s="1"/>
  <c r="J785" i="2"/>
  <c r="B786" i="2"/>
  <c r="D786" i="2"/>
  <c r="H786" i="2"/>
  <c r="J786" i="2"/>
  <c r="B787" i="2"/>
  <c r="D787" i="2"/>
  <c r="H787" i="2"/>
  <c r="J787" i="2"/>
  <c r="B788" i="2"/>
  <c r="O788" i="2" s="1"/>
  <c r="D788" i="2"/>
  <c r="H788" i="2"/>
  <c r="P788" i="2" s="1"/>
  <c r="J788" i="2"/>
  <c r="B789" i="2"/>
  <c r="D789" i="2"/>
  <c r="H789" i="2"/>
  <c r="P789" i="2" s="1"/>
  <c r="J789" i="2"/>
  <c r="B790" i="2"/>
  <c r="D790" i="2"/>
  <c r="O790" i="2" s="1"/>
  <c r="H790" i="2"/>
  <c r="J790" i="2"/>
  <c r="B791" i="2"/>
  <c r="O791" i="2" s="1"/>
  <c r="D791" i="2"/>
  <c r="H791" i="2"/>
  <c r="J791" i="2"/>
  <c r="P791" i="2"/>
  <c r="B792" i="2"/>
  <c r="D792" i="2"/>
  <c r="H792" i="2"/>
  <c r="J792" i="2"/>
  <c r="B793" i="2"/>
  <c r="D793" i="2"/>
  <c r="O793" i="2"/>
  <c r="H793" i="2"/>
  <c r="J793" i="2"/>
  <c r="B794" i="2"/>
  <c r="D794" i="2"/>
  <c r="H794" i="2"/>
  <c r="J794" i="2"/>
  <c r="B795" i="2"/>
  <c r="D795" i="2"/>
  <c r="H795" i="2"/>
  <c r="J795" i="2"/>
  <c r="B796" i="2"/>
  <c r="D796" i="2"/>
  <c r="O796" i="2"/>
  <c r="H796" i="2"/>
  <c r="J796" i="2"/>
  <c r="B797" i="2"/>
  <c r="D797" i="2"/>
  <c r="H797" i="2"/>
  <c r="J797" i="2"/>
  <c r="P797" i="2"/>
  <c r="B798" i="2"/>
  <c r="O798" i="2" s="1"/>
  <c r="D798" i="2"/>
  <c r="H798" i="2"/>
  <c r="J798" i="2"/>
  <c r="B799" i="2"/>
  <c r="D799" i="2"/>
  <c r="O799" i="2"/>
  <c r="H799" i="2"/>
  <c r="P799" i="2" s="1"/>
  <c r="J799" i="2"/>
  <c r="B800" i="2"/>
  <c r="O800" i="2" s="1"/>
  <c r="D800" i="2"/>
  <c r="H800" i="2"/>
  <c r="J800" i="2"/>
  <c r="B801" i="2"/>
  <c r="O801" i="2" s="1"/>
  <c r="D801" i="2"/>
  <c r="H801" i="2"/>
  <c r="J801" i="2"/>
  <c r="P801" i="2" s="1"/>
  <c r="B802" i="2"/>
  <c r="D802" i="2"/>
  <c r="H802" i="2"/>
  <c r="J802" i="2"/>
  <c r="B803" i="2"/>
  <c r="D803" i="2"/>
  <c r="H803" i="2"/>
  <c r="J803" i="2"/>
  <c r="B804" i="2"/>
  <c r="D804" i="2"/>
  <c r="O804" i="2"/>
  <c r="H804" i="2"/>
  <c r="J804" i="2"/>
  <c r="B805" i="2"/>
  <c r="D805" i="2"/>
  <c r="H805" i="2"/>
  <c r="P805" i="2" s="1"/>
  <c r="J805" i="2"/>
  <c r="B806" i="2"/>
  <c r="D806" i="2"/>
  <c r="H806" i="2"/>
  <c r="J806" i="2"/>
  <c r="B807" i="2"/>
  <c r="O807" i="2" s="1"/>
  <c r="D807" i="2"/>
  <c r="H807" i="2"/>
  <c r="P807" i="2" s="1"/>
  <c r="J807" i="2"/>
  <c r="B808" i="2"/>
  <c r="D808" i="2"/>
  <c r="H808" i="2"/>
  <c r="J808" i="2"/>
  <c r="B809" i="2"/>
  <c r="D809" i="2"/>
  <c r="O809" i="2" s="1"/>
  <c r="H809" i="2"/>
  <c r="J809" i="2"/>
  <c r="P809" i="2"/>
  <c r="B810" i="2"/>
  <c r="O810" i="2" s="1"/>
  <c r="D810" i="2"/>
  <c r="H810" i="2"/>
  <c r="J810" i="2"/>
  <c r="B811" i="2"/>
  <c r="O811" i="2" s="1"/>
  <c r="D811" i="2"/>
  <c r="H811" i="2"/>
  <c r="J811" i="2"/>
  <c r="P811" i="2" s="1"/>
  <c r="B812" i="2"/>
  <c r="O812" i="2" s="1"/>
  <c r="D812" i="2"/>
  <c r="H812" i="2"/>
  <c r="J812" i="2"/>
  <c r="B813" i="2"/>
  <c r="D813" i="2"/>
  <c r="H813" i="2"/>
  <c r="J813" i="2"/>
  <c r="B814" i="2"/>
  <c r="D814" i="2"/>
  <c r="O814" i="2"/>
  <c r="H814" i="2"/>
  <c r="J814" i="2"/>
  <c r="B815" i="2"/>
  <c r="D815" i="2"/>
  <c r="H815" i="2"/>
  <c r="P815" i="2" s="1"/>
  <c r="J815" i="2"/>
  <c r="B816" i="2"/>
  <c r="D816" i="2"/>
  <c r="H816" i="2"/>
  <c r="J816" i="2"/>
  <c r="B817" i="2"/>
  <c r="D817" i="2"/>
  <c r="O817" i="2" s="1"/>
  <c r="H817" i="2"/>
  <c r="J817" i="2"/>
  <c r="P817" i="2"/>
  <c r="B818" i="2"/>
  <c r="O818" i="2" s="1"/>
  <c r="D818" i="2"/>
  <c r="H818" i="2"/>
  <c r="J818" i="2"/>
  <c r="B819" i="2"/>
  <c r="O819" i="2" s="1"/>
  <c r="D819" i="2"/>
  <c r="H819" i="2"/>
  <c r="J819" i="2"/>
  <c r="P819" i="2" s="1"/>
  <c r="B820" i="2"/>
  <c r="O820" i="2" s="1"/>
  <c r="D820" i="2"/>
  <c r="H820" i="2"/>
  <c r="J820" i="2"/>
  <c r="B821" i="2"/>
  <c r="O821" i="2" s="1"/>
  <c r="D821" i="2"/>
  <c r="H821" i="2"/>
  <c r="J821" i="2"/>
  <c r="P821" i="2" s="1"/>
  <c r="B822" i="2"/>
  <c r="D822" i="2"/>
  <c r="O822" i="2"/>
  <c r="H822" i="2"/>
  <c r="J822" i="2"/>
  <c r="B823" i="2"/>
  <c r="D823" i="2"/>
  <c r="O823" i="2" s="1"/>
  <c r="H823" i="2"/>
  <c r="J823" i="2"/>
  <c r="P823" i="2"/>
  <c r="B824" i="2"/>
  <c r="O824" i="2" s="1"/>
  <c r="D824" i="2"/>
  <c r="H824" i="2"/>
  <c r="J824" i="2"/>
  <c r="B825" i="2"/>
  <c r="O825" i="2" s="1"/>
  <c r="D825" i="2"/>
  <c r="H825" i="2"/>
  <c r="P825" i="2" s="1"/>
  <c r="J825" i="2"/>
  <c r="B826" i="2"/>
  <c r="D826" i="2"/>
  <c r="H826" i="2"/>
  <c r="J826" i="2"/>
  <c r="B827" i="2"/>
  <c r="D827" i="2"/>
  <c r="H827" i="2"/>
  <c r="J827" i="2"/>
  <c r="B828" i="2"/>
  <c r="D828" i="2"/>
  <c r="O828" i="2"/>
  <c r="H828" i="2"/>
  <c r="J828" i="2"/>
  <c r="B829" i="2"/>
  <c r="D829" i="2"/>
  <c r="H829" i="2"/>
  <c r="J829" i="2"/>
  <c r="P829" i="2"/>
  <c r="B830" i="2"/>
  <c r="O830" i="2" s="1"/>
  <c r="D830" i="2"/>
  <c r="H830" i="2"/>
  <c r="J830" i="2"/>
  <c r="B831" i="2"/>
  <c r="D831" i="2"/>
  <c r="O831" i="2"/>
  <c r="H831" i="2"/>
  <c r="P831" i="2" s="1"/>
  <c r="J831" i="2"/>
  <c r="B832" i="2"/>
  <c r="D832" i="2"/>
  <c r="H832" i="2"/>
  <c r="J832" i="2"/>
  <c r="B833" i="2"/>
  <c r="D833" i="2"/>
  <c r="H833" i="2"/>
  <c r="J833" i="2"/>
  <c r="B834" i="2"/>
  <c r="O834" i="2" s="1"/>
  <c r="D834" i="2"/>
  <c r="H834" i="2"/>
  <c r="J834" i="2"/>
  <c r="B835" i="2"/>
  <c r="O835" i="2" s="1"/>
  <c r="D835" i="2"/>
  <c r="H835" i="2"/>
  <c r="J835" i="2"/>
  <c r="B836" i="2"/>
  <c r="D836" i="2"/>
  <c r="O836" i="2"/>
  <c r="H836" i="2"/>
  <c r="J836" i="2"/>
  <c r="B837" i="2"/>
  <c r="D837" i="2"/>
  <c r="H837" i="2"/>
  <c r="P837" i="2" s="1"/>
  <c r="J837" i="2"/>
  <c r="B838" i="2"/>
  <c r="O838" i="2" s="1"/>
  <c r="D838" i="2"/>
  <c r="H838" i="2"/>
  <c r="J838" i="2"/>
  <c r="B839" i="2"/>
  <c r="D839" i="2"/>
  <c r="H839" i="2"/>
  <c r="J839" i="2"/>
  <c r="B840" i="2"/>
  <c r="O840" i="2" s="1"/>
  <c r="D840" i="2"/>
  <c r="H840" i="2"/>
  <c r="J840" i="2"/>
  <c r="B841" i="2"/>
  <c r="O841" i="2" s="1"/>
  <c r="D841" i="2"/>
  <c r="H841" i="2"/>
  <c r="P841" i="2" s="1"/>
  <c r="J841" i="2"/>
  <c r="B842" i="2"/>
  <c r="O842" i="2" s="1"/>
  <c r="D842" i="2"/>
  <c r="H842" i="2"/>
  <c r="J842" i="2"/>
  <c r="B843" i="2"/>
  <c r="O843" i="2" s="1"/>
  <c r="D843" i="2"/>
  <c r="H843" i="2"/>
  <c r="J843" i="2"/>
  <c r="B844" i="2"/>
  <c r="D844" i="2"/>
  <c r="O844" i="2"/>
  <c r="H844" i="2"/>
  <c r="J844" i="2"/>
  <c r="B845" i="2"/>
  <c r="D845" i="2"/>
  <c r="H845" i="2"/>
  <c r="J845" i="2"/>
  <c r="B846" i="2"/>
  <c r="D846" i="2"/>
  <c r="H846" i="2"/>
  <c r="J846" i="2"/>
  <c r="B847" i="2"/>
  <c r="D847" i="2"/>
  <c r="O847" i="2"/>
  <c r="H847" i="2"/>
  <c r="P847" i="2" s="1"/>
  <c r="J847" i="2"/>
  <c r="B848" i="2"/>
  <c r="O848" i="2" s="1"/>
  <c r="D848" i="2"/>
  <c r="H848" i="2"/>
  <c r="J848" i="2"/>
  <c r="B849" i="2"/>
  <c r="O849" i="2" s="1"/>
  <c r="D849" i="2"/>
  <c r="H849" i="2"/>
  <c r="J849" i="2"/>
  <c r="P849" i="2" s="1"/>
  <c r="B850" i="2"/>
  <c r="O850" i="2" s="1"/>
  <c r="D850" i="2"/>
  <c r="H850" i="2"/>
  <c r="J850" i="2"/>
  <c r="B851" i="2"/>
  <c r="O851" i="2" s="1"/>
  <c r="D851" i="2"/>
  <c r="H851" i="2"/>
  <c r="J851" i="2"/>
  <c r="B852" i="2"/>
  <c r="D852" i="2"/>
  <c r="O852" i="2"/>
  <c r="H852" i="2"/>
  <c r="J852" i="2"/>
  <c r="B853" i="2"/>
  <c r="D853" i="2"/>
  <c r="H853" i="2"/>
  <c r="J853" i="2"/>
  <c r="B854" i="2"/>
  <c r="D854" i="2"/>
  <c r="O854" i="2" s="1"/>
  <c r="H854" i="2"/>
  <c r="J854" i="2"/>
  <c r="B855" i="2"/>
  <c r="O855" i="2" s="1"/>
  <c r="P855" i="2" s="1"/>
  <c r="D855" i="2"/>
  <c r="H855" i="2"/>
  <c r="J855" i="2"/>
  <c r="B856" i="2"/>
  <c r="O856" i="2" s="1"/>
  <c r="D856" i="2"/>
  <c r="H856" i="2"/>
  <c r="P856" i="2" s="1"/>
  <c r="J856" i="2"/>
  <c r="B857" i="2"/>
  <c r="O857" i="2" s="1"/>
  <c r="D857" i="2"/>
  <c r="H857" i="2"/>
  <c r="J857" i="2"/>
  <c r="P857" i="2"/>
  <c r="B858" i="2"/>
  <c r="D858" i="2"/>
  <c r="O858" i="2" s="1"/>
  <c r="H858" i="2"/>
  <c r="P858" i="2" s="1"/>
  <c r="J858" i="2"/>
  <c r="B859" i="2"/>
  <c r="O859" i="2" s="1"/>
  <c r="D859" i="2"/>
  <c r="H859" i="2"/>
  <c r="P859" i="2" s="1"/>
  <c r="J859" i="2"/>
  <c r="B860" i="2"/>
  <c r="D860" i="2"/>
  <c r="H860" i="2"/>
  <c r="J860" i="2"/>
  <c r="B861" i="2"/>
  <c r="O861" i="2" s="1"/>
  <c r="D861" i="2"/>
  <c r="H861" i="2"/>
  <c r="J861" i="2"/>
  <c r="B862" i="2"/>
  <c r="D862" i="2"/>
  <c r="O862" i="2"/>
  <c r="H862" i="2"/>
  <c r="P862" i="2" s="1"/>
  <c r="J862" i="2"/>
  <c r="B863" i="2"/>
  <c r="D863" i="2"/>
  <c r="H863" i="2"/>
  <c r="P863" i="2" s="1"/>
  <c r="J863" i="2"/>
  <c r="B864" i="2"/>
  <c r="O864" i="2" s="1"/>
  <c r="D864" i="2"/>
  <c r="H864" i="2"/>
  <c r="J864" i="2"/>
  <c r="B865" i="2"/>
  <c r="O865" i="2" s="1"/>
  <c r="D865" i="2"/>
  <c r="H865" i="2"/>
  <c r="J865" i="2"/>
  <c r="P865" i="2"/>
  <c r="B866" i="2"/>
  <c r="D866" i="2"/>
  <c r="O866" i="2"/>
  <c r="H866" i="2"/>
  <c r="P866" i="2" s="1"/>
  <c r="J866" i="2"/>
  <c r="B867" i="2"/>
  <c r="D867" i="2"/>
  <c r="H867" i="2"/>
  <c r="J867" i="2"/>
  <c r="B868" i="2"/>
  <c r="D868" i="2"/>
  <c r="O868" i="2"/>
  <c r="H868" i="2"/>
  <c r="P868" i="2" s="1"/>
  <c r="J868" i="2"/>
  <c r="B869" i="2"/>
  <c r="D869" i="2"/>
  <c r="H869" i="2"/>
  <c r="J869" i="2"/>
  <c r="P869" i="2"/>
  <c r="B870" i="2"/>
  <c r="O870" i="2" s="1"/>
  <c r="D870" i="2"/>
  <c r="H870" i="2"/>
  <c r="J870" i="2"/>
  <c r="B871" i="2"/>
  <c r="O871" i="2" s="1"/>
  <c r="D871" i="2"/>
  <c r="H871" i="2"/>
  <c r="J871" i="2"/>
  <c r="P871" i="2"/>
  <c r="B872" i="2"/>
  <c r="D872" i="2"/>
  <c r="O872" i="2"/>
  <c r="H872" i="2"/>
  <c r="P872" i="2" s="1"/>
  <c r="J872" i="2"/>
  <c r="B873" i="2"/>
  <c r="D873" i="2"/>
  <c r="H873" i="2"/>
  <c r="J873" i="2"/>
  <c r="B874" i="2"/>
  <c r="D874" i="2"/>
  <c r="O874" i="2"/>
  <c r="H874" i="2"/>
  <c r="P874" i="2" s="1"/>
  <c r="J874" i="2"/>
  <c r="B875" i="2"/>
  <c r="D875" i="2"/>
  <c r="H875" i="2"/>
  <c r="J875" i="2"/>
  <c r="P875" i="2"/>
  <c r="B876" i="2"/>
  <c r="O876" i="2" s="1"/>
  <c r="D876" i="2"/>
  <c r="H876" i="2"/>
  <c r="J876" i="2"/>
  <c r="B877" i="2"/>
  <c r="O877" i="2" s="1"/>
  <c r="D877" i="2"/>
  <c r="H877" i="2"/>
  <c r="P877" i="2" s="1"/>
  <c r="J877" i="2"/>
  <c r="B878" i="2"/>
  <c r="D878" i="2"/>
  <c r="O878" i="2"/>
  <c r="H878" i="2"/>
  <c r="J878" i="2"/>
  <c r="B879" i="2"/>
  <c r="D879" i="2"/>
  <c r="H879" i="2"/>
  <c r="J879" i="2"/>
  <c r="P879" i="2"/>
  <c r="B880" i="2"/>
  <c r="O880" i="2" s="1"/>
  <c r="D880" i="2"/>
  <c r="H880" i="2"/>
  <c r="J880" i="2"/>
  <c r="B881" i="2"/>
  <c r="O881" i="2" s="1"/>
  <c r="D881" i="2"/>
  <c r="H881" i="2"/>
  <c r="P881" i="2" s="1"/>
  <c r="J881" i="2"/>
  <c r="B882" i="2"/>
  <c r="D882" i="2"/>
  <c r="O882" i="2" s="1"/>
  <c r="H882" i="2"/>
  <c r="P882" i="2" s="1"/>
  <c r="J882" i="2"/>
  <c r="B883" i="2"/>
  <c r="O883" i="2" s="1"/>
  <c r="P883" i="2" s="1"/>
  <c r="D883" i="2"/>
  <c r="H883" i="2"/>
  <c r="J883" i="2"/>
  <c r="B884" i="2"/>
  <c r="O884" i="2" s="1"/>
  <c r="D884" i="2"/>
  <c r="H884" i="2"/>
  <c r="J884" i="2"/>
  <c r="B885" i="2"/>
  <c r="D885" i="2"/>
  <c r="H885" i="2"/>
  <c r="J885" i="2"/>
  <c r="P885" i="2" s="1"/>
  <c r="B886" i="2"/>
  <c r="D886" i="2"/>
  <c r="O886" i="2"/>
  <c r="H886" i="2"/>
  <c r="P886" i="2" s="1"/>
  <c r="J886" i="2"/>
  <c r="B887" i="2"/>
  <c r="D887" i="2"/>
  <c r="H887" i="2"/>
  <c r="P887" i="2" s="1"/>
  <c r="J887" i="2"/>
  <c r="B888" i="2"/>
  <c r="O888" i="2" s="1"/>
  <c r="D888" i="2"/>
  <c r="H888" i="2"/>
  <c r="J888" i="2"/>
  <c r="B889" i="2"/>
  <c r="D889" i="2"/>
  <c r="H889" i="2"/>
  <c r="J889" i="2"/>
  <c r="B890" i="2"/>
  <c r="O890" i="2" s="1"/>
  <c r="D890" i="2"/>
  <c r="H890" i="2"/>
  <c r="P890" i="2" s="1"/>
  <c r="J890" i="2"/>
  <c r="B891" i="2"/>
  <c r="O891" i="2" s="1"/>
  <c r="D891" i="2"/>
  <c r="H891" i="2"/>
  <c r="P891" i="2" s="1"/>
  <c r="J891" i="2"/>
  <c r="B892" i="2"/>
  <c r="D892" i="2"/>
  <c r="O892" i="2" s="1"/>
  <c r="H892" i="2"/>
  <c r="P892" i="2" s="1"/>
  <c r="J892" i="2"/>
  <c r="B893" i="2"/>
  <c r="D893" i="2"/>
  <c r="H893" i="2"/>
  <c r="J893" i="2"/>
  <c r="P893" i="2"/>
  <c r="B894" i="2"/>
  <c r="O894" i="2" s="1"/>
  <c r="D894" i="2"/>
  <c r="H894" i="2"/>
  <c r="P894" i="2" s="1"/>
  <c r="J894" i="2"/>
  <c r="B895" i="2"/>
  <c r="O895" i="2" s="1"/>
  <c r="D895" i="2"/>
  <c r="H895" i="2"/>
  <c r="P895" i="2" s="1"/>
  <c r="J895" i="2"/>
  <c r="B896" i="2"/>
  <c r="D896" i="2"/>
  <c r="O896" i="2" s="1"/>
  <c r="H896" i="2"/>
  <c r="P896" i="2" s="1"/>
  <c r="J896" i="2"/>
  <c r="B897" i="2"/>
  <c r="D897" i="2"/>
  <c r="H897" i="2"/>
  <c r="J897" i="2"/>
  <c r="P897" i="2"/>
  <c r="B898" i="2"/>
  <c r="O898" i="2" s="1"/>
  <c r="D898" i="2"/>
  <c r="H898" i="2"/>
  <c r="P898" i="2" s="1"/>
  <c r="J898" i="2"/>
  <c r="B899" i="2"/>
  <c r="O899" i="2" s="1"/>
  <c r="D899" i="2"/>
  <c r="H899" i="2"/>
  <c r="P899" i="2" s="1"/>
  <c r="J899" i="2"/>
  <c r="B900" i="2"/>
  <c r="D900" i="2"/>
  <c r="O900" i="2" s="1"/>
  <c r="H900" i="2"/>
  <c r="P900" i="2" s="1"/>
  <c r="J900" i="2"/>
  <c r="B901" i="2"/>
  <c r="D901" i="2"/>
  <c r="H901" i="2"/>
  <c r="J901" i="2"/>
  <c r="B902" i="2"/>
  <c r="O902" i="2" s="1"/>
  <c r="D902" i="2"/>
  <c r="H902" i="2"/>
  <c r="J902" i="2"/>
  <c r="B903" i="2"/>
  <c r="O903" i="2" s="1"/>
  <c r="D903" i="2"/>
  <c r="H903" i="2"/>
  <c r="J903" i="2"/>
  <c r="P903" i="2" s="1"/>
  <c r="B904" i="2"/>
  <c r="D904" i="2"/>
  <c r="O904" i="2"/>
  <c r="H904" i="2"/>
  <c r="P904" i="2" s="1"/>
  <c r="J904" i="2"/>
  <c r="B905" i="2"/>
  <c r="D905" i="2"/>
  <c r="H905" i="2"/>
  <c r="P905" i="2" s="1"/>
  <c r="J905" i="2"/>
  <c r="B906" i="2"/>
  <c r="O906" i="2" s="1"/>
  <c r="D906" i="2"/>
  <c r="H906" i="2"/>
  <c r="J906" i="2"/>
  <c r="B907" i="2"/>
  <c r="O907" i="2" s="1"/>
  <c r="D907" i="2"/>
  <c r="H907" i="2"/>
  <c r="J907" i="2"/>
  <c r="P907" i="2" s="1"/>
  <c r="B908" i="2"/>
  <c r="D908" i="2"/>
  <c r="O908" i="2"/>
  <c r="H908" i="2"/>
  <c r="P908" i="2" s="1"/>
  <c r="J908" i="2"/>
  <c r="B909" i="2"/>
  <c r="D909" i="2"/>
  <c r="H909" i="2"/>
  <c r="P909" i="2" s="1"/>
  <c r="J909" i="2"/>
  <c r="B910" i="2"/>
  <c r="O910" i="2" s="1"/>
  <c r="D910" i="2"/>
  <c r="H910" i="2"/>
  <c r="J910" i="2"/>
  <c r="B911" i="2"/>
  <c r="O911" i="2" s="1"/>
  <c r="D911" i="2"/>
  <c r="H911" i="2"/>
  <c r="J911" i="2"/>
  <c r="P911" i="2" s="1"/>
  <c r="B912" i="2"/>
  <c r="D912" i="2"/>
  <c r="O912" i="2"/>
  <c r="H912" i="2"/>
  <c r="P912" i="2" s="1"/>
  <c r="J912" i="2"/>
  <c r="B913" i="2"/>
  <c r="D913" i="2"/>
  <c r="H913" i="2"/>
  <c r="P913" i="2" s="1"/>
  <c r="J913" i="2"/>
  <c r="B914" i="2"/>
  <c r="O914" i="2" s="1"/>
  <c r="D914" i="2"/>
  <c r="H914" i="2"/>
  <c r="J914" i="2"/>
  <c r="B915" i="2"/>
  <c r="O915" i="2" s="1"/>
  <c r="D915" i="2"/>
  <c r="H915" i="2"/>
  <c r="J915" i="2"/>
  <c r="P915" i="2" s="1"/>
  <c r="B916" i="2"/>
  <c r="D916" i="2"/>
  <c r="O916" i="2"/>
  <c r="H916" i="2"/>
  <c r="P916" i="2" s="1"/>
  <c r="J916" i="2"/>
  <c r="B917" i="2"/>
  <c r="D917" i="2"/>
  <c r="H917" i="2"/>
  <c r="J917" i="2"/>
  <c r="B918" i="2"/>
  <c r="D918" i="2"/>
  <c r="O918" i="2" s="1"/>
  <c r="H918" i="2"/>
  <c r="P918" i="2" s="1"/>
  <c r="J918" i="2"/>
  <c r="B919" i="2"/>
  <c r="O919" i="2" s="1"/>
  <c r="D919" i="2"/>
  <c r="H919" i="2"/>
  <c r="J919" i="2"/>
  <c r="P919" i="2"/>
  <c r="B920" i="2"/>
  <c r="O920" i="2" s="1"/>
  <c r="D920" i="2"/>
  <c r="H920" i="2"/>
  <c r="P920" i="2" s="1"/>
  <c r="J920" i="2"/>
  <c r="B921" i="2"/>
  <c r="D921" i="2"/>
  <c r="H921" i="2"/>
  <c r="P921" i="2" s="1"/>
  <c r="J921" i="2"/>
  <c r="B922" i="2"/>
  <c r="D922" i="2"/>
  <c r="O922" i="2" s="1"/>
  <c r="H922" i="2"/>
  <c r="P922" i="2" s="1"/>
  <c r="J922" i="2"/>
  <c r="B923" i="2"/>
  <c r="O923" i="2" s="1"/>
  <c r="D923" i="2"/>
  <c r="H923" i="2"/>
  <c r="J923" i="2"/>
  <c r="P923" i="2"/>
  <c r="B924" i="2"/>
  <c r="O924" i="2" s="1"/>
  <c r="D924" i="2"/>
  <c r="H924" i="2"/>
  <c r="P924" i="2" s="1"/>
  <c r="J924" i="2"/>
  <c r="B925" i="2"/>
  <c r="D925" i="2"/>
  <c r="H925" i="2"/>
  <c r="P925" i="2" s="1"/>
  <c r="J925" i="2"/>
  <c r="B926" i="2"/>
  <c r="D926" i="2"/>
  <c r="O926" i="2" s="1"/>
  <c r="H926" i="2"/>
  <c r="P926" i="2" s="1"/>
  <c r="J926" i="2"/>
  <c r="B927" i="2"/>
  <c r="O927" i="2" s="1"/>
  <c r="D927" i="2"/>
  <c r="H927" i="2"/>
  <c r="J927" i="2"/>
  <c r="P927" i="2"/>
  <c r="B928" i="2"/>
  <c r="O928" i="2" s="1"/>
  <c r="D928" i="2"/>
  <c r="H928" i="2"/>
  <c r="J928" i="2"/>
  <c r="B929" i="2"/>
  <c r="D929" i="2"/>
  <c r="H929" i="2"/>
  <c r="J929" i="2"/>
  <c r="B930" i="2"/>
  <c r="D930" i="2"/>
  <c r="O930" i="2"/>
  <c r="H930" i="2"/>
  <c r="P930" i="2" s="1"/>
  <c r="J930" i="2"/>
  <c r="B931" i="2"/>
  <c r="D931" i="2"/>
  <c r="H931" i="2"/>
  <c r="P931" i="2" s="1"/>
  <c r="J931" i="2"/>
  <c r="B932" i="2"/>
  <c r="O932" i="2" s="1"/>
  <c r="D932" i="2"/>
  <c r="H932" i="2"/>
  <c r="J932" i="2"/>
  <c r="B933" i="2"/>
  <c r="D933" i="2"/>
  <c r="H933" i="2"/>
  <c r="J933" i="2"/>
  <c r="P933" i="2" s="1"/>
  <c r="B934" i="2"/>
  <c r="D934" i="2"/>
  <c r="O934" i="2"/>
  <c r="H934" i="2"/>
  <c r="P934" i="2" s="1"/>
  <c r="J934" i="2"/>
  <c r="B935" i="2"/>
  <c r="D935" i="2"/>
  <c r="H935" i="2"/>
  <c r="P935" i="2" s="1"/>
  <c r="J935" i="2"/>
  <c r="B936" i="2"/>
  <c r="O936" i="2" s="1"/>
  <c r="D936" i="2"/>
  <c r="H936" i="2"/>
  <c r="J936" i="2"/>
  <c r="B937" i="2"/>
  <c r="D937" i="2"/>
  <c r="H937" i="2"/>
  <c r="J937" i="2"/>
  <c r="P937" i="2"/>
  <c r="B938" i="2"/>
  <c r="D938" i="2"/>
  <c r="O938" i="2"/>
  <c r="H938" i="2"/>
  <c r="P938" i="2" s="1"/>
  <c r="J938" i="2"/>
  <c r="B939" i="2"/>
  <c r="D939" i="2"/>
  <c r="H939" i="2"/>
  <c r="J939" i="2"/>
  <c r="B940" i="2"/>
  <c r="O940" i="2" s="1"/>
  <c r="D940" i="2"/>
  <c r="H940" i="2"/>
  <c r="J940" i="2"/>
  <c r="B941" i="2"/>
  <c r="D941" i="2"/>
  <c r="H941" i="2"/>
  <c r="J941" i="2"/>
  <c r="P941" i="2"/>
  <c r="B942" i="2"/>
  <c r="D942" i="2"/>
  <c r="O942" i="2"/>
  <c r="H942" i="2"/>
  <c r="P942" i="2" s="1"/>
  <c r="J942" i="2"/>
  <c r="B943" i="2"/>
  <c r="D943" i="2"/>
  <c r="H943" i="2"/>
  <c r="P943" i="2" s="1"/>
  <c r="J943" i="2"/>
  <c r="B944" i="2"/>
  <c r="O944" i="2" s="1"/>
  <c r="D944" i="2"/>
  <c r="H944" i="2"/>
  <c r="J944" i="2"/>
  <c r="B945" i="2"/>
  <c r="D945" i="2"/>
  <c r="H945" i="2"/>
  <c r="J945" i="2"/>
  <c r="B946" i="2"/>
  <c r="O946" i="2" s="1"/>
  <c r="D946" i="2"/>
  <c r="H946" i="2"/>
  <c r="P946" i="2" s="1"/>
  <c r="J946" i="2"/>
  <c r="B947" i="2"/>
  <c r="O947" i="2" s="1"/>
  <c r="D947" i="2"/>
  <c r="H947" i="2"/>
  <c r="P947" i="2" s="1"/>
  <c r="J947" i="2"/>
  <c r="B948" i="2"/>
  <c r="D948" i="2"/>
  <c r="O948" i="2" s="1"/>
  <c r="H948" i="2"/>
  <c r="P948" i="2" s="1"/>
  <c r="J948" i="2"/>
  <c r="B949" i="2"/>
  <c r="D949" i="2"/>
  <c r="H949" i="2"/>
  <c r="J949" i="2"/>
  <c r="P949" i="2"/>
  <c r="B950" i="2"/>
  <c r="O950" i="2" s="1"/>
  <c r="D950" i="2"/>
  <c r="H950" i="2"/>
  <c r="P950" i="2" s="1"/>
  <c r="J950" i="2"/>
  <c r="B951" i="2"/>
  <c r="O951" i="2" s="1"/>
  <c r="D951" i="2"/>
  <c r="H951" i="2"/>
  <c r="P951" i="2" s="1"/>
  <c r="J951" i="2"/>
  <c r="B952" i="2"/>
  <c r="D952" i="2"/>
  <c r="O952" i="2" s="1"/>
  <c r="H952" i="2"/>
  <c r="P952" i="2" s="1"/>
  <c r="J952" i="2"/>
  <c r="B953" i="2"/>
  <c r="D953" i="2"/>
  <c r="H953" i="2"/>
  <c r="J953" i="2"/>
  <c r="P953" i="2"/>
  <c r="B954" i="2"/>
  <c r="O954" i="2" s="1"/>
  <c r="D954" i="2"/>
  <c r="H954" i="2"/>
  <c r="P954" i="2" s="1"/>
  <c r="J954" i="2"/>
  <c r="B955" i="2"/>
  <c r="O955" i="2" s="1"/>
  <c r="D955" i="2"/>
  <c r="H955" i="2"/>
  <c r="P955" i="2" s="1"/>
  <c r="J955" i="2"/>
  <c r="B956" i="2"/>
  <c r="D956" i="2"/>
  <c r="O956" i="2" s="1"/>
  <c r="H956" i="2"/>
  <c r="P956" i="2" s="1"/>
  <c r="J956" i="2"/>
  <c r="B957" i="2"/>
  <c r="D957" i="2"/>
  <c r="H957" i="2"/>
  <c r="J957" i="2"/>
  <c r="B958" i="2"/>
  <c r="O958" i="2" s="1"/>
  <c r="D958" i="2"/>
  <c r="H958" i="2"/>
  <c r="J958" i="2"/>
  <c r="B959" i="2"/>
  <c r="O959" i="2" s="1"/>
  <c r="D959" i="2"/>
  <c r="H959" i="2"/>
  <c r="J959" i="2"/>
  <c r="P959" i="2" s="1"/>
  <c r="B960" i="2"/>
  <c r="D960" i="2"/>
  <c r="O960" i="2"/>
  <c r="H960" i="2"/>
  <c r="P960" i="2" s="1"/>
  <c r="J960" i="2"/>
  <c r="B961" i="2"/>
  <c r="D961" i="2"/>
  <c r="H961" i="2"/>
  <c r="P961" i="2" s="1"/>
  <c r="J961" i="2"/>
  <c r="B962" i="2"/>
  <c r="O962" i="2" s="1"/>
  <c r="D962" i="2"/>
  <c r="H962" i="2"/>
  <c r="J962" i="2"/>
  <c r="B963" i="2"/>
  <c r="O963" i="2" s="1"/>
  <c r="D963" i="2"/>
  <c r="H963" i="2"/>
  <c r="J963" i="2"/>
  <c r="P963" i="2" s="1"/>
  <c r="B964" i="2"/>
  <c r="D964" i="2"/>
  <c r="O964" i="2"/>
  <c r="H964" i="2"/>
  <c r="P964" i="2" s="1"/>
  <c r="J964" i="2"/>
  <c r="B965" i="2"/>
  <c r="D965" i="2"/>
  <c r="H965" i="2"/>
  <c r="P965" i="2" s="1"/>
  <c r="J965" i="2"/>
  <c r="B966" i="2"/>
  <c r="O966" i="2" s="1"/>
  <c r="D966" i="2"/>
  <c r="H966" i="2"/>
  <c r="J966" i="2"/>
  <c r="B967" i="2"/>
  <c r="O967" i="2" s="1"/>
  <c r="D967" i="2"/>
  <c r="H967" i="2"/>
  <c r="J967" i="2"/>
  <c r="P967" i="2" s="1"/>
  <c r="B968" i="2"/>
  <c r="D968" i="2"/>
  <c r="O968" i="2"/>
  <c r="H968" i="2"/>
  <c r="P968" i="2" s="1"/>
  <c r="J968" i="2"/>
  <c r="B969" i="2"/>
  <c r="D969" i="2"/>
  <c r="H969" i="2"/>
  <c r="P969" i="2" s="1"/>
  <c r="J969" i="2"/>
  <c r="B970" i="2"/>
  <c r="O970" i="2" s="1"/>
  <c r="D970" i="2"/>
  <c r="H970" i="2"/>
  <c r="J970" i="2"/>
  <c r="B971" i="2"/>
  <c r="O971" i="2" s="1"/>
  <c r="D971" i="2"/>
  <c r="H971" i="2"/>
  <c r="J971" i="2"/>
  <c r="P971" i="2" s="1"/>
  <c r="B972" i="2"/>
  <c r="D972" i="2"/>
  <c r="O972" i="2"/>
  <c r="H972" i="2"/>
  <c r="P972" i="2" s="1"/>
  <c r="J972" i="2"/>
  <c r="B973" i="2"/>
  <c r="D973" i="2"/>
  <c r="H973" i="2"/>
  <c r="J973" i="2"/>
  <c r="B974" i="2"/>
  <c r="D974" i="2"/>
  <c r="O974" i="2" s="1"/>
  <c r="H974" i="2"/>
  <c r="P974" i="2" s="1"/>
  <c r="J974" i="2"/>
  <c r="B975" i="2"/>
  <c r="O975" i="2" s="1"/>
  <c r="D975" i="2"/>
  <c r="H975" i="2"/>
  <c r="J975" i="2"/>
  <c r="P975" i="2"/>
  <c r="B976" i="2"/>
  <c r="O976" i="2" s="1"/>
  <c r="D976" i="2"/>
  <c r="H976" i="2"/>
  <c r="P976" i="2" s="1"/>
  <c r="J976" i="2"/>
  <c r="B977" i="2"/>
  <c r="O977" i="2" s="1"/>
  <c r="D977" i="2"/>
  <c r="H977" i="2"/>
  <c r="P977" i="2" s="1"/>
  <c r="J977" i="2"/>
  <c r="B978" i="2"/>
  <c r="D978" i="2"/>
  <c r="O978" i="2" s="1"/>
  <c r="H978" i="2"/>
  <c r="P978" i="2" s="1"/>
  <c r="J978" i="2"/>
  <c r="B979" i="2"/>
  <c r="O979" i="2" s="1"/>
  <c r="D979" i="2"/>
  <c r="H979" i="2"/>
  <c r="J979" i="2"/>
  <c r="P979" i="2"/>
  <c r="B980" i="2"/>
  <c r="O980" i="2" s="1"/>
  <c r="D980" i="2"/>
  <c r="H980" i="2"/>
  <c r="P980" i="2" s="1"/>
  <c r="J980" i="2"/>
  <c r="B981" i="2"/>
  <c r="O981" i="2" s="1"/>
  <c r="D981" i="2"/>
  <c r="H981" i="2"/>
  <c r="P981" i="2" s="1"/>
  <c r="J981" i="2"/>
  <c r="B982" i="2"/>
  <c r="D982" i="2"/>
  <c r="O982" i="2" s="1"/>
  <c r="H982" i="2"/>
  <c r="P982" i="2" s="1"/>
  <c r="J982" i="2"/>
  <c r="B983" i="2"/>
  <c r="O983" i="2" s="1"/>
  <c r="D983" i="2"/>
  <c r="H983" i="2"/>
  <c r="J983" i="2"/>
  <c r="P983" i="2"/>
  <c r="B984" i="2"/>
  <c r="O984" i="2" s="1"/>
  <c r="D984" i="2"/>
  <c r="H984" i="2"/>
  <c r="P984" i="2" s="1"/>
  <c r="J984" i="2"/>
  <c r="B985" i="2"/>
  <c r="O985" i="2" s="1"/>
  <c r="D985" i="2"/>
  <c r="H985" i="2"/>
  <c r="P985" i="2" s="1"/>
  <c r="J985" i="2"/>
  <c r="B986" i="2"/>
  <c r="D986" i="2"/>
  <c r="O986" i="2" s="1"/>
  <c r="H986" i="2"/>
  <c r="P986" i="2" s="1"/>
  <c r="J986" i="2"/>
  <c r="B987" i="2"/>
  <c r="O987" i="2" s="1"/>
  <c r="D987" i="2"/>
  <c r="H987" i="2"/>
  <c r="J987" i="2"/>
  <c r="P987" i="2"/>
  <c r="B988" i="2"/>
  <c r="O988" i="2" s="1"/>
  <c r="D988" i="2"/>
  <c r="H988" i="2"/>
  <c r="P988" i="2" s="1"/>
  <c r="J988" i="2"/>
  <c r="B989" i="2"/>
  <c r="O989" i="2" s="1"/>
  <c r="D989" i="2"/>
  <c r="H989" i="2"/>
  <c r="P989" i="2" s="1"/>
  <c r="J989" i="2"/>
  <c r="B990" i="2"/>
  <c r="D990" i="2"/>
  <c r="O990" i="2" s="1"/>
  <c r="H990" i="2"/>
  <c r="J990" i="2"/>
  <c r="B991" i="2"/>
  <c r="O991" i="2" s="1"/>
  <c r="D991" i="2"/>
  <c r="H991" i="2"/>
  <c r="J991" i="2"/>
  <c r="P991" i="2"/>
  <c r="B992" i="2"/>
  <c r="O992" i="2" s="1"/>
  <c r="D992" i="2"/>
  <c r="H992" i="2"/>
  <c r="P992" i="2" s="1"/>
  <c r="J992" i="2"/>
  <c r="B993" i="2"/>
  <c r="O993" i="2" s="1"/>
  <c r="D993" i="2"/>
  <c r="H993" i="2"/>
  <c r="P993" i="2" s="1"/>
  <c r="J993" i="2"/>
  <c r="B994" i="2"/>
  <c r="D994" i="2"/>
  <c r="O994" i="2" s="1"/>
  <c r="H994" i="2"/>
  <c r="P994" i="2" s="1"/>
  <c r="J994" i="2"/>
  <c r="B995" i="2"/>
  <c r="O995" i="2" s="1"/>
  <c r="D995" i="2"/>
  <c r="H995" i="2"/>
  <c r="J995" i="2"/>
  <c r="P995" i="2"/>
  <c r="B996" i="2"/>
  <c r="O996" i="2" s="1"/>
  <c r="D996" i="2"/>
  <c r="H996" i="2"/>
  <c r="P996" i="2" s="1"/>
  <c r="J996" i="2"/>
  <c r="B997" i="2"/>
  <c r="O997" i="2" s="1"/>
  <c r="D997" i="2"/>
  <c r="H997" i="2"/>
  <c r="P997" i="2" s="1"/>
  <c r="J997" i="2"/>
  <c r="B998" i="2"/>
  <c r="D998" i="2"/>
  <c r="O998" i="2" s="1"/>
  <c r="H998" i="2"/>
  <c r="P998" i="2" s="1"/>
  <c r="J998" i="2"/>
  <c r="B999" i="2"/>
  <c r="O999" i="2" s="1"/>
  <c r="D999" i="2"/>
  <c r="H999" i="2"/>
  <c r="J999" i="2"/>
  <c r="P999" i="2"/>
  <c r="B1000" i="2"/>
  <c r="O1000" i="2" s="1"/>
  <c r="D1000" i="2"/>
  <c r="H1000" i="2"/>
  <c r="P1000" i="2" s="1"/>
  <c r="J1000" i="2"/>
  <c r="B1001" i="2"/>
  <c r="O1001" i="2" s="1"/>
  <c r="D1001" i="2"/>
  <c r="H1001" i="2"/>
  <c r="P1001" i="2" s="1"/>
  <c r="J1001" i="2"/>
  <c r="B1002" i="2"/>
  <c r="D1002" i="2"/>
  <c r="O1002" i="2" s="1"/>
  <c r="H1002" i="2"/>
  <c r="P1002" i="2" s="1"/>
  <c r="J1002" i="2"/>
  <c r="B1003" i="2"/>
  <c r="O1003" i="2" s="1"/>
  <c r="D1003" i="2"/>
  <c r="H1003" i="2"/>
  <c r="J1003" i="2"/>
  <c r="P1003" i="2"/>
  <c r="B1004" i="2"/>
  <c r="O1004" i="2" s="1"/>
  <c r="D1004" i="2"/>
  <c r="H1004" i="2"/>
  <c r="P1004" i="2" s="1"/>
  <c r="J1004" i="2"/>
  <c r="B1005" i="2"/>
  <c r="O1005" i="2" s="1"/>
  <c r="D1005" i="2"/>
  <c r="H1005" i="2"/>
  <c r="P1005" i="2" s="1"/>
  <c r="J1005" i="2"/>
  <c r="B1006" i="2"/>
  <c r="D1006" i="2"/>
  <c r="O1006" i="2" s="1"/>
  <c r="H1006" i="2"/>
  <c r="P1006" i="2" s="1"/>
  <c r="J1006" i="2"/>
  <c r="B1007" i="2"/>
  <c r="O1007" i="2" s="1"/>
  <c r="D1007" i="2"/>
  <c r="H1007" i="2"/>
  <c r="J1007" i="2"/>
  <c r="P1007" i="2"/>
  <c r="B1008" i="2"/>
  <c r="O1008" i="2" s="1"/>
  <c r="D1008" i="2"/>
  <c r="H1008" i="2"/>
  <c r="P1008" i="2" s="1"/>
  <c r="J1008" i="2"/>
  <c r="B1009" i="2"/>
  <c r="O1009" i="2" s="1"/>
  <c r="D1009" i="2"/>
  <c r="H1009" i="2"/>
  <c r="P1009" i="2" s="1"/>
  <c r="J1009" i="2"/>
  <c r="B1010" i="2"/>
  <c r="D1010" i="2"/>
  <c r="O1010" i="2" s="1"/>
  <c r="H1010" i="2"/>
  <c r="P1010" i="2" s="1"/>
  <c r="J1010" i="2"/>
  <c r="B1011" i="2"/>
  <c r="D1011" i="2"/>
  <c r="H1011" i="2"/>
  <c r="P1011" i="2" s="1"/>
  <c r="J1011" i="2"/>
  <c r="B1012" i="2"/>
  <c r="O1012" i="2" s="1"/>
  <c r="D1012" i="2"/>
  <c r="H1012" i="2"/>
  <c r="J1012" i="2"/>
  <c r="P1012" i="2" s="1"/>
  <c r="B1013" i="2"/>
  <c r="O1013" i="2" s="1"/>
  <c r="D1013" i="2"/>
  <c r="H1013" i="2"/>
  <c r="P1013" i="2" s="1"/>
  <c r="J1013" i="2"/>
  <c r="B1014" i="2"/>
  <c r="D1014" i="2"/>
  <c r="O1014" i="2" s="1"/>
  <c r="H1014" i="2"/>
  <c r="P1014" i="2" s="1"/>
  <c r="J1014" i="2"/>
  <c r="B1015" i="2"/>
  <c r="D1015" i="2"/>
  <c r="H1015" i="2"/>
  <c r="J1015" i="2"/>
  <c r="B1016" i="2"/>
  <c r="D1016" i="2"/>
  <c r="O1016" i="2" s="1"/>
  <c r="H1016" i="2"/>
  <c r="P1016" i="2" s="1"/>
  <c r="J1016" i="2"/>
  <c r="B1017" i="2"/>
  <c r="O1017" i="2" s="1"/>
  <c r="D1017" i="2"/>
  <c r="H1017" i="2"/>
  <c r="P1017" i="2" s="1"/>
  <c r="J1017" i="2"/>
  <c r="B1018" i="2"/>
  <c r="D1018" i="2"/>
  <c r="H1018" i="2"/>
  <c r="J1018" i="2"/>
  <c r="B1019" i="2"/>
  <c r="D1019" i="2"/>
  <c r="H1019" i="2"/>
  <c r="P1019" i="2" s="1"/>
  <c r="J1019" i="2"/>
  <c r="B1020" i="2"/>
  <c r="O1020" i="2" s="1"/>
  <c r="D1020" i="2"/>
  <c r="H1020" i="2"/>
  <c r="J1020" i="2"/>
  <c r="P1020" i="2" s="1"/>
  <c r="B1021" i="2"/>
  <c r="O1021" i="2" s="1"/>
  <c r="D1021" i="2"/>
  <c r="H1021" i="2"/>
  <c r="P1021" i="2" s="1"/>
  <c r="J1021" i="2"/>
  <c r="B1022" i="2"/>
  <c r="D1022" i="2"/>
  <c r="O1022" i="2" s="1"/>
  <c r="H1022" i="2"/>
  <c r="P1022" i="2" s="1"/>
  <c r="J1022" i="2"/>
  <c r="B1023" i="2"/>
  <c r="D1023" i="2"/>
  <c r="H1023" i="2"/>
  <c r="J1023" i="2"/>
  <c r="B1024" i="2"/>
  <c r="D1024" i="2"/>
  <c r="O1024" i="2" s="1"/>
  <c r="H1024" i="2"/>
  <c r="P1024" i="2" s="1"/>
  <c r="J1024" i="2"/>
  <c r="B1025" i="2"/>
  <c r="O1025" i="2" s="1"/>
  <c r="D1025" i="2"/>
  <c r="H1025" i="2"/>
  <c r="P1025" i="2" s="1"/>
  <c r="J1025" i="2"/>
  <c r="B1026" i="2"/>
  <c r="D1026" i="2"/>
  <c r="H1026" i="2"/>
  <c r="J1026" i="2"/>
  <c r="P1026" i="2"/>
  <c r="B1027" i="2"/>
  <c r="D1027" i="2"/>
  <c r="H1027" i="2"/>
  <c r="J1027" i="2"/>
  <c r="B1028" i="2"/>
  <c r="O1028" i="2" s="1"/>
  <c r="D1028" i="2"/>
  <c r="H1028" i="2"/>
  <c r="P1028" i="2" s="1"/>
  <c r="J1028" i="2"/>
  <c r="B1029" i="2"/>
  <c r="D1029" i="2"/>
  <c r="H1029" i="2"/>
  <c r="J1029" i="2"/>
  <c r="B1030" i="2"/>
  <c r="D1030" i="2"/>
  <c r="H1030" i="2"/>
  <c r="P1030" i="2" s="1"/>
  <c r="J1030" i="2"/>
  <c r="B1031" i="2"/>
  <c r="D1031" i="2"/>
  <c r="H1031" i="2"/>
  <c r="J1031" i="2"/>
  <c r="B1032" i="2"/>
  <c r="O1032" i="2" s="1"/>
  <c r="D1032" i="2"/>
  <c r="H1032" i="2"/>
  <c r="J1032" i="2"/>
  <c r="B1033" i="2"/>
  <c r="O1033" i="2" s="1"/>
  <c r="D1033" i="2"/>
  <c r="H1033" i="2"/>
  <c r="J1033" i="2"/>
  <c r="B1034" i="2"/>
  <c r="D1034" i="2"/>
  <c r="H1034" i="2"/>
  <c r="J1034" i="2"/>
  <c r="P1034" i="2" s="1"/>
  <c r="B1035" i="2"/>
  <c r="D1035" i="2"/>
  <c r="H1035" i="2"/>
  <c r="J1035" i="2"/>
  <c r="B1036" i="2"/>
  <c r="D1036" i="2"/>
  <c r="O1036" i="2"/>
  <c r="H1036" i="2"/>
  <c r="P1036" i="2" s="1"/>
  <c r="J1036" i="2"/>
  <c r="B1037" i="2"/>
  <c r="O1037" i="2" s="1"/>
  <c r="D1037" i="2"/>
  <c r="H1037" i="2"/>
  <c r="J1037" i="2"/>
  <c r="P1037" i="2"/>
  <c r="B1038" i="2"/>
  <c r="D1038" i="2"/>
  <c r="H1038" i="2"/>
  <c r="J1038" i="2"/>
  <c r="B1039" i="2"/>
  <c r="D1039" i="2"/>
  <c r="H1039" i="2"/>
  <c r="J1039" i="2"/>
  <c r="B1040" i="2"/>
  <c r="D1040" i="2"/>
  <c r="H1040" i="2"/>
  <c r="J1040" i="2"/>
  <c r="P1040" i="2" s="1"/>
  <c r="B1041" i="2"/>
  <c r="O1041" i="2" s="1"/>
  <c r="D1041" i="2"/>
  <c r="H1041" i="2"/>
  <c r="P1041" i="2" s="1"/>
  <c r="J1041" i="2"/>
  <c r="B1042" i="2"/>
  <c r="D1042" i="2"/>
  <c r="H1042" i="2"/>
  <c r="P1042" i="2" s="1"/>
  <c r="J1042" i="2"/>
  <c r="B1043" i="2"/>
  <c r="D1043" i="2"/>
  <c r="H1043" i="2"/>
  <c r="J1043" i="2"/>
  <c r="B1044" i="2"/>
  <c r="D1044" i="2"/>
  <c r="O1044" i="2" s="1"/>
  <c r="H1044" i="2"/>
  <c r="P1044" i="2" s="1"/>
  <c r="J1044" i="2"/>
  <c r="B1045" i="2"/>
  <c r="O1045" i="2" s="1"/>
  <c r="D1045" i="2"/>
  <c r="H1045" i="2"/>
  <c r="J1045" i="2"/>
  <c r="P1045" i="2"/>
  <c r="B1046" i="2"/>
  <c r="D1046" i="2"/>
  <c r="H1046" i="2"/>
  <c r="J1046" i="2"/>
  <c r="B1047" i="2"/>
  <c r="D1047" i="2"/>
  <c r="H1047" i="2"/>
  <c r="J1047" i="2"/>
  <c r="B1048" i="2"/>
  <c r="D1048" i="2"/>
  <c r="H1048" i="2"/>
  <c r="J1048" i="2"/>
  <c r="P1048" i="2" s="1"/>
  <c r="B1049" i="2"/>
  <c r="O1049" i="2" s="1"/>
  <c r="D1049" i="2"/>
  <c r="H1049" i="2"/>
  <c r="P1049" i="2" s="1"/>
  <c r="J1049" i="2"/>
  <c r="B1050" i="2"/>
  <c r="D1050" i="2"/>
  <c r="O1050" i="2" s="1"/>
  <c r="H1050" i="2"/>
  <c r="P1050" i="2" s="1"/>
  <c r="J1050" i="2"/>
  <c r="B1051" i="2"/>
  <c r="D1051" i="2"/>
  <c r="H1051" i="2"/>
  <c r="J1051" i="2"/>
  <c r="B1052" i="2"/>
  <c r="D1052" i="2"/>
  <c r="O1052" i="2" s="1"/>
  <c r="H1052" i="2"/>
  <c r="P1052" i="2" s="1"/>
  <c r="J1052" i="2"/>
  <c r="B1053" i="2"/>
  <c r="O1053" i="2" s="1"/>
  <c r="D1053" i="2"/>
  <c r="H1053" i="2"/>
  <c r="P1053" i="2" s="1"/>
  <c r="J1053" i="2"/>
  <c r="B1054" i="2"/>
  <c r="D1054" i="2"/>
  <c r="H1054" i="2"/>
  <c r="J1054" i="2"/>
  <c r="P1054" i="2"/>
  <c r="B1055" i="2"/>
  <c r="D1055" i="2"/>
  <c r="H1055" i="2"/>
  <c r="J1055" i="2"/>
  <c r="B1056" i="2"/>
  <c r="O1056" i="2" s="1"/>
  <c r="D1056" i="2"/>
  <c r="H1056" i="2"/>
  <c r="P1056" i="2" s="1"/>
  <c r="J1056" i="2"/>
  <c r="B1057" i="2"/>
  <c r="D1057" i="2"/>
  <c r="H1057" i="2"/>
  <c r="J1057" i="2"/>
  <c r="B1058" i="2"/>
  <c r="D1058" i="2"/>
  <c r="H1058" i="2"/>
  <c r="P1058" i="2" s="1"/>
  <c r="J1058" i="2"/>
  <c r="B1059" i="2"/>
  <c r="D1059" i="2"/>
  <c r="H1059" i="2"/>
  <c r="J1059" i="2"/>
  <c r="B1060" i="2"/>
  <c r="O1060" i="2" s="1"/>
  <c r="D1060" i="2"/>
  <c r="H1060" i="2"/>
  <c r="J1060" i="2"/>
  <c r="B1061" i="2"/>
  <c r="O1061" i="2" s="1"/>
  <c r="D1061" i="2"/>
  <c r="H1061" i="2"/>
  <c r="J1061" i="2"/>
  <c r="B1062" i="2"/>
  <c r="D1062" i="2"/>
  <c r="H1062" i="2"/>
  <c r="J1062" i="2"/>
  <c r="P1062" i="2" s="1"/>
  <c r="B1063" i="2"/>
  <c r="D1063" i="2"/>
  <c r="H1063" i="2"/>
  <c r="J1063" i="2"/>
  <c r="B1064" i="2"/>
  <c r="D1064" i="2"/>
  <c r="O1064" i="2"/>
  <c r="H1064" i="2"/>
  <c r="P1064" i="2" s="1"/>
  <c r="J1064" i="2"/>
  <c r="B1065" i="2"/>
  <c r="O1065" i="2" s="1"/>
  <c r="D1065" i="2"/>
  <c r="H1065" i="2"/>
  <c r="J1065" i="2"/>
  <c r="P1065" i="2"/>
  <c r="B1066" i="2"/>
  <c r="D1066" i="2"/>
  <c r="H1066" i="2"/>
  <c r="J1066" i="2"/>
  <c r="B1067" i="2"/>
  <c r="D1067" i="2"/>
  <c r="H1067" i="2"/>
  <c r="J1067" i="2"/>
  <c r="P1067" i="2" s="1"/>
  <c r="B1068" i="2"/>
  <c r="O1068" i="2" s="1"/>
  <c r="D1068" i="2"/>
  <c r="H1068" i="2"/>
  <c r="P1068" i="2" s="1"/>
  <c r="J1068" i="2"/>
  <c r="B1069" i="2"/>
  <c r="O1069" i="2" s="1"/>
  <c r="D1069" i="2"/>
  <c r="H1069" i="2"/>
  <c r="P1069" i="2" s="1"/>
  <c r="J1069" i="2"/>
  <c r="B1070" i="2"/>
  <c r="D1070" i="2"/>
  <c r="H1070" i="2"/>
  <c r="P1070" i="2" s="1"/>
  <c r="J1070" i="2"/>
  <c r="B1071" i="2"/>
  <c r="D1071" i="2"/>
  <c r="H1071" i="2"/>
  <c r="P1071" i="2" s="1"/>
  <c r="J1071" i="2"/>
  <c r="B1072" i="2"/>
  <c r="D1072" i="2"/>
  <c r="O1072" i="2" s="1"/>
  <c r="H1072" i="2"/>
  <c r="J1072" i="2"/>
  <c r="P1072" i="2"/>
  <c r="B1073" i="2"/>
  <c r="O1073" i="2" s="1"/>
  <c r="D1073" i="2"/>
  <c r="H1073" i="2"/>
  <c r="J1073" i="2"/>
  <c r="P1073" i="2" s="1"/>
  <c r="B1074" i="2"/>
  <c r="D1074" i="2"/>
  <c r="H1074" i="2"/>
  <c r="J1074" i="2"/>
  <c r="B1075" i="2"/>
  <c r="D1075" i="2"/>
  <c r="H1075" i="2"/>
  <c r="J1075" i="2"/>
  <c r="B1076" i="2"/>
  <c r="D1076" i="2"/>
  <c r="O1076" i="2"/>
  <c r="H1076" i="2"/>
  <c r="P1076" i="2" s="1"/>
  <c r="J1076" i="2"/>
  <c r="B1077" i="2"/>
  <c r="D1077" i="2"/>
  <c r="H1077" i="2"/>
  <c r="P1077" i="2" s="1"/>
  <c r="J1077" i="2"/>
  <c r="B1078" i="2"/>
  <c r="D1078" i="2"/>
  <c r="O1078" i="2" s="1"/>
  <c r="H1078" i="2"/>
  <c r="P1078" i="2" s="1"/>
  <c r="J1078" i="2"/>
  <c r="B1079" i="2"/>
  <c r="D1079" i="2"/>
  <c r="H1079" i="2"/>
  <c r="J1079" i="2"/>
  <c r="B1080" i="2"/>
  <c r="O1080" i="2" s="1"/>
  <c r="D1080" i="2"/>
  <c r="H1080" i="2"/>
  <c r="J1080" i="2"/>
  <c r="P1080" i="2" s="1"/>
  <c r="B1081" i="2"/>
  <c r="O1081" i="2" s="1"/>
  <c r="D1081" i="2"/>
  <c r="H1081" i="2"/>
  <c r="P1081" i="2" s="1"/>
  <c r="J1081" i="2"/>
  <c r="B1082" i="2"/>
  <c r="D1082" i="2"/>
  <c r="O1082" i="2" s="1"/>
  <c r="H1082" i="2"/>
  <c r="P1082" i="2" s="1"/>
  <c r="J1082" i="2"/>
  <c r="B1083" i="2"/>
  <c r="D1083" i="2"/>
  <c r="H1083" i="2"/>
  <c r="J1083" i="2"/>
  <c r="B1084" i="2"/>
  <c r="D1084" i="2"/>
  <c r="O1084" i="2" s="1"/>
  <c r="H1084" i="2"/>
  <c r="P1084" i="2" s="1"/>
  <c r="J1084" i="2"/>
  <c r="B1085" i="2"/>
  <c r="O1085" i="2" s="1"/>
  <c r="D1085" i="2"/>
  <c r="H1085" i="2"/>
  <c r="J1085" i="2"/>
  <c r="B1086" i="2"/>
  <c r="D1086" i="2"/>
  <c r="H1086" i="2"/>
  <c r="J1086" i="2"/>
  <c r="P1086" i="2"/>
  <c r="B1087" i="2"/>
  <c r="D1087" i="2"/>
  <c r="H1087" i="2"/>
  <c r="J1087" i="2"/>
  <c r="B1088" i="2"/>
  <c r="O1088" i="2" s="1"/>
  <c r="D1088" i="2"/>
  <c r="H1088" i="2"/>
  <c r="P1088" i="2" s="1"/>
  <c r="J1088" i="2"/>
  <c r="B1089" i="2"/>
  <c r="D1089" i="2"/>
  <c r="H1089" i="2"/>
  <c r="P1089" i="2" s="1"/>
  <c r="J1089" i="2"/>
  <c r="B1090" i="2"/>
  <c r="D1090" i="2"/>
  <c r="H1090" i="2"/>
  <c r="P1090" i="2" s="1"/>
  <c r="J1090" i="2"/>
  <c r="B1091" i="2"/>
  <c r="D1091" i="2"/>
  <c r="H1091" i="2"/>
  <c r="J1091" i="2"/>
  <c r="B1092" i="2"/>
  <c r="O1092" i="2" s="1"/>
  <c r="D1092" i="2"/>
  <c r="H1092" i="2"/>
  <c r="J1092" i="2"/>
  <c r="B1093" i="2"/>
  <c r="O1093" i="2" s="1"/>
  <c r="D1093" i="2"/>
  <c r="H1093" i="2"/>
  <c r="J1093" i="2"/>
  <c r="B1094" i="2"/>
  <c r="D1094" i="2"/>
  <c r="H1094" i="2"/>
  <c r="J1094" i="2"/>
  <c r="P1094" i="2" s="1"/>
  <c r="B1095" i="2"/>
  <c r="D1095" i="2"/>
  <c r="H1095" i="2"/>
  <c r="P1095" i="2" s="1"/>
  <c r="J1095" i="2"/>
  <c r="B1096" i="2"/>
  <c r="D1096" i="2"/>
  <c r="O1096" i="2"/>
  <c r="H1096" i="2"/>
  <c r="P1096" i="2" s="1"/>
  <c r="J1096" i="2"/>
  <c r="B1097" i="2"/>
  <c r="O1097" i="2" s="1"/>
  <c r="D1097" i="2"/>
  <c r="H1097" i="2"/>
  <c r="J1097" i="2"/>
  <c r="P1097" i="2"/>
  <c r="B1098" i="2"/>
  <c r="D1098" i="2"/>
  <c r="H1098" i="2"/>
  <c r="J1098" i="2"/>
  <c r="B1099" i="2"/>
  <c r="D1099" i="2"/>
  <c r="H1099" i="2"/>
  <c r="J1099" i="2"/>
  <c r="P1099" i="2" s="1"/>
  <c r="B1100" i="2"/>
  <c r="O1100" i="2" s="1"/>
  <c r="D1100" i="2"/>
  <c r="H1100" i="2"/>
  <c r="P1100" i="2" s="1"/>
  <c r="J1100" i="2"/>
  <c r="B1101" i="2"/>
  <c r="O1101" i="2" s="1"/>
  <c r="D1101" i="2"/>
  <c r="H1101" i="2"/>
  <c r="P1101" i="2" s="1"/>
  <c r="J1101" i="2"/>
  <c r="B1102" i="2"/>
  <c r="D1102" i="2"/>
  <c r="H1102" i="2"/>
  <c r="P1102" i="2" s="1"/>
  <c r="J1102" i="2"/>
  <c r="B1103" i="2"/>
  <c r="D1103" i="2"/>
  <c r="H1103" i="2"/>
  <c r="J1103" i="2"/>
  <c r="B1104" i="2"/>
  <c r="D1104" i="2"/>
  <c r="O1104" i="2" s="1"/>
  <c r="H1104" i="2"/>
  <c r="J1104" i="2"/>
  <c r="P1104" i="2"/>
  <c r="B1105" i="2"/>
  <c r="O1105" i="2" s="1"/>
  <c r="D1105" i="2"/>
  <c r="H1105" i="2"/>
  <c r="J1105" i="2"/>
  <c r="P1105" i="2" s="1"/>
  <c r="B1106" i="2"/>
  <c r="D1106" i="2"/>
  <c r="H1106" i="2"/>
  <c r="P1106" i="2" s="1"/>
  <c r="J1106" i="2"/>
  <c r="B1107" i="2"/>
  <c r="D1107" i="2"/>
  <c r="H1107" i="2"/>
  <c r="J1107" i="2"/>
  <c r="B1108" i="2"/>
  <c r="D1108" i="2"/>
  <c r="O1108" i="2"/>
  <c r="H1108" i="2"/>
  <c r="P1108" i="2" s="1"/>
  <c r="J1108" i="2"/>
  <c r="B1109" i="2"/>
  <c r="D1109" i="2"/>
  <c r="H1109" i="2"/>
  <c r="J1109" i="2"/>
  <c r="B1110" i="2"/>
  <c r="D1110" i="2"/>
  <c r="O1110" i="2" s="1"/>
  <c r="H1110" i="2"/>
  <c r="P1110" i="2" s="1"/>
  <c r="J1110" i="2"/>
  <c r="B1111" i="2"/>
  <c r="D1111" i="2"/>
  <c r="H1111" i="2"/>
  <c r="P1111" i="2" s="1"/>
  <c r="J1111" i="2"/>
  <c r="B1112" i="2"/>
  <c r="O1112" i="2" s="1"/>
  <c r="D1112" i="2"/>
  <c r="H1112" i="2"/>
  <c r="J1112" i="2"/>
  <c r="P1112" i="2" s="1"/>
  <c r="B1113" i="2"/>
  <c r="O1113" i="2" s="1"/>
  <c r="D1113" i="2"/>
  <c r="H1113" i="2"/>
  <c r="P1113" i="2" s="1"/>
  <c r="J1113" i="2"/>
  <c r="B1114" i="2"/>
  <c r="D1114" i="2"/>
  <c r="O1114" i="2" s="1"/>
  <c r="H1114" i="2"/>
  <c r="P1114" i="2" s="1"/>
  <c r="J1114" i="2"/>
  <c r="B1115" i="2"/>
  <c r="D1115" i="2"/>
  <c r="H1115" i="2"/>
  <c r="J1115" i="2"/>
  <c r="B1116" i="2"/>
  <c r="D1116" i="2"/>
  <c r="O1116" i="2" s="1"/>
  <c r="H1116" i="2"/>
  <c r="P1116" i="2" s="1"/>
  <c r="J1116" i="2"/>
  <c r="B1117" i="2"/>
  <c r="O1117" i="2" s="1"/>
  <c r="D1117" i="2"/>
  <c r="H1117" i="2"/>
  <c r="J1117" i="2"/>
  <c r="P1117" i="2"/>
  <c r="B1118" i="2"/>
  <c r="O1118" i="2" s="1"/>
  <c r="D1118" i="2"/>
  <c r="H1118" i="2"/>
  <c r="P1118" i="2" s="1"/>
  <c r="J1118" i="2"/>
  <c r="B1119" i="2"/>
  <c r="O1119" i="2" s="1"/>
  <c r="D1119" i="2"/>
  <c r="H1119" i="2"/>
  <c r="P1119" i="2" s="1"/>
  <c r="J1119" i="2"/>
  <c r="B1120" i="2"/>
  <c r="D1120" i="2"/>
  <c r="O1120" i="2" s="1"/>
  <c r="H1120" i="2"/>
  <c r="P1120" i="2" s="1"/>
  <c r="J1120" i="2"/>
  <c r="B1121" i="2"/>
  <c r="O1121" i="2" s="1"/>
  <c r="P1121" i="2" s="1"/>
  <c r="D1121" i="2"/>
  <c r="H1121" i="2"/>
  <c r="J1121" i="2"/>
  <c r="B1122" i="2"/>
  <c r="O1122" i="2" s="1"/>
  <c r="D1122" i="2"/>
  <c r="H1122" i="2"/>
  <c r="J1122" i="2"/>
  <c r="B1123" i="2"/>
  <c r="O1123" i="2" s="1"/>
  <c r="D1123" i="2"/>
  <c r="H1123" i="2"/>
  <c r="J1123" i="2"/>
  <c r="P1123" i="2" s="1"/>
  <c r="B1124" i="2"/>
  <c r="D1124" i="2"/>
  <c r="O1124" i="2"/>
  <c r="H1124" i="2"/>
  <c r="P1124" i="2" s="1"/>
  <c r="J1124" i="2"/>
  <c r="B1125" i="2"/>
  <c r="D1125" i="2"/>
  <c r="H1125" i="2"/>
  <c r="P1125" i="2" s="1"/>
  <c r="J1125" i="2"/>
  <c r="B1126" i="2"/>
  <c r="O1126" i="2" s="1"/>
  <c r="D1126" i="2"/>
  <c r="H1126" i="2"/>
  <c r="J1126" i="2"/>
  <c r="B1127" i="2"/>
  <c r="O1127" i="2" s="1"/>
  <c r="D1127" i="2"/>
  <c r="H1127" i="2"/>
  <c r="J1127" i="2"/>
  <c r="B1128" i="2"/>
  <c r="O1128" i="2" s="1"/>
  <c r="D1128" i="2"/>
  <c r="H1128" i="2"/>
  <c r="P1128" i="2" s="1"/>
  <c r="J1128" i="2"/>
  <c r="B1129" i="2"/>
  <c r="O1129" i="2" s="1"/>
  <c r="D1129" i="2"/>
  <c r="H1129" i="2"/>
  <c r="P1129" i="2" s="1"/>
  <c r="J1129" i="2"/>
  <c r="B1130" i="2"/>
  <c r="D1130" i="2"/>
  <c r="O1130" i="2" s="1"/>
  <c r="H1130" i="2"/>
  <c r="P1130" i="2" s="1"/>
  <c r="J1130" i="2"/>
  <c r="B1131" i="2"/>
  <c r="O1131" i="2" s="1"/>
  <c r="D1131" i="2"/>
  <c r="H1131" i="2"/>
  <c r="J1131" i="2"/>
  <c r="P1131" i="2"/>
  <c r="B1132" i="2"/>
  <c r="O1132" i="2" s="1"/>
  <c r="D1132" i="2"/>
  <c r="H1132" i="2"/>
  <c r="P1132" i="2" s="1"/>
  <c r="J1132" i="2"/>
  <c r="B1133" i="2"/>
  <c r="O1133" i="2" s="1"/>
  <c r="D1133" i="2"/>
  <c r="H1133" i="2"/>
  <c r="J1133" i="2"/>
  <c r="B1134" i="2"/>
  <c r="D1134" i="2"/>
  <c r="O1134" i="2"/>
  <c r="H1134" i="2"/>
  <c r="P1134" i="2" s="1"/>
  <c r="J1134" i="2"/>
  <c r="B1135" i="2"/>
  <c r="D1135" i="2"/>
  <c r="H1135" i="2"/>
  <c r="P1135" i="2" s="1"/>
  <c r="J1135" i="2"/>
  <c r="B1136" i="2"/>
  <c r="O1136" i="2" s="1"/>
  <c r="D1136" i="2"/>
  <c r="H1136" i="2"/>
  <c r="J1136" i="2"/>
  <c r="B1137" i="2"/>
  <c r="O1137" i="2" s="1"/>
  <c r="D1137" i="2"/>
  <c r="H1137" i="2"/>
  <c r="J1137" i="2"/>
  <c r="P1137" i="2" s="1"/>
  <c r="B1138" i="2"/>
  <c r="D1138" i="2"/>
  <c r="O1138" i="2"/>
  <c r="H1138" i="2"/>
  <c r="J1138" i="2"/>
  <c r="B1139" i="2"/>
  <c r="D1139" i="2"/>
  <c r="H1139" i="2"/>
  <c r="P1139" i="2" s="1"/>
  <c r="J1139" i="2"/>
  <c r="B1140" i="2"/>
  <c r="O1140" i="2" s="1"/>
  <c r="D1140" i="2"/>
  <c r="H1140" i="2"/>
  <c r="J1140" i="2"/>
  <c r="B1141" i="2"/>
  <c r="D1141" i="2"/>
  <c r="H1141" i="2"/>
  <c r="J1141" i="2"/>
  <c r="P1141" i="2" s="1"/>
  <c r="B1142" i="2"/>
  <c r="D1142" i="2"/>
  <c r="O1142" i="2"/>
  <c r="H1142" i="2"/>
  <c r="P1142" i="2" s="1"/>
  <c r="J1142" i="2"/>
  <c r="B1143" i="2"/>
  <c r="D1143" i="2"/>
  <c r="H1143" i="2"/>
  <c r="P1143" i="2" s="1"/>
  <c r="J1143" i="2"/>
  <c r="B1144" i="2"/>
  <c r="O1144" i="2" s="1"/>
  <c r="D1144" i="2"/>
  <c r="H1144" i="2"/>
  <c r="J1144" i="2"/>
  <c r="B1145" i="2"/>
  <c r="D1145" i="2"/>
  <c r="H1145" i="2"/>
  <c r="J1145" i="2"/>
  <c r="P1145" i="2" s="1"/>
  <c r="B1146" i="2"/>
  <c r="D1146" i="2"/>
  <c r="O1146" i="2"/>
  <c r="H1146" i="2"/>
  <c r="P1146" i="2" s="1"/>
  <c r="J1146" i="2"/>
  <c r="B1147" i="2"/>
  <c r="D1147" i="2"/>
  <c r="H1147" i="2"/>
  <c r="P1147" i="2" s="1"/>
  <c r="J1147" i="2"/>
  <c r="B1148" i="2"/>
  <c r="O1148" i="2" s="1"/>
  <c r="D1148" i="2"/>
  <c r="H1148" i="2"/>
  <c r="J1148" i="2"/>
  <c r="B1149" i="2"/>
  <c r="D1149" i="2"/>
  <c r="H1149" i="2"/>
  <c r="J1149" i="2"/>
  <c r="P1149" i="2" s="1"/>
  <c r="B1150" i="2"/>
  <c r="D1150" i="2"/>
  <c r="O1150" i="2"/>
  <c r="H1150" i="2"/>
  <c r="J1150" i="2"/>
  <c r="B1151" i="2"/>
  <c r="D1151" i="2"/>
  <c r="H1151" i="2"/>
  <c r="P1151" i="2" s="1"/>
  <c r="J1151" i="2"/>
  <c r="B1152" i="2"/>
  <c r="O1152" i="2" s="1"/>
  <c r="D1152" i="2"/>
  <c r="H1152" i="2"/>
  <c r="J1152" i="2"/>
  <c r="B1153" i="2"/>
  <c r="D1153" i="2"/>
  <c r="H1153" i="2"/>
  <c r="J1153" i="2"/>
  <c r="P1153" i="2" s="1"/>
  <c r="B1154" i="2"/>
  <c r="D1154" i="2"/>
  <c r="O1154" i="2"/>
  <c r="H1154" i="2"/>
  <c r="P1154" i="2" s="1"/>
  <c r="J1154" i="2"/>
  <c r="B1155" i="2"/>
  <c r="D1155" i="2"/>
  <c r="H1155" i="2"/>
  <c r="P1155" i="2" s="1"/>
  <c r="J1155" i="2"/>
  <c r="B1156" i="2"/>
  <c r="O1156" i="2" s="1"/>
  <c r="D1156" i="2"/>
  <c r="H1156" i="2"/>
  <c r="J1156" i="2"/>
  <c r="B1157" i="2"/>
  <c r="D1157" i="2"/>
  <c r="H1157" i="2"/>
  <c r="J1157" i="2"/>
  <c r="P1157" i="2" s="1"/>
  <c r="B1158" i="2"/>
  <c r="D1158" i="2"/>
  <c r="O1158" i="2"/>
  <c r="H1158" i="2"/>
  <c r="P1158" i="2" s="1"/>
  <c r="J1158" i="2"/>
  <c r="B1159" i="2"/>
  <c r="D1159" i="2"/>
  <c r="H1159" i="2"/>
  <c r="P1159" i="2" s="1"/>
  <c r="J1159" i="2"/>
  <c r="B1160" i="2"/>
  <c r="D1160" i="2"/>
  <c r="H1160" i="2"/>
  <c r="J1160" i="2"/>
  <c r="B1161" i="2"/>
  <c r="O1161" i="2" s="1"/>
  <c r="D1161" i="2"/>
  <c r="H1161" i="2"/>
  <c r="J1161" i="2"/>
  <c r="P1161" i="2" s="1"/>
  <c r="B1162" i="2"/>
  <c r="D1162" i="2"/>
  <c r="O1162" i="2"/>
  <c r="H1162" i="2"/>
  <c r="P1162" i="2" s="1"/>
  <c r="J1162" i="2"/>
  <c r="B1163" i="2"/>
  <c r="D1163" i="2"/>
  <c r="H1163" i="2"/>
  <c r="P1163" i="2" s="1"/>
  <c r="J1163" i="2"/>
  <c r="B1164" i="2"/>
  <c r="D1164" i="2"/>
  <c r="H1164" i="2"/>
  <c r="J1164" i="2"/>
  <c r="B1165" i="2"/>
  <c r="O1165" i="2" s="1"/>
  <c r="D1165" i="2"/>
  <c r="H1165" i="2"/>
  <c r="J1165" i="2"/>
  <c r="P1165" i="2" s="1"/>
  <c r="B1166" i="2"/>
  <c r="D1166" i="2"/>
  <c r="O1166" i="2"/>
  <c r="H1166" i="2"/>
  <c r="J1166" i="2"/>
  <c r="B1167" i="2"/>
  <c r="D1167" i="2"/>
  <c r="H1167" i="2"/>
  <c r="P1167" i="2" s="1"/>
  <c r="J1167" i="2"/>
  <c r="B1168" i="2"/>
  <c r="D1168" i="2"/>
  <c r="H1168" i="2"/>
  <c r="J1168" i="2"/>
  <c r="B1169" i="2"/>
  <c r="O1169" i="2" s="1"/>
  <c r="D1169" i="2"/>
  <c r="H1169" i="2"/>
  <c r="J1169" i="2"/>
  <c r="P1169" i="2" s="1"/>
  <c r="B1170" i="2"/>
  <c r="D1170" i="2"/>
  <c r="O1170" i="2"/>
  <c r="H1170" i="2"/>
  <c r="P1170" i="2" s="1"/>
  <c r="J1170" i="2"/>
  <c r="B1171" i="2"/>
  <c r="D1171" i="2"/>
  <c r="H1171" i="2"/>
  <c r="P1171" i="2" s="1"/>
  <c r="J1171" i="2"/>
  <c r="B1172" i="2"/>
  <c r="D1172" i="2"/>
  <c r="H1172" i="2"/>
  <c r="J1172" i="2"/>
  <c r="B1173" i="2"/>
  <c r="O1173" i="2" s="1"/>
  <c r="D1173" i="2"/>
  <c r="H1173" i="2"/>
  <c r="J1173" i="2"/>
  <c r="P1173" i="2" s="1"/>
  <c r="B1174" i="2"/>
  <c r="D1174" i="2"/>
  <c r="O1174" i="2"/>
  <c r="H1174" i="2"/>
  <c r="P1174" i="2" s="1"/>
  <c r="J1174" i="2"/>
  <c r="B1175" i="2"/>
  <c r="D1175" i="2"/>
  <c r="H1175" i="2"/>
  <c r="P1175" i="2" s="1"/>
  <c r="J1175" i="2"/>
  <c r="B1176" i="2"/>
  <c r="D1176" i="2"/>
  <c r="H1176" i="2"/>
  <c r="J1176" i="2"/>
  <c r="B1177" i="2"/>
  <c r="O1177" i="2" s="1"/>
  <c r="D1177" i="2"/>
  <c r="H1177" i="2"/>
  <c r="J1177" i="2"/>
  <c r="P1177" i="2" s="1"/>
  <c r="B1178" i="2"/>
  <c r="D1178" i="2"/>
  <c r="O1178" i="2"/>
  <c r="H1178" i="2"/>
  <c r="P1178" i="2" s="1"/>
  <c r="J1178" i="2"/>
  <c r="B1179" i="2"/>
  <c r="D1179" i="2"/>
  <c r="H1179" i="2"/>
  <c r="P1179" i="2" s="1"/>
  <c r="J1179" i="2"/>
  <c r="B1180" i="2"/>
  <c r="D1180" i="2"/>
  <c r="H1180" i="2"/>
  <c r="J1180" i="2"/>
  <c r="B1181" i="2"/>
  <c r="O1181" i="2" s="1"/>
  <c r="D1181" i="2"/>
  <c r="H1181" i="2"/>
  <c r="J1181" i="2"/>
  <c r="P1181" i="2" s="1"/>
  <c r="B1182" i="2"/>
  <c r="D1182" i="2"/>
  <c r="O1182" i="2"/>
  <c r="H1182" i="2"/>
  <c r="P1182" i="2" s="1"/>
  <c r="J1182" i="2"/>
  <c r="B1183" i="2"/>
  <c r="D1183" i="2"/>
  <c r="H1183" i="2"/>
  <c r="P1183" i="2" s="1"/>
  <c r="J1183" i="2"/>
  <c r="B1184" i="2"/>
  <c r="D1184" i="2"/>
  <c r="H1184" i="2"/>
  <c r="J1184" i="2"/>
  <c r="B1185" i="2"/>
  <c r="O1185" i="2" s="1"/>
  <c r="D1185" i="2"/>
  <c r="H1185" i="2"/>
  <c r="J1185" i="2"/>
  <c r="P1185" i="2"/>
  <c r="B1186" i="2"/>
  <c r="D1186" i="2"/>
  <c r="O1186" i="2"/>
  <c r="H1186" i="2"/>
  <c r="P1186" i="2" s="1"/>
  <c r="J1186" i="2"/>
  <c r="B1187" i="2"/>
  <c r="D1187" i="2"/>
  <c r="H1187" i="2"/>
  <c r="P1187" i="2" s="1"/>
  <c r="J1187" i="2"/>
  <c r="B1188" i="2"/>
  <c r="D1188" i="2"/>
  <c r="H1188" i="2"/>
  <c r="J1188" i="2"/>
  <c r="B1189" i="2"/>
  <c r="O1189" i="2" s="1"/>
  <c r="D1189" i="2"/>
  <c r="H1189" i="2"/>
  <c r="J1189" i="2"/>
  <c r="P1189" i="2" s="1"/>
  <c r="B1190" i="2"/>
  <c r="D1190" i="2"/>
  <c r="O1190" i="2"/>
  <c r="H1190" i="2"/>
  <c r="P1190" i="2" s="1"/>
  <c r="J1190" i="2"/>
  <c r="B1191" i="2"/>
  <c r="D1191" i="2"/>
  <c r="H1191" i="2"/>
  <c r="P1191" i="2" s="1"/>
  <c r="J1191" i="2"/>
  <c r="B1192" i="2"/>
  <c r="D1192" i="2"/>
  <c r="H1192" i="2"/>
  <c r="J1192" i="2"/>
  <c r="B1193" i="2"/>
  <c r="O1193" i="2" s="1"/>
  <c r="D1193" i="2"/>
  <c r="H1193" i="2"/>
  <c r="J1193" i="2"/>
  <c r="P1193" i="2"/>
  <c r="B1194" i="2"/>
  <c r="D1194" i="2"/>
  <c r="O1194" i="2"/>
  <c r="H1194" i="2"/>
  <c r="P1194" i="2" s="1"/>
  <c r="J1194" i="2"/>
  <c r="B1195" i="2"/>
  <c r="D1195" i="2"/>
  <c r="H1195" i="2"/>
  <c r="P1195" i="2" s="1"/>
  <c r="J1195" i="2"/>
  <c r="B1196" i="2"/>
  <c r="D1196" i="2"/>
  <c r="H1196" i="2"/>
  <c r="J1196" i="2"/>
  <c r="B1197" i="2"/>
  <c r="O1197" i="2" s="1"/>
  <c r="D1197" i="2"/>
  <c r="H1197" i="2"/>
  <c r="J1197" i="2"/>
  <c r="P1197" i="2" s="1"/>
  <c r="B1198" i="2"/>
  <c r="D1198" i="2"/>
  <c r="O1198" i="2"/>
  <c r="H1198" i="2"/>
  <c r="P1198" i="2" s="1"/>
  <c r="J1198" i="2"/>
  <c r="B1199" i="2"/>
  <c r="D1199" i="2"/>
  <c r="H1199" i="2"/>
  <c r="P1199" i="2" s="1"/>
  <c r="J1199" i="2"/>
  <c r="B1200" i="2"/>
  <c r="D1200" i="2"/>
  <c r="H1200" i="2"/>
  <c r="J1200" i="2"/>
  <c r="B1201" i="2"/>
  <c r="O1201" i="2" s="1"/>
  <c r="D1201" i="2"/>
  <c r="H1201" i="2"/>
  <c r="J1201" i="2"/>
  <c r="P1201" i="2"/>
  <c r="B1202" i="2"/>
  <c r="D1202" i="2"/>
  <c r="O1202" i="2"/>
  <c r="H1202" i="2"/>
  <c r="P1202" i="2" s="1"/>
  <c r="J1202" i="2"/>
  <c r="B1203" i="2"/>
  <c r="D1203" i="2"/>
  <c r="H1203" i="2"/>
  <c r="P1203" i="2" s="1"/>
  <c r="J1203" i="2"/>
  <c r="B1204" i="2"/>
  <c r="D1204" i="2"/>
  <c r="H1204" i="2"/>
  <c r="J1204" i="2"/>
  <c r="B1205" i="2"/>
  <c r="O1205" i="2" s="1"/>
  <c r="D1205" i="2"/>
  <c r="H1205" i="2"/>
  <c r="J1205" i="2"/>
  <c r="P1205" i="2" s="1"/>
  <c r="B1206" i="2"/>
  <c r="D1206" i="2"/>
  <c r="O1206" i="2"/>
  <c r="H1206" i="2"/>
  <c r="J1206" i="2"/>
  <c r="B1207" i="2"/>
  <c r="D1207" i="2"/>
  <c r="H1207" i="2"/>
  <c r="P1207" i="2" s="1"/>
  <c r="J1207" i="2"/>
  <c r="B1208" i="2"/>
  <c r="D1208" i="2"/>
  <c r="H1208" i="2"/>
  <c r="J1208" i="2"/>
  <c r="B1209" i="2"/>
  <c r="O1209" i="2" s="1"/>
  <c r="D1209" i="2"/>
  <c r="H1209" i="2"/>
  <c r="J1209" i="2"/>
  <c r="P1209" i="2"/>
  <c r="B1210" i="2"/>
  <c r="D1210" i="2"/>
  <c r="O1210" i="2"/>
  <c r="H1210" i="2"/>
  <c r="P1210" i="2" s="1"/>
  <c r="J1210" i="2"/>
  <c r="B1211" i="2"/>
  <c r="D1211" i="2"/>
  <c r="H1211" i="2"/>
  <c r="P1211" i="2" s="1"/>
  <c r="J1211" i="2"/>
  <c r="B1212" i="2"/>
  <c r="D1212" i="2"/>
  <c r="H1212" i="2"/>
  <c r="J1212" i="2"/>
  <c r="B1213" i="2"/>
  <c r="O1213" i="2" s="1"/>
  <c r="D1213" i="2"/>
  <c r="H1213" i="2"/>
  <c r="J1213" i="2"/>
  <c r="P1213" i="2" s="1"/>
  <c r="B1214" i="2"/>
  <c r="D1214" i="2"/>
  <c r="O1214" i="2"/>
  <c r="H1214" i="2"/>
  <c r="P1214" i="2" s="1"/>
  <c r="J1214" i="2"/>
  <c r="B1215" i="2"/>
  <c r="D1215" i="2"/>
  <c r="H1215" i="2"/>
  <c r="P1215" i="2" s="1"/>
  <c r="J1215" i="2"/>
  <c r="B1216" i="2"/>
  <c r="D1216" i="2"/>
  <c r="H1216" i="2"/>
  <c r="J1216" i="2"/>
  <c r="B1217" i="2"/>
  <c r="O1217" i="2" s="1"/>
  <c r="D1217" i="2"/>
  <c r="H1217" i="2"/>
  <c r="J1217" i="2"/>
  <c r="P1217" i="2"/>
  <c r="B1218" i="2"/>
  <c r="D1218" i="2"/>
  <c r="O1218" i="2"/>
  <c r="H1218" i="2"/>
  <c r="P1218" i="2" s="1"/>
  <c r="J1218" i="2"/>
  <c r="B1219" i="2"/>
  <c r="D1219" i="2"/>
  <c r="H1219" i="2"/>
  <c r="P1219" i="2" s="1"/>
  <c r="J1219" i="2"/>
  <c r="B1220" i="2"/>
  <c r="D1220" i="2"/>
  <c r="H1220" i="2"/>
  <c r="J1220" i="2"/>
  <c r="B1221" i="2"/>
  <c r="O1221" i="2" s="1"/>
  <c r="D1221" i="2"/>
  <c r="H1221" i="2"/>
  <c r="J1221" i="2"/>
  <c r="P1221" i="2" s="1"/>
  <c r="B1222" i="2"/>
  <c r="D1222" i="2"/>
  <c r="O1222" i="2"/>
  <c r="H1222" i="2"/>
  <c r="P1222" i="2" s="1"/>
  <c r="J1222" i="2"/>
  <c r="B1223" i="2"/>
  <c r="D1223" i="2"/>
  <c r="H1223" i="2"/>
  <c r="P1223" i="2" s="1"/>
  <c r="J1223" i="2"/>
  <c r="B1224" i="2"/>
  <c r="D1224" i="2"/>
  <c r="H1224" i="2"/>
  <c r="J1224" i="2"/>
  <c r="B1225" i="2"/>
  <c r="O1225" i="2" s="1"/>
  <c r="D1225" i="2"/>
  <c r="H1225" i="2"/>
  <c r="J1225" i="2"/>
  <c r="P1225" i="2"/>
  <c r="B1226" i="2"/>
  <c r="D1226" i="2"/>
  <c r="O1226" i="2"/>
  <c r="H1226" i="2"/>
  <c r="P1226" i="2" s="1"/>
  <c r="J1226" i="2"/>
  <c r="B1227" i="2"/>
  <c r="D1227" i="2"/>
  <c r="H1227" i="2"/>
  <c r="P1227" i="2" s="1"/>
  <c r="J1227" i="2"/>
  <c r="B1228" i="2"/>
  <c r="D1228" i="2"/>
  <c r="H1228" i="2"/>
  <c r="J1228" i="2"/>
  <c r="B1229" i="2"/>
  <c r="O1229" i="2" s="1"/>
  <c r="D1229" i="2"/>
  <c r="H1229" i="2"/>
  <c r="J1229" i="2"/>
  <c r="P1229" i="2" s="1"/>
  <c r="B1230" i="2"/>
  <c r="D1230" i="2"/>
  <c r="O1230" i="2"/>
  <c r="H1230" i="2"/>
  <c r="J1230" i="2"/>
  <c r="B1231" i="2"/>
  <c r="D1231" i="2"/>
  <c r="H1231" i="2"/>
  <c r="P1231" i="2" s="1"/>
  <c r="J1231" i="2"/>
  <c r="B1232" i="2"/>
  <c r="D1232" i="2"/>
  <c r="H1232" i="2"/>
  <c r="J1232" i="2"/>
  <c r="B1233" i="2"/>
  <c r="O1233" i="2" s="1"/>
  <c r="D1233" i="2"/>
  <c r="H1233" i="2"/>
  <c r="J1233" i="2"/>
  <c r="P1233" i="2"/>
  <c r="B1234" i="2"/>
  <c r="D1234" i="2"/>
  <c r="O1234" i="2"/>
  <c r="H1234" i="2"/>
  <c r="P1234" i="2" s="1"/>
  <c r="J1234" i="2"/>
  <c r="B1235" i="2"/>
  <c r="D1235" i="2"/>
  <c r="H1235" i="2"/>
  <c r="P1235" i="2" s="1"/>
  <c r="J1235" i="2"/>
  <c r="B1236" i="2"/>
  <c r="D1236" i="2"/>
  <c r="H1236" i="2"/>
  <c r="J1236" i="2"/>
  <c r="B1237" i="2"/>
  <c r="O1237" i="2" s="1"/>
  <c r="D1237" i="2"/>
  <c r="H1237" i="2"/>
  <c r="J1237" i="2"/>
  <c r="P1237" i="2" s="1"/>
  <c r="B1238" i="2"/>
  <c r="D1238" i="2"/>
  <c r="O1238" i="2"/>
  <c r="H1238" i="2"/>
  <c r="P1238" i="2" s="1"/>
  <c r="J1238" i="2"/>
  <c r="B1239" i="2"/>
  <c r="D1239" i="2"/>
  <c r="H1239" i="2"/>
  <c r="P1239" i="2" s="1"/>
  <c r="J1239" i="2"/>
  <c r="B1240" i="2"/>
  <c r="D1240" i="2"/>
  <c r="H1240" i="2"/>
  <c r="J1240" i="2"/>
  <c r="B1241" i="2"/>
  <c r="O1241" i="2" s="1"/>
  <c r="D1241" i="2"/>
  <c r="H1241" i="2"/>
  <c r="J1241" i="2"/>
  <c r="P1241" i="2"/>
  <c r="B1242" i="2"/>
  <c r="D1242" i="2"/>
  <c r="O1242" i="2"/>
  <c r="H1242" i="2"/>
  <c r="P1242" i="2" s="1"/>
  <c r="J1242" i="2"/>
  <c r="B1243" i="2"/>
  <c r="D1243" i="2"/>
  <c r="H1243" i="2"/>
  <c r="P1243" i="2" s="1"/>
  <c r="J1243" i="2"/>
  <c r="B1244" i="2"/>
  <c r="D1244" i="2"/>
  <c r="H1244" i="2"/>
  <c r="J1244" i="2"/>
  <c r="B1245" i="2"/>
  <c r="O1245" i="2" s="1"/>
  <c r="D1245" i="2"/>
  <c r="H1245" i="2"/>
  <c r="J1245" i="2"/>
  <c r="P1245" i="2" s="1"/>
  <c r="B1246" i="2"/>
  <c r="D1246" i="2"/>
  <c r="O1246" i="2"/>
  <c r="H1246" i="2"/>
  <c r="P1246" i="2" s="1"/>
  <c r="J1246" i="2"/>
  <c r="B1247" i="2"/>
  <c r="D1247" i="2"/>
  <c r="H1247" i="2"/>
  <c r="P1247" i="2" s="1"/>
  <c r="J1247" i="2"/>
  <c r="B1248" i="2"/>
  <c r="D1248" i="2"/>
  <c r="H1248" i="2"/>
  <c r="J1248" i="2"/>
  <c r="B1249" i="2"/>
  <c r="O1249" i="2" s="1"/>
  <c r="D1249" i="2"/>
  <c r="H1249" i="2"/>
  <c r="J1249" i="2"/>
  <c r="P1249" i="2"/>
  <c r="B1250" i="2"/>
  <c r="D1250" i="2"/>
  <c r="O1250" i="2"/>
  <c r="H1250" i="2"/>
  <c r="P1250" i="2" s="1"/>
  <c r="J1250" i="2"/>
  <c r="B1251" i="2"/>
  <c r="D1251" i="2"/>
  <c r="H1251" i="2"/>
  <c r="P1251" i="2" s="1"/>
  <c r="J1251" i="2"/>
  <c r="B1252" i="2"/>
  <c r="D1252" i="2"/>
  <c r="O1252" i="2" s="1"/>
  <c r="H1252" i="2"/>
  <c r="P1252" i="2" s="1"/>
  <c r="J1252" i="2"/>
  <c r="B1253" i="2"/>
  <c r="D1253" i="2"/>
  <c r="H1253" i="2"/>
  <c r="J1253" i="2"/>
  <c r="B1254" i="2"/>
  <c r="D1254" i="2"/>
  <c r="H1254" i="2"/>
  <c r="J1254" i="2"/>
  <c r="B1255" i="2"/>
  <c r="O1255" i="2" s="1"/>
  <c r="D1255" i="2"/>
  <c r="H1255" i="2"/>
  <c r="J1255" i="2"/>
  <c r="B1256" i="2"/>
  <c r="D1256" i="2"/>
  <c r="H1256" i="2"/>
  <c r="J1256" i="2"/>
  <c r="P1256" i="2" s="1"/>
  <c r="B1257" i="2"/>
  <c r="D1257" i="2"/>
  <c r="H1257" i="2"/>
  <c r="P1257" i="2" s="1"/>
  <c r="J1257" i="2"/>
  <c r="B1258" i="2"/>
  <c r="D1258" i="2"/>
  <c r="O1258" i="2"/>
  <c r="H1258" i="2"/>
  <c r="P1258" i="2" s="1"/>
  <c r="J1258" i="2"/>
  <c r="B1259" i="2"/>
  <c r="D1259" i="2"/>
  <c r="H1259" i="2"/>
  <c r="J1259" i="2"/>
  <c r="P1259" i="2"/>
  <c r="B1260" i="2"/>
  <c r="D1260" i="2"/>
  <c r="H1260" i="2"/>
  <c r="J1260" i="2"/>
  <c r="B1261" i="2"/>
  <c r="D1261" i="2"/>
  <c r="H1261" i="2"/>
  <c r="J1261" i="2"/>
  <c r="P1261" i="2" s="1"/>
  <c r="B1262" i="2"/>
  <c r="O1262" i="2" s="1"/>
  <c r="D1262" i="2"/>
  <c r="H1262" i="2"/>
  <c r="J1262" i="2"/>
  <c r="B1263" i="2"/>
  <c r="O1263" i="2" s="1"/>
  <c r="D1263" i="2"/>
  <c r="H1263" i="2"/>
  <c r="J1263" i="2"/>
  <c r="B1264" i="2"/>
  <c r="D1264" i="2"/>
  <c r="H1264" i="2"/>
  <c r="J1264" i="2"/>
  <c r="B1265" i="2"/>
  <c r="D1265" i="2"/>
  <c r="H1265" i="2"/>
  <c r="P1265" i="2" s="1"/>
  <c r="J1265" i="2"/>
  <c r="B1266" i="2"/>
  <c r="D1266" i="2"/>
  <c r="O1266" i="2"/>
  <c r="P1266" i="2" s="1"/>
  <c r="H1266" i="2"/>
  <c r="J1266" i="2"/>
  <c r="B1267" i="2"/>
  <c r="D1267" i="2"/>
  <c r="H1267" i="2"/>
  <c r="J1267" i="2"/>
  <c r="P1267" i="2"/>
  <c r="B1268" i="2"/>
  <c r="D1268" i="2"/>
  <c r="H1268" i="2"/>
  <c r="J1268" i="2"/>
  <c r="B1269" i="2"/>
  <c r="D1269" i="2"/>
  <c r="H1269" i="2"/>
  <c r="J1269" i="2"/>
  <c r="P1269" i="2" s="1"/>
  <c r="B1270" i="2"/>
  <c r="O1270" i="2" s="1"/>
  <c r="D1270" i="2"/>
  <c r="H1270" i="2"/>
  <c r="P1270" i="2" s="1"/>
  <c r="J1270" i="2"/>
  <c r="B1271" i="2"/>
  <c r="O1271" i="2" s="1"/>
  <c r="D1271" i="2"/>
  <c r="H1271" i="2"/>
  <c r="P1271" i="2" s="1"/>
  <c r="J1271" i="2"/>
  <c r="B1272" i="2"/>
  <c r="D1272" i="2"/>
  <c r="H1272" i="2"/>
  <c r="J1272" i="2"/>
  <c r="B1273" i="2"/>
  <c r="D1273" i="2"/>
  <c r="H1273" i="2"/>
  <c r="P1273" i="2" s="1"/>
  <c r="J1273" i="2"/>
  <c r="B1274" i="2"/>
  <c r="D1274" i="2"/>
  <c r="O1274" i="2"/>
  <c r="H1274" i="2"/>
  <c r="P1274" i="2" s="1"/>
  <c r="J1274" i="2"/>
  <c r="B1275" i="2"/>
  <c r="D1275" i="2"/>
  <c r="H1275" i="2"/>
  <c r="J1275" i="2"/>
  <c r="P1275" i="2"/>
  <c r="B1276" i="2"/>
  <c r="D1276" i="2"/>
  <c r="H1276" i="2"/>
  <c r="J1276" i="2"/>
  <c r="B1277" i="2"/>
  <c r="D1277" i="2"/>
  <c r="H1277" i="2"/>
  <c r="J1277" i="2"/>
  <c r="P1277" i="2" s="1"/>
  <c r="B1278" i="2"/>
  <c r="O1278" i="2" s="1"/>
  <c r="D1278" i="2"/>
  <c r="H1278" i="2"/>
  <c r="J1278" i="2"/>
  <c r="B1279" i="2"/>
  <c r="O1279" i="2" s="1"/>
  <c r="D1279" i="2"/>
  <c r="H1279" i="2"/>
  <c r="J1279" i="2"/>
  <c r="B1280" i="2"/>
  <c r="D1280" i="2"/>
  <c r="H1280" i="2"/>
  <c r="J1280" i="2"/>
  <c r="B1281" i="2"/>
  <c r="D1281" i="2"/>
  <c r="H1281" i="2"/>
  <c r="P1281" i="2" s="1"/>
  <c r="J1281" i="2"/>
  <c r="B1282" i="2"/>
  <c r="D1282" i="2"/>
  <c r="O1282" i="2" s="1"/>
  <c r="H1282" i="2"/>
  <c r="J1282" i="2"/>
  <c r="P1282" i="2"/>
  <c r="B1283" i="2"/>
  <c r="O1283" i="2" s="1"/>
  <c r="D1283" i="2"/>
  <c r="H1283" i="2"/>
  <c r="J1283" i="2"/>
  <c r="P1283" i="2" s="1"/>
  <c r="B1284" i="2"/>
  <c r="D1284" i="2"/>
  <c r="H1284" i="2"/>
  <c r="J1284" i="2"/>
  <c r="B1285" i="2"/>
  <c r="D1285" i="2"/>
  <c r="H1285" i="2"/>
  <c r="J1285" i="2"/>
  <c r="B1286" i="2"/>
  <c r="D1286" i="2"/>
  <c r="O1286" i="2"/>
  <c r="H1286" i="2"/>
  <c r="P1286" i="2" s="1"/>
  <c r="J1286" i="2"/>
  <c r="B1287" i="2"/>
  <c r="D1287" i="2"/>
  <c r="H1287" i="2"/>
  <c r="P1287" i="2" s="1"/>
  <c r="J1287" i="2"/>
  <c r="B1288" i="2"/>
  <c r="D1288" i="2"/>
  <c r="O1288" i="2" s="1"/>
  <c r="H1288" i="2"/>
  <c r="P1288" i="2" s="1"/>
  <c r="J1288" i="2"/>
  <c r="B1289" i="2"/>
  <c r="D1289" i="2"/>
  <c r="H1289" i="2"/>
  <c r="P1289" i="2" s="1"/>
  <c r="J1289" i="2"/>
  <c r="B1290" i="2"/>
  <c r="O1290" i="2" s="1"/>
  <c r="P1290" i="2" s="1"/>
  <c r="D1290" i="2"/>
  <c r="H1290" i="2"/>
  <c r="J1290" i="2"/>
  <c r="B1291" i="2"/>
  <c r="O1291" i="2" s="1"/>
  <c r="D1291" i="2"/>
  <c r="H1291" i="2"/>
  <c r="J1291" i="2"/>
  <c r="P1291" i="2"/>
  <c r="B1292" i="2"/>
  <c r="D1292" i="2"/>
  <c r="H1292" i="2"/>
  <c r="J1292" i="2"/>
  <c r="B1293" i="2"/>
  <c r="D1293" i="2"/>
  <c r="H1293" i="2"/>
  <c r="J1293" i="2"/>
  <c r="P1293" i="2" s="1"/>
  <c r="B1294" i="2"/>
  <c r="D1294" i="2"/>
  <c r="O1294" i="2"/>
  <c r="H1294" i="2"/>
  <c r="P1294" i="2" s="1"/>
  <c r="J1294" i="2"/>
  <c r="B1295" i="2"/>
  <c r="D1295" i="2"/>
  <c r="H1295" i="2"/>
  <c r="P1295" i="2" s="1"/>
  <c r="J1295" i="2"/>
  <c r="B1296" i="2"/>
  <c r="D1296" i="2"/>
  <c r="O1296" i="2" s="1"/>
  <c r="H1296" i="2"/>
  <c r="J1296" i="2"/>
  <c r="B1297" i="2"/>
  <c r="D1297" i="2"/>
  <c r="H1297" i="2"/>
  <c r="P1297" i="2" s="1"/>
  <c r="J1297" i="2"/>
  <c r="B1298" i="2"/>
  <c r="D1298" i="2"/>
  <c r="O1298" i="2"/>
  <c r="H1298" i="2"/>
  <c r="J1298" i="2"/>
  <c r="P1298" i="2"/>
  <c r="B1299" i="2"/>
  <c r="O1299" i="2" s="1"/>
  <c r="D1299" i="2"/>
  <c r="H1299" i="2"/>
  <c r="J1299" i="2"/>
  <c r="P1299" i="2"/>
  <c r="B1300" i="2"/>
  <c r="D1300" i="2"/>
  <c r="H1300" i="2"/>
  <c r="J1300" i="2"/>
  <c r="B1301" i="2"/>
  <c r="D1301" i="2"/>
  <c r="H1301" i="2"/>
  <c r="J1301" i="2"/>
  <c r="P1301" i="2" s="1"/>
  <c r="B1302" i="2"/>
  <c r="D1302" i="2"/>
  <c r="O1302" i="2"/>
  <c r="H1302" i="2"/>
  <c r="P1302" i="2" s="1"/>
  <c r="J1302" i="2"/>
  <c r="B1303" i="2"/>
  <c r="D1303" i="2"/>
  <c r="H1303" i="2"/>
  <c r="P1303" i="2" s="1"/>
  <c r="J1303" i="2"/>
  <c r="B1304" i="2"/>
  <c r="D1304" i="2"/>
  <c r="O1304" i="2" s="1"/>
  <c r="H1304" i="2"/>
  <c r="P1304" i="2" s="1"/>
  <c r="J1304" i="2"/>
  <c r="B1305" i="2"/>
  <c r="D1305" i="2"/>
  <c r="H1305" i="2"/>
  <c r="P1305" i="2" s="1"/>
  <c r="J1305" i="2"/>
  <c r="B1306" i="2"/>
  <c r="D1306" i="2"/>
  <c r="H1306" i="2"/>
  <c r="J1306" i="2"/>
  <c r="P1306" i="2" s="1"/>
  <c r="B1307" i="2"/>
  <c r="O1307" i="2" s="1"/>
  <c r="D1307" i="2"/>
  <c r="H1307" i="2"/>
  <c r="P1307" i="2" s="1"/>
  <c r="J1307" i="2"/>
  <c r="B1308" i="2"/>
  <c r="D1308" i="2"/>
  <c r="O1308" i="2" s="1"/>
  <c r="H1308" i="2"/>
  <c r="J1308" i="2"/>
  <c r="B1309" i="2"/>
  <c r="D1309" i="2"/>
  <c r="H1309" i="2"/>
  <c r="J1309" i="2"/>
  <c r="B1310" i="2"/>
  <c r="D1310" i="2"/>
  <c r="O1310" i="2" s="1"/>
  <c r="H1310" i="2"/>
  <c r="P1310" i="2" s="1"/>
  <c r="J1310" i="2"/>
  <c r="B1311" i="2"/>
  <c r="O1311" i="2" s="1"/>
  <c r="D1311" i="2"/>
  <c r="H1311" i="2"/>
  <c r="P1311" i="2" s="1"/>
  <c r="J1311" i="2"/>
  <c r="B1312" i="2"/>
  <c r="D1312" i="2"/>
  <c r="H1312" i="2"/>
  <c r="J1312" i="2"/>
  <c r="P1312" i="2"/>
  <c r="B1313" i="2"/>
  <c r="D1313" i="2"/>
  <c r="H1313" i="2"/>
  <c r="J1313" i="2"/>
  <c r="B1314" i="2"/>
  <c r="O1314" i="2" s="1"/>
  <c r="D1314" i="2"/>
  <c r="H1314" i="2"/>
  <c r="J1314" i="2"/>
  <c r="B1315" i="2"/>
  <c r="O1315" i="2" s="1"/>
  <c r="D1315" i="2"/>
  <c r="H1315" i="2"/>
  <c r="J1315" i="2"/>
  <c r="B1316" i="2"/>
  <c r="D1316" i="2"/>
  <c r="O1316" i="2" s="1"/>
  <c r="H1316" i="2"/>
  <c r="P1316" i="2" s="1"/>
  <c r="J1316" i="2"/>
  <c r="B1317" i="2"/>
  <c r="D1317" i="2"/>
  <c r="H1317" i="2"/>
  <c r="J1317" i="2"/>
  <c r="B1318" i="2"/>
  <c r="D1318" i="2"/>
  <c r="O1318" i="2"/>
  <c r="H1318" i="2"/>
  <c r="P1318" i="2" s="1"/>
  <c r="J1318" i="2"/>
  <c r="B1319" i="2"/>
  <c r="D1319" i="2"/>
  <c r="H1319" i="2"/>
  <c r="P1319" i="2" s="1"/>
  <c r="J1319" i="2"/>
  <c r="B1320" i="2"/>
  <c r="D1320" i="2"/>
  <c r="O1320" i="2" s="1"/>
  <c r="P1320" i="2" s="1"/>
  <c r="H1320" i="2"/>
  <c r="J1320" i="2"/>
  <c r="B1321" i="2"/>
  <c r="D1321" i="2"/>
  <c r="H1321" i="2"/>
  <c r="P1321" i="2" s="1"/>
  <c r="J1321" i="2"/>
  <c r="B1322" i="2"/>
  <c r="D1322" i="2"/>
  <c r="H1322" i="2"/>
  <c r="J1322" i="2"/>
  <c r="P1322" i="2" s="1"/>
  <c r="B1323" i="2"/>
  <c r="O1323" i="2" s="1"/>
  <c r="D1323" i="2"/>
  <c r="H1323" i="2"/>
  <c r="P1323" i="2" s="1"/>
  <c r="J1323" i="2"/>
  <c r="B1324" i="2"/>
  <c r="D1324" i="2"/>
  <c r="O1324" i="2" s="1"/>
  <c r="H1324" i="2"/>
  <c r="P1324" i="2" s="1"/>
  <c r="J1324" i="2"/>
  <c r="B1325" i="2"/>
  <c r="D1325" i="2"/>
  <c r="H1325" i="2"/>
  <c r="J1325" i="2"/>
  <c r="B1326" i="2"/>
  <c r="D1326" i="2"/>
  <c r="O1326" i="2" s="1"/>
  <c r="H1326" i="2"/>
  <c r="J1326" i="2"/>
  <c r="B1327" i="2"/>
  <c r="O1327" i="2" s="1"/>
  <c r="D1327" i="2"/>
  <c r="H1327" i="2"/>
  <c r="P1327" i="2" s="1"/>
  <c r="J1327" i="2"/>
  <c r="B1328" i="2"/>
  <c r="D1328" i="2"/>
  <c r="H1328" i="2"/>
  <c r="J1328" i="2"/>
  <c r="P1328" i="2"/>
  <c r="B1329" i="2"/>
  <c r="D1329" i="2"/>
  <c r="H1329" i="2"/>
  <c r="J1329" i="2"/>
  <c r="B1330" i="2"/>
  <c r="O1330" i="2" s="1"/>
  <c r="D1330" i="2"/>
  <c r="H1330" i="2"/>
  <c r="J1330" i="2"/>
  <c r="B1331" i="2"/>
  <c r="D1331" i="2"/>
  <c r="H1331" i="2"/>
  <c r="P1331" i="2" s="1"/>
  <c r="J1331" i="2"/>
  <c r="B1332" i="2"/>
  <c r="D1332" i="2"/>
  <c r="H1332" i="2"/>
  <c r="J1332" i="2"/>
  <c r="B1333" i="2"/>
  <c r="D1333" i="2"/>
  <c r="H1333" i="2"/>
  <c r="J1333" i="2"/>
  <c r="B1334" i="2"/>
  <c r="O1334" i="2" s="1"/>
  <c r="D1334" i="2"/>
  <c r="H1334" i="2"/>
  <c r="J1334" i="2"/>
  <c r="B1335" i="2"/>
  <c r="O1335" i="2" s="1"/>
  <c r="D1335" i="2"/>
  <c r="H1335" i="2"/>
  <c r="J1335" i="2"/>
  <c r="B1336" i="2"/>
  <c r="D1336" i="2"/>
  <c r="H1336" i="2"/>
  <c r="J1336" i="2"/>
  <c r="P1336" i="2" s="1"/>
  <c r="B1337" i="2"/>
  <c r="D1337" i="2"/>
  <c r="H1337" i="2"/>
  <c r="P1337" i="2" s="1"/>
  <c r="J1337" i="2"/>
  <c r="B1338" i="2"/>
  <c r="D1338" i="2"/>
  <c r="O1338" i="2"/>
  <c r="P1338" i="2" s="1"/>
  <c r="H1338" i="2"/>
  <c r="J1338" i="2"/>
  <c r="B1339" i="2"/>
  <c r="D1339" i="2"/>
  <c r="H1339" i="2"/>
  <c r="P1339" i="2" s="1"/>
  <c r="J1339" i="2"/>
  <c r="B1340" i="2"/>
  <c r="D1340" i="2"/>
  <c r="O1340" i="2" s="1"/>
  <c r="H1340" i="2"/>
  <c r="P1340" i="2" s="1"/>
  <c r="J1340" i="2"/>
  <c r="B1341" i="2"/>
  <c r="D1341" i="2"/>
  <c r="H1341" i="2"/>
  <c r="J1341" i="2"/>
  <c r="B1342" i="2"/>
  <c r="D1342" i="2"/>
  <c r="H1342" i="2"/>
  <c r="J1342" i="2"/>
  <c r="B1343" i="2"/>
  <c r="O1343" i="2" s="1"/>
  <c r="D1343" i="2"/>
  <c r="H1343" i="2"/>
  <c r="J1343" i="2"/>
  <c r="B1344" i="2"/>
  <c r="D1344" i="2"/>
  <c r="H1344" i="2"/>
  <c r="J1344" i="2"/>
  <c r="B1345" i="2"/>
  <c r="D1345" i="2"/>
  <c r="H1345" i="2"/>
  <c r="J1345" i="2"/>
  <c r="B1346" i="2"/>
  <c r="O1346" i="2" s="1"/>
  <c r="D1346" i="2"/>
  <c r="H1346" i="2"/>
  <c r="P1346" i="2" s="1"/>
  <c r="J1346" i="2"/>
  <c r="B1347" i="2"/>
  <c r="D1347" i="2"/>
  <c r="H1347" i="2"/>
  <c r="P1347" i="2" s="1"/>
  <c r="J1347" i="2"/>
  <c r="B1348" i="2"/>
  <c r="D1348" i="2"/>
  <c r="O1348" i="2" s="1"/>
  <c r="H1348" i="2"/>
  <c r="P1348" i="2" s="1"/>
  <c r="J1348" i="2"/>
  <c r="B1349" i="2"/>
  <c r="D1349" i="2"/>
  <c r="H1349" i="2"/>
  <c r="J1349" i="2"/>
  <c r="B1350" i="2"/>
  <c r="D1350" i="2"/>
  <c r="H1350" i="2"/>
  <c r="J1350" i="2"/>
  <c r="B1351" i="2"/>
  <c r="O1351" i="2" s="1"/>
  <c r="D1351" i="2"/>
  <c r="H1351" i="2"/>
  <c r="J1351" i="2"/>
  <c r="B1352" i="2"/>
  <c r="D1352" i="2"/>
  <c r="H1352" i="2"/>
  <c r="J1352" i="2"/>
  <c r="P1352" i="2"/>
  <c r="B1353" i="2"/>
  <c r="D1353" i="2"/>
  <c r="H1353" i="2"/>
  <c r="J1353" i="2"/>
  <c r="B1354" i="2"/>
  <c r="D1354" i="2"/>
  <c r="O1354" i="2"/>
  <c r="H1354" i="2"/>
  <c r="P1354" i="2" s="1"/>
  <c r="J1354" i="2"/>
  <c r="B1355" i="2"/>
  <c r="O1355" i="2" s="1"/>
  <c r="D1355" i="2"/>
  <c r="H1355" i="2"/>
  <c r="J1355" i="2"/>
  <c r="P1355" i="2"/>
  <c r="B1356" i="2"/>
  <c r="D1356" i="2"/>
  <c r="H1356" i="2"/>
  <c r="J1356" i="2"/>
  <c r="B1357" i="2"/>
  <c r="O1357" i="2" s="1"/>
  <c r="D1357" i="2"/>
  <c r="H1357" i="2"/>
  <c r="J1357" i="2"/>
  <c r="P1357" i="2" s="1"/>
  <c r="B1358" i="2"/>
  <c r="D1358" i="2"/>
  <c r="H1358" i="2"/>
  <c r="P1358" i="2" s="1"/>
  <c r="J1358" i="2"/>
  <c r="B1359" i="2"/>
  <c r="O1359" i="2" s="1"/>
  <c r="D1359" i="2"/>
  <c r="H1359" i="2"/>
  <c r="P1359" i="2" s="1"/>
  <c r="J1359" i="2"/>
  <c r="B1360" i="2"/>
  <c r="D1360" i="2"/>
  <c r="O1360" i="2" s="1"/>
  <c r="H1360" i="2"/>
  <c r="P1360" i="2" s="1"/>
  <c r="J1360" i="2"/>
  <c r="B1361" i="2"/>
  <c r="D1361" i="2"/>
  <c r="H1361" i="2"/>
  <c r="P1361" i="2" s="1"/>
  <c r="J1361" i="2"/>
  <c r="B1362" i="2"/>
  <c r="D1362" i="2"/>
  <c r="O1362" i="2" s="1"/>
  <c r="H1362" i="2"/>
  <c r="J1362" i="2"/>
  <c r="B1363" i="2"/>
  <c r="D1363" i="2"/>
  <c r="H1363" i="2"/>
  <c r="J1363" i="2"/>
  <c r="P1363" i="2"/>
  <c r="B1364" i="2"/>
  <c r="D1364" i="2"/>
  <c r="H1364" i="2"/>
  <c r="J1364" i="2"/>
  <c r="B1365" i="2"/>
  <c r="O1365" i="2" s="1"/>
  <c r="D1365" i="2"/>
  <c r="H1365" i="2"/>
  <c r="J1365" i="2"/>
  <c r="P1365" i="2"/>
  <c r="B1366" i="2"/>
  <c r="D1366" i="2"/>
  <c r="H1366" i="2"/>
  <c r="J1366" i="2"/>
  <c r="B1367" i="2"/>
  <c r="O1367" i="2" s="1"/>
  <c r="D1367" i="2"/>
  <c r="H1367" i="2"/>
  <c r="J1367" i="2"/>
  <c r="B1368" i="2"/>
  <c r="D1368" i="2"/>
  <c r="O1368" i="2" s="1"/>
  <c r="H1368" i="2"/>
  <c r="P1368" i="2" s="1"/>
  <c r="J1368" i="2"/>
  <c r="B1369" i="2"/>
  <c r="D1369" i="2"/>
  <c r="H1369" i="2"/>
  <c r="P1369" i="2" s="1"/>
  <c r="J1369" i="2"/>
  <c r="B1370" i="2"/>
  <c r="D1370" i="2"/>
  <c r="H1370" i="2"/>
  <c r="P1370" i="2" s="1"/>
  <c r="J1370" i="2"/>
  <c r="B1371" i="2"/>
  <c r="O1371" i="2" s="1"/>
  <c r="D1371" i="2"/>
  <c r="H1371" i="2"/>
  <c r="J1371" i="2"/>
  <c r="P1371" i="2"/>
  <c r="B1372" i="2"/>
  <c r="D1372" i="2"/>
  <c r="H1372" i="2"/>
  <c r="J1372" i="2"/>
  <c r="B1373" i="2"/>
  <c r="O1373" i="2" s="1"/>
  <c r="D1373" i="2"/>
  <c r="H1373" i="2"/>
  <c r="J1373" i="2"/>
  <c r="P1373" i="2" s="1"/>
  <c r="B1374" i="2"/>
  <c r="D1374" i="2"/>
  <c r="H1374" i="2"/>
  <c r="J1374" i="2"/>
  <c r="B1375" i="2"/>
  <c r="O1375" i="2" s="1"/>
  <c r="D1375" i="2"/>
  <c r="H1375" i="2"/>
  <c r="P1375" i="2" s="1"/>
  <c r="J1375" i="2"/>
  <c r="B1376" i="2"/>
  <c r="D1376" i="2"/>
  <c r="O1376" i="2" s="1"/>
  <c r="H1376" i="2"/>
  <c r="P1376" i="2" s="1"/>
  <c r="J1376" i="2"/>
  <c r="B1377" i="2"/>
  <c r="D1377" i="2"/>
  <c r="H1377" i="2"/>
  <c r="P1377" i="2" s="1"/>
  <c r="J1377" i="2"/>
  <c r="B1378" i="2"/>
  <c r="D1378" i="2"/>
  <c r="O1378" i="2" s="1"/>
  <c r="H1378" i="2"/>
  <c r="P1378" i="2" s="1"/>
  <c r="J1378" i="2"/>
  <c r="B1379" i="2"/>
  <c r="D1379" i="2"/>
  <c r="H1379" i="2"/>
  <c r="J1379" i="2"/>
  <c r="P1379" i="2"/>
  <c r="B1380" i="2"/>
  <c r="D1380" i="2"/>
  <c r="H1380" i="2"/>
  <c r="J1380" i="2"/>
  <c r="B1381" i="2"/>
  <c r="O1381" i="2" s="1"/>
  <c r="D1381" i="2"/>
  <c r="H1381" i="2"/>
  <c r="J1381" i="2"/>
  <c r="P1381" i="2"/>
  <c r="B1382" i="2"/>
  <c r="D1382" i="2"/>
  <c r="H1382" i="2"/>
  <c r="J1382" i="2"/>
  <c r="B1383" i="2"/>
  <c r="O1383" i="2" s="1"/>
  <c r="D1383" i="2"/>
  <c r="H1383" i="2"/>
  <c r="J1383" i="2"/>
  <c r="B1384" i="2"/>
  <c r="D1384" i="2"/>
  <c r="O1384" i="2" s="1"/>
  <c r="H1384" i="2"/>
  <c r="P1384" i="2" s="1"/>
  <c r="J1384" i="2"/>
  <c r="B1385" i="2"/>
  <c r="D1385" i="2"/>
  <c r="H1385" i="2"/>
  <c r="P1385" i="2" s="1"/>
  <c r="J1385" i="2"/>
  <c r="B1386" i="2"/>
  <c r="D1386" i="2"/>
  <c r="H1386" i="2"/>
  <c r="J1386" i="2"/>
  <c r="B1387" i="2"/>
  <c r="O1387" i="2" s="1"/>
  <c r="D1387" i="2"/>
  <c r="H1387" i="2"/>
  <c r="J1387" i="2"/>
  <c r="P1387" i="2"/>
  <c r="B1388" i="2"/>
  <c r="D1388" i="2"/>
  <c r="H1388" i="2"/>
  <c r="J1388" i="2"/>
  <c r="B1389" i="2"/>
  <c r="O1389" i="2" s="1"/>
  <c r="D1389" i="2"/>
  <c r="H1389" i="2"/>
  <c r="J1389" i="2"/>
  <c r="P1389" i="2" s="1"/>
  <c r="B1390" i="2"/>
  <c r="D1390" i="2"/>
  <c r="H1390" i="2"/>
  <c r="P1390" i="2" s="1"/>
  <c r="J1390" i="2"/>
  <c r="B1391" i="2"/>
  <c r="O1391" i="2" s="1"/>
  <c r="D1391" i="2"/>
  <c r="H1391" i="2"/>
  <c r="P1391" i="2" s="1"/>
  <c r="J1391" i="2"/>
  <c r="B1392" i="2"/>
  <c r="D1392" i="2"/>
  <c r="O1392" i="2" s="1"/>
  <c r="H1392" i="2"/>
  <c r="J1392" i="2"/>
  <c r="B1393" i="2"/>
  <c r="D1393" i="2"/>
  <c r="H1393" i="2"/>
  <c r="P1393" i="2" s="1"/>
  <c r="J1393" i="2"/>
  <c r="B1394" i="2"/>
  <c r="D1394" i="2"/>
  <c r="O1394" i="2" s="1"/>
  <c r="H1394" i="2"/>
  <c r="P1394" i="2" s="1"/>
  <c r="J1394" i="2"/>
  <c r="B1395" i="2"/>
  <c r="D1395" i="2"/>
  <c r="H1395" i="2"/>
  <c r="J1395" i="2"/>
  <c r="P1395" i="2"/>
  <c r="B1396" i="2"/>
  <c r="D1396" i="2"/>
  <c r="H1396" i="2"/>
  <c r="J1396" i="2"/>
  <c r="B1397" i="2"/>
  <c r="O1397" i="2" s="1"/>
  <c r="D1397" i="2"/>
  <c r="H1397" i="2"/>
  <c r="J1397" i="2"/>
  <c r="P1397" i="2"/>
  <c r="B1398" i="2"/>
  <c r="D1398" i="2"/>
  <c r="H1398" i="2"/>
  <c r="J1398" i="2"/>
  <c r="B1399" i="2"/>
  <c r="O1399" i="2" s="1"/>
  <c r="D1399" i="2"/>
  <c r="H1399" i="2"/>
  <c r="J1399" i="2"/>
  <c r="B1400" i="2"/>
  <c r="D1400" i="2"/>
  <c r="O1400" i="2" s="1"/>
  <c r="H1400" i="2"/>
  <c r="P1400" i="2" s="1"/>
  <c r="J1400" i="2"/>
  <c r="B1401" i="2"/>
  <c r="D1401" i="2"/>
  <c r="H1401" i="2"/>
  <c r="P1401" i="2" s="1"/>
  <c r="J1401" i="2"/>
  <c r="B1402" i="2"/>
  <c r="D1402" i="2"/>
  <c r="H1402" i="2"/>
  <c r="P1402" i="2" s="1"/>
  <c r="J1402" i="2"/>
  <c r="B1403" i="2"/>
  <c r="O1403" i="2" s="1"/>
  <c r="D1403" i="2"/>
  <c r="H1403" i="2"/>
  <c r="J1403" i="2"/>
  <c r="P1403" i="2"/>
  <c r="B1404" i="2"/>
  <c r="D1404" i="2"/>
  <c r="H1404" i="2"/>
  <c r="J1404" i="2"/>
  <c r="B1405" i="2"/>
  <c r="O1405" i="2" s="1"/>
  <c r="D1405" i="2"/>
  <c r="H1405" i="2"/>
  <c r="J1405" i="2"/>
  <c r="P1405" i="2" s="1"/>
  <c r="B1406" i="2"/>
  <c r="D1406" i="2"/>
  <c r="H1406" i="2"/>
  <c r="P1406" i="2" s="1"/>
  <c r="J1406" i="2"/>
  <c r="B1407" i="2"/>
  <c r="O1407" i="2" s="1"/>
  <c r="D1407" i="2"/>
  <c r="H1407" i="2"/>
  <c r="P1407" i="2" s="1"/>
  <c r="J1407" i="2"/>
  <c r="B1408" i="2"/>
  <c r="D1408" i="2"/>
  <c r="O1408" i="2" s="1"/>
  <c r="H1408" i="2"/>
  <c r="P1408" i="2" s="1"/>
  <c r="J1408" i="2"/>
  <c r="B1409" i="2"/>
  <c r="D1409" i="2"/>
  <c r="H1409" i="2"/>
  <c r="P1409" i="2" s="1"/>
  <c r="J1409" i="2"/>
  <c r="B1410" i="2"/>
  <c r="D1410" i="2"/>
  <c r="O1410" i="2" s="1"/>
  <c r="H1410" i="2"/>
  <c r="J1410" i="2"/>
  <c r="B1411" i="2"/>
  <c r="D1411" i="2"/>
  <c r="H1411" i="2"/>
  <c r="J1411" i="2"/>
  <c r="P1411" i="2"/>
  <c r="B1412" i="2"/>
  <c r="D1412" i="2"/>
  <c r="H1412" i="2"/>
  <c r="J1412" i="2"/>
  <c r="B1413" i="2"/>
  <c r="O1413" i="2" s="1"/>
  <c r="D1413" i="2"/>
  <c r="H1413" i="2"/>
  <c r="J1413" i="2"/>
  <c r="P1413" i="2"/>
  <c r="B1414" i="2"/>
  <c r="D1414" i="2"/>
  <c r="H1414" i="2"/>
  <c r="J1414" i="2"/>
  <c r="B1415" i="2"/>
  <c r="O1415" i="2" s="1"/>
  <c r="D1415" i="2"/>
  <c r="H1415" i="2"/>
  <c r="J1415" i="2"/>
  <c r="B1416" i="2"/>
  <c r="D1416" i="2"/>
  <c r="O1416" i="2" s="1"/>
  <c r="H1416" i="2"/>
  <c r="P1416" i="2" s="1"/>
  <c r="J1416" i="2"/>
  <c r="B1417" i="2"/>
  <c r="D1417" i="2"/>
  <c r="H1417" i="2"/>
  <c r="P1417" i="2" s="1"/>
  <c r="J1417" i="2"/>
  <c r="B1418" i="2"/>
  <c r="D1418" i="2"/>
  <c r="H1418" i="2"/>
  <c r="P1418" i="2" s="1"/>
  <c r="J1418" i="2"/>
  <c r="B1419" i="2"/>
  <c r="O1419" i="2" s="1"/>
  <c r="D1419" i="2"/>
  <c r="H1419" i="2"/>
  <c r="J1419" i="2"/>
  <c r="P1419" i="2"/>
  <c r="B1420" i="2"/>
  <c r="D1420" i="2"/>
  <c r="H1420" i="2"/>
  <c r="J1420" i="2"/>
  <c r="B1421" i="2"/>
  <c r="O1421" i="2" s="1"/>
  <c r="D1421" i="2"/>
  <c r="H1421" i="2"/>
  <c r="J1421" i="2"/>
  <c r="P1421" i="2" s="1"/>
  <c r="B1422" i="2"/>
  <c r="D1422" i="2"/>
  <c r="H1422" i="2"/>
  <c r="J1422" i="2"/>
  <c r="B1423" i="2"/>
  <c r="O1423" i="2" s="1"/>
  <c r="D1423" i="2"/>
  <c r="H1423" i="2"/>
  <c r="P1423" i="2" s="1"/>
  <c r="J1423" i="2"/>
  <c r="B1424" i="2"/>
  <c r="D1424" i="2"/>
  <c r="O1424" i="2" s="1"/>
  <c r="H1424" i="2"/>
  <c r="P1424" i="2" s="1"/>
  <c r="J1424" i="2"/>
  <c r="B1425" i="2"/>
  <c r="D1425" i="2"/>
  <c r="H1425" i="2"/>
  <c r="P1425" i="2" s="1"/>
  <c r="J1425" i="2"/>
  <c r="B1426" i="2"/>
  <c r="D1426" i="2"/>
  <c r="O1426" i="2" s="1"/>
  <c r="H1426" i="2"/>
  <c r="P1426" i="2" s="1"/>
  <c r="J1426" i="2"/>
  <c r="B1427" i="2"/>
  <c r="D1427" i="2"/>
  <c r="H1427" i="2"/>
  <c r="J1427" i="2"/>
  <c r="B1428" i="2"/>
  <c r="D1428" i="2"/>
  <c r="O1428" i="2" s="1"/>
  <c r="H1428" i="2"/>
  <c r="P1428" i="2" s="1"/>
  <c r="J1428" i="2"/>
  <c r="B1429" i="2"/>
  <c r="D1429" i="2"/>
  <c r="H1429" i="2"/>
  <c r="J1429" i="2"/>
  <c r="P1429" i="2"/>
  <c r="B1430" i="2"/>
  <c r="D1430" i="2"/>
  <c r="H1430" i="2"/>
  <c r="J1430" i="2"/>
  <c r="B1431" i="2"/>
  <c r="O1431" i="2" s="1"/>
  <c r="D1431" i="2"/>
  <c r="H1431" i="2"/>
  <c r="J1431" i="2"/>
  <c r="P1431" i="2"/>
  <c r="B1432" i="2"/>
  <c r="D1432" i="2"/>
  <c r="H1432" i="2"/>
  <c r="J1432" i="2"/>
  <c r="B1433" i="2"/>
  <c r="O1433" i="2" s="1"/>
  <c r="D1433" i="2"/>
  <c r="H1433" i="2"/>
  <c r="J1433" i="2"/>
  <c r="B1434" i="2"/>
  <c r="D1434" i="2"/>
  <c r="O1434" i="2" s="1"/>
  <c r="H1434" i="2"/>
  <c r="P1434" i="2" s="1"/>
  <c r="J1434" i="2"/>
  <c r="B1435" i="2"/>
  <c r="D1435" i="2"/>
  <c r="H1435" i="2"/>
  <c r="P1435" i="2" s="1"/>
  <c r="J1435" i="2"/>
  <c r="B1436" i="2"/>
  <c r="D1436" i="2"/>
  <c r="H1436" i="2"/>
  <c r="P1436" i="2" s="1"/>
  <c r="J1436" i="2"/>
  <c r="B1437" i="2"/>
  <c r="O1437" i="2" s="1"/>
  <c r="D1437" i="2"/>
  <c r="H1437" i="2"/>
  <c r="J1437" i="2"/>
  <c r="P1437" i="2"/>
  <c r="B1438" i="2"/>
  <c r="D1438" i="2"/>
  <c r="O1438" i="2" s="1"/>
  <c r="H1438" i="2"/>
  <c r="J1438" i="2"/>
  <c r="B1439" i="2"/>
  <c r="D1439" i="2"/>
  <c r="H1439" i="2"/>
  <c r="J1439" i="2"/>
  <c r="P1439" i="2" s="1"/>
  <c r="B1440" i="2"/>
  <c r="D1440" i="2"/>
  <c r="H1440" i="2"/>
  <c r="P1440" i="2" s="1"/>
  <c r="J1440" i="2"/>
  <c r="B1441" i="2"/>
  <c r="O1441" i="2" s="1"/>
  <c r="D1441" i="2"/>
  <c r="H1441" i="2"/>
  <c r="P1441" i="2" s="1"/>
  <c r="J1441" i="2"/>
  <c r="B1442" i="2"/>
  <c r="D1442" i="2"/>
  <c r="O1442" i="2" s="1"/>
  <c r="H1442" i="2"/>
  <c r="J1442" i="2"/>
  <c r="B1443" i="2"/>
  <c r="D1443" i="2"/>
  <c r="H1443" i="2"/>
  <c r="J1443" i="2"/>
  <c r="B1444" i="2"/>
  <c r="D1444" i="2"/>
  <c r="H1444" i="2"/>
  <c r="J1444" i="2"/>
  <c r="B1445" i="2"/>
  <c r="O1445" i="2" s="1"/>
  <c r="D1445" i="2"/>
  <c r="H1445" i="2"/>
  <c r="J1445" i="2"/>
  <c r="P1445" i="2"/>
  <c r="B1446" i="2"/>
  <c r="D1446" i="2"/>
  <c r="H1446" i="2"/>
  <c r="J1446" i="2"/>
  <c r="B1447" i="2"/>
  <c r="O1447" i="2" s="1"/>
  <c r="D1447" i="2"/>
  <c r="H1447" i="2"/>
  <c r="J1447" i="2"/>
  <c r="P1447" i="2" s="1"/>
  <c r="B1448" i="2"/>
  <c r="D1448" i="2"/>
  <c r="H1448" i="2"/>
  <c r="P1448" i="2" s="1"/>
  <c r="J1448" i="2"/>
  <c r="B1449" i="2"/>
  <c r="O1449" i="2" s="1"/>
  <c r="D1449" i="2"/>
  <c r="H1449" i="2"/>
  <c r="P1449" i="2" s="1"/>
  <c r="J1449" i="2"/>
  <c r="B1450" i="2"/>
  <c r="D1450" i="2"/>
  <c r="O1450" i="2" s="1"/>
  <c r="H1450" i="2"/>
  <c r="J1450" i="2"/>
  <c r="B1451" i="2"/>
  <c r="D1451" i="2"/>
  <c r="H1451" i="2"/>
  <c r="P1451" i="2" s="1"/>
  <c r="J1451" i="2"/>
  <c r="B1452" i="2"/>
  <c r="D1452" i="2"/>
  <c r="O1452" i="2" s="1"/>
  <c r="H1452" i="2"/>
  <c r="P1452" i="2" s="1"/>
  <c r="J1452" i="2"/>
  <c r="B1453" i="2"/>
  <c r="D1453" i="2"/>
  <c r="H1453" i="2"/>
  <c r="P1453" i="2" s="1"/>
  <c r="J1453" i="2"/>
  <c r="B1454" i="2"/>
  <c r="D1454" i="2"/>
  <c r="H1454" i="2"/>
  <c r="J1454" i="2"/>
  <c r="B1455" i="2"/>
  <c r="O1455" i="2" s="1"/>
  <c r="D1455" i="2"/>
  <c r="H1455" i="2"/>
  <c r="J1455" i="2"/>
  <c r="P1455" i="2"/>
  <c r="B1456" i="2"/>
  <c r="D1456" i="2"/>
  <c r="H1456" i="2"/>
  <c r="J1456" i="2"/>
  <c r="B1457" i="2"/>
  <c r="O1457" i="2" s="1"/>
  <c r="D1457" i="2"/>
  <c r="H1457" i="2"/>
  <c r="J1457" i="2"/>
  <c r="P1457" i="2" s="1"/>
  <c r="B1458" i="2"/>
  <c r="D1458" i="2"/>
  <c r="O1458" i="2" s="1"/>
  <c r="H1458" i="2"/>
  <c r="P1458" i="2" s="1"/>
  <c r="J1458" i="2"/>
  <c r="B1459" i="2"/>
  <c r="D1459" i="2"/>
  <c r="H1459" i="2"/>
  <c r="P1459" i="2" s="1"/>
  <c r="J1459" i="2"/>
  <c r="B1460" i="2"/>
  <c r="D1460" i="2"/>
  <c r="O1460" i="2" s="1"/>
  <c r="H1460" i="2"/>
  <c r="P1460" i="2" s="1"/>
  <c r="J1460" i="2"/>
  <c r="B1461" i="2"/>
  <c r="D1461" i="2"/>
  <c r="H1461" i="2"/>
  <c r="P1461" i="2" s="1"/>
  <c r="J1461" i="2"/>
  <c r="B1462" i="2"/>
  <c r="D1462" i="2"/>
  <c r="O1462" i="2" s="1"/>
  <c r="H1462" i="2"/>
  <c r="J1462" i="2"/>
  <c r="B1463" i="2"/>
  <c r="D1463" i="2"/>
  <c r="H1463" i="2"/>
  <c r="J1463" i="2"/>
  <c r="P1463" i="2"/>
  <c r="B1464" i="2"/>
  <c r="D1464" i="2"/>
  <c r="H1464" i="2"/>
  <c r="J1464" i="2"/>
  <c r="B1465" i="2"/>
  <c r="O1465" i="2" s="1"/>
  <c r="D1465" i="2"/>
  <c r="H1465" i="2"/>
  <c r="J1465" i="2"/>
  <c r="P1465" i="2"/>
  <c r="B1466" i="2"/>
  <c r="D1466" i="2"/>
  <c r="O1466" i="2" s="1"/>
  <c r="H1466" i="2"/>
  <c r="J1466" i="2"/>
  <c r="B1467" i="2"/>
  <c r="D1467" i="2"/>
  <c r="H1467" i="2"/>
  <c r="J1467" i="2"/>
  <c r="B1468" i="2"/>
  <c r="D1468" i="2"/>
  <c r="H1468" i="2"/>
  <c r="J1468" i="2"/>
  <c r="B1469" i="2"/>
  <c r="O1469" i="2" s="1"/>
  <c r="D1469" i="2"/>
  <c r="H1469" i="2"/>
  <c r="J1469" i="2"/>
  <c r="P1469" i="2"/>
  <c r="B1470" i="2"/>
  <c r="D1470" i="2"/>
  <c r="O1470" i="2" s="1"/>
  <c r="H1470" i="2"/>
  <c r="J1470" i="2"/>
  <c r="B1471" i="2"/>
  <c r="D1471" i="2"/>
  <c r="H1471" i="2"/>
  <c r="J1471" i="2"/>
  <c r="P1471" i="2" s="1"/>
  <c r="B1472" i="2"/>
  <c r="D1472" i="2"/>
  <c r="H1472" i="2"/>
  <c r="P1472" i="2" s="1"/>
  <c r="J1472" i="2"/>
  <c r="B1473" i="2"/>
  <c r="O1473" i="2" s="1"/>
  <c r="D1473" i="2"/>
  <c r="H1473" i="2"/>
  <c r="P1473" i="2" s="1"/>
  <c r="J1473" i="2"/>
  <c r="B1474" i="2"/>
  <c r="D1474" i="2"/>
  <c r="O1474" i="2" s="1"/>
  <c r="H1474" i="2"/>
  <c r="J1474" i="2"/>
  <c r="B1475" i="2"/>
  <c r="D1475" i="2"/>
  <c r="H1475" i="2"/>
  <c r="J1475" i="2"/>
  <c r="B1476" i="2"/>
  <c r="D1476" i="2"/>
  <c r="H1476" i="2"/>
  <c r="P1476" i="2" s="1"/>
  <c r="J1476" i="2"/>
  <c r="B1477" i="2"/>
  <c r="O1477" i="2" s="1"/>
  <c r="D1477" i="2"/>
  <c r="H1477" i="2"/>
  <c r="J1477" i="2"/>
  <c r="P1477" i="2"/>
  <c r="B1478" i="2"/>
  <c r="D1478" i="2"/>
  <c r="H1478" i="2"/>
  <c r="J1478" i="2"/>
  <c r="B1479" i="2"/>
  <c r="O1479" i="2" s="1"/>
  <c r="D1479" i="2"/>
  <c r="H1479" i="2"/>
  <c r="J1479" i="2"/>
  <c r="P1479" i="2" s="1"/>
  <c r="B1480" i="2"/>
  <c r="D1480" i="2"/>
  <c r="O1480" i="2" s="1"/>
  <c r="H1480" i="2"/>
  <c r="J1480" i="2"/>
  <c r="B1481" i="2"/>
  <c r="D1481" i="2"/>
  <c r="H1481" i="2"/>
  <c r="P1481" i="2" s="1"/>
  <c r="J1481" i="2"/>
  <c r="B1482" i="2"/>
  <c r="D1482" i="2"/>
  <c r="O1482" i="2" s="1"/>
  <c r="H1482" i="2"/>
  <c r="P1482" i="2" s="1"/>
  <c r="J1482" i="2"/>
  <c r="B1483" i="2"/>
  <c r="D1483" i="2"/>
  <c r="H1483" i="2"/>
  <c r="P1483" i="2" s="1"/>
  <c r="J1483" i="2"/>
  <c r="B1484" i="2"/>
  <c r="D1484" i="2"/>
  <c r="H1484" i="2"/>
  <c r="J1484" i="2"/>
  <c r="B1485" i="2"/>
  <c r="O1485" i="2" s="1"/>
  <c r="D1485" i="2"/>
  <c r="H1485" i="2"/>
  <c r="J1485" i="2"/>
  <c r="P1485" i="2"/>
  <c r="B1486" i="2"/>
  <c r="D1486" i="2"/>
  <c r="H1486" i="2"/>
  <c r="J1486" i="2"/>
  <c r="B1487" i="2"/>
  <c r="O1487" i="2" s="1"/>
  <c r="D1487" i="2"/>
  <c r="H1487" i="2"/>
  <c r="J1487" i="2"/>
  <c r="P1487" i="2" s="1"/>
  <c r="B1488" i="2"/>
  <c r="D1488" i="2"/>
  <c r="O1488" i="2" s="1"/>
  <c r="H1488" i="2"/>
  <c r="P1488" i="2" s="1"/>
  <c r="J1488" i="2"/>
  <c r="B1489" i="2"/>
  <c r="D1489" i="2"/>
  <c r="H1489" i="2"/>
  <c r="P1489" i="2" s="1"/>
  <c r="J1489" i="2"/>
  <c r="B1490" i="2"/>
  <c r="D1490" i="2"/>
  <c r="O1490" i="2" s="1"/>
  <c r="H1490" i="2"/>
  <c r="P1490" i="2" s="1"/>
  <c r="J1490" i="2"/>
  <c r="B1491" i="2"/>
  <c r="D1491" i="2"/>
  <c r="H1491" i="2"/>
  <c r="P1491" i="2" s="1"/>
  <c r="J1491" i="2"/>
  <c r="B1492" i="2"/>
  <c r="D1492" i="2"/>
  <c r="H1492" i="2"/>
  <c r="J1492" i="2"/>
  <c r="B1493" i="2"/>
  <c r="O1493" i="2" s="1"/>
  <c r="D1493" i="2"/>
  <c r="H1493" i="2"/>
  <c r="J1493" i="2"/>
  <c r="P1493" i="2"/>
  <c r="B1494" i="2"/>
  <c r="D1494" i="2"/>
  <c r="H1494" i="2"/>
  <c r="J1494" i="2"/>
  <c r="B1495" i="2"/>
  <c r="O1495" i="2" s="1"/>
  <c r="D1495" i="2"/>
  <c r="H1495" i="2"/>
  <c r="J1495" i="2"/>
  <c r="P1495" i="2" s="1"/>
  <c r="B1496" i="2"/>
  <c r="D1496" i="2"/>
  <c r="O1496" i="2" s="1"/>
  <c r="H1496" i="2"/>
  <c r="P1496" i="2" s="1"/>
  <c r="J1496" i="2"/>
  <c r="B1497" i="2"/>
  <c r="D1497" i="2"/>
  <c r="H1497" i="2"/>
  <c r="P1497" i="2" s="1"/>
  <c r="J1497" i="2"/>
  <c r="B1498" i="2"/>
  <c r="D1498" i="2"/>
  <c r="O1498" i="2" s="1"/>
  <c r="H1498" i="2"/>
  <c r="J1498" i="2"/>
  <c r="B1499" i="2"/>
  <c r="D1499" i="2"/>
  <c r="H1499" i="2"/>
  <c r="P1499" i="2" s="1"/>
  <c r="J1499" i="2"/>
  <c r="B1500" i="2"/>
  <c r="D1500" i="2"/>
  <c r="H1500" i="2"/>
  <c r="J1500" i="2"/>
  <c r="B1501" i="2"/>
  <c r="O1501" i="2" s="1"/>
  <c r="D1501" i="2"/>
  <c r="H1501" i="2"/>
  <c r="J1501" i="2"/>
  <c r="P1501" i="2"/>
  <c r="B1502" i="2"/>
  <c r="D1502" i="2"/>
  <c r="H1502" i="2"/>
  <c r="J1502" i="2"/>
  <c r="B1503" i="2"/>
  <c r="O1503" i="2" s="1"/>
  <c r="D1503" i="2"/>
  <c r="H1503" i="2"/>
  <c r="J1503" i="2"/>
  <c r="P1503" i="2" s="1"/>
  <c r="B1504" i="2"/>
  <c r="D1504" i="2"/>
  <c r="O1504" i="2" s="1"/>
  <c r="H1504" i="2"/>
  <c r="J1504" i="2"/>
  <c r="B1505" i="2"/>
  <c r="D1505" i="2"/>
  <c r="H1505" i="2"/>
  <c r="P1505" i="2" s="1"/>
  <c r="J1505" i="2"/>
  <c r="B1506" i="2"/>
  <c r="D1506" i="2"/>
  <c r="O1506" i="2" s="1"/>
  <c r="H1506" i="2"/>
  <c r="P1506" i="2" s="1"/>
  <c r="J1506" i="2"/>
  <c r="B1507" i="2"/>
  <c r="D1507" i="2"/>
  <c r="H1507" i="2"/>
  <c r="P1507" i="2" s="1"/>
  <c r="J1507" i="2"/>
  <c r="B1508" i="2"/>
  <c r="D1508" i="2"/>
  <c r="H1508" i="2"/>
  <c r="J1508" i="2"/>
  <c r="B1509" i="2"/>
  <c r="O1509" i="2" s="1"/>
  <c r="D1509" i="2"/>
  <c r="H1509" i="2"/>
  <c r="J1509" i="2"/>
  <c r="P1509" i="2"/>
  <c r="B1510" i="2"/>
  <c r="D1510" i="2"/>
  <c r="H1510" i="2"/>
  <c r="J1510" i="2"/>
  <c r="B1511" i="2"/>
  <c r="O1511" i="2" s="1"/>
  <c r="D1511" i="2"/>
  <c r="H1511" i="2"/>
  <c r="J1511" i="2"/>
  <c r="P1511" i="2" s="1"/>
  <c r="B1512" i="2"/>
  <c r="D1512" i="2"/>
  <c r="O1512" i="2" s="1"/>
  <c r="H1512" i="2"/>
  <c r="P1512" i="2" s="1"/>
  <c r="J1512" i="2"/>
  <c r="B1513" i="2"/>
  <c r="D1513" i="2"/>
  <c r="H1513" i="2"/>
  <c r="P1513" i="2" s="1"/>
  <c r="J1513" i="2"/>
  <c r="B1514" i="2"/>
  <c r="D1514" i="2"/>
  <c r="O1514" i="2" s="1"/>
  <c r="H1514" i="2"/>
  <c r="P1514" i="2" s="1"/>
  <c r="J1514" i="2"/>
  <c r="B1515" i="2"/>
  <c r="D1515" i="2"/>
  <c r="H1515" i="2"/>
  <c r="P1515" i="2" s="1"/>
  <c r="J1515" i="2"/>
  <c r="B1516" i="2"/>
  <c r="D1516" i="2"/>
  <c r="H1516" i="2"/>
  <c r="J1516" i="2"/>
  <c r="B1517" i="2"/>
  <c r="O1517" i="2" s="1"/>
  <c r="D1517" i="2"/>
  <c r="H1517" i="2"/>
  <c r="J1517" i="2"/>
  <c r="P1517" i="2"/>
  <c r="B1518" i="2"/>
  <c r="D1518" i="2"/>
  <c r="H1518" i="2"/>
  <c r="J1518" i="2"/>
  <c r="B1519" i="2"/>
  <c r="O1519" i="2" s="1"/>
  <c r="D1519" i="2"/>
  <c r="H1519" i="2"/>
  <c r="J1519" i="2"/>
  <c r="P1519" i="2" s="1"/>
  <c r="B1520" i="2"/>
  <c r="D1520" i="2"/>
  <c r="O1520" i="2" s="1"/>
  <c r="H1520" i="2"/>
  <c r="P1520" i="2" s="1"/>
  <c r="J1520" i="2"/>
  <c r="B1521" i="2"/>
  <c r="D1521" i="2"/>
  <c r="H1521" i="2"/>
  <c r="P1521" i="2" s="1"/>
  <c r="J1521" i="2"/>
  <c r="B1522" i="2"/>
  <c r="D1522" i="2"/>
  <c r="O1522" i="2" s="1"/>
  <c r="H1522" i="2"/>
  <c r="J1522" i="2"/>
  <c r="B1523" i="2"/>
  <c r="D1523" i="2"/>
  <c r="H1523" i="2"/>
  <c r="P1523" i="2" s="1"/>
  <c r="J1523" i="2"/>
  <c r="B1524" i="2"/>
  <c r="D1524" i="2"/>
  <c r="H1524" i="2"/>
  <c r="J1524" i="2"/>
  <c r="B1525" i="2"/>
  <c r="O1525" i="2" s="1"/>
  <c r="D1525" i="2"/>
  <c r="H1525" i="2"/>
  <c r="J1525" i="2"/>
  <c r="P1525" i="2"/>
  <c r="B1526" i="2"/>
  <c r="D1526" i="2"/>
  <c r="H1526" i="2"/>
  <c r="J1526" i="2"/>
  <c r="B1527" i="2"/>
  <c r="O1527" i="2" s="1"/>
  <c r="D1527" i="2"/>
  <c r="H1527" i="2"/>
  <c r="J1527" i="2"/>
  <c r="P1527" i="2" s="1"/>
  <c r="B1528" i="2"/>
  <c r="D1528" i="2"/>
  <c r="O1528" i="2" s="1"/>
  <c r="H1528" i="2"/>
  <c r="J1528" i="2"/>
  <c r="B1529" i="2"/>
  <c r="D1529" i="2"/>
  <c r="H1529" i="2"/>
  <c r="P1529" i="2" s="1"/>
  <c r="J1529" i="2"/>
  <c r="B1530" i="2"/>
  <c r="D1530" i="2"/>
  <c r="O1530" i="2" s="1"/>
  <c r="H1530" i="2"/>
  <c r="P1530" i="2" s="1"/>
  <c r="J1530" i="2"/>
  <c r="B1531" i="2"/>
  <c r="D1531" i="2"/>
  <c r="H1531" i="2"/>
  <c r="P1531" i="2" s="1"/>
  <c r="J1531" i="2"/>
  <c r="B1532" i="2"/>
  <c r="D1532" i="2"/>
  <c r="H1532" i="2"/>
  <c r="J1532" i="2"/>
  <c r="B1533" i="2"/>
  <c r="O1533" i="2" s="1"/>
  <c r="D1533" i="2"/>
  <c r="H1533" i="2"/>
  <c r="J1533" i="2"/>
  <c r="P1533" i="2"/>
  <c r="B1534" i="2"/>
  <c r="D1534" i="2"/>
  <c r="H1534" i="2"/>
  <c r="J1534" i="2"/>
  <c r="B1535" i="2"/>
  <c r="O1535" i="2" s="1"/>
  <c r="D1535" i="2"/>
  <c r="H1535" i="2"/>
  <c r="J1535" i="2"/>
  <c r="P1535" i="2" s="1"/>
  <c r="B1536" i="2"/>
  <c r="D1536" i="2"/>
  <c r="O1536" i="2" s="1"/>
  <c r="H1536" i="2"/>
  <c r="P1536" i="2" s="1"/>
  <c r="J1536" i="2"/>
  <c r="B1537" i="2"/>
  <c r="D1537" i="2"/>
  <c r="H1537" i="2"/>
  <c r="P1537" i="2" s="1"/>
  <c r="J1537" i="2"/>
  <c r="B1538" i="2"/>
  <c r="D1538" i="2"/>
  <c r="O1538" i="2" s="1"/>
  <c r="H1538" i="2"/>
  <c r="P1538" i="2" s="1"/>
  <c r="J1538" i="2"/>
  <c r="B1539" i="2"/>
  <c r="D1539" i="2"/>
  <c r="H1539" i="2"/>
  <c r="P1539" i="2" s="1"/>
  <c r="J1539" i="2"/>
  <c r="B1540" i="2"/>
  <c r="D1540" i="2"/>
  <c r="H1540" i="2"/>
  <c r="J1540" i="2"/>
  <c r="B1541" i="2"/>
  <c r="O1541" i="2" s="1"/>
  <c r="D1541" i="2"/>
  <c r="H1541" i="2"/>
  <c r="J1541" i="2"/>
  <c r="P1541" i="2"/>
  <c r="B1542" i="2"/>
  <c r="D1542" i="2"/>
  <c r="H1542" i="2"/>
  <c r="J1542" i="2"/>
  <c r="B1543" i="2"/>
  <c r="O1543" i="2" s="1"/>
  <c r="D1543" i="2"/>
  <c r="H1543" i="2"/>
  <c r="J1543" i="2"/>
  <c r="P1543" i="2" s="1"/>
  <c r="B1544" i="2"/>
  <c r="D1544" i="2"/>
  <c r="O1544" i="2" s="1"/>
  <c r="H1544" i="2"/>
  <c r="P1544" i="2" s="1"/>
  <c r="J1544" i="2"/>
  <c r="B1545" i="2"/>
  <c r="D1545" i="2"/>
  <c r="H1545" i="2"/>
  <c r="P1545" i="2" s="1"/>
  <c r="J1545" i="2"/>
  <c r="B1546" i="2"/>
  <c r="D1546" i="2"/>
  <c r="O1546" i="2" s="1"/>
  <c r="H1546" i="2"/>
  <c r="J1546" i="2"/>
  <c r="B1547" i="2"/>
  <c r="D1547" i="2"/>
  <c r="H1547" i="2"/>
  <c r="P1547" i="2" s="1"/>
  <c r="J1547" i="2"/>
  <c r="B1548" i="2"/>
  <c r="D1548" i="2"/>
  <c r="H1548" i="2"/>
  <c r="J1548" i="2"/>
  <c r="B1549" i="2"/>
  <c r="O1549" i="2" s="1"/>
  <c r="D1549" i="2"/>
  <c r="H1549" i="2"/>
  <c r="J1549" i="2"/>
  <c r="P1549" i="2"/>
  <c r="B1550" i="2"/>
  <c r="D1550" i="2"/>
  <c r="H1550" i="2"/>
  <c r="J1550" i="2"/>
  <c r="B1551" i="2"/>
  <c r="O1551" i="2" s="1"/>
  <c r="D1551" i="2"/>
  <c r="H1551" i="2"/>
  <c r="J1551" i="2"/>
  <c r="P1551" i="2" s="1"/>
  <c r="B1552" i="2"/>
  <c r="D1552" i="2"/>
  <c r="O1552" i="2" s="1"/>
  <c r="H1552" i="2"/>
  <c r="J1552" i="2"/>
  <c r="B1553" i="2"/>
  <c r="D1553" i="2"/>
  <c r="H1553" i="2"/>
  <c r="P1553" i="2" s="1"/>
  <c r="J1553" i="2"/>
  <c r="B1554" i="2"/>
  <c r="D1554" i="2"/>
  <c r="O1554" i="2" s="1"/>
  <c r="H1554" i="2"/>
  <c r="P1554" i="2" s="1"/>
  <c r="J1554" i="2"/>
  <c r="B1555" i="2"/>
  <c r="D1555" i="2"/>
  <c r="H1555" i="2"/>
  <c r="P1555" i="2" s="1"/>
  <c r="J1555" i="2"/>
  <c r="B1556" i="2"/>
  <c r="D1556" i="2"/>
  <c r="H1556" i="2"/>
  <c r="J1556" i="2"/>
  <c r="B1557" i="2"/>
  <c r="O1557" i="2" s="1"/>
  <c r="D1557" i="2"/>
  <c r="H1557" i="2"/>
  <c r="J1557" i="2"/>
  <c r="P1557" i="2"/>
  <c r="B1558" i="2"/>
  <c r="D1558" i="2"/>
  <c r="H1558" i="2"/>
  <c r="J1558" i="2"/>
  <c r="B1559" i="2"/>
  <c r="O1559" i="2" s="1"/>
  <c r="D1559" i="2"/>
  <c r="H1559" i="2"/>
  <c r="J1559" i="2"/>
  <c r="P1559" i="2" s="1"/>
  <c r="B1560" i="2"/>
  <c r="D1560" i="2"/>
  <c r="O1560" i="2" s="1"/>
  <c r="H1560" i="2"/>
  <c r="P1560" i="2" s="1"/>
  <c r="J1560" i="2"/>
  <c r="B1561" i="2"/>
  <c r="D1561" i="2"/>
  <c r="H1561" i="2"/>
  <c r="P1561" i="2" s="1"/>
  <c r="J1561" i="2"/>
  <c r="B1562" i="2"/>
  <c r="D1562" i="2"/>
  <c r="O1562" i="2" s="1"/>
  <c r="H1562" i="2"/>
  <c r="P1562" i="2" s="1"/>
  <c r="J1562" i="2"/>
  <c r="B1563" i="2"/>
  <c r="D1563" i="2"/>
  <c r="H1563" i="2"/>
  <c r="P1563" i="2" s="1"/>
  <c r="J1563" i="2"/>
  <c r="B1564" i="2"/>
  <c r="D1564" i="2"/>
  <c r="H1564" i="2"/>
  <c r="J1564" i="2"/>
  <c r="B1565" i="2"/>
  <c r="O1565" i="2" s="1"/>
  <c r="D1565" i="2"/>
  <c r="H1565" i="2"/>
  <c r="J1565" i="2"/>
  <c r="P1565" i="2"/>
  <c r="B1566" i="2"/>
  <c r="D1566" i="2"/>
  <c r="H1566" i="2"/>
  <c r="J1566" i="2"/>
  <c r="B1567" i="2"/>
  <c r="O1567" i="2" s="1"/>
  <c r="D1567" i="2"/>
  <c r="H1567" i="2"/>
  <c r="J1567" i="2"/>
  <c r="P1567" i="2" s="1"/>
  <c r="B1568" i="2"/>
  <c r="D1568" i="2"/>
  <c r="O1568" i="2" s="1"/>
  <c r="H1568" i="2"/>
  <c r="P1568" i="2" s="1"/>
  <c r="J1568" i="2"/>
  <c r="B1569" i="2"/>
  <c r="D1569" i="2"/>
  <c r="H1569" i="2"/>
  <c r="P1569" i="2" s="1"/>
  <c r="J1569" i="2"/>
  <c r="B1570" i="2"/>
  <c r="D1570" i="2"/>
  <c r="O1570" i="2" s="1"/>
  <c r="H1570" i="2"/>
  <c r="J1570" i="2"/>
  <c r="B1571" i="2"/>
  <c r="D1571" i="2"/>
  <c r="H1571" i="2"/>
  <c r="P1571" i="2" s="1"/>
  <c r="J1571" i="2"/>
  <c r="B1572" i="2"/>
  <c r="D1572" i="2"/>
  <c r="H1572" i="2"/>
  <c r="J1572" i="2"/>
  <c r="B1573" i="2"/>
  <c r="O1573" i="2" s="1"/>
  <c r="D1573" i="2"/>
  <c r="H1573" i="2"/>
  <c r="J1573" i="2"/>
  <c r="P1573" i="2"/>
  <c r="B1574" i="2"/>
  <c r="D1574" i="2"/>
  <c r="H1574" i="2"/>
  <c r="J1574" i="2"/>
  <c r="B1575" i="2"/>
  <c r="O1575" i="2" s="1"/>
  <c r="D1575" i="2"/>
  <c r="H1575" i="2"/>
  <c r="J1575" i="2"/>
  <c r="P1575" i="2" s="1"/>
  <c r="B1576" i="2"/>
  <c r="D1576" i="2"/>
  <c r="O1576" i="2" s="1"/>
  <c r="H1576" i="2"/>
  <c r="J1576" i="2"/>
  <c r="B1577" i="2"/>
  <c r="D1577" i="2"/>
  <c r="H1577" i="2"/>
  <c r="P1577" i="2" s="1"/>
  <c r="J1577" i="2"/>
  <c r="B1578" i="2"/>
  <c r="D1578" i="2"/>
  <c r="O1578" i="2" s="1"/>
  <c r="H1578" i="2"/>
  <c r="P1578" i="2" s="1"/>
  <c r="J1578" i="2"/>
  <c r="B1579" i="2"/>
  <c r="D1579" i="2"/>
  <c r="H1579" i="2"/>
  <c r="P1579" i="2" s="1"/>
  <c r="J1579" i="2"/>
  <c r="B1580" i="2"/>
  <c r="D1580" i="2"/>
  <c r="H1580" i="2"/>
  <c r="J1580" i="2"/>
  <c r="B1581" i="2"/>
  <c r="O1581" i="2" s="1"/>
  <c r="D1581" i="2"/>
  <c r="H1581" i="2"/>
  <c r="J1581" i="2"/>
  <c r="P1581" i="2"/>
  <c r="B1582" i="2"/>
  <c r="D1582" i="2"/>
  <c r="H1582" i="2"/>
  <c r="J1582" i="2"/>
  <c r="B1583" i="2"/>
  <c r="O1583" i="2" s="1"/>
  <c r="D1583" i="2"/>
  <c r="H1583" i="2"/>
  <c r="J1583" i="2"/>
  <c r="P1583" i="2" s="1"/>
  <c r="B1584" i="2"/>
  <c r="D1584" i="2"/>
  <c r="O1584" i="2" s="1"/>
  <c r="H1584" i="2"/>
  <c r="P1584" i="2" s="1"/>
  <c r="J1584" i="2"/>
  <c r="B1585" i="2"/>
  <c r="D1585" i="2"/>
  <c r="H1585" i="2"/>
  <c r="P1585" i="2" s="1"/>
  <c r="J1585" i="2"/>
  <c r="B1586" i="2"/>
  <c r="D1586" i="2"/>
  <c r="O1586" i="2" s="1"/>
  <c r="H1586" i="2"/>
  <c r="P1586" i="2" s="1"/>
  <c r="J1586" i="2"/>
  <c r="B1587" i="2"/>
  <c r="D1587" i="2"/>
  <c r="H1587" i="2"/>
  <c r="P1587" i="2" s="1"/>
  <c r="J1587" i="2"/>
  <c r="B1588" i="2"/>
  <c r="D1588" i="2"/>
  <c r="H1588" i="2"/>
  <c r="J1588" i="2"/>
  <c r="B1589" i="2"/>
  <c r="D1589" i="2"/>
  <c r="H1589" i="2"/>
  <c r="J1589" i="2"/>
  <c r="P1589" i="2"/>
  <c r="B1590" i="2"/>
  <c r="D1590" i="2"/>
  <c r="H1590" i="2"/>
  <c r="J1590" i="2"/>
  <c r="B1591" i="2"/>
  <c r="O1591" i="2" s="1"/>
  <c r="D1591" i="2"/>
  <c r="H1591" i="2"/>
  <c r="J1591" i="2"/>
  <c r="P1591" i="2" s="1"/>
  <c r="B1592" i="2"/>
  <c r="D1592" i="2"/>
  <c r="O1592" i="2" s="1"/>
  <c r="H1592" i="2"/>
  <c r="P1592" i="2" s="1"/>
  <c r="J1592" i="2"/>
  <c r="B1593" i="2"/>
  <c r="D1593" i="2"/>
  <c r="H1593" i="2"/>
  <c r="P1593" i="2" s="1"/>
  <c r="J1593" i="2"/>
  <c r="B1594" i="2"/>
  <c r="D1594" i="2"/>
  <c r="O1594" i="2" s="1"/>
  <c r="H1594" i="2"/>
  <c r="J1594" i="2"/>
  <c r="B1595" i="2"/>
  <c r="D1595" i="2"/>
  <c r="H1595" i="2"/>
  <c r="P1595" i="2" s="1"/>
  <c r="J1595" i="2"/>
  <c r="B1596" i="2"/>
  <c r="D1596" i="2"/>
  <c r="H1596" i="2"/>
  <c r="J1596" i="2"/>
  <c r="B1597" i="2"/>
  <c r="D1597" i="2"/>
  <c r="H1597" i="2"/>
  <c r="J1597" i="2"/>
  <c r="P1597" i="2"/>
  <c r="B1598" i="2"/>
  <c r="D1598" i="2"/>
  <c r="H1598" i="2"/>
  <c r="J1598" i="2"/>
  <c r="B1599" i="2"/>
  <c r="O1599" i="2" s="1"/>
  <c r="D1599" i="2"/>
  <c r="H1599" i="2"/>
  <c r="J1599" i="2"/>
  <c r="P1599" i="2" s="1"/>
  <c r="B1600" i="2"/>
  <c r="D1600" i="2"/>
  <c r="O1600" i="2" s="1"/>
  <c r="H1600" i="2"/>
  <c r="J1600" i="2"/>
  <c r="B1601" i="2"/>
  <c r="D1601" i="2"/>
  <c r="H1601" i="2"/>
  <c r="P1601" i="2" s="1"/>
  <c r="J1601" i="2"/>
  <c r="B1602" i="2"/>
  <c r="D1602" i="2"/>
  <c r="O1602" i="2" s="1"/>
  <c r="H1602" i="2"/>
  <c r="P1602" i="2" s="1"/>
  <c r="J1602" i="2"/>
  <c r="B1603" i="2"/>
  <c r="D1603" i="2"/>
  <c r="H1603" i="2"/>
  <c r="P1603" i="2" s="1"/>
  <c r="J1603" i="2"/>
  <c r="B1604" i="2"/>
  <c r="D1604" i="2"/>
  <c r="H1604" i="2"/>
  <c r="J1604" i="2"/>
  <c r="B1605" i="2"/>
  <c r="D1605" i="2"/>
  <c r="H1605" i="2"/>
  <c r="J1605" i="2"/>
  <c r="P1605" i="2"/>
  <c r="B1606" i="2"/>
  <c r="D1606" i="2"/>
  <c r="H1606" i="2"/>
  <c r="J1606" i="2"/>
  <c r="B1607" i="2"/>
  <c r="O1607" i="2" s="1"/>
  <c r="D1607" i="2"/>
  <c r="H1607" i="2"/>
  <c r="J1607" i="2"/>
  <c r="P1607" i="2" s="1"/>
  <c r="B1608" i="2"/>
  <c r="D1608" i="2"/>
  <c r="O1608" i="2" s="1"/>
  <c r="H1608" i="2"/>
  <c r="P1608" i="2" s="1"/>
  <c r="J1608" i="2"/>
  <c r="B1609" i="2"/>
  <c r="D1609" i="2"/>
  <c r="H1609" i="2"/>
  <c r="P1609" i="2" s="1"/>
  <c r="J1609" i="2"/>
  <c r="B1610" i="2"/>
  <c r="D1610" i="2"/>
  <c r="O1610" i="2" s="1"/>
  <c r="H1610" i="2"/>
  <c r="P1610" i="2" s="1"/>
  <c r="J1610" i="2"/>
  <c r="B1611" i="2"/>
  <c r="D1611" i="2"/>
  <c r="H1611" i="2"/>
  <c r="P1611" i="2" s="1"/>
  <c r="J1611" i="2"/>
  <c r="B1612" i="2"/>
  <c r="D1612" i="2"/>
  <c r="H1612" i="2"/>
  <c r="J1612" i="2"/>
  <c r="B1613" i="2"/>
  <c r="D1613" i="2"/>
  <c r="H1613" i="2"/>
  <c r="J1613" i="2"/>
  <c r="P1613" i="2"/>
  <c r="B1614" i="2"/>
  <c r="D1614" i="2"/>
  <c r="H1614" i="2"/>
  <c r="J1614" i="2"/>
  <c r="B1615" i="2"/>
  <c r="O1615" i="2" s="1"/>
  <c r="D1615" i="2"/>
  <c r="H1615" i="2"/>
  <c r="J1615" i="2"/>
  <c r="P1615" i="2" s="1"/>
  <c r="B1616" i="2"/>
  <c r="D1616" i="2"/>
  <c r="O1616" i="2" s="1"/>
  <c r="H1616" i="2"/>
  <c r="P1616" i="2" s="1"/>
  <c r="J1616" i="2"/>
  <c r="B1617" i="2"/>
  <c r="D1617" i="2"/>
  <c r="H1617" i="2"/>
  <c r="P1617" i="2" s="1"/>
  <c r="J1617" i="2"/>
  <c r="B1618" i="2"/>
  <c r="D1618" i="2"/>
  <c r="O1618" i="2" s="1"/>
  <c r="H1618" i="2"/>
  <c r="J1618" i="2"/>
  <c r="B1619" i="2"/>
  <c r="D1619" i="2"/>
  <c r="H1619" i="2"/>
  <c r="P1619" i="2" s="1"/>
  <c r="J1619" i="2"/>
  <c r="B1620" i="2"/>
  <c r="D1620" i="2"/>
  <c r="H1620" i="2"/>
  <c r="J1620" i="2"/>
  <c r="B1621" i="2"/>
  <c r="D1621" i="2"/>
  <c r="H1621" i="2"/>
  <c r="J1621" i="2"/>
  <c r="P1621" i="2"/>
  <c r="B1622" i="2"/>
  <c r="D1622" i="2"/>
  <c r="H1622" i="2"/>
  <c r="J1622" i="2"/>
  <c r="B1623" i="2"/>
  <c r="O1623" i="2" s="1"/>
  <c r="D1623" i="2"/>
  <c r="H1623" i="2"/>
  <c r="J1623" i="2"/>
  <c r="P1623" i="2" s="1"/>
  <c r="B1624" i="2"/>
  <c r="D1624" i="2"/>
  <c r="O1624" i="2" s="1"/>
  <c r="H1624" i="2"/>
  <c r="J1624" i="2"/>
  <c r="B1625" i="2"/>
  <c r="D1625" i="2"/>
  <c r="H1625" i="2"/>
  <c r="P1625" i="2" s="1"/>
  <c r="J1625" i="2"/>
  <c r="B1626" i="2"/>
  <c r="D1626" i="2"/>
  <c r="O1626" i="2" s="1"/>
  <c r="H1626" i="2"/>
  <c r="P1626" i="2" s="1"/>
  <c r="J1626" i="2"/>
  <c r="B1627" i="2"/>
  <c r="D1627" i="2"/>
  <c r="H1627" i="2"/>
  <c r="P1627" i="2" s="1"/>
  <c r="J1627" i="2"/>
  <c r="B1628" i="2"/>
  <c r="D1628" i="2"/>
  <c r="H1628" i="2"/>
  <c r="J1628" i="2"/>
  <c r="B1629" i="2"/>
  <c r="D1629" i="2"/>
  <c r="H1629" i="2"/>
  <c r="J1629" i="2"/>
  <c r="P1629" i="2"/>
  <c r="B1630" i="2"/>
  <c r="D1630" i="2"/>
  <c r="H1630" i="2"/>
  <c r="J1630" i="2"/>
  <c r="B1631" i="2"/>
  <c r="O1631" i="2" s="1"/>
  <c r="D1631" i="2"/>
  <c r="H1631" i="2"/>
  <c r="J1631" i="2"/>
  <c r="B1632" i="2"/>
  <c r="D1632" i="2"/>
  <c r="H1632" i="2"/>
  <c r="J1632" i="2"/>
  <c r="B1633" i="2"/>
  <c r="O1633" i="2" s="1"/>
  <c r="D1633" i="2"/>
  <c r="H1633" i="2"/>
  <c r="J1633" i="2"/>
  <c r="P1633" i="2" s="1"/>
  <c r="B1634" i="2"/>
  <c r="D1634" i="2"/>
  <c r="O1634" i="2" s="1"/>
  <c r="H1634" i="2"/>
  <c r="P1634" i="2" s="1"/>
  <c r="J1634" i="2"/>
  <c r="B1635" i="2"/>
  <c r="D1635" i="2"/>
  <c r="H1635" i="2"/>
  <c r="P1635" i="2" s="1"/>
  <c r="J1635" i="2"/>
  <c r="B1636" i="2"/>
  <c r="D1636" i="2"/>
  <c r="O1636" i="2" s="1"/>
  <c r="H1636" i="2"/>
  <c r="J1636" i="2"/>
  <c r="B1637" i="2"/>
  <c r="D1637" i="2"/>
  <c r="H1637" i="2"/>
  <c r="P1637" i="2" s="1"/>
  <c r="J1637" i="2"/>
  <c r="B1638" i="2"/>
  <c r="D1638" i="2"/>
  <c r="H1638" i="2"/>
  <c r="J1638" i="2"/>
  <c r="P1638" i="2"/>
  <c r="B1639" i="2"/>
  <c r="O1639" i="2" s="1"/>
  <c r="D1639" i="2"/>
  <c r="H1639" i="2"/>
  <c r="J1639" i="2"/>
  <c r="B1640" i="2"/>
  <c r="D1640" i="2"/>
  <c r="H1640" i="2"/>
  <c r="J1640" i="2"/>
  <c r="B1641" i="2"/>
  <c r="O1641" i="2" s="1"/>
  <c r="D1641" i="2"/>
  <c r="H1641" i="2"/>
  <c r="J1641" i="2"/>
  <c r="P1641" i="2" s="1"/>
  <c r="B1642" i="2"/>
  <c r="D1642" i="2"/>
  <c r="O1642" i="2" s="1"/>
  <c r="H1642" i="2"/>
  <c r="J1642" i="2"/>
  <c r="B1643" i="2"/>
  <c r="D1643" i="2"/>
  <c r="H1643" i="2"/>
  <c r="P1643" i="2" s="1"/>
  <c r="J1643" i="2"/>
  <c r="B1644" i="2"/>
  <c r="D1644" i="2"/>
  <c r="O1644" i="2"/>
  <c r="H1644" i="2"/>
  <c r="P1644" i="2" s="1"/>
  <c r="J1644" i="2"/>
  <c r="B1645" i="2"/>
  <c r="O1645" i="2" s="1"/>
  <c r="D1645" i="2"/>
  <c r="H1645" i="2"/>
  <c r="J1645" i="2"/>
  <c r="B1646" i="2"/>
  <c r="D1646" i="2"/>
  <c r="H1646" i="2"/>
  <c r="J1646" i="2"/>
  <c r="P1646" i="2"/>
  <c r="B1647" i="2"/>
  <c r="D1647" i="2"/>
  <c r="H1647" i="2"/>
  <c r="J1647" i="2"/>
  <c r="P1647" i="2" s="1"/>
  <c r="B1648" i="2"/>
  <c r="O1648" i="2" s="1"/>
  <c r="D1648" i="2"/>
  <c r="H1648" i="2"/>
  <c r="P1648" i="2" s="1"/>
  <c r="J1648" i="2"/>
  <c r="B1649" i="2"/>
  <c r="D1649" i="2"/>
  <c r="H1649" i="2"/>
  <c r="P1649" i="2" s="1"/>
  <c r="J1649" i="2"/>
  <c r="B1650" i="2"/>
  <c r="D1650" i="2"/>
  <c r="O1650" i="2" s="1"/>
  <c r="H1650" i="2"/>
  <c r="P1650" i="2" s="1"/>
  <c r="J1650" i="2"/>
  <c r="B1651" i="2"/>
  <c r="D1651" i="2"/>
  <c r="H1651" i="2"/>
  <c r="P1651" i="2" s="1"/>
  <c r="J1651" i="2"/>
  <c r="B1652" i="2"/>
  <c r="D1652" i="2"/>
  <c r="O1652" i="2" s="1"/>
  <c r="H1652" i="2"/>
  <c r="J1652" i="2"/>
  <c r="P1652" i="2"/>
  <c r="B1653" i="2"/>
  <c r="O1653" i="2" s="1"/>
  <c r="D1653" i="2"/>
  <c r="H1653" i="2"/>
  <c r="J1653" i="2"/>
  <c r="B1654" i="2"/>
  <c r="D1654" i="2"/>
  <c r="H1654" i="2"/>
  <c r="J1654" i="2"/>
  <c r="B1655" i="2"/>
  <c r="D1655" i="2"/>
  <c r="H1655" i="2"/>
  <c r="J1655" i="2"/>
  <c r="P1655" i="2" s="1"/>
  <c r="B1656" i="2"/>
  <c r="O1656" i="2" s="1"/>
  <c r="D1656" i="2"/>
  <c r="H1656" i="2"/>
  <c r="P1656" i="2" s="1"/>
  <c r="J1656" i="2"/>
  <c r="B1657" i="2"/>
  <c r="D1657" i="2"/>
  <c r="H1657" i="2"/>
  <c r="P1657" i="2" s="1"/>
  <c r="J1657" i="2"/>
  <c r="B1658" i="2"/>
  <c r="D1658" i="2"/>
  <c r="O1658" i="2" s="1"/>
  <c r="H1658" i="2"/>
  <c r="P1658" i="2" s="1"/>
  <c r="J1658" i="2"/>
  <c r="B1659" i="2"/>
  <c r="D1659" i="2"/>
  <c r="H1659" i="2"/>
  <c r="P1659" i="2" s="1"/>
  <c r="J1659" i="2"/>
  <c r="B1660" i="2"/>
  <c r="D1660" i="2"/>
  <c r="O1660" i="2" s="1"/>
  <c r="P1660" i="2" s="1"/>
  <c r="H1660" i="2"/>
  <c r="J1660" i="2"/>
  <c r="B1661" i="2"/>
  <c r="O1661" i="2" s="1"/>
  <c r="D1661" i="2"/>
  <c r="H1661" i="2"/>
  <c r="J1661" i="2"/>
  <c r="B1662" i="2"/>
  <c r="D1662" i="2"/>
  <c r="H1662" i="2"/>
  <c r="J1662" i="2"/>
  <c r="P1662" i="2"/>
  <c r="B1663" i="2"/>
  <c r="D1663" i="2"/>
  <c r="H1663" i="2"/>
  <c r="J1663" i="2"/>
  <c r="P1663" i="2" s="1"/>
  <c r="B1664" i="2"/>
  <c r="O1664" i="2" s="1"/>
  <c r="D1664" i="2"/>
  <c r="H1664" i="2"/>
  <c r="P1664" i="2" s="1"/>
  <c r="J1664" i="2"/>
  <c r="B1665" i="2"/>
  <c r="D1665" i="2"/>
  <c r="H1665" i="2"/>
  <c r="P1665" i="2" s="1"/>
  <c r="J1665" i="2"/>
  <c r="B1666" i="2"/>
  <c r="D1666" i="2"/>
  <c r="O1666" i="2" s="1"/>
  <c r="H1666" i="2"/>
  <c r="J1666" i="2"/>
  <c r="B1667" i="2"/>
  <c r="D1667" i="2"/>
  <c r="H1667" i="2"/>
  <c r="P1667" i="2" s="1"/>
  <c r="J1667" i="2"/>
  <c r="B1668" i="2"/>
  <c r="D1668" i="2"/>
  <c r="O1668" i="2" s="1"/>
  <c r="H1668" i="2"/>
  <c r="J1668" i="2"/>
  <c r="P1668" i="2" s="1"/>
  <c r="B1669" i="2"/>
  <c r="O1669" i="2" s="1"/>
  <c r="D1669" i="2"/>
  <c r="H1669" i="2"/>
  <c r="J1669" i="2"/>
  <c r="B1670" i="2"/>
  <c r="O1670" i="2" s="1"/>
  <c r="D1670" i="2"/>
  <c r="H1670" i="2"/>
  <c r="J1670" i="2"/>
  <c r="P1670" i="2" s="1"/>
  <c r="B1671" i="2"/>
  <c r="O1671" i="2" s="1"/>
  <c r="D1671" i="2"/>
  <c r="H1671" i="2"/>
  <c r="J1671" i="2"/>
  <c r="B1672" i="2"/>
  <c r="D1672" i="2"/>
  <c r="H1672" i="2"/>
  <c r="J1672" i="2"/>
  <c r="B1673" i="2"/>
  <c r="D1673" i="2"/>
  <c r="O1673" i="2"/>
  <c r="H1673" i="2"/>
  <c r="P1673" i="2" s="1"/>
  <c r="J1673" i="2"/>
  <c r="B1674" i="2"/>
  <c r="D1674" i="2"/>
  <c r="H1674" i="2"/>
  <c r="J1674" i="2"/>
  <c r="B1675" i="2"/>
  <c r="D1675" i="2"/>
  <c r="O1675" i="2"/>
  <c r="H1675" i="2"/>
  <c r="J1675" i="2"/>
  <c r="B1676" i="2"/>
  <c r="D1676" i="2"/>
  <c r="H1676" i="2"/>
  <c r="J1676" i="2"/>
  <c r="P1676" i="2" s="1"/>
  <c r="B1677" i="2"/>
  <c r="D1677" i="2"/>
  <c r="H1677" i="2"/>
  <c r="J1677" i="2"/>
  <c r="B1678" i="2"/>
  <c r="O1678" i="2" s="1"/>
  <c r="D1678" i="2"/>
  <c r="H1678" i="2"/>
  <c r="J1678" i="2"/>
  <c r="B1679" i="2"/>
  <c r="O1679" i="2" s="1"/>
  <c r="D1679" i="2"/>
  <c r="H1679" i="2"/>
  <c r="P1679" i="2" s="1"/>
  <c r="J1679" i="2"/>
  <c r="B1680" i="2"/>
  <c r="D1680" i="2"/>
  <c r="H1680" i="2"/>
  <c r="J1680" i="2"/>
  <c r="B1681" i="2"/>
  <c r="D1681" i="2"/>
  <c r="O1681" i="2"/>
  <c r="H1681" i="2"/>
  <c r="P1681" i="2" s="1"/>
  <c r="J1681" i="2"/>
  <c r="B1682" i="2"/>
  <c r="D1682" i="2"/>
  <c r="H1682" i="2"/>
  <c r="J1682" i="2"/>
  <c r="B1683" i="2"/>
  <c r="D1683" i="2"/>
  <c r="O1683" i="2" s="1"/>
  <c r="H1683" i="2"/>
  <c r="J1683" i="2"/>
  <c r="B1684" i="2"/>
  <c r="O1684" i="2" s="1"/>
  <c r="D1684" i="2"/>
  <c r="H1684" i="2"/>
  <c r="J1684" i="2"/>
  <c r="B1685" i="2"/>
  <c r="O1685" i="2" s="1"/>
  <c r="D1685" i="2"/>
  <c r="H1685" i="2"/>
  <c r="J1685" i="2"/>
  <c r="B1686" i="2"/>
  <c r="O1686" i="2" s="1"/>
  <c r="D1686" i="2"/>
  <c r="H1686" i="2"/>
  <c r="J1686" i="2"/>
  <c r="P1686" i="2" s="1"/>
  <c r="B1687" i="2"/>
  <c r="O1687" i="2" s="1"/>
  <c r="D1687" i="2"/>
  <c r="H1687" i="2"/>
  <c r="J1687" i="2"/>
  <c r="B1688" i="2"/>
  <c r="D1688" i="2"/>
  <c r="H1688" i="2"/>
  <c r="J1688" i="2"/>
  <c r="P1688" i="2" s="1"/>
  <c r="B1689" i="2"/>
  <c r="D1689" i="2"/>
  <c r="O1689" i="2"/>
  <c r="H1689" i="2"/>
  <c r="P1689" i="2" s="1"/>
  <c r="J1689" i="2"/>
  <c r="B1690" i="2"/>
  <c r="D1690" i="2"/>
  <c r="H1690" i="2"/>
  <c r="J1690" i="2"/>
  <c r="B1691" i="2"/>
  <c r="D1691" i="2"/>
  <c r="O1691" i="2"/>
  <c r="H1691" i="2"/>
  <c r="J1691" i="2"/>
  <c r="B1692" i="2"/>
  <c r="D1692" i="2"/>
  <c r="H1692" i="2"/>
  <c r="J1692" i="2"/>
  <c r="P1692" i="2" s="1"/>
  <c r="B1693" i="2"/>
  <c r="D1693" i="2"/>
  <c r="H1693" i="2"/>
  <c r="J1693" i="2"/>
  <c r="B1694" i="2"/>
  <c r="O1694" i="2" s="1"/>
  <c r="D1694" i="2"/>
  <c r="H1694" i="2"/>
  <c r="J1694" i="2"/>
  <c r="P1694" i="2" s="1"/>
  <c r="B1695" i="2"/>
  <c r="O1695" i="2" s="1"/>
  <c r="D1695" i="2"/>
  <c r="H1695" i="2"/>
  <c r="P1695" i="2" s="1"/>
  <c r="J1695" i="2"/>
  <c r="B1696" i="2"/>
  <c r="D1696" i="2"/>
  <c r="H1696" i="2"/>
  <c r="J1696" i="2"/>
  <c r="B1697" i="2"/>
  <c r="D1697" i="2"/>
  <c r="O1697" i="2"/>
  <c r="H1697" i="2"/>
  <c r="P1697" i="2" s="1"/>
  <c r="J1697" i="2"/>
  <c r="B1698" i="2"/>
  <c r="D1698" i="2"/>
  <c r="H1698" i="2"/>
  <c r="J1698" i="2"/>
  <c r="B1699" i="2"/>
  <c r="D1699" i="2"/>
  <c r="O1699" i="2" s="1"/>
  <c r="H1699" i="2"/>
  <c r="J1699" i="2"/>
  <c r="B1700" i="2"/>
  <c r="O1700" i="2" s="1"/>
  <c r="D1700" i="2"/>
  <c r="H1700" i="2"/>
  <c r="J1700" i="2"/>
  <c r="P1700" i="2" s="1"/>
  <c r="B1701" i="2"/>
  <c r="O1701" i="2" s="1"/>
  <c r="D1701" i="2"/>
  <c r="H1701" i="2"/>
  <c r="J1701" i="2"/>
  <c r="B1702" i="2"/>
  <c r="O1702" i="2" s="1"/>
  <c r="D1702" i="2"/>
  <c r="H1702" i="2"/>
  <c r="J1702" i="2"/>
  <c r="B1703" i="2"/>
  <c r="O1703" i="2" s="1"/>
  <c r="D1703" i="2"/>
  <c r="H1703" i="2"/>
  <c r="J1703" i="2"/>
  <c r="B1704" i="2"/>
  <c r="D1704" i="2"/>
  <c r="H1704" i="2"/>
  <c r="J1704" i="2"/>
  <c r="P1704" i="2" s="1"/>
  <c r="B1705" i="2"/>
  <c r="D1705" i="2"/>
  <c r="O1705" i="2"/>
  <c r="H1705" i="2"/>
  <c r="P1705" i="2" s="1"/>
  <c r="J1705" i="2"/>
  <c r="B1706" i="2"/>
  <c r="D1706" i="2"/>
  <c r="H1706" i="2"/>
  <c r="J1706" i="2"/>
  <c r="B1707" i="2"/>
  <c r="D1707" i="2"/>
  <c r="O1707" i="2"/>
  <c r="H1707" i="2"/>
  <c r="J1707" i="2"/>
  <c r="B1708" i="2"/>
  <c r="D1708" i="2"/>
  <c r="H1708" i="2"/>
  <c r="J1708" i="2"/>
  <c r="B1709" i="2"/>
  <c r="D1709" i="2"/>
  <c r="H1709" i="2"/>
  <c r="J1709" i="2"/>
  <c r="B1710" i="2"/>
  <c r="O1710" i="2" s="1"/>
  <c r="D1710" i="2"/>
  <c r="H1710" i="2"/>
  <c r="J1710" i="2"/>
  <c r="P1710" i="2" s="1"/>
  <c r="B1711" i="2"/>
  <c r="O1711" i="2" s="1"/>
  <c r="D1711" i="2"/>
  <c r="H1711" i="2"/>
  <c r="P1711" i="2" s="1"/>
  <c r="J1711" i="2"/>
  <c r="B1712" i="2"/>
  <c r="D1712" i="2"/>
  <c r="H1712" i="2"/>
  <c r="J1712" i="2"/>
  <c r="B1713" i="2"/>
  <c r="D1713" i="2"/>
  <c r="O1713" i="2"/>
  <c r="H1713" i="2"/>
  <c r="P1713" i="2" s="1"/>
  <c r="J1713" i="2"/>
  <c r="B1714" i="2"/>
  <c r="D1714" i="2"/>
  <c r="H1714" i="2"/>
  <c r="J1714" i="2"/>
  <c r="B1715" i="2"/>
  <c r="D1715" i="2"/>
  <c r="O1715" i="2" s="1"/>
  <c r="H1715" i="2"/>
  <c r="J1715" i="2"/>
  <c r="B1716" i="2"/>
  <c r="O1716" i="2" s="1"/>
  <c r="D1716" i="2"/>
  <c r="H1716" i="2"/>
  <c r="J1716" i="2"/>
  <c r="P1716" i="2" s="1"/>
  <c r="B1717" i="2"/>
  <c r="O1717" i="2" s="1"/>
  <c r="D1717" i="2"/>
  <c r="H1717" i="2"/>
  <c r="J1717" i="2"/>
  <c r="B1718" i="2"/>
  <c r="O1718" i="2" s="1"/>
  <c r="D1718" i="2"/>
  <c r="H1718" i="2"/>
  <c r="J1718" i="2"/>
  <c r="P1718" i="2" s="1"/>
  <c r="B1719" i="2"/>
  <c r="O1719" i="2" s="1"/>
  <c r="D1719" i="2"/>
  <c r="H1719" i="2"/>
  <c r="J1719" i="2"/>
  <c r="B1720" i="2"/>
  <c r="D1720" i="2"/>
  <c r="H1720" i="2"/>
  <c r="J1720" i="2"/>
  <c r="B1721" i="2"/>
  <c r="D1721" i="2"/>
  <c r="O1721" i="2"/>
  <c r="H1721" i="2"/>
  <c r="P1721" i="2" s="1"/>
  <c r="J1721" i="2"/>
  <c r="B1722" i="2"/>
  <c r="D1722" i="2"/>
  <c r="H1722" i="2"/>
  <c r="J1722" i="2"/>
  <c r="B1723" i="2"/>
  <c r="D1723" i="2"/>
  <c r="O1723" i="2"/>
  <c r="H1723" i="2"/>
  <c r="J1723" i="2"/>
  <c r="B1724" i="2"/>
  <c r="D1724" i="2"/>
  <c r="H1724" i="2"/>
  <c r="J1724" i="2"/>
  <c r="P1724" i="2" s="1"/>
  <c r="B1725" i="2"/>
  <c r="D1725" i="2"/>
  <c r="H1725" i="2"/>
  <c r="J1725" i="2"/>
  <c r="B1726" i="2"/>
  <c r="O1726" i="2" s="1"/>
  <c r="D1726" i="2"/>
  <c r="H1726" i="2"/>
  <c r="J1726" i="2"/>
  <c r="B1727" i="2"/>
  <c r="O1727" i="2" s="1"/>
  <c r="D1727" i="2"/>
  <c r="H1727" i="2"/>
  <c r="P1727" i="2" s="1"/>
  <c r="J1727" i="2"/>
  <c r="B1728" i="2"/>
  <c r="D1728" i="2"/>
  <c r="H1728" i="2"/>
  <c r="J1728" i="2"/>
  <c r="B1729" i="2"/>
  <c r="D1729" i="2"/>
  <c r="O1729" i="2"/>
  <c r="H1729" i="2"/>
  <c r="P1729" i="2" s="1"/>
  <c r="J1729" i="2"/>
  <c r="B1730" i="2"/>
  <c r="D1730" i="2"/>
  <c r="H1730" i="2"/>
  <c r="J1730" i="2"/>
  <c r="B1731" i="2"/>
  <c r="D1731" i="2"/>
  <c r="O1731" i="2" s="1"/>
  <c r="H1731" i="2"/>
  <c r="J1731" i="2"/>
  <c r="B1732" i="2"/>
  <c r="O1732" i="2" s="1"/>
  <c r="D1732" i="2"/>
  <c r="H1732" i="2"/>
  <c r="J1732" i="2"/>
  <c r="B1733" i="2"/>
  <c r="O1733" i="2" s="1"/>
  <c r="D1733" i="2"/>
  <c r="H1733" i="2"/>
  <c r="J1733" i="2"/>
  <c r="B1734" i="2"/>
  <c r="O1734" i="2" s="1"/>
  <c r="D1734" i="2"/>
  <c r="H1734" i="2"/>
  <c r="J1734" i="2"/>
  <c r="P1734" i="2" s="1"/>
  <c r="B1735" i="2"/>
  <c r="O1735" i="2" s="1"/>
  <c r="D1735" i="2"/>
  <c r="H1735" i="2"/>
  <c r="J1735" i="2"/>
  <c r="B1736" i="2"/>
  <c r="D1736" i="2"/>
  <c r="H1736" i="2"/>
  <c r="J1736" i="2"/>
  <c r="P1736" i="2" s="1"/>
  <c r="B1737" i="2"/>
  <c r="D1737" i="2"/>
  <c r="O1737" i="2"/>
  <c r="H1737" i="2"/>
  <c r="P1737" i="2" s="1"/>
  <c r="J1737" i="2"/>
  <c r="B1738" i="2"/>
  <c r="D1738" i="2"/>
  <c r="H1738" i="2"/>
  <c r="J1738" i="2"/>
  <c r="B1739" i="2"/>
  <c r="D1739" i="2"/>
  <c r="O1739" i="2"/>
  <c r="H1739" i="2"/>
  <c r="J1739" i="2"/>
  <c r="B1740" i="2"/>
  <c r="D1740" i="2"/>
  <c r="H1740" i="2"/>
  <c r="J1740" i="2"/>
  <c r="P1740" i="2" s="1"/>
  <c r="B1741" i="2"/>
  <c r="D1741" i="2"/>
  <c r="H1741" i="2"/>
  <c r="J1741" i="2"/>
  <c r="B1742" i="2"/>
  <c r="O1742" i="2" s="1"/>
  <c r="D1742" i="2"/>
  <c r="H1742" i="2"/>
  <c r="J1742" i="2"/>
  <c r="P1742" i="2" s="1"/>
  <c r="B1743" i="2"/>
  <c r="O1743" i="2" s="1"/>
  <c r="D1743" i="2"/>
  <c r="H1743" i="2"/>
  <c r="P1743" i="2" s="1"/>
  <c r="J1743" i="2"/>
  <c r="B1744" i="2"/>
  <c r="D1744" i="2"/>
  <c r="H1744" i="2"/>
  <c r="J1744" i="2"/>
  <c r="B1745" i="2"/>
  <c r="D1745" i="2"/>
  <c r="O1745" i="2"/>
  <c r="H1745" i="2"/>
  <c r="P1745" i="2" s="1"/>
  <c r="J1745" i="2"/>
  <c r="B1746" i="2"/>
  <c r="D1746" i="2"/>
  <c r="H1746" i="2"/>
  <c r="J1746" i="2"/>
  <c r="B1747" i="2"/>
  <c r="D1747" i="2"/>
  <c r="O1747" i="2" s="1"/>
  <c r="H1747" i="2"/>
  <c r="J1747" i="2"/>
  <c r="B1748" i="2"/>
  <c r="O1748" i="2" s="1"/>
  <c r="D1748" i="2"/>
  <c r="H1748" i="2"/>
  <c r="J1748" i="2"/>
  <c r="P1748" i="2" s="1"/>
  <c r="B1749" i="2"/>
  <c r="O1749" i="2" s="1"/>
  <c r="D1749" i="2"/>
  <c r="H1749" i="2"/>
  <c r="J1749" i="2"/>
  <c r="B1750" i="2"/>
  <c r="O1750" i="2" s="1"/>
  <c r="D1750" i="2"/>
  <c r="H1750" i="2"/>
  <c r="J1750" i="2"/>
  <c r="P1750" i="2" s="1"/>
  <c r="B1751" i="2"/>
  <c r="O1751" i="2" s="1"/>
  <c r="D1751" i="2"/>
  <c r="H1751" i="2"/>
  <c r="J1751" i="2"/>
  <c r="B1752" i="2"/>
  <c r="D1752" i="2"/>
  <c r="H1752" i="2"/>
  <c r="J1752" i="2"/>
  <c r="P1752" i="2" s="1"/>
  <c r="B1753" i="2"/>
  <c r="D1753" i="2"/>
  <c r="O1753" i="2"/>
  <c r="H1753" i="2"/>
  <c r="P1753" i="2" s="1"/>
  <c r="J1753" i="2"/>
  <c r="B1754" i="2"/>
  <c r="D1754" i="2"/>
  <c r="H1754" i="2"/>
  <c r="J1754" i="2"/>
  <c r="B1755" i="2"/>
  <c r="D1755" i="2"/>
  <c r="O1755" i="2"/>
  <c r="H1755" i="2"/>
  <c r="J1755" i="2"/>
  <c r="B1756" i="2"/>
  <c r="D1756" i="2"/>
  <c r="H1756" i="2"/>
  <c r="J1756" i="2"/>
  <c r="B1757" i="2"/>
  <c r="D1757" i="2"/>
  <c r="H1757" i="2"/>
  <c r="J1757" i="2"/>
  <c r="B1758" i="2"/>
  <c r="O1758" i="2" s="1"/>
  <c r="D1758" i="2"/>
  <c r="H1758" i="2"/>
  <c r="J1758" i="2"/>
  <c r="P1758" i="2" s="1"/>
  <c r="B1759" i="2"/>
  <c r="O1759" i="2" s="1"/>
  <c r="D1759" i="2"/>
  <c r="H1759" i="2"/>
  <c r="P1759" i="2" s="1"/>
  <c r="J1759" i="2"/>
  <c r="B1760" i="2"/>
  <c r="D1760" i="2"/>
  <c r="H1760" i="2"/>
  <c r="J1760" i="2"/>
  <c r="B1761" i="2"/>
  <c r="D1761" i="2"/>
  <c r="O1761" i="2"/>
  <c r="H1761" i="2"/>
  <c r="P1761" i="2" s="1"/>
  <c r="J1761" i="2"/>
  <c r="B1762" i="2"/>
  <c r="D1762" i="2"/>
  <c r="H1762" i="2"/>
  <c r="J1762" i="2"/>
  <c r="B1763" i="2"/>
  <c r="D1763" i="2"/>
  <c r="O1763" i="2" s="1"/>
  <c r="H1763" i="2"/>
  <c r="J1763" i="2"/>
  <c r="B1764" i="2"/>
  <c r="O1764" i="2" s="1"/>
  <c r="D1764" i="2"/>
  <c r="H1764" i="2"/>
  <c r="J1764" i="2"/>
  <c r="P1764" i="2" s="1"/>
  <c r="B1765" i="2"/>
  <c r="O1765" i="2" s="1"/>
  <c r="D1765" i="2"/>
  <c r="H1765" i="2"/>
  <c r="J1765" i="2"/>
  <c r="B1766" i="2"/>
  <c r="O1766" i="2" s="1"/>
  <c r="D1766" i="2"/>
  <c r="H1766" i="2"/>
  <c r="J1766" i="2"/>
  <c r="P1766" i="2" s="1"/>
  <c r="B1767" i="2"/>
  <c r="O1767" i="2" s="1"/>
  <c r="D1767" i="2"/>
  <c r="H1767" i="2"/>
  <c r="J1767" i="2"/>
  <c r="B1768" i="2"/>
  <c r="D1768" i="2"/>
  <c r="H1768" i="2"/>
  <c r="J1768" i="2"/>
  <c r="B1769" i="2"/>
  <c r="D1769" i="2"/>
  <c r="O1769" i="2"/>
  <c r="H1769" i="2"/>
  <c r="P1769" i="2" s="1"/>
  <c r="J1769" i="2"/>
  <c r="B1770" i="2"/>
  <c r="D1770" i="2"/>
  <c r="H1770" i="2"/>
  <c r="J1770" i="2"/>
  <c r="B1771" i="2"/>
  <c r="D1771" i="2"/>
  <c r="O1771" i="2"/>
  <c r="H1771" i="2"/>
  <c r="J1771" i="2"/>
  <c r="B1772" i="2"/>
  <c r="D1772" i="2"/>
  <c r="H1772" i="2"/>
  <c r="J1772" i="2"/>
  <c r="P1772" i="2" s="1"/>
  <c r="B1773" i="2"/>
  <c r="D1773" i="2"/>
  <c r="H1773" i="2"/>
  <c r="J1773" i="2"/>
  <c r="B1774" i="2"/>
  <c r="O1774" i="2" s="1"/>
  <c r="D1774" i="2"/>
  <c r="H1774" i="2"/>
  <c r="J1774" i="2"/>
  <c r="B1775" i="2"/>
  <c r="O1775" i="2" s="1"/>
  <c r="D1775" i="2"/>
  <c r="H1775" i="2"/>
  <c r="P1775" i="2" s="1"/>
  <c r="J1775" i="2"/>
  <c r="B1776" i="2"/>
  <c r="D1776" i="2"/>
  <c r="H1776" i="2"/>
  <c r="J1776" i="2"/>
  <c r="B1777" i="2"/>
  <c r="D1777" i="2"/>
  <c r="O1777" i="2"/>
  <c r="H1777" i="2"/>
  <c r="P1777" i="2" s="1"/>
  <c r="J1777" i="2"/>
  <c r="B1778" i="2"/>
  <c r="D1778" i="2"/>
  <c r="H1778" i="2"/>
  <c r="J1778" i="2"/>
  <c r="B1779" i="2"/>
  <c r="D1779" i="2"/>
  <c r="O1779" i="2" s="1"/>
  <c r="H1779" i="2"/>
  <c r="J1779" i="2"/>
  <c r="B1780" i="2"/>
  <c r="O1780" i="2" s="1"/>
  <c r="D1780" i="2"/>
  <c r="H1780" i="2"/>
  <c r="J1780" i="2"/>
  <c r="B1781" i="2"/>
  <c r="O1781" i="2" s="1"/>
  <c r="D1781" i="2"/>
  <c r="H1781" i="2"/>
  <c r="J1781" i="2"/>
  <c r="B1782" i="2"/>
  <c r="O1782" i="2" s="1"/>
  <c r="D1782" i="2"/>
  <c r="H1782" i="2"/>
  <c r="J1782" i="2"/>
  <c r="P1782" i="2" s="1"/>
  <c r="B1783" i="2"/>
  <c r="O1783" i="2" s="1"/>
  <c r="D1783" i="2"/>
  <c r="H1783" i="2"/>
  <c r="J1783" i="2"/>
  <c r="B1784" i="2"/>
  <c r="D1784" i="2"/>
  <c r="H1784" i="2"/>
  <c r="J1784" i="2"/>
  <c r="P1784" i="2" s="1"/>
  <c r="B1785" i="2"/>
  <c r="D1785" i="2"/>
  <c r="O1785" i="2"/>
  <c r="H1785" i="2"/>
  <c r="P1785" i="2" s="1"/>
  <c r="J1785" i="2"/>
  <c r="B1786" i="2"/>
  <c r="D1786" i="2"/>
  <c r="H1786" i="2"/>
  <c r="J1786" i="2"/>
  <c r="B1787" i="2"/>
  <c r="D1787" i="2"/>
  <c r="O1787" i="2"/>
  <c r="H1787" i="2"/>
  <c r="J1787" i="2"/>
  <c r="B1788" i="2"/>
  <c r="D1788" i="2"/>
  <c r="H1788" i="2"/>
  <c r="J1788" i="2"/>
  <c r="P1788" i="2" s="1"/>
  <c r="B1789" i="2"/>
  <c r="D1789" i="2"/>
  <c r="H1789" i="2"/>
  <c r="J1789" i="2"/>
  <c r="B1790" i="2"/>
  <c r="O1790" i="2" s="1"/>
  <c r="D1790" i="2"/>
  <c r="H1790" i="2"/>
  <c r="J1790" i="2"/>
  <c r="P1790" i="2" s="1"/>
  <c r="B1791" i="2"/>
  <c r="O1791" i="2" s="1"/>
  <c r="D1791" i="2"/>
  <c r="H1791" i="2"/>
  <c r="P1791" i="2" s="1"/>
  <c r="J1791" i="2"/>
  <c r="B1792" i="2"/>
  <c r="D1792" i="2"/>
  <c r="H1792" i="2"/>
  <c r="J1792" i="2"/>
  <c r="B1793" i="2"/>
  <c r="D1793" i="2"/>
  <c r="O1793" i="2"/>
  <c r="H1793" i="2"/>
  <c r="P1793" i="2" s="1"/>
  <c r="J1793" i="2"/>
  <c r="B1794" i="2"/>
  <c r="D1794" i="2"/>
  <c r="H1794" i="2"/>
  <c r="J1794" i="2"/>
  <c r="B1795" i="2"/>
  <c r="D1795" i="2"/>
  <c r="O1795" i="2" s="1"/>
  <c r="H1795" i="2"/>
  <c r="J1795" i="2"/>
  <c r="B1796" i="2"/>
  <c r="O1796" i="2" s="1"/>
  <c r="D1796" i="2"/>
  <c r="H1796" i="2"/>
  <c r="J1796" i="2"/>
  <c r="P1796" i="2" s="1"/>
  <c r="B1797" i="2"/>
  <c r="O1797" i="2" s="1"/>
  <c r="D1797" i="2"/>
  <c r="H1797" i="2"/>
  <c r="J1797" i="2"/>
  <c r="B1798" i="2"/>
  <c r="O1798" i="2" s="1"/>
  <c r="D1798" i="2"/>
  <c r="H1798" i="2"/>
  <c r="J1798" i="2"/>
  <c r="P1798" i="2" s="1"/>
  <c r="B1799" i="2"/>
  <c r="O1799" i="2" s="1"/>
  <c r="D1799" i="2"/>
  <c r="H1799" i="2"/>
  <c r="J1799" i="2"/>
  <c r="B1800" i="2"/>
  <c r="D1800" i="2"/>
  <c r="H1800" i="2"/>
  <c r="J1800" i="2"/>
  <c r="P1800" i="2" s="1"/>
  <c r="B1801" i="2"/>
  <c r="D1801" i="2"/>
  <c r="O1801" i="2"/>
  <c r="H1801" i="2"/>
  <c r="P1801" i="2" s="1"/>
  <c r="J1801" i="2"/>
  <c r="B1802" i="2"/>
  <c r="D1802" i="2"/>
  <c r="H1802" i="2"/>
  <c r="J1802" i="2"/>
  <c r="B1803" i="2"/>
  <c r="D1803" i="2"/>
  <c r="O1803" i="2"/>
  <c r="H1803" i="2"/>
  <c r="J1803" i="2"/>
  <c r="B1804" i="2"/>
  <c r="D1804" i="2"/>
  <c r="H1804" i="2"/>
  <c r="J1804" i="2"/>
  <c r="B1805" i="2"/>
  <c r="D1805" i="2"/>
  <c r="H1805" i="2"/>
  <c r="P1805" i="2" s="1"/>
  <c r="J1805" i="2"/>
  <c r="B1806" i="2"/>
  <c r="O1806" i="2" s="1"/>
  <c r="D1806" i="2"/>
  <c r="H1806" i="2"/>
  <c r="J1806" i="2"/>
  <c r="B1807" i="2"/>
  <c r="D1807" i="2"/>
  <c r="O1807" i="2"/>
  <c r="H1807" i="2"/>
  <c r="J1807" i="2"/>
  <c r="B1808" i="2"/>
  <c r="D1808" i="2"/>
  <c r="H1808" i="2"/>
  <c r="J1808" i="2"/>
  <c r="P1808" i="2" s="1"/>
  <c r="B1809" i="2"/>
  <c r="D1809" i="2"/>
  <c r="O1809" i="2" s="1"/>
  <c r="H1809" i="2"/>
  <c r="P1809" i="2" s="1"/>
  <c r="J1809" i="2"/>
  <c r="B1810" i="2"/>
  <c r="O1810" i="2" s="1"/>
  <c r="D1810" i="2"/>
  <c r="H1810" i="2"/>
  <c r="J1810" i="2"/>
  <c r="B1811" i="2"/>
  <c r="O1811" i="2" s="1"/>
  <c r="D1811" i="2"/>
  <c r="H1811" i="2"/>
  <c r="J1811" i="2"/>
  <c r="B1812" i="2"/>
  <c r="D1812" i="2"/>
  <c r="H1812" i="2"/>
  <c r="J1812" i="2"/>
  <c r="P1812" i="2" s="1"/>
  <c r="B1813" i="2"/>
  <c r="D1813" i="2"/>
  <c r="H1813" i="2"/>
  <c r="P1813" i="2" s="1"/>
  <c r="J1813" i="2"/>
  <c r="B1814" i="2"/>
  <c r="O1814" i="2" s="1"/>
  <c r="D1814" i="2"/>
  <c r="H1814" i="2"/>
  <c r="J1814" i="2"/>
  <c r="B1815" i="2"/>
  <c r="D1815" i="2"/>
  <c r="O1815" i="2"/>
  <c r="H1815" i="2"/>
  <c r="P1815" i="2" s="1"/>
  <c r="J1815" i="2"/>
  <c r="B1816" i="2"/>
  <c r="D1816" i="2"/>
  <c r="H1816" i="2"/>
  <c r="J1816" i="2"/>
  <c r="B1817" i="2"/>
  <c r="D1817" i="2"/>
  <c r="O1817" i="2" s="1"/>
  <c r="H1817" i="2"/>
  <c r="P1817" i="2" s="1"/>
  <c r="J1817" i="2"/>
  <c r="B1818" i="2"/>
  <c r="O1818" i="2" s="1"/>
  <c r="D1818" i="2"/>
  <c r="H1818" i="2"/>
  <c r="J1818" i="2"/>
  <c r="B1819" i="2"/>
  <c r="O1819" i="2" s="1"/>
  <c r="D1819" i="2"/>
  <c r="H1819" i="2"/>
  <c r="J1819" i="2"/>
  <c r="B1820" i="2"/>
  <c r="O1820" i="2" s="1"/>
  <c r="D1820" i="2"/>
  <c r="H1820" i="2"/>
  <c r="J1820" i="2"/>
  <c r="P1820" i="2" s="1"/>
  <c r="B1821" i="2"/>
  <c r="O1821" i="2" s="1"/>
  <c r="D1821" i="2"/>
  <c r="H1821" i="2"/>
  <c r="J1821" i="2"/>
  <c r="B1822" i="2"/>
  <c r="O1822" i="2" s="1"/>
  <c r="D1822" i="2"/>
  <c r="H1822" i="2"/>
  <c r="J1822" i="2"/>
  <c r="P1822" i="2" s="1"/>
  <c r="B1823" i="2"/>
  <c r="O1823" i="2" s="1"/>
  <c r="D1823" i="2"/>
  <c r="H1823" i="2"/>
  <c r="P1823" i="2" s="1"/>
  <c r="J1823" i="2"/>
  <c r="B1824" i="2"/>
  <c r="D1824" i="2"/>
  <c r="H1824" i="2"/>
  <c r="J1824" i="2"/>
  <c r="B1825" i="2"/>
  <c r="D1825" i="2"/>
  <c r="O1825" i="2"/>
  <c r="H1825" i="2"/>
  <c r="P1825" i="2" s="1"/>
  <c r="J1825" i="2"/>
  <c r="B1826" i="2"/>
  <c r="D1826" i="2"/>
  <c r="H1826" i="2"/>
  <c r="J1826" i="2"/>
  <c r="B1827" i="2"/>
  <c r="D1827" i="2"/>
  <c r="O1827" i="2" s="1"/>
  <c r="H1827" i="2"/>
  <c r="J1827" i="2"/>
  <c r="B1828" i="2"/>
  <c r="O1828" i="2" s="1"/>
  <c r="D1828" i="2"/>
  <c r="H1828" i="2"/>
  <c r="J1828" i="2"/>
  <c r="B1829" i="2"/>
  <c r="O1829" i="2" s="1"/>
  <c r="D1829" i="2"/>
  <c r="H1829" i="2"/>
  <c r="J1829" i="2"/>
  <c r="B1830" i="2"/>
  <c r="O1830" i="2" s="1"/>
  <c r="D1830" i="2"/>
  <c r="H1830" i="2"/>
  <c r="J1830" i="2"/>
  <c r="P1830" i="2" s="1"/>
  <c r="B1831" i="2"/>
  <c r="O1831" i="2" s="1"/>
  <c r="D1831" i="2"/>
  <c r="H1831" i="2"/>
  <c r="J1831" i="2"/>
  <c r="B1832" i="2"/>
  <c r="D1832" i="2"/>
  <c r="H1832" i="2"/>
  <c r="J1832" i="2"/>
  <c r="P1832" i="2" s="1"/>
  <c r="B1833" i="2"/>
  <c r="D1833" i="2"/>
  <c r="O1833" i="2"/>
  <c r="H1833" i="2"/>
  <c r="P1833" i="2" s="1"/>
  <c r="J1833" i="2"/>
  <c r="B1834" i="2"/>
  <c r="D1834" i="2"/>
  <c r="H1834" i="2"/>
  <c r="J1834" i="2"/>
  <c r="B1835" i="2"/>
  <c r="D1835" i="2"/>
  <c r="O1835" i="2"/>
  <c r="H1835" i="2"/>
  <c r="J1835" i="2"/>
  <c r="B1836" i="2"/>
  <c r="D1836" i="2"/>
  <c r="H1836" i="2"/>
  <c r="J1836" i="2"/>
  <c r="P1836" i="2" s="1"/>
  <c r="B1837" i="2"/>
  <c r="D1837" i="2"/>
  <c r="H1837" i="2"/>
  <c r="P1837" i="2" s="1"/>
  <c r="J1837" i="2"/>
  <c r="B1838" i="2"/>
  <c r="O1838" i="2" s="1"/>
  <c r="D1838" i="2"/>
  <c r="H1838" i="2"/>
  <c r="J1838" i="2"/>
  <c r="B1839" i="2"/>
  <c r="D1839" i="2"/>
  <c r="O1839" i="2"/>
  <c r="H1839" i="2"/>
  <c r="J1839" i="2"/>
  <c r="B1840" i="2"/>
  <c r="D1840" i="2"/>
  <c r="H1840" i="2"/>
  <c r="J1840" i="2"/>
  <c r="B1841" i="2"/>
  <c r="D1841" i="2"/>
  <c r="O1841" i="2" s="1"/>
  <c r="H1841" i="2"/>
  <c r="P1841" i="2" s="1"/>
  <c r="J1841" i="2"/>
  <c r="B1842" i="2"/>
  <c r="O1842" i="2" s="1"/>
  <c r="D1842" i="2"/>
  <c r="H1842" i="2"/>
  <c r="J1842" i="2"/>
  <c r="B1843" i="2"/>
  <c r="O1843" i="2" s="1"/>
  <c r="D1843" i="2"/>
  <c r="H1843" i="2"/>
  <c r="J1843" i="2"/>
  <c r="B1844" i="2"/>
  <c r="D1844" i="2"/>
  <c r="H1844" i="2"/>
  <c r="J1844" i="2"/>
  <c r="P1844" i="2" s="1"/>
  <c r="B1845" i="2"/>
  <c r="D1845" i="2"/>
  <c r="H1845" i="2"/>
  <c r="P1845" i="2" s="1"/>
  <c r="J1845" i="2"/>
  <c r="B1846" i="2"/>
  <c r="O1846" i="2" s="1"/>
  <c r="D1846" i="2"/>
  <c r="H1846" i="2"/>
  <c r="J1846" i="2"/>
  <c r="B1847" i="2"/>
  <c r="D1847" i="2"/>
  <c r="O1847" i="2"/>
  <c r="H1847" i="2"/>
  <c r="P1847" i="2" s="1"/>
  <c r="J1847" i="2"/>
  <c r="B1848" i="2"/>
  <c r="D1848" i="2"/>
  <c r="H1848" i="2"/>
  <c r="J1848" i="2"/>
  <c r="B1849" i="2"/>
  <c r="D1849" i="2"/>
  <c r="O1849" i="2" s="1"/>
  <c r="H1849" i="2"/>
  <c r="P1849" i="2" s="1"/>
  <c r="J1849" i="2"/>
  <c r="B1850" i="2"/>
  <c r="O1850" i="2" s="1"/>
  <c r="D1850" i="2"/>
  <c r="H1850" i="2"/>
  <c r="J1850" i="2"/>
  <c r="B1851" i="2"/>
  <c r="O1851" i="2" s="1"/>
  <c r="D1851" i="2"/>
  <c r="H1851" i="2"/>
  <c r="J1851" i="2"/>
  <c r="B1852" i="2"/>
  <c r="O1852" i="2" s="1"/>
  <c r="D1852" i="2"/>
  <c r="H1852" i="2"/>
  <c r="J1852" i="2"/>
  <c r="P1852" i="2" s="1"/>
  <c r="B1853" i="2"/>
  <c r="O1853" i="2" s="1"/>
  <c r="D1853" i="2"/>
  <c r="H1853" i="2"/>
  <c r="J1853" i="2"/>
  <c r="B1854" i="2"/>
  <c r="O1854" i="2" s="1"/>
  <c r="D1854" i="2"/>
  <c r="H1854" i="2"/>
  <c r="J1854" i="2"/>
  <c r="P1854" i="2" s="1"/>
  <c r="B1855" i="2"/>
  <c r="O1855" i="2" s="1"/>
  <c r="D1855" i="2"/>
  <c r="H1855" i="2"/>
  <c r="P1855" i="2" s="1"/>
  <c r="J1855" i="2"/>
  <c r="B1856" i="2"/>
  <c r="D1856" i="2"/>
  <c r="H1856" i="2"/>
  <c r="J1856" i="2"/>
  <c r="B1857" i="2"/>
  <c r="D1857" i="2"/>
  <c r="O1857" i="2"/>
  <c r="H1857" i="2"/>
  <c r="P1857" i="2" s="1"/>
  <c r="J1857" i="2"/>
  <c r="B1858" i="2"/>
  <c r="D1858" i="2"/>
  <c r="H1858" i="2"/>
  <c r="J1858" i="2"/>
  <c r="B1859" i="2"/>
  <c r="D1859" i="2"/>
  <c r="O1859" i="2" s="1"/>
  <c r="H1859" i="2"/>
  <c r="J1859" i="2"/>
  <c r="B1860" i="2"/>
  <c r="O1860" i="2" s="1"/>
  <c r="D1860" i="2"/>
  <c r="H1860" i="2"/>
  <c r="J1860" i="2"/>
  <c r="P1860" i="2" s="1"/>
  <c r="B1861" i="2"/>
  <c r="O1861" i="2" s="1"/>
  <c r="D1861" i="2"/>
  <c r="H1861" i="2"/>
  <c r="J1861" i="2"/>
  <c r="B1862" i="2"/>
  <c r="O1862" i="2" s="1"/>
  <c r="D1862" i="2"/>
  <c r="H1862" i="2"/>
  <c r="J1862" i="2"/>
  <c r="P1862" i="2" s="1"/>
  <c r="B1863" i="2"/>
  <c r="O1863" i="2" s="1"/>
  <c r="D1863" i="2"/>
  <c r="H1863" i="2"/>
  <c r="P1863" i="2" s="1"/>
  <c r="J1863" i="2"/>
  <c r="B1864" i="2"/>
  <c r="D1864" i="2"/>
  <c r="H1864" i="2"/>
  <c r="J1864" i="2"/>
  <c r="B1865" i="2"/>
  <c r="D1865" i="2"/>
  <c r="O1865" i="2"/>
  <c r="H1865" i="2"/>
  <c r="P1865" i="2" s="1"/>
  <c r="J1865" i="2"/>
  <c r="B1866" i="2"/>
  <c r="D1866" i="2"/>
  <c r="H1866" i="2"/>
  <c r="J1866" i="2"/>
  <c r="B1867" i="2"/>
  <c r="D1867" i="2"/>
  <c r="O1867" i="2" s="1"/>
  <c r="H1867" i="2"/>
  <c r="J1867" i="2"/>
  <c r="B1868" i="2"/>
  <c r="O1868" i="2" s="1"/>
  <c r="D1868" i="2"/>
  <c r="H1868" i="2"/>
  <c r="J1868" i="2"/>
  <c r="P1868" i="2" s="1"/>
  <c r="B1869" i="2"/>
  <c r="O1869" i="2" s="1"/>
  <c r="D1869" i="2"/>
  <c r="H1869" i="2"/>
  <c r="J1869" i="2"/>
  <c r="B1870" i="2"/>
  <c r="O1870" i="2" s="1"/>
  <c r="D1870" i="2"/>
  <c r="H1870" i="2"/>
  <c r="J1870" i="2"/>
  <c r="P1870" i="2" s="1"/>
  <c r="B1871" i="2"/>
  <c r="O1871" i="2" s="1"/>
  <c r="D1871" i="2"/>
  <c r="H1871" i="2"/>
  <c r="P1871" i="2" s="1"/>
  <c r="J1871" i="2"/>
  <c r="B1872" i="2"/>
  <c r="D1872" i="2"/>
  <c r="H1872" i="2"/>
  <c r="J1872" i="2"/>
  <c r="B1873" i="2"/>
  <c r="D1873" i="2"/>
  <c r="O1873" i="2"/>
  <c r="H1873" i="2"/>
  <c r="P1873" i="2" s="1"/>
  <c r="J1873" i="2"/>
  <c r="B1874" i="2"/>
  <c r="D1874" i="2"/>
  <c r="H1874" i="2"/>
  <c r="J1874" i="2"/>
  <c r="B1875" i="2"/>
  <c r="D1875" i="2"/>
  <c r="O1875" i="2" s="1"/>
  <c r="H1875" i="2"/>
  <c r="J1875" i="2"/>
  <c r="B1876" i="2"/>
  <c r="O1876" i="2" s="1"/>
  <c r="D1876" i="2"/>
  <c r="H1876" i="2"/>
  <c r="J1876" i="2"/>
  <c r="B1877" i="2"/>
  <c r="O1877" i="2" s="1"/>
  <c r="D1877" i="2"/>
  <c r="H1877" i="2"/>
  <c r="J1877" i="2"/>
  <c r="B1878" i="2"/>
  <c r="O1878" i="2" s="1"/>
  <c r="D1878" i="2"/>
  <c r="H1878" i="2"/>
  <c r="J1878" i="2"/>
  <c r="P1878" i="2" s="1"/>
  <c r="B1879" i="2"/>
  <c r="O1879" i="2" s="1"/>
  <c r="D1879" i="2"/>
  <c r="H1879" i="2"/>
  <c r="P1879" i="2" s="1"/>
  <c r="J1879" i="2"/>
  <c r="B1880" i="2"/>
  <c r="D1880" i="2"/>
  <c r="H1880" i="2"/>
  <c r="J1880" i="2"/>
  <c r="B1881" i="2"/>
  <c r="D1881" i="2"/>
  <c r="O1881" i="2"/>
  <c r="H1881" i="2"/>
  <c r="P1881" i="2" s="1"/>
  <c r="J1881" i="2"/>
  <c r="B1882" i="2"/>
  <c r="D1882" i="2"/>
  <c r="H1882" i="2"/>
  <c r="J1882" i="2"/>
  <c r="B1883" i="2"/>
  <c r="D1883" i="2"/>
  <c r="O1883" i="2" s="1"/>
  <c r="H1883" i="2"/>
  <c r="J1883" i="2"/>
  <c r="B1884" i="2"/>
  <c r="O1884" i="2" s="1"/>
  <c r="D1884" i="2"/>
  <c r="H1884" i="2"/>
  <c r="J1884" i="2"/>
  <c r="P1884" i="2" s="1"/>
  <c r="B1885" i="2"/>
  <c r="O1885" i="2" s="1"/>
  <c r="D1885" i="2"/>
  <c r="H1885" i="2"/>
  <c r="J1885" i="2"/>
  <c r="B1886" i="2"/>
  <c r="O1886" i="2" s="1"/>
  <c r="D1886" i="2"/>
  <c r="H1886" i="2"/>
  <c r="J1886" i="2"/>
  <c r="P1886" i="2" s="1"/>
  <c r="B1887" i="2"/>
  <c r="O1887" i="2" s="1"/>
  <c r="D1887" i="2"/>
  <c r="H1887" i="2"/>
  <c r="P1887" i="2" s="1"/>
  <c r="J1887" i="2"/>
  <c r="B1888" i="2"/>
  <c r="D1888" i="2"/>
  <c r="H1888" i="2"/>
  <c r="J1888" i="2"/>
  <c r="B1889" i="2"/>
  <c r="D1889" i="2"/>
  <c r="O1889" i="2"/>
  <c r="H1889" i="2"/>
  <c r="P1889" i="2" s="1"/>
  <c r="J1889" i="2"/>
  <c r="B1890" i="2"/>
  <c r="D1890" i="2"/>
  <c r="H1890" i="2"/>
  <c r="J1890" i="2"/>
  <c r="B1891" i="2"/>
  <c r="D1891" i="2"/>
  <c r="O1891" i="2" s="1"/>
  <c r="H1891" i="2"/>
  <c r="J1891" i="2"/>
  <c r="B1892" i="2"/>
  <c r="O1892" i="2" s="1"/>
  <c r="D1892" i="2"/>
  <c r="H1892" i="2"/>
  <c r="J1892" i="2"/>
  <c r="P1892" i="2" s="1"/>
  <c r="B1893" i="2"/>
  <c r="O1893" i="2" s="1"/>
  <c r="D1893" i="2"/>
  <c r="H1893" i="2"/>
  <c r="J1893" i="2"/>
  <c r="B1894" i="2"/>
  <c r="O1894" i="2" s="1"/>
  <c r="D1894" i="2"/>
  <c r="H1894" i="2"/>
  <c r="J1894" i="2"/>
  <c r="P1894" i="2" s="1"/>
  <c r="B1895" i="2"/>
  <c r="O1895" i="2" s="1"/>
  <c r="D1895" i="2"/>
  <c r="H1895" i="2"/>
  <c r="P1895" i="2" s="1"/>
  <c r="J1895" i="2"/>
  <c r="B1896" i="2"/>
  <c r="D1896" i="2"/>
  <c r="H1896" i="2"/>
  <c r="J1896" i="2"/>
  <c r="B1897" i="2"/>
  <c r="D1897" i="2"/>
  <c r="O1897" i="2"/>
  <c r="H1897" i="2"/>
  <c r="P1897" i="2" s="1"/>
  <c r="J1897" i="2"/>
  <c r="B1898" i="2"/>
  <c r="D1898" i="2"/>
  <c r="H1898" i="2"/>
  <c r="J1898" i="2"/>
  <c r="B1899" i="2"/>
  <c r="D1899" i="2"/>
  <c r="O1899" i="2" s="1"/>
  <c r="H1899" i="2"/>
  <c r="J1899" i="2"/>
  <c r="B1900" i="2"/>
  <c r="O1900" i="2" s="1"/>
  <c r="D1900" i="2"/>
  <c r="H1900" i="2"/>
  <c r="J1900" i="2"/>
  <c r="B1901" i="2"/>
  <c r="O1901" i="2" s="1"/>
  <c r="D1901" i="2"/>
  <c r="H1901" i="2"/>
  <c r="J1901" i="2"/>
  <c r="B1902" i="2"/>
  <c r="O1902" i="2" s="1"/>
  <c r="D1902" i="2"/>
  <c r="H1902" i="2"/>
  <c r="J1902" i="2"/>
  <c r="P1902" i="2" s="1"/>
  <c r="B1903" i="2"/>
  <c r="O1903" i="2" s="1"/>
  <c r="D1903" i="2"/>
  <c r="H1903" i="2"/>
  <c r="P1903" i="2" s="1"/>
  <c r="J1903" i="2"/>
  <c r="B1904" i="2"/>
  <c r="D1904" i="2"/>
  <c r="H1904" i="2"/>
  <c r="J1904" i="2"/>
  <c r="B1905" i="2"/>
  <c r="D1905" i="2"/>
  <c r="O1905" i="2"/>
  <c r="H1905" i="2"/>
  <c r="P1905" i="2" s="1"/>
  <c r="J1905" i="2"/>
  <c r="B1906" i="2"/>
  <c r="D1906" i="2"/>
  <c r="H1906" i="2"/>
  <c r="J1906" i="2"/>
  <c r="B1907" i="2"/>
  <c r="D1907" i="2"/>
  <c r="O1907" i="2" s="1"/>
  <c r="H1907" i="2"/>
  <c r="J1907" i="2"/>
  <c r="B1908" i="2"/>
  <c r="O1908" i="2" s="1"/>
  <c r="D1908" i="2"/>
  <c r="H1908" i="2"/>
  <c r="J1908" i="2"/>
  <c r="P1908" i="2" s="1"/>
  <c r="B1909" i="2"/>
  <c r="O1909" i="2" s="1"/>
  <c r="D1909" i="2"/>
  <c r="H1909" i="2"/>
  <c r="J1909" i="2"/>
  <c r="B1910" i="2"/>
  <c r="O1910" i="2" s="1"/>
  <c r="D1910" i="2"/>
  <c r="H1910" i="2"/>
  <c r="J1910" i="2"/>
  <c r="P1910" i="2" s="1"/>
  <c r="B1911" i="2"/>
  <c r="O1911" i="2" s="1"/>
  <c r="D1911" i="2"/>
  <c r="H1911" i="2"/>
  <c r="P1911" i="2" s="1"/>
  <c r="J1911" i="2"/>
  <c r="B1912" i="2"/>
  <c r="D1912" i="2"/>
  <c r="H1912" i="2"/>
  <c r="J1912" i="2"/>
  <c r="B1913" i="2"/>
  <c r="D1913" i="2"/>
  <c r="O1913" i="2"/>
  <c r="H1913" i="2"/>
  <c r="P1913" i="2" s="1"/>
  <c r="J1913" i="2"/>
  <c r="B1914" i="2"/>
  <c r="D1914" i="2"/>
  <c r="H1914" i="2"/>
  <c r="J1914" i="2"/>
  <c r="B1915" i="2"/>
  <c r="D1915" i="2"/>
  <c r="O1915" i="2" s="1"/>
  <c r="H1915" i="2"/>
  <c r="J1915" i="2"/>
  <c r="B1916" i="2"/>
  <c r="O1916" i="2" s="1"/>
  <c r="D1916" i="2"/>
  <c r="H1916" i="2"/>
  <c r="J1916" i="2"/>
  <c r="P1916" i="2" s="1"/>
  <c r="B1917" i="2"/>
  <c r="O1917" i="2" s="1"/>
  <c r="D1917" i="2"/>
  <c r="H1917" i="2"/>
  <c r="J1917" i="2"/>
  <c r="B1918" i="2"/>
  <c r="O1918" i="2" s="1"/>
  <c r="D1918" i="2"/>
  <c r="H1918" i="2"/>
  <c r="J1918" i="2"/>
  <c r="P1918" i="2" s="1"/>
  <c r="B1919" i="2"/>
  <c r="O1919" i="2" s="1"/>
  <c r="D1919" i="2"/>
  <c r="H1919" i="2"/>
  <c r="P1919" i="2" s="1"/>
  <c r="J1919" i="2"/>
  <c r="B1920" i="2"/>
  <c r="D1920" i="2"/>
  <c r="H1920" i="2"/>
  <c r="J1920" i="2"/>
  <c r="B1921" i="2"/>
  <c r="D1921" i="2"/>
  <c r="O1921" i="2"/>
  <c r="H1921" i="2"/>
  <c r="P1921" i="2" s="1"/>
  <c r="J1921" i="2"/>
  <c r="B1922" i="2"/>
  <c r="D1922" i="2"/>
  <c r="H1922" i="2"/>
  <c r="J1922" i="2"/>
  <c r="B1923" i="2"/>
  <c r="D1923" i="2"/>
  <c r="O1923" i="2" s="1"/>
  <c r="H1923" i="2"/>
  <c r="J1923" i="2"/>
  <c r="B1924" i="2"/>
  <c r="O1924" i="2" s="1"/>
  <c r="D1924" i="2"/>
  <c r="H1924" i="2"/>
  <c r="J1924" i="2"/>
  <c r="B1925" i="2"/>
  <c r="O1925" i="2" s="1"/>
  <c r="D1925" i="2"/>
  <c r="H1925" i="2"/>
  <c r="J1925" i="2"/>
  <c r="B1926" i="2"/>
  <c r="O1926" i="2" s="1"/>
  <c r="D1926" i="2"/>
  <c r="H1926" i="2"/>
  <c r="J1926" i="2"/>
  <c r="P1926" i="2" s="1"/>
  <c r="B1927" i="2"/>
  <c r="O1927" i="2" s="1"/>
  <c r="D1927" i="2"/>
  <c r="H1927" i="2"/>
  <c r="P1927" i="2" s="1"/>
  <c r="J1927" i="2"/>
  <c r="B1928" i="2"/>
  <c r="D1928" i="2"/>
  <c r="H1928" i="2"/>
  <c r="J1928" i="2"/>
  <c r="B1929" i="2"/>
  <c r="D1929" i="2"/>
  <c r="O1929" i="2"/>
  <c r="H1929" i="2"/>
  <c r="P1929" i="2" s="1"/>
  <c r="J1929" i="2"/>
  <c r="B1930" i="2"/>
  <c r="D1930" i="2"/>
  <c r="H1930" i="2"/>
  <c r="J1930" i="2"/>
  <c r="B1931" i="2"/>
  <c r="D1931" i="2"/>
  <c r="O1931" i="2" s="1"/>
  <c r="H1931" i="2"/>
  <c r="J1931" i="2"/>
  <c r="B1932" i="2"/>
  <c r="O1932" i="2" s="1"/>
  <c r="D1932" i="2"/>
  <c r="H1932" i="2"/>
  <c r="J1932" i="2"/>
  <c r="P1932" i="2" s="1"/>
  <c r="B1933" i="2"/>
  <c r="O1933" i="2" s="1"/>
  <c r="D1933" i="2"/>
  <c r="H1933" i="2"/>
  <c r="J1933" i="2"/>
  <c r="B1934" i="2"/>
  <c r="O1934" i="2" s="1"/>
  <c r="D1934" i="2"/>
  <c r="H1934" i="2"/>
  <c r="J1934" i="2"/>
  <c r="P1934" i="2" s="1"/>
  <c r="B1935" i="2"/>
  <c r="O1935" i="2" s="1"/>
  <c r="D1935" i="2"/>
  <c r="H1935" i="2"/>
  <c r="P1935" i="2" s="1"/>
  <c r="J1935" i="2"/>
  <c r="B1936" i="2"/>
  <c r="D1936" i="2"/>
  <c r="H1936" i="2"/>
  <c r="J1936" i="2"/>
  <c r="B1937" i="2"/>
  <c r="D1937" i="2"/>
  <c r="O1937" i="2"/>
  <c r="H1937" i="2"/>
  <c r="P1937" i="2" s="1"/>
  <c r="J1937" i="2"/>
  <c r="B1938" i="2"/>
  <c r="D1938" i="2"/>
  <c r="H1938" i="2"/>
  <c r="J1938" i="2"/>
  <c r="B1939" i="2"/>
  <c r="D1939" i="2"/>
  <c r="O1939" i="2" s="1"/>
  <c r="H1939" i="2"/>
  <c r="J1939" i="2"/>
  <c r="B1940" i="2"/>
  <c r="O1940" i="2" s="1"/>
  <c r="D1940" i="2"/>
  <c r="H1940" i="2"/>
  <c r="J1940" i="2"/>
  <c r="P1940" i="2" s="1"/>
  <c r="B1941" i="2"/>
  <c r="O1941" i="2" s="1"/>
  <c r="D1941" i="2"/>
  <c r="H1941" i="2"/>
  <c r="J1941" i="2"/>
  <c r="B1942" i="2"/>
  <c r="O1942" i="2" s="1"/>
  <c r="D1942" i="2"/>
  <c r="H1942" i="2"/>
  <c r="J1942" i="2"/>
  <c r="P1942" i="2" s="1"/>
  <c r="B1943" i="2"/>
  <c r="O1943" i="2" s="1"/>
  <c r="D1943" i="2"/>
  <c r="H1943" i="2"/>
  <c r="P1943" i="2" s="1"/>
  <c r="J1943" i="2"/>
  <c r="B1944" i="2"/>
  <c r="D1944" i="2"/>
  <c r="H1944" i="2"/>
  <c r="J1944" i="2"/>
  <c r="B1945" i="2"/>
  <c r="D1945" i="2"/>
  <c r="O1945" i="2"/>
  <c r="H1945" i="2"/>
  <c r="P1945" i="2" s="1"/>
  <c r="J1945" i="2"/>
  <c r="B1946" i="2"/>
  <c r="D1946" i="2"/>
  <c r="H1946" i="2"/>
  <c r="J1946" i="2"/>
  <c r="B1947" i="2"/>
  <c r="D1947" i="2"/>
  <c r="O1947" i="2" s="1"/>
  <c r="H1947" i="2"/>
  <c r="J1947" i="2"/>
  <c r="B1948" i="2"/>
  <c r="O1948" i="2" s="1"/>
  <c r="D1948" i="2"/>
  <c r="H1948" i="2"/>
  <c r="J1948" i="2"/>
  <c r="B1949" i="2"/>
  <c r="O1949" i="2" s="1"/>
  <c r="D1949" i="2"/>
  <c r="H1949" i="2"/>
  <c r="J1949" i="2"/>
  <c r="B1950" i="2"/>
  <c r="O1950" i="2" s="1"/>
  <c r="D1950" i="2"/>
  <c r="H1950" i="2"/>
  <c r="J1950" i="2"/>
  <c r="P1950" i="2" s="1"/>
  <c r="B1951" i="2"/>
  <c r="O1951" i="2" s="1"/>
  <c r="D1951" i="2"/>
  <c r="H1951" i="2"/>
  <c r="P1951" i="2" s="1"/>
  <c r="J1951" i="2"/>
  <c r="B1952" i="2"/>
  <c r="D1952" i="2"/>
  <c r="H1952" i="2"/>
  <c r="J1952" i="2"/>
  <c r="B1953" i="2"/>
  <c r="D1953" i="2"/>
  <c r="O1953" i="2"/>
  <c r="H1953" i="2"/>
  <c r="P1953" i="2" s="1"/>
  <c r="J1953" i="2"/>
  <c r="B1954" i="2"/>
  <c r="D1954" i="2"/>
  <c r="H1954" i="2"/>
  <c r="J1954" i="2"/>
  <c r="B1955" i="2"/>
  <c r="D1955" i="2"/>
  <c r="O1955" i="2" s="1"/>
  <c r="H1955" i="2"/>
  <c r="J1955" i="2"/>
  <c r="B1956" i="2"/>
  <c r="O1956" i="2" s="1"/>
  <c r="D1956" i="2"/>
  <c r="H1956" i="2"/>
  <c r="J1956" i="2"/>
  <c r="P1956" i="2" s="1"/>
  <c r="B1957" i="2"/>
  <c r="O1957" i="2" s="1"/>
  <c r="D1957" i="2"/>
  <c r="H1957" i="2"/>
  <c r="J1957" i="2"/>
  <c r="B1958" i="2"/>
  <c r="O1958" i="2" s="1"/>
  <c r="D1958" i="2"/>
  <c r="H1958" i="2"/>
  <c r="J1958" i="2"/>
  <c r="P1958" i="2" s="1"/>
  <c r="B1959" i="2"/>
  <c r="O1959" i="2" s="1"/>
  <c r="D1959" i="2"/>
  <c r="H1959" i="2"/>
  <c r="P1959" i="2" s="1"/>
  <c r="J1959" i="2"/>
  <c r="B1960" i="2"/>
  <c r="D1960" i="2"/>
  <c r="H1960" i="2"/>
  <c r="J1960" i="2"/>
  <c r="B1961" i="2"/>
  <c r="D1961" i="2"/>
  <c r="O1961" i="2"/>
  <c r="H1961" i="2"/>
  <c r="P1961" i="2" s="1"/>
  <c r="J1961" i="2"/>
  <c r="B1962" i="2"/>
  <c r="D1962" i="2"/>
  <c r="H1962" i="2"/>
  <c r="J1962" i="2"/>
  <c r="B1963" i="2"/>
  <c r="D1963" i="2"/>
  <c r="O1963" i="2" s="1"/>
  <c r="H1963" i="2"/>
  <c r="J1963" i="2"/>
  <c r="B1964" i="2"/>
  <c r="O1964" i="2" s="1"/>
  <c r="D1964" i="2"/>
  <c r="H1964" i="2"/>
  <c r="J1964" i="2"/>
  <c r="P1964" i="2" s="1"/>
  <c r="B1965" i="2"/>
  <c r="O1965" i="2" s="1"/>
  <c r="D1965" i="2"/>
  <c r="H1965" i="2"/>
  <c r="J1965" i="2"/>
  <c r="B1966" i="2"/>
  <c r="O1966" i="2" s="1"/>
  <c r="D1966" i="2"/>
  <c r="H1966" i="2"/>
  <c r="J1966" i="2"/>
  <c r="P1966" i="2" s="1"/>
  <c r="B1967" i="2"/>
  <c r="O1967" i="2" s="1"/>
  <c r="D1967" i="2"/>
  <c r="H1967" i="2"/>
  <c r="P1967" i="2" s="1"/>
  <c r="J1967" i="2"/>
  <c r="B1968" i="2"/>
  <c r="D1968" i="2"/>
  <c r="H1968" i="2"/>
  <c r="J1968" i="2"/>
  <c r="B1969" i="2"/>
  <c r="D1969" i="2"/>
  <c r="O1969" i="2"/>
  <c r="H1969" i="2"/>
  <c r="P1969" i="2" s="1"/>
  <c r="J1969" i="2"/>
  <c r="B1970" i="2"/>
  <c r="D1970" i="2"/>
  <c r="H1970" i="2"/>
  <c r="J1970" i="2"/>
  <c r="B1971" i="2"/>
  <c r="D1971" i="2"/>
  <c r="O1971" i="2" s="1"/>
  <c r="H1971" i="2"/>
  <c r="J1971" i="2"/>
  <c r="B1972" i="2"/>
  <c r="O1972" i="2" s="1"/>
  <c r="D1972" i="2"/>
  <c r="H1972" i="2"/>
  <c r="J1972" i="2"/>
  <c r="B1973" i="2"/>
  <c r="O1973" i="2" s="1"/>
  <c r="D1973" i="2"/>
  <c r="H1973" i="2"/>
  <c r="J1973" i="2"/>
  <c r="B1974" i="2"/>
  <c r="O1974" i="2" s="1"/>
  <c r="D1974" i="2"/>
  <c r="H1974" i="2"/>
  <c r="J1974" i="2"/>
  <c r="P1974" i="2" s="1"/>
  <c r="B1975" i="2"/>
  <c r="O1975" i="2" s="1"/>
  <c r="D1975" i="2"/>
  <c r="H1975" i="2"/>
  <c r="P1975" i="2" s="1"/>
  <c r="J1975" i="2"/>
  <c r="B1976" i="2"/>
  <c r="D1976" i="2"/>
  <c r="H1976" i="2"/>
  <c r="J1976" i="2"/>
  <c r="B1977" i="2"/>
  <c r="D1977" i="2"/>
  <c r="O1977" i="2"/>
  <c r="H1977" i="2"/>
  <c r="P1977" i="2" s="1"/>
  <c r="J1977" i="2"/>
  <c r="B1978" i="2"/>
  <c r="D1978" i="2"/>
  <c r="H1978" i="2"/>
  <c r="J1978" i="2"/>
  <c r="B1979" i="2"/>
  <c r="D1979" i="2"/>
  <c r="O1979" i="2" s="1"/>
  <c r="H1979" i="2"/>
  <c r="J1979" i="2"/>
  <c r="B1980" i="2"/>
  <c r="O1980" i="2" s="1"/>
  <c r="D1980" i="2"/>
  <c r="H1980" i="2"/>
  <c r="J1980" i="2"/>
  <c r="P1980" i="2" s="1"/>
  <c r="B1981" i="2"/>
  <c r="O1981" i="2" s="1"/>
  <c r="D1981" i="2"/>
  <c r="H1981" i="2"/>
  <c r="J1981" i="2"/>
  <c r="B1982" i="2"/>
  <c r="O1982" i="2" s="1"/>
  <c r="D1982" i="2"/>
  <c r="H1982" i="2"/>
  <c r="J1982" i="2"/>
  <c r="P1982" i="2" s="1"/>
  <c r="B1983" i="2"/>
  <c r="O1983" i="2" s="1"/>
  <c r="D1983" i="2"/>
  <c r="H1983" i="2"/>
  <c r="P1983" i="2" s="1"/>
  <c r="J1983" i="2"/>
  <c r="B1984" i="2"/>
  <c r="D1984" i="2"/>
  <c r="H1984" i="2"/>
  <c r="J1984" i="2"/>
  <c r="B1985" i="2"/>
  <c r="D1985" i="2"/>
  <c r="O1985" i="2"/>
  <c r="H1985" i="2"/>
  <c r="P1985" i="2" s="1"/>
  <c r="J1985" i="2"/>
  <c r="B1986" i="2"/>
  <c r="D1986" i="2"/>
  <c r="H1986" i="2"/>
  <c r="J1986" i="2"/>
  <c r="B1987" i="2"/>
  <c r="D1987" i="2"/>
  <c r="O1987" i="2" s="1"/>
  <c r="H1987" i="2"/>
  <c r="J1987" i="2"/>
  <c r="B1988" i="2"/>
  <c r="O1988" i="2" s="1"/>
  <c r="D1988" i="2"/>
  <c r="H1988" i="2"/>
  <c r="J1988" i="2"/>
  <c r="P1988" i="2" s="1"/>
  <c r="B1989" i="2"/>
  <c r="O1989" i="2" s="1"/>
  <c r="D1989" i="2"/>
  <c r="H1989" i="2"/>
  <c r="J1989" i="2"/>
  <c r="B1990" i="2"/>
  <c r="O1990" i="2" s="1"/>
  <c r="D1990" i="2"/>
  <c r="H1990" i="2"/>
  <c r="J1990" i="2"/>
  <c r="P1990" i="2" s="1"/>
  <c r="B1991" i="2"/>
  <c r="O1991" i="2" s="1"/>
  <c r="D1991" i="2"/>
  <c r="H1991" i="2"/>
  <c r="P1991" i="2" s="1"/>
  <c r="J1991" i="2"/>
  <c r="B1992" i="2"/>
  <c r="D1992" i="2"/>
  <c r="H1992" i="2"/>
  <c r="J1992" i="2"/>
  <c r="B1993" i="2"/>
  <c r="D1993" i="2"/>
  <c r="O1993" i="2"/>
  <c r="H1993" i="2"/>
  <c r="P1993" i="2" s="1"/>
  <c r="J1993" i="2"/>
  <c r="B1994" i="2"/>
  <c r="D1994" i="2"/>
  <c r="H1994" i="2"/>
  <c r="J1994" i="2"/>
  <c r="B1995" i="2"/>
  <c r="D1995" i="2"/>
  <c r="O1995" i="2" s="1"/>
  <c r="H1995" i="2"/>
  <c r="J1995" i="2"/>
  <c r="B1996" i="2"/>
  <c r="O1996" i="2" s="1"/>
  <c r="D1996" i="2"/>
  <c r="H1996" i="2"/>
  <c r="J1996" i="2"/>
  <c r="B1997" i="2"/>
  <c r="O1997" i="2" s="1"/>
  <c r="D1997" i="2"/>
  <c r="H1997" i="2"/>
  <c r="J1997" i="2"/>
  <c r="B1998" i="2"/>
  <c r="O1998" i="2" s="1"/>
  <c r="D1998" i="2"/>
  <c r="H1998" i="2"/>
  <c r="J1998" i="2"/>
  <c r="P1998" i="2" s="1"/>
  <c r="B1999" i="2"/>
  <c r="O1999" i="2" s="1"/>
  <c r="D1999" i="2"/>
  <c r="H1999" i="2"/>
  <c r="P1999" i="2" s="1"/>
  <c r="J1999" i="2"/>
  <c r="B2000" i="2"/>
  <c r="D2000" i="2"/>
  <c r="H2000" i="2"/>
  <c r="J2000" i="2"/>
  <c r="B2001" i="2"/>
  <c r="D2001" i="2"/>
  <c r="O2001" i="2"/>
  <c r="H2001" i="2"/>
  <c r="P2001" i="2" s="1"/>
  <c r="J2001" i="2"/>
  <c r="B2002" i="2"/>
  <c r="D2002" i="2"/>
  <c r="H2002" i="2"/>
  <c r="J2002" i="2"/>
  <c r="B2003" i="2"/>
  <c r="D2003" i="2"/>
  <c r="O2003" i="2" s="1"/>
  <c r="H2003" i="2"/>
  <c r="J2003" i="2"/>
  <c r="B2004" i="2"/>
  <c r="O2004" i="2" s="1"/>
  <c r="D2004" i="2"/>
  <c r="H2004" i="2"/>
  <c r="J2004" i="2"/>
  <c r="P2004" i="2" s="1"/>
  <c r="B2005" i="2"/>
  <c r="O2005" i="2" s="1"/>
  <c r="D2005" i="2"/>
  <c r="H2005" i="2"/>
  <c r="J2005" i="2"/>
  <c r="B2006" i="2"/>
  <c r="O2006" i="2" s="1"/>
  <c r="D2006" i="2"/>
  <c r="H2006" i="2"/>
  <c r="J2006" i="2"/>
  <c r="P2006" i="2" s="1"/>
  <c r="B2007" i="2"/>
  <c r="O2007" i="2" s="1"/>
  <c r="D2007" i="2"/>
  <c r="H2007" i="2"/>
  <c r="P2007" i="2" s="1"/>
  <c r="J2007" i="2"/>
  <c r="B2008" i="2"/>
  <c r="D2008" i="2"/>
  <c r="H2008" i="2"/>
  <c r="J2008" i="2"/>
  <c r="B2009" i="2"/>
  <c r="D2009" i="2"/>
  <c r="O2009" i="2"/>
  <c r="H2009" i="2"/>
  <c r="P2009" i="2" s="1"/>
  <c r="J2009" i="2"/>
  <c r="B2010" i="2"/>
  <c r="D2010" i="2"/>
  <c r="H2010" i="2"/>
  <c r="J2010" i="2"/>
  <c r="B2011" i="2"/>
  <c r="D2011" i="2"/>
  <c r="O2011" i="2" s="1"/>
  <c r="H2011" i="2"/>
  <c r="J2011" i="2"/>
  <c r="B2012" i="2"/>
  <c r="O2012" i="2" s="1"/>
  <c r="D2012" i="2"/>
  <c r="H2012" i="2"/>
  <c r="J2012" i="2"/>
  <c r="P2012" i="2" s="1"/>
  <c r="B2013" i="2"/>
  <c r="O2013" i="2" s="1"/>
  <c r="D2013" i="2"/>
  <c r="H2013" i="2"/>
  <c r="J2013" i="2"/>
  <c r="B2014" i="2"/>
  <c r="O2014" i="2" s="1"/>
  <c r="D2014" i="2"/>
  <c r="H2014" i="2"/>
  <c r="J2014" i="2"/>
  <c r="P2014" i="2" s="1"/>
  <c r="B2015" i="2"/>
  <c r="O2015" i="2" s="1"/>
  <c r="D2015" i="2"/>
  <c r="H2015" i="2"/>
  <c r="P2015" i="2" s="1"/>
  <c r="J2015" i="2"/>
  <c r="B2016" i="2"/>
  <c r="D2016" i="2"/>
  <c r="H2016" i="2"/>
  <c r="J2016" i="2"/>
  <c r="B2017" i="2"/>
  <c r="D2017" i="2"/>
  <c r="O2017" i="2"/>
  <c r="H2017" i="2"/>
  <c r="P2017" i="2" s="1"/>
  <c r="J2017" i="2"/>
  <c r="B2018" i="2"/>
  <c r="D2018" i="2"/>
  <c r="H2018" i="2"/>
  <c r="J2018" i="2"/>
  <c r="B2019" i="2"/>
  <c r="D2019" i="2"/>
  <c r="O2019" i="2" s="1"/>
  <c r="H2019" i="2"/>
  <c r="J2019" i="2"/>
  <c r="B2020" i="2"/>
  <c r="O2020" i="2" s="1"/>
  <c r="D2020" i="2"/>
  <c r="H2020" i="2"/>
  <c r="J2020" i="2"/>
  <c r="B2021" i="2"/>
  <c r="O2021" i="2" s="1"/>
  <c r="D2021" i="2"/>
  <c r="H2021" i="2"/>
  <c r="J2021" i="2"/>
  <c r="B2022" i="2"/>
  <c r="O2022" i="2" s="1"/>
  <c r="D2022" i="2"/>
  <c r="H2022" i="2"/>
  <c r="J2022" i="2"/>
  <c r="P2022" i="2" s="1"/>
  <c r="B2023" i="2"/>
  <c r="O2023" i="2" s="1"/>
  <c r="D2023" i="2"/>
  <c r="H2023" i="2"/>
  <c r="P2023" i="2" s="1"/>
  <c r="J2023" i="2"/>
  <c r="B2024" i="2"/>
  <c r="D2024" i="2"/>
  <c r="H2024" i="2"/>
  <c r="J2024" i="2"/>
  <c r="B2025" i="2"/>
  <c r="D2025" i="2"/>
  <c r="O2025" i="2"/>
  <c r="H2025" i="2"/>
  <c r="P2025" i="2" s="1"/>
  <c r="J2025" i="2"/>
  <c r="B2026" i="2"/>
  <c r="D2026" i="2"/>
  <c r="H2026" i="2"/>
  <c r="J2026" i="2"/>
  <c r="B2027" i="2"/>
  <c r="D2027" i="2"/>
  <c r="O2027" i="2" s="1"/>
  <c r="H2027" i="2"/>
  <c r="J2027" i="2"/>
  <c r="B2028" i="2"/>
  <c r="O2028" i="2" s="1"/>
  <c r="D2028" i="2"/>
  <c r="H2028" i="2"/>
  <c r="J2028" i="2"/>
  <c r="P2028" i="2" s="1"/>
  <c r="B2029" i="2"/>
  <c r="O2029" i="2" s="1"/>
  <c r="D2029" i="2"/>
  <c r="H2029" i="2"/>
  <c r="J2029" i="2"/>
  <c r="B2030" i="2"/>
  <c r="O2030" i="2" s="1"/>
  <c r="D2030" i="2"/>
  <c r="H2030" i="2"/>
  <c r="J2030" i="2"/>
  <c r="P2030" i="2" s="1"/>
  <c r="B2031" i="2"/>
  <c r="O2031" i="2" s="1"/>
  <c r="D2031" i="2"/>
  <c r="H2031" i="2"/>
  <c r="P2031" i="2" s="1"/>
  <c r="J2031" i="2"/>
  <c r="B2032" i="2"/>
  <c r="D2032" i="2"/>
  <c r="H2032" i="2"/>
  <c r="J2032" i="2"/>
  <c r="B2033" i="2"/>
  <c r="D2033" i="2"/>
  <c r="O2033" i="2"/>
  <c r="H2033" i="2"/>
  <c r="P2033" i="2" s="1"/>
  <c r="J2033" i="2"/>
  <c r="B2034" i="2"/>
  <c r="D2034" i="2"/>
  <c r="H2034" i="2"/>
  <c r="J2034" i="2"/>
  <c r="B2035" i="2"/>
  <c r="D2035" i="2"/>
  <c r="O2035" i="2" s="1"/>
  <c r="H2035" i="2"/>
  <c r="J2035" i="2"/>
  <c r="B2036" i="2"/>
  <c r="O2036" i="2" s="1"/>
  <c r="D2036" i="2"/>
  <c r="H2036" i="2"/>
  <c r="J2036" i="2"/>
  <c r="P2036" i="2" s="1"/>
  <c r="B2037" i="2"/>
  <c r="O2037" i="2" s="1"/>
  <c r="D2037" i="2"/>
  <c r="H2037" i="2"/>
  <c r="J2037" i="2"/>
  <c r="B2038" i="2"/>
  <c r="O2038" i="2" s="1"/>
  <c r="D2038" i="2"/>
  <c r="H2038" i="2"/>
  <c r="J2038" i="2"/>
  <c r="P2038" i="2" s="1"/>
  <c r="B2039" i="2"/>
  <c r="O2039" i="2" s="1"/>
  <c r="D2039" i="2"/>
  <c r="H2039" i="2"/>
  <c r="P2039" i="2" s="1"/>
  <c r="J2039" i="2"/>
  <c r="B2040" i="2"/>
  <c r="D2040" i="2"/>
  <c r="H2040" i="2"/>
  <c r="J2040" i="2"/>
  <c r="B2041" i="2"/>
  <c r="D2041" i="2"/>
  <c r="O2041" i="2"/>
  <c r="H2041" i="2"/>
  <c r="P2041" i="2" s="1"/>
  <c r="J2041" i="2"/>
  <c r="B2042" i="2"/>
  <c r="D2042" i="2"/>
  <c r="H2042" i="2"/>
  <c r="J2042" i="2"/>
  <c r="B2043" i="2"/>
  <c r="D2043" i="2"/>
  <c r="O2043" i="2" s="1"/>
  <c r="H2043" i="2"/>
  <c r="J2043" i="2"/>
  <c r="B2044" i="2"/>
  <c r="O2044" i="2" s="1"/>
  <c r="D2044" i="2"/>
  <c r="H2044" i="2"/>
  <c r="J2044" i="2"/>
  <c r="B2045" i="2"/>
  <c r="O2045" i="2" s="1"/>
  <c r="D2045" i="2"/>
  <c r="H2045" i="2"/>
  <c r="J2045" i="2"/>
  <c r="B2046" i="2"/>
  <c r="O2046" i="2" s="1"/>
  <c r="D2046" i="2"/>
  <c r="H2046" i="2"/>
  <c r="J2046" i="2"/>
  <c r="P2046" i="2" s="1"/>
  <c r="B2047" i="2"/>
  <c r="O2047" i="2" s="1"/>
  <c r="D2047" i="2"/>
  <c r="H2047" i="2"/>
  <c r="P2047" i="2" s="1"/>
  <c r="J2047" i="2"/>
  <c r="B2048" i="2"/>
  <c r="D2048" i="2"/>
  <c r="H2048" i="2"/>
  <c r="J2048" i="2"/>
  <c r="B2049" i="2"/>
  <c r="D2049" i="2"/>
  <c r="O2049" i="2"/>
  <c r="H2049" i="2"/>
  <c r="P2049" i="2" s="1"/>
  <c r="J2049" i="2"/>
  <c r="B2050" i="2"/>
  <c r="D2050" i="2"/>
  <c r="H2050" i="2"/>
  <c r="J2050" i="2"/>
  <c r="B2051" i="2"/>
  <c r="D2051" i="2"/>
  <c r="O2051" i="2" s="1"/>
  <c r="H2051" i="2"/>
  <c r="J2051" i="2"/>
  <c r="B2052" i="2"/>
  <c r="O2052" i="2" s="1"/>
  <c r="D2052" i="2"/>
  <c r="H2052" i="2"/>
  <c r="J2052" i="2"/>
  <c r="P2052" i="2" s="1"/>
  <c r="B2053" i="2"/>
  <c r="O2053" i="2" s="1"/>
  <c r="D2053" i="2"/>
  <c r="H2053" i="2"/>
  <c r="J2053" i="2"/>
  <c r="B2054" i="2"/>
  <c r="O2054" i="2" s="1"/>
  <c r="D2054" i="2"/>
  <c r="H2054" i="2"/>
  <c r="J2054" i="2"/>
  <c r="P2054" i="2" s="1"/>
  <c r="B2055" i="2"/>
  <c r="O2055" i="2" s="1"/>
  <c r="D2055" i="2"/>
  <c r="H2055" i="2"/>
  <c r="P2055" i="2" s="1"/>
  <c r="J2055" i="2"/>
  <c r="B2056" i="2"/>
  <c r="D2056" i="2"/>
  <c r="H2056" i="2"/>
  <c r="J2056" i="2"/>
  <c r="B2057" i="2"/>
  <c r="D2057" i="2"/>
  <c r="O2057" i="2"/>
  <c r="H2057" i="2"/>
  <c r="P2057" i="2" s="1"/>
  <c r="J2057" i="2"/>
  <c r="B2058" i="2"/>
  <c r="D2058" i="2"/>
  <c r="H2058" i="2"/>
  <c r="J2058" i="2"/>
  <c r="B2059" i="2"/>
  <c r="D2059" i="2"/>
  <c r="O2059" i="2" s="1"/>
  <c r="H2059" i="2"/>
  <c r="J2059" i="2"/>
  <c r="B2060" i="2"/>
  <c r="O2060" i="2" s="1"/>
  <c r="D2060" i="2"/>
  <c r="H2060" i="2"/>
  <c r="J2060" i="2"/>
  <c r="P2060" i="2" s="1"/>
  <c r="B2061" i="2"/>
  <c r="O2061" i="2" s="1"/>
  <c r="D2061" i="2"/>
  <c r="H2061" i="2"/>
  <c r="J2061" i="2"/>
  <c r="B2062" i="2"/>
  <c r="O2062" i="2" s="1"/>
  <c r="D2062" i="2"/>
  <c r="H2062" i="2"/>
  <c r="J2062" i="2"/>
  <c r="P2062" i="2" s="1"/>
  <c r="B2063" i="2"/>
  <c r="O2063" i="2" s="1"/>
  <c r="D2063" i="2"/>
  <c r="H2063" i="2"/>
  <c r="P2063" i="2" s="1"/>
  <c r="J2063" i="2"/>
  <c r="B2064" i="2"/>
  <c r="D2064" i="2"/>
  <c r="H2064" i="2"/>
  <c r="J2064" i="2"/>
  <c r="B2065" i="2"/>
  <c r="D2065" i="2"/>
  <c r="O2065" i="2"/>
  <c r="H2065" i="2"/>
  <c r="P2065" i="2" s="1"/>
  <c r="J2065" i="2"/>
  <c r="B2066" i="2"/>
  <c r="D2066" i="2"/>
  <c r="H2066" i="2"/>
  <c r="J2066" i="2"/>
  <c r="B2067" i="2"/>
  <c r="D2067" i="2"/>
  <c r="O2067" i="2" s="1"/>
  <c r="H2067" i="2"/>
  <c r="J2067" i="2"/>
  <c r="B2068" i="2"/>
  <c r="O2068" i="2" s="1"/>
  <c r="D2068" i="2"/>
  <c r="H2068" i="2"/>
  <c r="J2068" i="2"/>
  <c r="B2069" i="2"/>
  <c r="O2069" i="2" s="1"/>
  <c r="D2069" i="2"/>
  <c r="H2069" i="2"/>
  <c r="J2069" i="2"/>
  <c r="B2070" i="2"/>
  <c r="O2070" i="2" s="1"/>
  <c r="D2070" i="2"/>
  <c r="H2070" i="2"/>
  <c r="J2070" i="2"/>
  <c r="P2070" i="2" s="1"/>
  <c r="B2071" i="2"/>
  <c r="O2071" i="2" s="1"/>
  <c r="D2071" i="2"/>
  <c r="H2071" i="2"/>
  <c r="P2071" i="2" s="1"/>
  <c r="J2071" i="2"/>
  <c r="B2072" i="2"/>
  <c r="D2072" i="2"/>
  <c r="H2072" i="2"/>
  <c r="J2072" i="2"/>
  <c r="B2073" i="2"/>
  <c r="D2073" i="2"/>
  <c r="O2073" i="2"/>
  <c r="H2073" i="2"/>
  <c r="P2073" i="2" s="1"/>
  <c r="J2073" i="2"/>
  <c r="B2074" i="2"/>
  <c r="D2074" i="2"/>
  <c r="H2074" i="2"/>
  <c r="J2074" i="2"/>
  <c r="B2075" i="2"/>
  <c r="D2075" i="2"/>
  <c r="O2075" i="2" s="1"/>
  <c r="H2075" i="2"/>
  <c r="J2075" i="2"/>
  <c r="B2076" i="2"/>
  <c r="O2076" i="2" s="1"/>
  <c r="D2076" i="2"/>
  <c r="H2076" i="2"/>
  <c r="J2076" i="2"/>
  <c r="P2076" i="2" s="1"/>
  <c r="B2077" i="2"/>
  <c r="O2077" i="2" s="1"/>
  <c r="D2077" i="2"/>
  <c r="H2077" i="2"/>
  <c r="J2077" i="2"/>
  <c r="B2078" i="2"/>
  <c r="O2078" i="2" s="1"/>
  <c r="D2078" i="2"/>
  <c r="H2078" i="2"/>
  <c r="J2078" i="2"/>
  <c r="P2078" i="2" s="1"/>
  <c r="B2079" i="2"/>
  <c r="O2079" i="2" s="1"/>
  <c r="D2079" i="2"/>
  <c r="H2079" i="2"/>
  <c r="P2079" i="2" s="1"/>
  <c r="J2079" i="2"/>
  <c r="B2080" i="2"/>
  <c r="D2080" i="2"/>
  <c r="H2080" i="2"/>
  <c r="J2080" i="2"/>
  <c r="B2081" i="2"/>
  <c r="D2081" i="2"/>
  <c r="O2081" i="2"/>
  <c r="H2081" i="2"/>
  <c r="P2081" i="2" s="1"/>
  <c r="J2081" i="2"/>
  <c r="B2082" i="2"/>
  <c r="D2082" i="2"/>
  <c r="H2082" i="2"/>
  <c r="J2082" i="2"/>
  <c r="B2083" i="2"/>
  <c r="D2083" i="2"/>
  <c r="O2083" i="2" s="1"/>
  <c r="H2083" i="2"/>
  <c r="J2083" i="2"/>
  <c r="B2084" i="2"/>
  <c r="O2084" i="2" s="1"/>
  <c r="D2084" i="2"/>
  <c r="H2084" i="2"/>
  <c r="J2084" i="2"/>
  <c r="P2084" i="2" s="1"/>
  <c r="B2085" i="2"/>
  <c r="O2085" i="2" s="1"/>
  <c r="D2085" i="2"/>
  <c r="H2085" i="2"/>
  <c r="J2085" i="2"/>
  <c r="B2086" i="2"/>
  <c r="O2086" i="2" s="1"/>
  <c r="D2086" i="2"/>
  <c r="H2086" i="2"/>
  <c r="J2086" i="2"/>
  <c r="P2086" i="2" s="1"/>
  <c r="B2087" i="2"/>
  <c r="O2087" i="2" s="1"/>
  <c r="D2087" i="2"/>
  <c r="H2087" i="2"/>
  <c r="P2087" i="2" s="1"/>
  <c r="J2087" i="2"/>
  <c r="B2088" i="2"/>
  <c r="D2088" i="2"/>
  <c r="H2088" i="2"/>
  <c r="J2088" i="2"/>
  <c r="B2089" i="2"/>
  <c r="D2089" i="2"/>
  <c r="O2089" i="2"/>
  <c r="H2089" i="2"/>
  <c r="P2089" i="2" s="1"/>
  <c r="J2089" i="2"/>
  <c r="B2090" i="2"/>
  <c r="D2090" i="2"/>
  <c r="H2090" i="2"/>
  <c r="J2090" i="2"/>
  <c r="B2091" i="2"/>
  <c r="D2091" i="2"/>
  <c r="O2091" i="2" s="1"/>
  <c r="H2091" i="2"/>
  <c r="J2091" i="2"/>
  <c r="B2092" i="2"/>
  <c r="O2092" i="2" s="1"/>
  <c r="D2092" i="2"/>
  <c r="H2092" i="2"/>
  <c r="J2092" i="2"/>
  <c r="B2093" i="2"/>
  <c r="O2093" i="2" s="1"/>
  <c r="D2093" i="2"/>
  <c r="H2093" i="2"/>
  <c r="J2093" i="2"/>
  <c r="B2094" i="2"/>
  <c r="O2094" i="2" s="1"/>
  <c r="D2094" i="2"/>
  <c r="H2094" i="2"/>
  <c r="J2094" i="2"/>
  <c r="P2094" i="2" s="1"/>
  <c r="B2095" i="2"/>
  <c r="O2095" i="2" s="1"/>
  <c r="D2095" i="2"/>
  <c r="H2095" i="2"/>
  <c r="P2095" i="2" s="1"/>
  <c r="J2095" i="2"/>
  <c r="B2096" i="2"/>
  <c r="D2096" i="2"/>
  <c r="H2096" i="2"/>
  <c r="J2096" i="2"/>
  <c r="B2097" i="2"/>
  <c r="D2097" i="2"/>
  <c r="O2097" i="2"/>
  <c r="H2097" i="2"/>
  <c r="P2097" i="2" s="1"/>
  <c r="J2097" i="2"/>
  <c r="B2098" i="2"/>
  <c r="D2098" i="2"/>
  <c r="H2098" i="2"/>
  <c r="J2098" i="2"/>
  <c r="B2099" i="2"/>
  <c r="D2099" i="2"/>
  <c r="O2099" i="2" s="1"/>
  <c r="H2099" i="2"/>
  <c r="J2099" i="2"/>
  <c r="B2100" i="2"/>
  <c r="O2100" i="2" s="1"/>
  <c r="D2100" i="2"/>
  <c r="H2100" i="2"/>
  <c r="J2100" i="2"/>
  <c r="P2100" i="2" s="1"/>
  <c r="B2101" i="2"/>
  <c r="O2101" i="2" s="1"/>
  <c r="D2101" i="2"/>
  <c r="H2101" i="2"/>
  <c r="J2101" i="2"/>
  <c r="B2102" i="2"/>
  <c r="O2102" i="2" s="1"/>
  <c r="D2102" i="2"/>
  <c r="H2102" i="2"/>
  <c r="J2102" i="2"/>
  <c r="P2102" i="2" s="1"/>
  <c r="B2103" i="2"/>
  <c r="O2103" i="2" s="1"/>
  <c r="D2103" i="2"/>
  <c r="H2103" i="2"/>
  <c r="P2103" i="2" s="1"/>
  <c r="J2103" i="2"/>
  <c r="B2104" i="2"/>
  <c r="D2104" i="2"/>
  <c r="H2104" i="2"/>
  <c r="J2104" i="2"/>
  <c r="B2105" i="2"/>
  <c r="D2105" i="2"/>
  <c r="O2105" i="2"/>
  <c r="H2105" i="2"/>
  <c r="P2105" i="2" s="1"/>
  <c r="J2105" i="2"/>
  <c r="B2106" i="2"/>
  <c r="D2106" i="2"/>
  <c r="H2106" i="2"/>
  <c r="J2106" i="2"/>
  <c r="B2107" i="2"/>
  <c r="D2107" i="2"/>
  <c r="O2107" i="2" s="1"/>
  <c r="H2107" i="2"/>
  <c r="J2107" i="2"/>
  <c r="B2108" i="2"/>
  <c r="O2108" i="2" s="1"/>
  <c r="D2108" i="2"/>
  <c r="H2108" i="2"/>
  <c r="J2108" i="2"/>
  <c r="P2108" i="2" s="1"/>
  <c r="B2109" i="2"/>
  <c r="O2109" i="2" s="1"/>
  <c r="D2109" i="2"/>
  <c r="H2109" i="2"/>
  <c r="J2109" i="2"/>
  <c r="B2110" i="2"/>
  <c r="O2110" i="2" s="1"/>
  <c r="D2110" i="2"/>
  <c r="H2110" i="2"/>
  <c r="J2110" i="2"/>
  <c r="P2110" i="2" s="1"/>
  <c r="B2111" i="2"/>
  <c r="O2111" i="2" s="1"/>
  <c r="D2111" i="2"/>
  <c r="H2111" i="2"/>
  <c r="P2111" i="2" s="1"/>
  <c r="J2111" i="2"/>
  <c r="B2112" i="2"/>
  <c r="D2112" i="2"/>
  <c r="H2112" i="2"/>
  <c r="J2112" i="2"/>
  <c r="B2113" i="2"/>
  <c r="D2113" i="2"/>
  <c r="O2113" i="2"/>
  <c r="H2113" i="2"/>
  <c r="P2113" i="2" s="1"/>
  <c r="J2113" i="2"/>
  <c r="B2114" i="2"/>
  <c r="D2114" i="2"/>
  <c r="H2114" i="2"/>
  <c r="J2114" i="2"/>
  <c r="B2115" i="2"/>
  <c r="D2115" i="2"/>
  <c r="O2115" i="2" s="1"/>
  <c r="H2115" i="2"/>
  <c r="J2115" i="2"/>
  <c r="B2116" i="2"/>
  <c r="O2116" i="2" s="1"/>
  <c r="D2116" i="2"/>
  <c r="H2116" i="2"/>
  <c r="J2116" i="2"/>
  <c r="B2117" i="2"/>
  <c r="O2117" i="2" s="1"/>
  <c r="D2117" i="2"/>
  <c r="H2117" i="2"/>
  <c r="J2117" i="2"/>
  <c r="B2118" i="2"/>
  <c r="O2118" i="2" s="1"/>
  <c r="D2118" i="2"/>
  <c r="H2118" i="2"/>
  <c r="J2118" i="2"/>
  <c r="P2118" i="2" s="1"/>
  <c r="B2119" i="2"/>
  <c r="O2119" i="2" s="1"/>
  <c r="D2119" i="2"/>
  <c r="H2119" i="2"/>
  <c r="P2119" i="2" s="1"/>
  <c r="J2119" i="2"/>
  <c r="B2120" i="2"/>
  <c r="D2120" i="2"/>
  <c r="H2120" i="2"/>
  <c r="J2120" i="2"/>
  <c r="B2121" i="2"/>
  <c r="D2121" i="2"/>
  <c r="O2121" i="2"/>
  <c r="H2121" i="2"/>
  <c r="P2121" i="2" s="1"/>
  <c r="J2121" i="2"/>
  <c r="B2122" i="2"/>
  <c r="D2122" i="2"/>
  <c r="H2122" i="2"/>
  <c r="J2122" i="2"/>
  <c r="B2123" i="2"/>
  <c r="D2123" i="2"/>
  <c r="O2123" i="2" s="1"/>
  <c r="H2123" i="2"/>
  <c r="J2123" i="2"/>
  <c r="B2124" i="2"/>
  <c r="O2124" i="2" s="1"/>
  <c r="D2124" i="2"/>
  <c r="H2124" i="2"/>
  <c r="J2124" i="2"/>
  <c r="P2124" i="2" s="1"/>
  <c r="B2125" i="2"/>
  <c r="O2125" i="2" s="1"/>
  <c r="D2125" i="2"/>
  <c r="H2125" i="2"/>
  <c r="J2125" i="2"/>
  <c r="B2126" i="2"/>
  <c r="O2126" i="2" s="1"/>
  <c r="D2126" i="2"/>
  <c r="H2126" i="2"/>
  <c r="J2126" i="2"/>
  <c r="P2126" i="2" s="1"/>
  <c r="B2127" i="2"/>
  <c r="O2127" i="2" s="1"/>
  <c r="D2127" i="2"/>
  <c r="H2127" i="2"/>
  <c r="P2127" i="2" s="1"/>
  <c r="J2127" i="2"/>
  <c r="B2128" i="2"/>
  <c r="D2128" i="2"/>
  <c r="H2128" i="2"/>
  <c r="J2128" i="2"/>
  <c r="B2129" i="2"/>
  <c r="D2129" i="2"/>
  <c r="O2129" i="2"/>
  <c r="H2129" i="2"/>
  <c r="P2129" i="2" s="1"/>
  <c r="J2129" i="2"/>
  <c r="B2130" i="2"/>
  <c r="D2130" i="2"/>
  <c r="H2130" i="2"/>
  <c r="J2130" i="2"/>
  <c r="B2131" i="2"/>
  <c r="D2131" i="2"/>
  <c r="O2131" i="2" s="1"/>
  <c r="H2131" i="2"/>
  <c r="J2131" i="2"/>
  <c r="B2132" i="2"/>
  <c r="O2132" i="2" s="1"/>
  <c r="D2132" i="2"/>
  <c r="H2132" i="2"/>
  <c r="J2132" i="2"/>
  <c r="P2132" i="2" s="1"/>
  <c r="B2133" i="2"/>
  <c r="O2133" i="2" s="1"/>
  <c r="D2133" i="2"/>
  <c r="H2133" i="2"/>
  <c r="J2133" i="2"/>
  <c r="B2134" i="2"/>
  <c r="O2134" i="2" s="1"/>
  <c r="D2134" i="2"/>
  <c r="H2134" i="2"/>
  <c r="J2134" i="2"/>
  <c r="P2134" i="2" s="1"/>
  <c r="B2135" i="2"/>
  <c r="O2135" i="2" s="1"/>
  <c r="D2135" i="2"/>
  <c r="H2135" i="2"/>
  <c r="P2135" i="2" s="1"/>
  <c r="J2135" i="2"/>
  <c r="B2136" i="2"/>
  <c r="D2136" i="2"/>
  <c r="H2136" i="2"/>
  <c r="J2136" i="2"/>
  <c r="B2137" i="2"/>
  <c r="D2137" i="2"/>
  <c r="O2137" i="2"/>
  <c r="H2137" i="2"/>
  <c r="P2137" i="2" s="1"/>
  <c r="J2137" i="2"/>
  <c r="B2138" i="2"/>
  <c r="D2138" i="2"/>
  <c r="H2138" i="2"/>
  <c r="J2138" i="2"/>
  <c r="B2139" i="2"/>
  <c r="D2139" i="2"/>
  <c r="O2139" i="2" s="1"/>
  <c r="H2139" i="2"/>
  <c r="J2139" i="2"/>
  <c r="B2140" i="2"/>
  <c r="O2140" i="2" s="1"/>
  <c r="D2140" i="2"/>
  <c r="H2140" i="2"/>
  <c r="J2140" i="2"/>
  <c r="B2141" i="2"/>
  <c r="O2141" i="2" s="1"/>
  <c r="D2141" i="2"/>
  <c r="H2141" i="2"/>
  <c r="J2141" i="2"/>
  <c r="B2142" i="2"/>
  <c r="O2142" i="2" s="1"/>
  <c r="D2142" i="2"/>
  <c r="H2142" i="2"/>
  <c r="J2142" i="2"/>
  <c r="P2142" i="2" s="1"/>
  <c r="B2143" i="2"/>
  <c r="O2143" i="2" s="1"/>
  <c r="D2143" i="2"/>
  <c r="H2143" i="2"/>
  <c r="P2143" i="2" s="1"/>
  <c r="J2143" i="2"/>
  <c r="B2144" i="2"/>
  <c r="D2144" i="2"/>
  <c r="H2144" i="2"/>
  <c r="J2144" i="2"/>
  <c r="B2145" i="2"/>
  <c r="D2145" i="2"/>
  <c r="O2145" i="2"/>
  <c r="H2145" i="2"/>
  <c r="P2145" i="2" s="1"/>
  <c r="J2145" i="2"/>
  <c r="B2146" i="2"/>
  <c r="D2146" i="2"/>
  <c r="H2146" i="2"/>
  <c r="J2146" i="2"/>
  <c r="B2147" i="2"/>
  <c r="D2147" i="2"/>
  <c r="O2147" i="2" s="1"/>
  <c r="H2147" i="2"/>
  <c r="J2147" i="2"/>
  <c r="B2148" i="2"/>
  <c r="O2148" i="2" s="1"/>
  <c r="D2148" i="2"/>
  <c r="H2148" i="2"/>
  <c r="J2148" i="2"/>
  <c r="P2148" i="2" s="1"/>
  <c r="B2149" i="2"/>
  <c r="O2149" i="2" s="1"/>
  <c r="D2149" i="2"/>
  <c r="H2149" i="2"/>
  <c r="J2149" i="2"/>
  <c r="B2150" i="2"/>
  <c r="O2150" i="2" s="1"/>
  <c r="D2150" i="2"/>
  <c r="H2150" i="2"/>
  <c r="J2150" i="2"/>
  <c r="P2150" i="2" s="1"/>
  <c r="B2151" i="2"/>
  <c r="O2151" i="2" s="1"/>
  <c r="D2151" i="2"/>
  <c r="H2151" i="2"/>
  <c r="P2151" i="2" s="1"/>
  <c r="J2151" i="2"/>
  <c r="B2152" i="2"/>
  <c r="D2152" i="2"/>
  <c r="H2152" i="2"/>
  <c r="J2152" i="2"/>
  <c r="B2153" i="2"/>
  <c r="D2153" i="2"/>
  <c r="O2153" i="2"/>
  <c r="H2153" i="2"/>
  <c r="P2153" i="2" s="1"/>
  <c r="J2153" i="2"/>
  <c r="B2154" i="2"/>
  <c r="D2154" i="2"/>
  <c r="H2154" i="2"/>
  <c r="J2154" i="2"/>
  <c r="B2155" i="2"/>
  <c r="D2155" i="2"/>
  <c r="O2155" i="2" s="1"/>
  <c r="H2155" i="2"/>
  <c r="J2155" i="2"/>
  <c r="B2156" i="2"/>
  <c r="O2156" i="2" s="1"/>
  <c r="D2156" i="2"/>
  <c r="H2156" i="2"/>
  <c r="J2156" i="2"/>
  <c r="P2156" i="2" s="1"/>
  <c r="B2157" i="2"/>
  <c r="O2157" i="2" s="1"/>
  <c r="D2157" i="2"/>
  <c r="H2157" i="2"/>
  <c r="J2157" i="2"/>
  <c r="B2158" i="2"/>
  <c r="O2158" i="2" s="1"/>
  <c r="D2158" i="2"/>
  <c r="H2158" i="2"/>
  <c r="J2158" i="2"/>
  <c r="P2158" i="2" s="1"/>
  <c r="B2159" i="2"/>
  <c r="O2159" i="2" s="1"/>
  <c r="D2159" i="2"/>
  <c r="H2159" i="2"/>
  <c r="P2159" i="2" s="1"/>
  <c r="J2159" i="2"/>
  <c r="B2160" i="2"/>
  <c r="D2160" i="2"/>
  <c r="H2160" i="2"/>
  <c r="J2160" i="2"/>
  <c r="B2161" i="2"/>
  <c r="D2161" i="2"/>
  <c r="O2161" i="2"/>
  <c r="H2161" i="2"/>
  <c r="P2161" i="2" s="1"/>
  <c r="J2161" i="2"/>
  <c r="B2162" i="2"/>
  <c r="D2162" i="2"/>
  <c r="H2162" i="2"/>
  <c r="J2162" i="2"/>
  <c r="B2163" i="2"/>
  <c r="D2163" i="2"/>
  <c r="O2163" i="2" s="1"/>
  <c r="H2163" i="2"/>
  <c r="J2163" i="2"/>
  <c r="B2164" i="2"/>
  <c r="O2164" i="2" s="1"/>
  <c r="D2164" i="2"/>
  <c r="H2164" i="2"/>
  <c r="J2164" i="2"/>
  <c r="B2165" i="2"/>
  <c r="O2165" i="2" s="1"/>
  <c r="D2165" i="2"/>
  <c r="H2165" i="2"/>
  <c r="J2165" i="2"/>
  <c r="B2166" i="2"/>
  <c r="O2166" i="2" s="1"/>
  <c r="D2166" i="2"/>
  <c r="H2166" i="2"/>
  <c r="J2166" i="2"/>
  <c r="P2166" i="2" s="1"/>
  <c r="B2167" i="2"/>
  <c r="O2167" i="2" s="1"/>
  <c r="D2167" i="2"/>
  <c r="H2167" i="2"/>
  <c r="P2167" i="2" s="1"/>
  <c r="J2167" i="2"/>
  <c r="B2168" i="2"/>
  <c r="D2168" i="2"/>
  <c r="H2168" i="2"/>
  <c r="J2168" i="2"/>
  <c r="B2169" i="2"/>
  <c r="D2169" i="2"/>
  <c r="O2169" i="2"/>
  <c r="H2169" i="2"/>
  <c r="P2169" i="2" s="1"/>
  <c r="J2169" i="2"/>
  <c r="B2170" i="2"/>
  <c r="D2170" i="2"/>
  <c r="H2170" i="2"/>
  <c r="J2170" i="2"/>
  <c r="B2171" i="2"/>
  <c r="D2171" i="2"/>
  <c r="O2171" i="2" s="1"/>
  <c r="H2171" i="2"/>
  <c r="J2171" i="2"/>
  <c r="B2172" i="2"/>
  <c r="O2172" i="2" s="1"/>
  <c r="D2172" i="2"/>
  <c r="H2172" i="2"/>
  <c r="J2172" i="2"/>
  <c r="P2172" i="2" s="1"/>
  <c r="B2173" i="2"/>
  <c r="O2173" i="2" s="1"/>
  <c r="D2173" i="2"/>
  <c r="H2173" i="2"/>
  <c r="J2173" i="2"/>
  <c r="B2174" i="2"/>
  <c r="O2174" i="2" s="1"/>
  <c r="D2174" i="2"/>
  <c r="H2174" i="2"/>
  <c r="J2174" i="2"/>
  <c r="P2174" i="2" s="1"/>
  <c r="B2175" i="2"/>
  <c r="O2175" i="2" s="1"/>
  <c r="D2175" i="2"/>
  <c r="H2175" i="2"/>
  <c r="P2175" i="2" s="1"/>
  <c r="J2175" i="2"/>
  <c r="B2176" i="2"/>
  <c r="D2176" i="2"/>
  <c r="H2176" i="2"/>
  <c r="J2176" i="2"/>
  <c r="B2177" i="2"/>
  <c r="D2177" i="2"/>
  <c r="O2177" i="2"/>
  <c r="H2177" i="2"/>
  <c r="P2177" i="2" s="1"/>
  <c r="J2177" i="2"/>
  <c r="B2178" i="2"/>
  <c r="D2178" i="2"/>
  <c r="H2178" i="2"/>
  <c r="J2178" i="2"/>
  <c r="B2179" i="2"/>
  <c r="D2179" i="2"/>
  <c r="O2179" i="2" s="1"/>
  <c r="H2179" i="2"/>
  <c r="J2179" i="2"/>
  <c r="B2180" i="2"/>
  <c r="O2180" i="2" s="1"/>
  <c r="D2180" i="2"/>
  <c r="H2180" i="2"/>
  <c r="J2180" i="2"/>
  <c r="P2180" i="2" s="1"/>
  <c r="B2181" i="2"/>
  <c r="O2181" i="2" s="1"/>
  <c r="D2181" i="2"/>
  <c r="H2181" i="2"/>
  <c r="J2181" i="2"/>
  <c r="B2182" i="2"/>
  <c r="O2182" i="2" s="1"/>
  <c r="D2182" i="2"/>
  <c r="H2182" i="2"/>
  <c r="J2182" i="2"/>
  <c r="P2182" i="2" s="1"/>
  <c r="B2183" i="2"/>
  <c r="O2183" i="2" s="1"/>
  <c r="D2183" i="2"/>
  <c r="H2183" i="2"/>
  <c r="P2183" i="2" s="1"/>
  <c r="J2183" i="2"/>
  <c r="B2184" i="2"/>
  <c r="D2184" i="2"/>
  <c r="H2184" i="2"/>
  <c r="J2184" i="2"/>
  <c r="B2185" i="2"/>
  <c r="D2185" i="2"/>
  <c r="O2185" i="2"/>
  <c r="H2185" i="2"/>
  <c r="P2185" i="2" s="1"/>
  <c r="J2185" i="2"/>
  <c r="B2186" i="2"/>
  <c r="D2186" i="2"/>
  <c r="H2186" i="2"/>
  <c r="J2186" i="2"/>
  <c r="B2187" i="2"/>
  <c r="D2187" i="2"/>
  <c r="O2187" i="2" s="1"/>
  <c r="H2187" i="2"/>
  <c r="J2187" i="2"/>
  <c r="B2188" i="2"/>
  <c r="O2188" i="2" s="1"/>
  <c r="D2188" i="2"/>
  <c r="H2188" i="2"/>
  <c r="J2188" i="2"/>
  <c r="B2189" i="2"/>
  <c r="O2189" i="2" s="1"/>
  <c r="D2189" i="2"/>
  <c r="H2189" i="2"/>
  <c r="J2189" i="2"/>
  <c r="B2190" i="2"/>
  <c r="O2190" i="2" s="1"/>
  <c r="D2190" i="2"/>
  <c r="H2190" i="2"/>
  <c r="J2190" i="2"/>
  <c r="P2190" i="2" s="1"/>
  <c r="B2191" i="2"/>
  <c r="O2191" i="2" s="1"/>
  <c r="D2191" i="2"/>
  <c r="H2191" i="2"/>
  <c r="P2191" i="2" s="1"/>
  <c r="J2191" i="2"/>
  <c r="B2192" i="2"/>
  <c r="D2192" i="2"/>
  <c r="H2192" i="2"/>
  <c r="J2192" i="2"/>
  <c r="B2193" i="2"/>
  <c r="D2193" i="2"/>
  <c r="O2193" i="2"/>
  <c r="H2193" i="2"/>
  <c r="P2193" i="2" s="1"/>
  <c r="J2193" i="2"/>
  <c r="B2194" i="2"/>
  <c r="D2194" i="2"/>
  <c r="H2194" i="2"/>
  <c r="J2194" i="2"/>
  <c r="B2195" i="2"/>
  <c r="D2195" i="2"/>
  <c r="O2195" i="2" s="1"/>
  <c r="H2195" i="2"/>
  <c r="J2195" i="2"/>
  <c r="B2196" i="2"/>
  <c r="O2196" i="2" s="1"/>
  <c r="D2196" i="2"/>
  <c r="H2196" i="2"/>
  <c r="J2196" i="2"/>
  <c r="P2196" i="2" s="1"/>
  <c r="B2197" i="2"/>
  <c r="O2197" i="2" s="1"/>
  <c r="D2197" i="2"/>
  <c r="H2197" i="2"/>
  <c r="J2197" i="2"/>
  <c r="B2198" i="2"/>
  <c r="O2198" i="2" s="1"/>
  <c r="D2198" i="2"/>
  <c r="H2198" i="2"/>
  <c r="J2198" i="2"/>
  <c r="P2198" i="2" s="1"/>
  <c r="B2199" i="2"/>
  <c r="O2199" i="2" s="1"/>
  <c r="D2199" i="2"/>
  <c r="H2199" i="2"/>
  <c r="P2199" i="2" s="1"/>
  <c r="J2199" i="2"/>
  <c r="B2200" i="2"/>
  <c r="D2200" i="2"/>
  <c r="H2200" i="2"/>
  <c r="J2200" i="2"/>
  <c r="B2201" i="2"/>
  <c r="D2201" i="2"/>
  <c r="O2201" i="2"/>
  <c r="H2201" i="2"/>
  <c r="P2201" i="2" s="1"/>
  <c r="J2201" i="2"/>
  <c r="B2202" i="2"/>
  <c r="D2202" i="2"/>
  <c r="H2202" i="2"/>
  <c r="J2202" i="2"/>
  <c r="B2203" i="2"/>
  <c r="D2203" i="2"/>
  <c r="O2203" i="2" s="1"/>
  <c r="H2203" i="2"/>
  <c r="J2203" i="2"/>
  <c r="B2204" i="2"/>
  <c r="O2204" i="2" s="1"/>
  <c r="D2204" i="2"/>
  <c r="H2204" i="2"/>
  <c r="J2204" i="2"/>
  <c r="P2204" i="2" s="1"/>
  <c r="B2205" i="2"/>
  <c r="O2205" i="2" s="1"/>
  <c r="D2205" i="2"/>
  <c r="H2205" i="2"/>
  <c r="J2205" i="2"/>
  <c r="B2206" i="2"/>
  <c r="O2206" i="2" s="1"/>
  <c r="D2206" i="2"/>
  <c r="H2206" i="2"/>
  <c r="J2206" i="2"/>
  <c r="P2206" i="2" s="1"/>
  <c r="B2207" i="2"/>
  <c r="O2207" i="2" s="1"/>
  <c r="D2207" i="2"/>
  <c r="H2207" i="2"/>
  <c r="P2207" i="2" s="1"/>
  <c r="J2207" i="2"/>
  <c r="B2208" i="2"/>
  <c r="D2208" i="2"/>
  <c r="H2208" i="2"/>
  <c r="J2208" i="2"/>
  <c r="B2209" i="2"/>
  <c r="D2209" i="2"/>
  <c r="O2209" i="2"/>
  <c r="H2209" i="2"/>
  <c r="P2209" i="2" s="1"/>
  <c r="J2209" i="2"/>
  <c r="B2210" i="2"/>
  <c r="D2210" i="2"/>
  <c r="H2210" i="2"/>
  <c r="J2210" i="2"/>
  <c r="B2211" i="2"/>
  <c r="D2211" i="2"/>
  <c r="O2211" i="2" s="1"/>
  <c r="H2211" i="2"/>
  <c r="J2211" i="2"/>
  <c r="B2212" i="2"/>
  <c r="O2212" i="2" s="1"/>
  <c r="D2212" i="2"/>
  <c r="H2212" i="2"/>
  <c r="J2212" i="2"/>
  <c r="B2213" i="2"/>
  <c r="O2213" i="2" s="1"/>
  <c r="D2213" i="2"/>
  <c r="H2213" i="2"/>
  <c r="J2213" i="2"/>
  <c r="B2214" i="2"/>
  <c r="O2214" i="2" s="1"/>
  <c r="D2214" i="2"/>
  <c r="H2214" i="2"/>
  <c r="J2214" i="2"/>
  <c r="P2214" i="2" s="1"/>
  <c r="B2215" i="2"/>
  <c r="O2215" i="2" s="1"/>
  <c r="D2215" i="2"/>
  <c r="H2215" i="2"/>
  <c r="P2215" i="2" s="1"/>
  <c r="J2215" i="2"/>
  <c r="B2216" i="2"/>
  <c r="D2216" i="2"/>
  <c r="H2216" i="2"/>
  <c r="J2216" i="2"/>
  <c r="B2217" i="2"/>
  <c r="D2217" i="2"/>
  <c r="O2217" i="2"/>
  <c r="H2217" i="2"/>
  <c r="P2217" i="2" s="1"/>
  <c r="J2217" i="2"/>
  <c r="B2218" i="2"/>
  <c r="D2218" i="2"/>
  <c r="H2218" i="2"/>
  <c r="J2218" i="2"/>
  <c r="B2219" i="2"/>
  <c r="D2219" i="2"/>
  <c r="O2219" i="2" s="1"/>
  <c r="H2219" i="2"/>
  <c r="J2219" i="2"/>
  <c r="B2220" i="2"/>
  <c r="O2220" i="2" s="1"/>
  <c r="D2220" i="2"/>
  <c r="H2220" i="2"/>
  <c r="J2220" i="2"/>
  <c r="P2220" i="2" s="1"/>
  <c r="B2221" i="2"/>
  <c r="O2221" i="2" s="1"/>
  <c r="D2221" i="2"/>
  <c r="H2221" i="2"/>
  <c r="J2221" i="2"/>
  <c r="B2222" i="2"/>
  <c r="O2222" i="2" s="1"/>
  <c r="D2222" i="2"/>
  <c r="H2222" i="2"/>
  <c r="J2222" i="2"/>
  <c r="P2222" i="2" s="1"/>
  <c r="B2223" i="2"/>
  <c r="O2223" i="2" s="1"/>
  <c r="D2223" i="2"/>
  <c r="H2223" i="2"/>
  <c r="P2223" i="2" s="1"/>
  <c r="J2223" i="2"/>
  <c r="B2224" i="2"/>
  <c r="D2224" i="2"/>
  <c r="H2224" i="2"/>
  <c r="J2224" i="2"/>
  <c r="B2225" i="2"/>
  <c r="D2225" i="2"/>
  <c r="O2225" i="2"/>
  <c r="H2225" i="2"/>
  <c r="P2225" i="2" s="1"/>
  <c r="J2225" i="2"/>
  <c r="B2226" i="2"/>
  <c r="D2226" i="2"/>
  <c r="H2226" i="2"/>
  <c r="J2226" i="2"/>
  <c r="B2227" i="2"/>
  <c r="D2227" i="2"/>
  <c r="O2227" i="2" s="1"/>
  <c r="H2227" i="2"/>
  <c r="J2227" i="2"/>
  <c r="B2228" i="2"/>
  <c r="O2228" i="2" s="1"/>
  <c r="D2228" i="2"/>
  <c r="H2228" i="2"/>
  <c r="J2228" i="2"/>
  <c r="P2228" i="2" s="1"/>
  <c r="B2229" i="2"/>
  <c r="O2229" i="2" s="1"/>
  <c r="D2229" i="2"/>
  <c r="H2229" i="2"/>
  <c r="J2229" i="2"/>
  <c r="B2230" i="2"/>
  <c r="O2230" i="2" s="1"/>
  <c r="D2230" i="2"/>
  <c r="H2230" i="2"/>
  <c r="J2230" i="2"/>
  <c r="P2230" i="2" s="1"/>
  <c r="B2231" i="2"/>
  <c r="O2231" i="2" s="1"/>
  <c r="D2231" i="2"/>
  <c r="H2231" i="2"/>
  <c r="P2231" i="2" s="1"/>
  <c r="J2231" i="2"/>
  <c r="B2232" i="2"/>
  <c r="D2232" i="2"/>
  <c r="H2232" i="2"/>
  <c r="J2232" i="2"/>
  <c r="B2233" i="2"/>
  <c r="D2233" i="2"/>
  <c r="O2233" i="2"/>
  <c r="H2233" i="2"/>
  <c r="P2233" i="2" s="1"/>
  <c r="J2233" i="2"/>
  <c r="B2234" i="2"/>
  <c r="D2234" i="2"/>
  <c r="H2234" i="2"/>
  <c r="J2234" i="2"/>
  <c r="B2235" i="2"/>
  <c r="D2235" i="2"/>
  <c r="O2235" i="2" s="1"/>
  <c r="H2235" i="2"/>
  <c r="J2235" i="2"/>
  <c r="B2236" i="2"/>
  <c r="O2236" i="2" s="1"/>
  <c r="D2236" i="2"/>
  <c r="H2236" i="2"/>
  <c r="J2236" i="2"/>
  <c r="B2237" i="2"/>
  <c r="O2237" i="2" s="1"/>
  <c r="D2237" i="2"/>
  <c r="H2237" i="2"/>
  <c r="J2237" i="2"/>
  <c r="B2238" i="2"/>
  <c r="O2238" i="2" s="1"/>
  <c r="D2238" i="2"/>
  <c r="H2238" i="2"/>
  <c r="J2238" i="2"/>
  <c r="P2238" i="2" s="1"/>
  <c r="B2239" i="2"/>
  <c r="O2239" i="2" s="1"/>
  <c r="D2239" i="2"/>
  <c r="H2239" i="2"/>
  <c r="P2239" i="2" s="1"/>
  <c r="J2239" i="2"/>
  <c r="B2240" i="2"/>
  <c r="D2240" i="2"/>
  <c r="H2240" i="2"/>
  <c r="J2240" i="2"/>
  <c r="B2241" i="2"/>
  <c r="D2241" i="2"/>
  <c r="O2241" i="2"/>
  <c r="H2241" i="2"/>
  <c r="P2241" i="2" s="1"/>
  <c r="J2241" i="2"/>
  <c r="B2242" i="2"/>
  <c r="D2242" i="2"/>
  <c r="H2242" i="2"/>
  <c r="J2242" i="2"/>
  <c r="B2243" i="2"/>
  <c r="D2243" i="2"/>
  <c r="O2243" i="2" s="1"/>
  <c r="H2243" i="2"/>
  <c r="J2243" i="2"/>
  <c r="B2244" i="2"/>
  <c r="O2244" i="2" s="1"/>
  <c r="D2244" i="2"/>
  <c r="H2244" i="2"/>
  <c r="J2244" i="2"/>
  <c r="P2244" i="2" s="1"/>
  <c r="B2245" i="2"/>
  <c r="O2245" i="2" s="1"/>
  <c r="D2245" i="2"/>
  <c r="H2245" i="2"/>
  <c r="J2245" i="2"/>
  <c r="B2246" i="2"/>
  <c r="O2246" i="2" s="1"/>
  <c r="D2246" i="2"/>
  <c r="H2246" i="2"/>
  <c r="J2246" i="2"/>
  <c r="P2246" i="2" s="1"/>
  <c r="B2247" i="2"/>
  <c r="O2247" i="2" s="1"/>
  <c r="D2247" i="2"/>
  <c r="H2247" i="2"/>
  <c r="P2247" i="2" s="1"/>
  <c r="J2247" i="2"/>
  <c r="B2248" i="2"/>
  <c r="D2248" i="2"/>
  <c r="H2248" i="2"/>
  <c r="J2248" i="2"/>
  <c r="B2249" i="2"/>
  <c r="D2249" i="2"/>
  <c r="O2249" i="2"/>
  <c r="H2249" i="2"/>
  <c r="P2249" i="2" s="1"/>
  <c r="J2249" i="2"/>
  <c r="B2250" i="2"/>
  <c r="D2250" i="2"/>
  <c r="H2250" i="2"/>
  <c r="J2250" i="2"/>
  <c r="B2251" i="2"/>
  <c r="D2251" i="2"/>
  <c r="O2251" i="2" s="1"/>
  <c r="H2251" i="2"/>
  <c r="J2251" i="2"/>
  <c r="B2252" i="2"/>
  <c r="O2252" i="2" s="1"/>
  <c r="D2252" i="2"/>
  <c r="H2252" i="2"/>
  <c r="J2252" i="2"/>
  <c r="P2252" i="2" s="1"/>
  <c r="B2253" i="2"/>
  <c r="O2253" i="2" s="1"/>
  <c r="D2253" i="2"/>
  <c r="H2253" i="2"/>
  <c r="J2253" i="2"/>
  <c r="B2254" i="2"/>
  <c r="O2254" i="2" s="1"/>
  <c r="D2254" i="2"/>
  <c r="H2254" i="2"/>
  <c r="J2254" i="2"/>
  <c r="P2254" i="2" s="1"/>
  <c r="B2255" i="2"/>
  <c r="O2255" i="2" s="1"/>
  <c r="D2255" i="2"/>
  <c r="H2255" i="2"/>
  <c r="P2255" i="2" s="1"/>
  <c r="J2255" i="2"/>
  <c r="B2256" i="2"/>
  <c r="D2256" i="2"/>
  <c r="H2256" i="2"/>
  <c r="J2256" i="2"/>
  <c r="B2257" i="2"/>
  <c r="D2257" i="2"/>
  <c r="O2257" i="2"/>
  <c r="H2257" i="2"/>
  <c r="P2257" i="2" s="1"/>
  <c r="J2257" i="2"/>
  <c r="B2258" i="2"/>
  <c r="D2258" i="2"/>
  <c r="H2258" i="2"/>
  <c r="J2258" i="2"/>
  <c r="B2259" i="2"/>
  <c r="D2259" i="2"/>
  <c r="O2259" i="2" s="1"/>
  <c r="H2259" i="2"/>
  <c r="J2259" i="2"/>
  <c r="B2260" i="2"/>
  <c r="O2260" i="2" s="1"/>
  <c r="D2260" i="2"/>
  <c r="H2260" i="2"/>
  <c r="J2260" i="2"/>
  <c r="B2261" i="2"/>
  <c r="O2261" i="2" s="1"/>
  <c r="D2261" i="2"/>
  <c r="H2261" i="2"/>
  <c r="P2261" i="2" s="1"/>
  <c r="J2261" i="2"/>
  <c r="B2262" i="2"/>
  <c r="D2262" i="2"/>
  <c r="H2262" i="2"/>
  <c r="J2262" i="2"/>
  <c r="B2263" i="2"/>
  <c r="D2263" i="2"/>
  <c r="H2263" i="2"/>
  <c r="P2263" i="2" s="1"/>
  <c r="J2263" i="2"/>
  <c r="B2264" i="2"/>
  <c r="D2264" i="2"/>
  <c r="O2264" i="2"/>
  <c r="H2264" i="2"/>
  <c r="J2264" i="2"/>
  <c r="B2265" i="2"/>
  <c r="D2265" i="2"/>
  <c r="O2265" i="2" s="1"/>
  <c r="H2265" i="2"/>
  <c r="J2265" i="2"/>
  <c r="B2266" i="2"/>
  <c r="O2266" i="2" s="1"/>
  <c r="D2266" i="2"/>
  <c r="H2266" i="2"/>
  <c r="J2266" i="2"/>
  <c r="B2267" i="2"/>
  <c r="O2267" i="2" s="1"/>
  <c r="D2267" i="2"/>
  <c r="H2267" i="2"/>
  <c r="J2267" i="2"/>
  <c r="B2268" i="2"/>
  <c r="O2268" i="2" s="1"/>
  <c r="D2268" i="2"/>
  <c r="H2268" i="2"/>
  <c r="J2268" i="2"/>
  <c r="P2268" i="2" s="1"/>
  <c r="B2269" i="2"/>
  <c r="O2269" i="2" s="1"/>
  <c r="D2269" i="2"/>
  <c r="H2269" i="2"/>
  <c r="J2269" i="2"/>
  <c r="B2270" i="2"/>
  <c r="O2270" i="2" s="1"/>
  <c r="D2270" i="2"/>
  <c r="H2270" i="2"/>
  <c r="J2270" i="2"/>
  <c r="P2270" i="2" s="1"/>
  <c r="B2271" i="2"/>
  <c r="O2271" i="2" s="1"/>
  <c r="D2271" i="2"/>
  <c r="H2271" i="2"/>
  <c r="P2271" i="2" s="1"/>
  <c r="J2271" i="2"/>
  <c r="B2272" i="2"/>
  <c r="D2272" i="2"/>
  <c r="H2272" i="2"/>
  <c r="J2272" i="2"/>
  <c r="B2273" i="2"/>
  <c r="D2273" i="2"/>
  <c r="O2273" i="2"/>
  <c r="H2273" i="2"/>
  <c r="P2273" i="2" s="1"/>
  <c r="J2273" i="2"/>
  <c r="B2274" i="2"/>
  <c r="D2274" i="2"/>
  <c r="O2274" i="2" s="1"/>
  <c r="H2274" i="2"/>
  <c r="P2274" i="2" s="1"/>
  <c r="J2274" i="2"/>
  <c r="B2275" i="2"/>
  <c r="O2275" i="2" s="1"/>
  <c r="D2275" i="2"/>
  <c r="H2275" i="2"/>
  <c r="J2275" i="2"/>
  <c r="B2276" i="2"/>
  <c r="O2276" i="2" s="1"/>
  <c r="D2276" i="2"/>
  <c r="H2276" i="2"/>
  <c r="J2276" i="2"/>
  <c r="P2276" i="2" s="1"/>
  <c r="B2277" i="2"/>
  <c r="O2277" i="2" s="1"/>
  <c r="D2277" i="2"/>
  <c r="H2277" i="2"/>
  <c r="J2277" i="2"/>
  <c r="B2278" i="2"/>
  <c r="O2278" i="2" s="1"/>
  <c r="D2278" i="2"/>
  <c r="H2278" i="2"/>
  <c r="J2278" i="2"/>
  <c r="P2278" i="2" s="1"/>
  <c r="B2279" i="2"/>
  <c r="O2279" i="2" s="1"/>
  <c r="D2279" i="2"/>
  <c r="H2279" i="2"/>
  <c r="P2279" i="2" s="1"/>
  <c r="J2279" i="2"/>
  <c r="B2280" i="2"/>
  <c r="D2280" i="2"/>
  <c r="H2280" i="2"/>
  <c r="J2280" i="2"/>
  <c r="B2281" i="2"/>
  <c r="D2281" i="2"/>
  <c r="O2281" i="2"/>
  <c r="H2281" i="2"/>
  <c r="P2281" i="2" s="1"/>
  <c r="J2281" i="2"/>
  <c r="B2282" i="2"/>
  <c r="D2282" i="2"/>
  <c r="O2282" i="2" s="1"/>
  <c r="H2282" i="2"/>
  <c r="P2282" i="2" s="1"/>
  <c r="J2282" i="2"/>
  <c r="B2283" i="2"/>
  <c r="O2283" i="2" s="1"/>
  <c r="D2283" i="2"/>
  <c r="H2283" i="2"/>
  <c r="J2283" i="2"/>
  <c r="B2284" i="2"/>
  <c r="D2284" i="2"/>
  <c r="H2284" i="2"/>
  <c r="J2284" i="2"/>
  <c r="B2285" i="2"/>
  <c r="O2285" i="2" s="1"/>
  <c r="D2285" i="2"/>
  <c r="H2285" i="2"/>
  <c r="J2285" i="2"/>
  <c r="B2286" i="2"/>
  <c r="D2286" i="2"/>
  <c r="H2286" i="2"/>
  <c r="J2286" i="2"/>
  <c r="P2286" i="2"/>
  <c r="B2287" i="2"/>
  <c r="O2287" i="2" s="1"/>
  <c r="D2287" i="2"/>
  <c r="H2287" i="2"/>
  <c r="J2287" i="2"/>
  <c r="B2288" i="2"/>
  <c r="D2288" i="2"/>
  <c r="H2288" i="2"/>
  <c r="J2288" i="2"/>
  <c r="P2288" i="2" s="1"/>
  <c r="B2289" i="2"/>
  <c r="D2289" i="2"/>
  <c r="H2289" i="2"/>
  <c r="P2289" i="2" s="1"/>
  <c r="J2289" i="2"/>
  <c r="B2290" i="2"/>
  <c r="D2290" i="2"/>
  <c r="O2290" i="2" s="1"/>
  <c r="H2290" i="2"/>
  <c r="J2290" i="2"/>
  <c r="B2291" i="2"/>
  <c r="D2291" i="2"/>
  <c r="H2291" i="2"/>
  <c r="P2291" i="2" s="1"/>
  <c r="J2291" i="2"/>
  <c r="B2292" i="2"/>
  <c r="D2292" i="2"/>
  <c r="O2292" i="2" s="1"/>
  <c r="H2292" i="2"/>
  <c r="P2292" i="2" s="1"/>
  <c r="J2292" i="2"/>
  <c r="B2293" i="2"/>
  <c r="D2293" i="2"/>
  <c r="H2293" i="2"/>
  <c r="P2293" i="2" s="1"/>
  <c r="J2293" i="2"/>
  <c r="B2294" i="2"/>
  <c r="D2294" i="2"/>
  <c r="O2294" i="2" s="1"/>
  <c r="H2294" i="2"/>
  <c r="P2294" i="2" s="1"/>
  <c r="J2294" i="2"/>
  <c r="B2295" i="2"/>
  <c r="O2295" i="2" s="1"/>
  <c r="D2295" i="2"/>
  <c r="H2295" i="2"/>
  <c r="J2295" i="2"/>
  <c r="B2296" i="2"/>
  <c r="D2296" i="2"/>
  <c r="H2296" i="2"/>
  <c r="J2296" i="2"/>
  <c r="B2297" i="2"/>
  <c r="O2297" i="2" s="1"/>
  <c r="D2297" i="2"/>
  <c r="H2297" i="2"/>
  <c r="J2297" i="2"/>
  <c r="B2298" i="2"/>
  <c r="D2298" i="2"/>
  <c r="H2298" i="2"/>
  <c r="J2298" i="2"/>
  <c r="P2298" i="2"/>
  <c r="B2299" i="2"/>
  <c r="O2299" i="2" s="1"/>
  <c r="D2299" i="2"/>
  <c r="H2299" i="2"/>
  <c r="J2299" i="2"/>
  <c r="B2300" i="2"/>
  <c r="D2300" i="2"/>
  <c r="H2300" i="2"/>
  <c r="J2300" i="2"/>
  <c r="P2300" i="2" s="1"/>
  <c r="B2301" i="2"/>
  <c r="D2301" i="2"/>
  <c r="H2301" i="2"/>
  <c r="P2301" i="2" s="1"/>
  <c r="J2301" i="2"/>
  <c r="B2302" i="2"/>
  <c r="D2302" i="2"/>
  <c r="O2302" i="2" s="1"/>
  <c r="H2302" i="2"/>
  <c r="J2302" i="2"/>
  <c r="B2303" i="2"/>
  <c r="D2303" i="2"/>
  <c r="H2303" i="2"/>
  <c r="P2303" i="2" s="1"/>
  <c r="J2303" i="2"/>
  <c r="B2304" i="2"/>
  <c r="D2304" i="2"/>
  <c r="O2304" i="2" s="1"/>
  <c r="H2304" i="2"/>
  <c r="P2304" i="2" s="1"/>
  <c r="J2304" i="2"/>
  <c r="B2305" i="2"/>
  <c r="D2305" i="2"/>
  <c r="H2305" i="2"/>
  <c r="P2305" i="2" s="1"/>
  <c r="J2305" i="2"/>
  <c r="B2306" i="2"/>
  <c r="D2306" i="2"/>
  <c r="O2306" i="2" s="1"/>
  <c r="H2306" i="2"/>
  <c r="P2306" i="2" s="1"/>
  <c r="J2306" i="2"/>
  <c r="B2307" i="2"/>
  <c r="O2307" i="2" s="1"/>
  <c r="D2307" i="2"/>
  <c r="H2307" i="2"/>
  <c r="J2307" i="2"/>
  <c r="B2308" i="2"/>
  <c r="D2308" i="2"/>
  <c r="H2308" i="2"/>
  <c r="J2308" i="2"/>
  <c r="B2309" i="2"/>
  <c r="O2309" i="2" s="1"/>
  <c r="D2309" i="2"/>
  <c r="H2309" i="2"/>
  <c r="J2309" i="2"/>
  <c r="B2310" i="2"/>
  <c r="D2310" i="2"/>
  <c r="H2310" i="2"/>
  <c r="J2310" i="2"/>
  <c r="P2310" i="2"/>
  <c r="B2311" i="2"/>
  <c r="O2311" i="2" s="1"/>
  <c r="D2311" i="2"/>
  <c r="H2311" i="2"/>
  <c r="J2311" i="2"/>
  <c r="B2312" i="2"/>
  <c r="D2312" i="2"/>
  <c r="H2312" i="2"/>
  <c r="J2312" i="2"/>
  <c r="P2312" i="2" s="1"/>
  <c r="B2313" i="2"/>
  <c r="D2313" i="2"/>
  <c r="H2313" i="2"/>
  <c r="P2313" i="2" s="1"/>
  <c r="J2313" i="2"/>
  <c r="B2314" i="2"/>
  <c r="D2314" i="2"/>
  <c r="O2314" i="2" s="1"/>
  <c r="H2314" i="2"/>
  <c r="J2314" i="2"/>
  <c r="B2315" i="2"/>
  <c r="D2315" i="2"/>
  <c r="H2315" i="2"/>
  <c r="P2315" i="2" s="1"/>
  <c r="J2315" i="2"/>
  <c r="B2316" i="2"/>
  <c r="D2316" i="2"/>
  <c r="O2316" i="2" s="1"/>
  <c r="H2316" i="2"/>
  <c r="P2316" i="2" s="1"/>
  <c r="J2316" i="2"/>
  <c r="B2317" i="2"/>
  <c r="D2317" i="2"/>
  <c r="H2317" i="2"/>
  <c r="P2317" i="2" s="1"/>
  <c r="J2317" i="2"/>
  <c r="B2318" i="2"/>
  <c r="D2318" i="2"/>
  <c r="O2318" i="2" s="1"/>
  <c r="H2318" i="2"/>
  <c r="P2318" i="2" s="1"/>
  <c r="J2318" i="2"/>
  <c r="B2319" i="2"/>
  <c r="O2319" i="2" s="1"/>
  <c r="D2319" i="2"/>
  <c r="H2319" i="2"/>
  <c r="J2319" i="2"/>
  <c r="B2320" i="2"/>
  <c r="D2320" i="2"/>
  <c r="H2320" i="2"/>
  <c r="J2320" i="2"/>
  <c r="B2321" i="2"/>
  <c r="O2321" i="2" s="1"/>
  <c r="D2321" i="2"/>
  <c r="H2321" i="2"/>
  <c r="J2321" i="2"/>
  <c r="B2322" i="2"/>
  <c r="D2322" i="2"/>
  <c r="H2322" i="2"/>
  <c r="J2322" i="2"/>
  <c r="P2322" i="2"/>
  <c r="B2323" i="2"/>
  <c r="O2323" i="2" s="1"/>
  <c r="D2323" i="2"/>
  <c r="H2323" i="2"/>
  <c r="J2323" i="2"/>
  <c r="B2324" i="2"/>
  <c r="D2324" i="2"/>
  <c r="H2324" i="2"/>
  <c r="J2324" i="2"/>
  <c r="P2324" i="2" s="1"/>
  <c r="B2325" i="2"/>
  <c r="D2325" i="2"/>
  <c r="H2325" i="2"/>
  <c r="P2325" i="2" s="1"/>
  <c r="J2325" i="2"/>
  <c r="B2326" i="2"/>
  <c r="D2326" i="2"/>
  <c r="O2326" i="2" s="1"/>
  <c r="H2326" i="2"/>
  <c r="J2326" i="2"/>
  <c r="B2327" i="2"/>
  <c r="D2327" i="2"/>
  <c r="H2327" i="2"/>
  <c r="P2327" i="2" s="1"/>
  <c r="J2327" i="2"/>
  <c r="B2328" i="2"/>
  <c r="D2328" i="2"/>
  <c r="O2328" i="2" s="1"/>
  <c r="H2328" i="2"/>
  <c r="P2328" i="2" s="1"/>
  <c r="J2328" i="2"/>
  <c r="B2329" i="2"/>
  <c r="D2329" i="2"/>
  <c r="H2329" i="2"/>
  <c r="P2329" i="2" s="1"/>
  <c r="J2329" i="2"/>
  <c r="B2330" i="2"/>
  <c r="D2330" i="2"/>
  <c r="O2330" i="2" s="1"/>
  <c r="H2330" i="2"/>
  <c r="P2330" i="2" s="1"/>
  <c r="J2330" i="2"/>
  <c r="B2331" i="2"/>
  <c r="O2331" i="2" s="1"/>
  <c r="D2331" i="2"/>
  <c r="H2331" i="2"/>
  <c r="J2331" i="2"/>
  <c r="B2332" i="2"/>
  <c r="D2332" i="2"/>
  <c r="H2332" i="2"/>
  <c r="J2332" i="2"/>
  <c r="B2333" i="2"/>
  <c r="O2333" i="2" s="1"/>
  <c r="D2333" i="2"/>
  <c r="H2333" i="2"/>
  <c r="J2333" i="2"/>
  <c r="B2334" i="2"/>
  <c r="D2334" i="2"/>
  <c r="H2334" i="2"/>
  <c r="J2334" i="2"/>
  <c r="P2334" i="2"/>
  <c r="B2335" i="2"/>
  <c r="O2335" i="2" s="1"/>
  <c r="D2335" i="2"/>
  <c r="H2335" i="2"/>
  <c r="J2335" i="2"/>
  <c r="B2336" i="2"/>
  <c r="D2336" i="2"/>
  <c r="H2336" i="2"/>
  <c r="J2336" i="2"/>
  <c r="P2336" i="2" s="1"/>
  <c r="B2337" i="2"/>
  <c r="D2337" i="2"/>
  <c r="H2337" i="2"/>
  <c r="P2337" i="2" s="1"/>
  <c r="J2337" i="2"/>
  <c r="B2338" i="2"/>
  <c r="D2338" i="2"/>
  <c r="O2338" i="2" s="1"/>
  <c r="H2338" i="2"/>
  <c r="J2338" i="2"/>
  <c r="B2339" i="2"/>
  <c r="D2339" i="2"/>
  <c r="H2339" i="2"/>
  <c r="P2339" i="2" s="1"/>
  <c r="J2339" i="2"/>
  <c r="B2340" i="2"/>
  <c r="D2340" i="2"/>
  <c r="O2340" i="2" s="1"/>
  <c r="H2340" i="2"/>
  <c r="P2340" i="2" s="1"/>
  <c r="J2340" i="2"/>
  <c r="B2341" i="2"/>
  <c r="D2341" i="2"/>
  <c r="H2341" i="2"/>
  <c r="P2341" i="2" s="1"/>
  <c r="J2341" i="2"/>
  <c r="B2342" i="2"/>
  <c r="D2342" i="2"/>
  <c r="O2342" i="2" s="1"/>
  <c r="H2342" i="2"/>
  <c r="P2342" i="2" s="1"/>
  <c r="J2342" i="2"/>
  <c r="B2343" i="2"/>
  <c r="O2343" i="2" s="1"/>
  <c r="D2343" i="2"/>
  <c r="H2343" i="2"/>
  <c r="J2343" i="2"/>
  <c r="B2344" i="2"/>
  <c r="D2344" i="2"/>
  <c r="H2344" i="2"/>
  <c r="J2344" i="2"/>
  <c r="B2345" i="2"/>
  <c r="O2345" i="2" s="1"/>
  <c r="D2345" i="2"/>
  <c r="H2345" i="2"/>
  <c r="J2345" i="2"/>
  <c r="B2346" i="2"/>
  <c r="D2346" i="2"/>
  <c r="H2346" i="2"/>
  <c r="J2346" i="2"/>
  <c r="P2346" i="2"/>
  <c r="B2347" i="2"/>
  <c r="O2347" i="2" s="1"/>
  <c r="D2347" i="2"/>
  <c r="H2347" i="2"/>
  <c r="J2347" i="2"/>
  <c r="B2348" i="2"/>
  <c r="D2348" i="2"/>
  <c r="H2348" i="2"/>
  <c r="J2348" i="2"/>
  <c r="P2348" i="2" s="1"/>
  <c r="B2349" i="2"/>
  <c r="D2349" i="2"/>
  <c r="H2349" i="2"/>
  <c r="P2349" i="2" s="1"/>
  <c r="J2349" i="2"/>
  <c r="B2350" i="2"/>
  <c r="D2350" i="2"/>
  <c r="O2350" i="2" s="1"/>
  <c r="H2350" i="2"/>
  <c r="J2350" i="2"/>
  <c r="B2351" i="2"/>
  <c r="D2351" i="2"/>
  <c r="H2351" i="2"/>
  <c r="P2351" i="2" s="1"/>
  <c r="J2351" i="2"/>
  <c r="B2352" i="2"/>
  <c r="D2352" i="2"/>
  <c r="O2352" i="2" s="1"/>
  <c r="H2352" i="2"/>
  <c r="P2352" i="2" s="1"/>
  <c r="J2352" i="2"/>
  <c r="B2353" i="2"/>
  <c r="D2353" i="2"/>
  <c r="H2353" i="2"/>
  <c r="P2353" i="2" s="1"/>
  <c r="J2353" i="2"/>
  <c r="B2354" i="2"/>
  <c r="D2354" i="2"/>
  <c r="O2354" i="2" s="1"/>
  <c r="H2354" i="2"/>
  <c r="P2354" i="2" s="1"/>
  <c r="J2354" i="2"/>
  <c r="B2355" i="2"/>
  <c r="O2355" i="2" s="1"/>
  <c r="D2355" i="2"/>
  <c r="H2355" i="2"/>
  <c r="J2355" i="2"/>
  <c r="B2356" i="2"/>
  <c r="D2356" i="2"/>
  <c r="H2356" i="2"/>
  <c r="J2356" i="2"/>
  <c r="B2357" i="2"/>
  <c r="O2357" i="2" s="1"/>
  <c r="D2357" i="2"/>
  <c r="H2357" i="2"/>
  <c r="J2357" i="2"/>
  <c r="B2358" i="2"/>
  <c r="D2358" i="2"/>
  <c r="H2358" i="2"/>
  <c r="J2358" i="2"/>
  <c r="P2358" i="2"/>
  <c r="B2359" i="2"/>
  <c r="O2359" i="2" s="1"/>
  <c r="D2359" i="2"/>
  <c r="H2359" i="2"/>
  <c r="J2359" i="2"/>
  <c r="B2360" i="2"/>
  <c r="D2360" i="2"/>
  <c r="H2360" i="2"/>
  <c r="J2360" i="2"/>
  <c r="P2360" i="2" s="1"/>
  <c r="B2361" i="2"/>
  <c r="D2361" i="2"/>
  <c r="H2361" i="2"/>
  <c r="P2361" i="2" s="1"/>
  <c r="J2361" i="2"/>
  <c r="B2362" i="2"/>
  <c r="D2362" i="2"/>
  <c r="O2362" i="2" s="1"/>
  <c r="H2362" i="2"/>
  <c r="J2362" i="2"/>
  <c r="B2363" i="2"/>
  <c r="D2363" i="2"/>
  <c r="H2363" i="2"/>
  <c r="P2363" i="2" s="1"/>
  <c r="J2363" i="2"/>
  <c r="B2364" i="2"/>
  <c r="D2364" i="2"/>
  <c r="O2364" i="2" s="1"/>
  <c r="H2364" i="2"/>
  <c r="P2364" i="2" s="1"/>
  <c r="J2364" i="2"/>
  <c r="B2365" i="2"/>
  <c r="D2365" i="2"/>
  <c r="H2365" i="2"/>
  <c r="P2365" i="2" s="1"/>
  <c r="J2365" i="2"/>
  <c r="B2366" i="2"/>
  <c r="D2366" i="2"/>
  <c r="O2366" i="2" s="1"/>
  <c r="H2366" i="2"/>
  <c r="P2366" i="2" s="1"/>
  <c r="J2366" i="2"/>
  <c r="B2367" i="2"/>
  <c r="O2367" i="2" s="1"/>
  <c r="D2367" i="2"/>
  <c r="H2367" i="2"/>
  <c r="J2367" i="2"/>
  <c r="B2368" i="2"/>
  <c r="D2368" i="2"/>
  <c r="H2368" i="2"/>
  <c r="J2368" i="2"/>
  <c r="B2369" i="2"/>
  <c r="O2369" i="2" s="1"/>
  <c r="D2369" i="2"/>
  <c r="H2369" i="2"/>
  <c r="J2369" i="2"/>
  <c r="B2370" i="2"/>
  <c r="D2370" i="2"/>
  <c r="H2370" i="2"/>
  <c r="J2370" i="2"/>
  <c r="P2370" i="2"/>
  <c r="B2371" i="2"/>
  <c r="O2371" i="2" s="1"/>
  <c r="D2371" i="2"/>
  <c r="H2371" i="2"/>
  <c r="J2371" i="2"/>
  <c r="B2372" i="2"/>
  <c r="D2372" i="2"/>
  <c r="H2372" i="2"/>
  <c r="J2372" i="2"/>
  <c r="P2372" i="2" s="1"/>
  <c r="B2373" i="2"/>
  <c r="D2373" i="2"/>
  <c r="H2373" i="2"/>
  <c r="P2373" i="2" s="1"/>
  <c r="J2373" i="2"/>
  <c r="B2374" i="2"/>
  <c r="D2374" i="2"/>
  <c r="O2374" i="2" s="1"/>
  <c r="H2374" i="2"/>
  <c r="J2374" i="2"/>
  <c r="B2375" i="2"/>
  <c r="D2375" i="2"/>
  <c r="H2375" i="2"/>
  <c r="P2375" i="2" s="1"/>
  <c r="J2375" i="2"/>
  <c r="B2376" i="2"/>
  <c r="D2376" i="2"/>
  <c r="O2376" i="2" s="1"/>
  <c r="H2376" i="2"/>
  <c r="P2376" i="2" s="1"/>
  <c r="J2376" i="2"/>
  <c r="B2377" i="2"/>
  <c r="D2377" i="2"/>
  <c r="H2377" i="2"/>
  <c r="P2377" i="2" s="1"/>
  <c r="J2377" i="2"/>
  <c r="B2378" i="2"/>
  <c r="D2378" i="2"/>
  <c r="O2378" i="2" s="1"/>
  <c r="H2378" i="2"/>
  <c r="P2378" i="2" s="1"/>
  <c r="J2378" i="2"/>
  <c r="B2379" i="2"/>
  <c r="O2379" i="2" s="1"/>
  <c r="D2379" i="2"/>
  <c r="H2379" i="2"/>
  <c r="J2379" i="2"/>
  <c r="B2380" i="2"/>
  <c r="D2380" i="2"/>
  <c r="H2380" i="2"/>
  <c r="J2380" i="2"/>
  <c r="B2381" i="2"/>
  <c r="O2381" i="2" s="1"/>
  <c r="D2381" i="2"/>
  <c r="H2381" i="2"/>
  <c r="J2381" i="2"/>
  <c r="B2382" i="2"/>
  <c r="D2382" i="2"/>
  <c r="H2382" i="2"/>
  <c r="J2382" i="2"/>
  <c r="P2382" i="2"/>
  <c r="B2383" i="2"/>
  <c r="O2383" i="2" s="1"/>
  <c r="D2383" i="2"/>
  <c r="H2383" i="2"/>
  <c r="J2383" i="2"/>
  <c r="B2384" i="2"/>
  <c r="D2384" i="2"/>
  <c r="H2384" i="2"/>
  <c r="J2384" i="2"/>
  <c r="P2384" i="2" s="1"/>
  <c r="B2385" i="2"/>
  <c r="D2385" i="2"/>
  <c r="H2385" i="2"/>
  <c r="P2385" i="2" s="1"/>
  <c r="J2385" i="2"/>
  <c r="B2386" i="2"/>
  <c r="D2386" i="2"/>
  <c r="O2386" i="2" s="1"/>
  <c r="H2386" i="2"/>
  <c r="J2386" i="2"/>
  <c r="B2387" i="2"/>
  <c r="D2387" i="2"/>
  <c r="H2387" i="2"/>
  <c r="P2387" i="2" s="1"/>
  <c r="J2387" i="2"/>
  <c r="B2388" i="2"/>
  <c r="D2388" i="2"/>
  <c r="O2388" i="2" s="1"/>
  <c r="H2388" i="2"/>
  <c r="P2388" i="2" s="1"/>
  <c r="J2388" i="2"/>
  <c r="B2389" i="2"/>
  <c r="D2389" i="2"/>
  <c r="H2389" i="2"/>
  <c r="P2389" i="2" s="1"/>
  <c r="J2389" i="2"/>
  <c r="B2390" i="2"/>
  <c r="D2390" i="2"/>
  <c r="O2390" i="2" s="1"/>
  <c r="H2390" i="2"/>
  <c r="P2390" i="2" s="1"/>
  <c r="J2390" i="2"/>
  <c r="B2391" i="2"/>
  <c r="O2391" i="2" s="1"/>
  <c r="D2391" i="2"/>
  <c r="H2391" i="2"/>
  <c r="J2391" i="2"/>
  <c r="B2392" i="2"/>
  <c r="D2392" i="2"/>
  <c r="H2392" i="2"/>
  <c r="J2392" i="2"/>
  <c r="B2393" i="2"/>
  <c r="O2393" i="2" s="1"/>
  <c r="D2393" i="2"/>
  <c r="H2393" i="2"/>
  <c r="J2393" i="2"/>
  <c r="B2394" i="2"/>
  <c r="D2394" i="2"/>
  <c r="H2394" i="2"/>
  <c r="J2394" i="2"/>
  <c r="P2394" i="2"/>
  <c r="B2395" i="2"/>
  <c r="O2395" i="2" s="1"/>
  <c r="D2395" i="2"/>
  <c r="H2395" i="2"/>
  <c r="J2395" i="2"/>
  <c r="B2396" i="2"/>
  <c r="D2396" i="2"/>
  <c r="H2396" i="2"/>
  <c r="J2396" i="2"/>
  <c r="P2396" i="2" s="1"/>
  <c r="B2397" i="2"/>
  <c r="D2397" i="2"/>
  <c r="H2397" i="2"/>
  <c r="P2397" i="2" s="1"/>
  <c r="J2397" i="2"/>
  <c r="B2398" i="2"/>
  <c r="D2398" i="2"/>
  <c r="O2398" i="2" s="1"/>
  <c r="H2398" i="2"/>
  <c r="J2398" i="2"/>
  <c r="B2399" i="2"/>
  <c r="D2399" i="2"/>
  <c r="H2399" i="2"/>
  <c r="P2399" i="2" s="1"/>
  <c r="J2399" i="2"/>
  <c r="B2400" i="2"/>
  <c r="D2400" i="2"/>
  <c r="O2400" i="2" s="1"/>
  <c r="H2400" i="2"/>
  <c r="P2400" i="2" s="1"/>
  <c r="J2400" i="2"/>
  <c r="B2401" i="2"/>
  <c r="D2401" i="2"/>
  <c r="H2401" i="2"/>
  <c r="P2401" i="2" s="1"/>
  <c r="J2401" i="2"/>
  <c r="B2402" i="2"/>
  <c r="D2402" i="2"/>
  <c r="O2402" i="2" s="1"/>
  <c r="H2402" i="2"/>
  <c r="P2402" i="2" s="1"/>
  <c r="J2402" i="2"/>
  <c r="B2403" i="2"/>
  <c r="O2403" i="2" s="1"/>
  <c r="D2403" i="2"/>
  <c r="H2403" i="2"/>
  <c r="J2403" i="2"/>
  <c r="B2404" i="2"/>
  <c r="D2404" i="2"/>
  <c r="H2404" i="2"/>
  <c r="J2404" i="2"/>
  <c r="B2405" i="2"/>
  <c r="O2405" i="2" s="1"/>
  <c r="D2405" i="2"/>
  <c r="H2405" i="2"/>
  <c r="J2405" i="2"/>
  <c r="B2406" i="2"/>
  <c r="D2406" i="2"/>
  <c r="H2406" i="2"/>
  <c r="J2406" i="2"/>
  <c r="P2406" i="2"/>
  <c r="B2407" i="2"/>
  <c r="O2407" i="2" s="1"/>
  <c r="D2407" i="2"/>
  <c r="H2407" i="2"/>
  <c r="J2407" i="2"/>
  <c r="B2408" i="2"/>
  <c r="D2408" i="2"/>
  <c r="H2408" i="2"/>
  <c r="J2408" i="2"/>
  <c r="P2408" i="2" s="1"/>
  <c r="B2409" i="2"/>
  <c r="D2409" i="2"/>
  <c r="H2409" i="2"/>
  <c r="P2409" i="2" s="1"/>
  <c r="J2409" i="2"/>
  <c r="B2410" i="2"/>
  <c r="D2410" i="2"/>
  <c r="O2410" i="2" s="1"/>
  <c r="H2410" i="2"/>
  <c r="J2410" i="2"/>
  <c r="B2411" i="2"/>
  <c r="D2411" i="2"/>
  <c r="H2411" i="2"/>
  <c r="P2411" i="2" s="1"/>
  <c r="J2411" i="2"/>
  <c r="B2412" i="2"/>
  <c r="D2412" i="2"/>
  <c r="O2412" i="2" s="1"/>
  <c r="H2412" i="2"/>
  <c r="P2412" i="2" s="1"/>
  <c r="J2412" i="2"/>
  <c r="B2413" i="2"/>
  <c r="D2413" i="2"/>
  <c r="H2413" i="2"/>
  <c r="P2413" i="2" s="1"/>
  <c r="J2413" i="2"/>
  <c r="B2414" i="2"/>
  <c r="D2414" i="2"/>
  <c r="O2414" i="2" s="1"/>
  <c r="H2414" i="2"/>
  <c r="P2414" i="2" s="1"/>
  <c r="J2414" i="2"/>
  <c r="B2415" i="2"/>
  <c r="O2415" i="2" s="1"/>
  <c r="D2415" i="2"/>
  <c r="H2415" i="2"/>
  <c r="J2415" i="2"/>
  <c r="B2416" i="2"/>
  <c r="D2416" i="2"/>
  <c r="H2416" i="2"/>
  <c r="J2416" i="2"/>
  <c r="B2417" i="2"/>
  <c r="O2417" i="2" s="1"/>
  <c r="D2417" i="2"/>
  <c r="H2417" i="2"/>
  <c r="J2417" i="2"/>
  <c r="B2418" i="2"/>
  <c r="D2418" i="2"/>
  <c r="H2418" i="2"/>
  <c r="J2418" i="2"/>
  <c r="P2418" i="2"/>
  <c r="B2419" i="2"/>
  <c r="O2419" i="2" s="1"/>
  <c r="D2419" i="2"/>
  <c r="H2419" i="2"/>
  <c r="J2419" i="2"/>
  <c r="B2420" i="2"/>
  <c r="D2420" i="2"/>
  <c r="H2420" i="2"/>
  <c r="J2420" i="2"/>
  <c r="P2420" i="2" s="1"/>
  <c r="B2421" i="2"/>
  <c r="D2421" i="2"/>
  <c r="H2421" i="2"/>
  <c r="P2421" i="2" s="1"/>
  <c r="J2421" i="2"/>
  <c r="B2422" i="2"/>
  <c r="D2422" i="2"/>
  <c r="O2422" i="2" s="1"/>
  <c r="H2422" i="2"/>
  <c r="J2422" i="2"/>
  <c r="B2423" i="2"/>
  <c r="D2423" i="2"/>
  <c r="H2423" i="2"/>
  <c r="P2423" i="2" s="1"/>
  <c r="J2423" i="2"/>
  <c r="B2424" i="2"/>
  <c r="D2424" i="2"/>
  <c r="O2424" i="2" s="1"/>
  <c r="H2424" i="2"/>
  <c r="P2424" i="2" s="1"/>
  <c r="J2424" i="2"/>
  <c r="B2425" i="2"/>
  <c r="D2425" i="2"/>
  <c r="H2425" i="2"/>
  <c r="P2425" i="2" s="1"/>
  <c r="J2425" i="2"/>
  <c r="B2426" i="2"/>
  <c r="D2426" i="2"/>
  <c r="O2426" i="2" s="1"/>
  <c r="H2426" i="2"/>
  <c r="P2426" i="2" s="1"/>
  <c r="J2426" i="2"/>
  <c r="B2427" i="2"/>
  <c r="O2427" i="2" s="1"/>
  <c r="D2427" i="2"/>
  <c r="H2427" i="2"/>
  <c r="J2427" i="2"/>
  <c r="B2428" i="2"/>
  <c r="D2428" i="2"/>
  <c r="H2428" i="2"/>
  <c r="J2428" i="2"/>
  <c r="B2429" i="2"/>
  <c r="O2429" i="2" s="1"/>
  <c r="D2429" i="2"/>
  <c r="H2429" i="2"/>
  <c r="J2429" i="2"/>
  <c r="B2430" i="2"/>
  <c r="D2430" i="2"/>
  <c r="H2430" i="2"/>
  <c r="J2430" i="2"/>
  <c r="P2430" i="2"/>
  <c r="B2431" i="2"/>
  <c r="O2431" i="2" s="1"/>
  <c r="D2431" i="2"/>
  <c r="H2431" i="2"/>
  <c r="J2431" i="2"/>
  <c r="B2432" i="2"/>
  <c r="D2432" i="2"/>
  <c r="H2432" i="2"/>
  <c r="J2432" i="2"/>
  <c r="P2432" i="2" s="1"/>
  <c r="B2433" i="2"/>
  <c r="D2433" i="2"/>
  <c r="H2433" i="2"/>
  <c r="P2433" i="2" s="1"/>
  <c r="J2433" i="2"/>
  <c r="B2434" i="2"/>
  <c r="D2434" i="2"/>
  <c r="O2434" i="2" s="1"/>
  <c r="H2434" i="2"/>
  <c r="J2434" i="2"/>
  <c r="B2435" i="2"/>
  <c r="D2435" i="2"/>
  <c r="H2435" i="2"/>
  <c r="P2435" i="2" s="1"/>
  <c r="J2435" i="2"/>
  <c r="B2436" i="2"/>
  <c r="D2436" i="2"/>
  <c r="O2436" i="2" s="1"/>
  <c r="H2436" i="2"/>
  <c r="P2436" i="2" s="1"/>
  <c r="J2436" i="2"/>
  <c r="B2437" i="2"/>
  <c r="D2437" i="2"/>
  <c r="H2437" i="2"/>
  <c r="P2437" i="2" s="1"/>
  <c r="J2437" i="2"/>
  <c r="B2438" i="2"/>
  <c r="D2438" i="2"/>
  <c r="O2438" i="2" s="1"/>
  <c r="H2438" i="2"/>
  <c r="P2438" i="2" s="1"/>
  <c r="J2438" i="2"/>
  <c r="B2439" i="2"/>
  <c r="O2439" i="2" s="1"/>
  <c r="D2439" i="2"/>
  <c r="H2439" i="2"/>
  <c r="J2439" i="2"/>
  <c r="B2440" i="2"/>
  <c r="D2440" i="2"/>
  <c r="H2440" i="2"/>
  <c r="J2440" i="2"/>
  <c r="B2441" i="2"/>
  <c r="O2441" i="2" s="1"/>
  <c r="D2441" i="2"/>
  <c r="H2441" i="2"/>
  <c r="J2441" i="2"/>
  <c r="B2442" i="2"/>
  <c r="D2442" i="2"/>
  <c r="H2442" i="2"/>
  <c r="J2442" i="2"/>
  <c r="P2442" i="2"/>
  <c r="B2443" i="2"/>
  <c r="O2443" i="2" s="1"/>
  <c r="D2443" i="2"/>
  <c r="H2443" i="2"/>
  <c r="J2443" i="2"/>
  <c r="B2444" i="2"/>
  <c r="D2444" i="2"/>
  <c r="H2444" i="2"/>
  <c r="J2444" i="2"/>
  <c r="P2444" i="2" s="1"/>
  <c r="B2445" i="2"/>
  <c r="D2445" i="2"/>
  <c r="H2445" i="2"/>
  <c r="P2445" i="2" s="1"/>
  <c r="J2445" i="2"/>
  <c r="B2446" i="2"/>
  <c r="D2446" i="2"/>
  <c r="O2446" i="2" s="1"/>
  <c r="H2446" i="2"/>
  <c r="J2446" i="2"/>
  <c r="B2447" i="2"/>
  <c r="D2447" i="2"/>
  <c r="H2447" i="2"/>
  <c r="P2447" i="2" s="1"/>
  <c r="J2447" i="2"/>
  <c r="B2448" i="2"/>
  <c r="D2448" i="2"/>
  <c r="O2448" i="2" s="1"/>
  <c r="H2448" i="2"/>
  <c r="P2448" i="2" s="1"/>
  <c r="J2448" i="2"/>
  <c r="B2449" i="2"/>
  <c r="D2449" i="2"/>
  <c r="H2449" i="2"/>
  <c r="P2449" i="2" s="1"/>
  <c r="J2449" i="2"/>
  <c r="B2450" i="2"/>
  <c r="D2450" i="2"/>
  <c r="O2450" i="2" s="1"/>
  <c r="H2450" i="2"/>
  <c r="P2450" i="2" s="1"/>
  <c r="J2450" i="2"/>
  <c r="B2451" i="2"/>
  <c r="O2451" i="2" s="1"/>
  <c r="D2451" i="2"/>
  <c r="H2451" i="2"/>
  <c r="J2451" i="2"/>
  <c r="H2" i="2"/>
  <c r="J2" i="2"/>
  <c r="B2" i="2"/>
  <c r="D2" i="2"/>
  <c r="L3" i="2"/>
  <c r="M3" i="2"/>
  <c r="L4" i="2"/>
  <c r="M4" i="2"/>
  <c r="L5" i="2"/>
  <c r="M5" i="2"/>
  <c r="L6" i="2"/>
  <c r="M6" i="2"/>
  <c r="L7" i="2"/>
  <c r="M7" i="2" s="1"/>
  <c r="L8" i="2"/>
  <c r="M8" i="2"/>
  <c r="L9" i="2"/>
  <c r="M9" i="2"/>
  <c r="L10" i="2"/>
  <c r="M10" i="2"/>
  <c r="L11" i="2"/>
  <c r="M11" i="2"/>
  <c r="L12" i="2"/>
  <c r="M12" i="2" s="1"/>
  <c r="L13" i="2"/>
  <c r="M13" i="2"/>
  <c r="L14" i="2"/>
  <c r="M14" i="2"/>
  <c r="L15" i="2"/>
  <c r="M15" i="2"/>
  <c r="L16" i="2"/>
  <c r="M16" i="2"/>
  <c r="L17" i="2"/>
  <c r="M17" i="2" s="1"/>
  <c r="L18" i="2"/>
  <c r="M18" i="2"/>
  <c r="L19" i="2"/>
  <c r="M19" i="2"/>
  <c r="L20" i="2"/>
  <c r="M20" i="2"/>
  <c r="L21" i="2"/>
  <c r="M21" i="2"/>
  <c r="L22" i="2"/>
  <c r="M22" i="2" s="1"/>
  <c r="L23" i="2"/>
  <c r="M23" i="2"/>
  <c r="L24" i="2"/>
  <c r="M24" i="2"/>
  <c r="L25" i="2"/>
  <c r="M25" i="2"/>
  <c r="L26" i="2"/>
  <c r="M26" i="2"/>
  <c r="L27" i="2"/>
  <c r="M27" i="2" s="1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 s="1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 s="1"/>
  <c r="L48" i="2"/>
  <c r="M48" i="2"/>
  <c r="L49" i="2"/>
  <c r="M49" i="2"/>
  <c r="L50" i="2"/>
  <c r="M50" i="2"/>
  <c r="L51" i="2"/>
  <c r="M51" i="2"/>
  <c r="L52" i="2"/>
  <c r="M52" i="2" s="1"/>
  <c r="L53" i="2"/>
  <c r="M53" i="2"/>
  <c r="L54" i="2"/>
  <c r="M54" i="2"/>
  <c r="L55" i="2"/>
  <c r="M55" i="2"/>
  <c r="L56" i="2"/>
  <c r="M56" i="2"/>
  <c r="L57" i="2"/>
  <c r="M57" i="2" s="1"/>
  <c r="L58" i="2"/>
  <c r="M58" i="2"/>
  <c r="L59" i="2"/>
  <c r="M59" i="2"/>
  <c r="L60" i="2"/>
  <c r="M60" i="2"/>
  <c r="L61" i="2"/>
  <c r="M61" i="2"/>
  <c r="L62" i="2"/>
  <c r="M62" i="2" s="1"/>
  <c r="L63" i="2"/>
  <c r="M63" i="2"/>
  <c r="L64" i="2"/>
  <c r="M64" i="2"/>
  <c r="L65" i="2"/>
  <c r="M65" i="2"/>
  <c r="L66" i="2"/>
  <c r="M66" i="2"/>
  <c r="L67" i="2"/>
  <c r="M67" i="2" s="1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 s="1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87" i="2"/>
  <c r="M87" i="2" s="1"/>
  <c r="L88" i="2"/>
  <c r="M88" i="2"/>
  <c r="L89" i="2"/>
  <c r="M89" i="2"/>
  <c r="L90" i="2"/>
  <c r="M90" i="2"/>
  <c r="L91" i="2"/>
  <c r="M91" i="2"/>
  <c r="L92" i="2"/>
  <c r="M92" i="2" s="1"/>
  <c r="L93" i="2"/>
  <c r="M93" i="2"/>
  <c r="L94" i="2"/>
  <c r="M94" i="2"/>
  <c r="L95" i="2"/>
  <c r="M95" i="2"/>
  <c r="L96" i="2"/>
  <c r="M96" i="2"/>
  <c r="L97" i="2"/>
  <c r="M97" i="2" s="1"/>
  <c r="L98" i="2"/>
  <c r="M98" i="2"/>
  <c r="L99" i="2"/>
  <c r="M99" i="2"/>
  <c r="L100" i="2"/>
  <c r="M100" i="2"/>
  <c r="L101" i="2"/>
  <c r="M101" i="2"/>
  <c r="L102" i="2"/>
  <c r="M102" i="2" s="1"/>
  <c r="L103" i="2"/>
  <c r="M103" i="2"/>
  <c r="L104" i="2"/>
  <c r="M104" i="2"/>
  <c r="L105" i="2"/>
  <c r="M105" i="2"/>
  <c r="L106" i="2"/>
  <c r="M106" i="2"/>
  <c r="L107" i="2"/>
  <c r="M107" i="2" s="1"/>
  <c r="L108" i="2"/>
  <c r="M108" i="2"/>
  <c r="L109" i="2"/>
  <c r="M109" i="2"/>
  <c r="L110" i="2"/>
  <c r="M110" i="2"/>
  <c r="L111" i="2"/>
  <c r="M111" i="2"/>
  <c r="L112" i="2"/>
  <c r="M112" i="2"/>
  <c r="L113" i="2"/>
  <c r="M113" i="2"/>
  <c r="L114" i="2"/>
  <c r="M114" i="2"/>
  <c r="L115" i="2"/>
  <c r="M115" i="2"/>
  <c r="L116" i="2"/>
  <c r="M116" i="2"/>
  <c r="L117" i="2"/>
  <c r="M117" i="2" s="1"/>
  <c r="L118" i="2"/>
  <c r="M118" i="2"/>
  <c r="L119" i="2"/>
  <c r="M119" i="2"/>
  <c r="L120" i="2"/>
  <c r="M120" i="2"/>
  <c r="L121" i="2"/>
  <c r="M121" i="2"/>
  <c r="L122" i="2"/>
  <c r="M122" i="2"/>
  <c r="L123" i="2"/>
  <c r="M123" i="2"/>
  <c r="L124" i="2"/>
  <c r="M124" i="2"/>
  <c r="L125" i="2"/>
  <c r="M125" i="2"/>
  <c r="L126" i="2"/>
  <c r="M126" i="2"/>
  <c r="L127" i="2"/>
  <c r="M127" i="2" s="1"/>
  <c r="L128" i="2"/>
  <c r="M128" i="2"/>
  <c r="L129" i="2"/>
  <c r="M129" i="2"/>
  <c r="L130" i="2"/>
  <c r="M130" i="2"/>
  <c r="L131" i="2"/>
  <c r="M131" i="2"/>
  <c r="L132" i="2"/>
  <c r="M132" i="2" s="1"/>
  <c r="L133" i="2"/>
  <c r="M133" i="2"/>
  <c r="L134" i="2"/>
  <c r="M134" i="2"/>
  <c r="L135" i="2"/>
  <c r="M135" i="2"/>
  <c r="L136" i="2"/>
  <c r="M136" i="2"/>
  <c r="L137" i="2"/>
  <c r="M137" i="2" s="1"/>
  <c r="L138" i="2"/>
  <c r="M138" i="2"/>
  <c r="L139" i="2"/>
  <c r="M139" i="2"/>
  <c r="L140" i="2"/>
  <c r="M140" i="2"/>
  <c r="L141" i="2"/>
  <c r="M141" i="2"/>
  <c r="L142" i="2"/>
  <c r="M142" i="2" s="1"/>
  <c r="L143" i="2"/>
  <c r="M143" i="2"/>
  <c r="L144" i="2"/>
  <c r="M144" i="2"/>
  <c r="L145" i="2"/>
  <c r="M145" i="2"/>
  <c r="L146" i="2"/>
  <c r="M146" i="2"/>
  <c r="L147" i="2"/>
  <c r="M147" i="2" s="1"/>
  <c r="L148" i="2"/>
  <c r="M148" i="2"/>
  <c r="L149" i="2"/>
  <c r="M149" i="2"/>
  <c r="L150" i="2"/>
  <c r="M150" i="2"/>
  <c r="L151" i="2"/>
  <c r="M151" i="2"/>
  <c r="L152" i="2"/>
  <c r="M152" i="2"/>
  <c r="L153" i="2"/>
  <c r="M153" i="2"/>
  <c r="L154" i="2"/>
  <c r="M154" i="2"/>
  <c r="L155" i="2"/>
  <c r="M155" i="2"/>
  <c r="L156" i="2"/>
  <c r="M156" i="2"/>
  <c r="L157" i="2"/>
  <c r="M157" i="2" s="1"/>
  <c r="L158" i="2"/>
  <c r="M158" i="2"/>
  <c r="L159" i="2"/>
  <c r="M159" i="2"/>
  <c r="L160" i="2"/>
  <c r="M160" i="2"/>
  <c r="L161" i="2"/>
  <c r="M161" i="2"/>
  <c r="L162" i="2"/>
  <c r="M162" i="2"/>
  <c r="L163" i="2"/>
  <c r="M163" i="2"/>
  <c r="L164" i="2"/>
  <c r="M164" i="2"/>
  <c r="L165" i="2"/>
  <c r="M165" i="2"/>
  <c r="L166" i="2"/>
  <c r="M166" i="2"/>
  <c r="L167" i="2"/>
  <c r="M167" i="2" s="1"/>
  <c r="L168" i="2"/>
  <c r="M168" i="2"/>
  <c r="L169" i="2"/>
  <c r="M169" i="2"/>
  <c r="L170" i="2"/>
  <c r="M170" i="2"/>
  <c r="L171" i="2"/>
  <c r="M171" i="2"/>
  <c r="L172" i="2"/>
  <c r="M172" i="2" s="1"/>
  <c r="L173" i="2"/>
  <c r="M173" i="2"/>
  <c r="L174" i="2"/>
  <c r="M174" i="2"/>
  <c r="L175" i="2"/>
  <c r="M175" i="2"/>
  <c r="L176" i="2"/>
  <c r="M176" i="2"/>
  <c r="L177" i="2"/>
  <c r="M177" i="2" s="1"/>
  <c r="L178" i="2"/>
  <c r="M178" i="2"/>
  <c r="L179" i="2"/>
  <c r="M179" i="2"/>
  <c r="L180" i="2"/>
  <c r="M180" i="2"/>
  <c r="L181" i="2"/>
  <c r="M181" i="2"/>
  <c r="L182" i="2"/>
  <c r="M182" i="2" s="1"/>
  <c r="L183" i="2"/>
  <c r="M183" i="2"/>
  <c r="L184" i="2"/>
  <c r="M184" i="2"/>
  <c r="L185" i="2"/>
  <c r="M185" i="2"/>
  <c r="L186" i="2"/>
  <c r="M186" i="2"/>
  <c r="L187" i="2"/>
  <c r="M187" i="2" s="1"/>
  <c r="L188" i="2"/>
  <c r="M188" i="2"/>
  <c r="L189" i="2"/>
  <c r="M189" i="2"/>
  <c r="L190" i="2"/>
  <c r="M190" i="2"/>
  <c r="L191" i="2"/>
  <c r="M191" i="2"/>
  <c r="L192" i="2"/>
  <c r="M192" i="2"/>
  <c r="L193" i="2"/>
  <c r="M193" i="2"/>
  <c r="L194" i="2"/>
  <c r="M194" i="2"/>
  <c r="L195" i="2"/>
  <c r="M195" i="2"/>
  <c r="L196" i="2"/>
  <c r="M196" i="2"/>
  <c r="L197" i="2"/>
  <c r="M197" i="2" s="1"/>
  <c r="L198" i="2"/>
  <c r="M198" i="2"/>
  <c r="L199" i="2"/>
  <c r="M199" i="2"/>
  <c r="L200" i="2"/>
  <c r="M200" i="2"/>
  <c r="L201" i="2"/>
  <c r="M201" i="2"/>
  <c r="L202" i="2"/>
  <c r="M202" i="2"/>
  <c r="L203" i="2"/>
  <c r="M203" i="2"/>
  <c r="L204" i="2"/>
  <c r="M204" i="2"/>
  <c r="L205" i="2"/>
  <c r="M205" i="2"/>
  <c r="L206" i="2"/>
  <c r="M206" i="2"/>
  <c r="L207" i="2"/>
  <c r="M207" i="2" s="1"/>
  <c r="L208" i="2"/>
  <c r="M208" i="2"/>
  <c r="L209" i="2"/>
  <c r="M209" i="2"/>
  <c r="L210" i="2"/>
  <c r="M210" i="2"/>
  <c r="L211" i="2"/>
  <c r="M211" i="2"/>
  <c r="L212" i="2"/>
  <c r="M212" i="2" s="1"/>
  <c r="L213" i="2"/>
  <c r="M213" i="2"/>
  <c r="L214" i="2"/>
  <c r="M214" i="2"/>
  <c r="L215" i="2"/>
  <c r="M215" i="2"/>
  <c r="L216" i="2"/>
  <c r="M216" i="2"/>
  <c r="L217" i="2"/>
  <c r="M217" i="2" s="1"/>
  <c r="L218" i="2"/>
  <c r="M218" i="2"/>
  <c r="L219" i="2"/>
  <c r="M219" i="2"/>
  <c r="L220" i="2"/>
  <c r="M220" i="2"/>
  <c r="L221" i="2"/>
  <c r="M221" i="2"/>
  <c r="L222" i="2"/>
  <c r="M222" i="2"/>
  <c r="L223" i="2"/>
  <c r="M223" i="2"/>
  <c r="L224" i="2"/>
  <c r="M224" i="2"/>
  <c r="L225" i="2"/>
  <c r="M225" i="2"/>
  <c r="L226" i="2"/>
  <c r="M226" i="2"/>
  <c r="L227" i="2"/>
  <c r="M227" i="2" s="1"/>
  <c r="L228" i="2"/>
  <c r="M228" i="2"/>
  <c r="L229" i="2"/>
  <c r="M229" i="2"/>
  <c r="L230" i="2"/>
  <c r="M230" i="2"/>
  <c r="L231" i="2"/>
  <c r="M231" i="2"/>
  <c r="L232" i="2"/>
  <c r="M232" i="2"/>
  <c r="L233" i="2"/>
  <c r="M233" i="2"/>
  <c r="L234" i="2"/>
  <c r="M234" i="2"/>
  <c r="L235" i="2"/>
  <c r="M235" i="2"/>
  <c r="L236" i="2"/>
  <c r="M236" i="2"/>
  <c r="L237" i="2"/>
  <c r="M237" i="2" s="1"/>
  <c r="L238" i="2"/>
  <c r="M238" i="2"/>
  <c r="L239" i="2"/>
  <c r="M239" i="2"/>
  <c r="L240" i="2"/>
  <c r="M240" i="2"/>
  <c r="L241" i="2"/>
  <c r="M241" i="2"/>
  <c r="L242" i="2"/>
  <c r="M242" i="2"/>
  <c r="L243" i="2"/>
  <c r="M243" i="2"/>
  <c r="L244" i="2"/>
  <c r="M244" i="2"/>
  <c r="L245" i="2"/>
  <c r="M245" i="2"/>
  <c r="L246" i="2"/>
  <c r="M246" i="2"/>
  <c r="L247" i="2"/>
  <c r="M247" i="2" s="1"/>
  <c r="L248" i="2"/>
  <c r="M248" i="2"/>
  <c r="L249" i="2"/>
  <c r="M249" i="2"/>
  <c r="L250" i="2"/>
  <c r="M250" i="2"/>
  <c r="L251" i="2"/>
  <c r="M251" i="2"/>
  <c r="L252" i="2"/>
  <c r="M252" i="2" s="1"/>
  <c r="L253" i="2"/>
  <c r="M253" i="2"/>
  <c r="L254" i="2"/>
  <c r="M254" i="2"/>
  <c r="L255" i="2"/>
  <c r="M255" i="2"/>
  <c r="L256" i="2"/>
  <c r="M256" i="2"/>
  <c r="L257" i="2"/>
  <c r="M257" i="2" s="1"/>
  <c r="L258" i="2"/>
  <c r="M258" i="2"/>
  <c r="L259" i="2"/>
  <c r="M259" i="2"/>
  <c r="L260" i="2"/>
  <c r="M260" i="2"/>
  <c r="L261" i="2"/>
  <c r="M261" i="2"/>
  <c r="L262" i="2"/>
  <c r="M262" i="2" s="1"/>
  <c r="L263" i="2"/>
  <c r="M263" i="2"/>
  <c r="L264" i="2"/>
  <c r="M264" i="2"/>
  <c r="L265" i="2"/>
  <c r="M265" i="2"/>
  <c r="L266" i="2"/>
  <c r="M266" i="2"/>
  <c r="L267" i="2"/>
  <c r="M267" i="2" s="1"/>
  <c r="L268" i="2"/>
  <c r="M268" i="2"/>
  <c r="L269" i="2"/>
  <c r="M269" i="2"/>
  <c r="L270" i="2"/>
  <c r="M270" i="2"/>
  <c r="L271" i="2"/>
  <c r="M271" i="2"/>
  <c r="L272" i="2"/>
  <c r="M272" i="2"/>
  <c r="L273" i="2"/>
  <c r="M273" i="2"/>
  <c r="L274" i="2"/>
  <c r="M274" i="2"/>
  <c r="L275" i="2"/>
  <c r="M275" i="2"/>
  <c r="L276" i="2"/>
  <c r="M276" i="2"/>
  <c r="L277" i="2"/>
  <c r="M277" i="2" s="1"/>
  <c r="L278" i="2"/>
  <c r="M278" i="2"/>
  <c r="L279" i="2"/>
  <c r="M279" i="2"/>
  <c r="L280" i="2"/>
  <c r="M280" i="2"/>
  <c r="L281" i="2"/>
  <c r="M281" i="2"/>
  <c r="L282" i="2"/>
  <c r="M282" i="2"/>
  <c r="L283" i="2"/>
  <c r="M283" i="2"/>
  <c r="L284" i="2"/>
  <c r="M284" i="2"/>
  <c r="L285" i="2"/>
  <c r="M285" i="2"/>
  <c r="L286" i="2"/>
  <c r="M286" i="2"/>
  <c r="L287" i="2"/>
  <c r="M287" i="2" s="1"/>
  <c r="L288" i="2"/>
  <c r="M288" i="2"/>
  <c r="L289" i="2"/>
  <c r="M289" i="2"/>
  <c r="L290" i="2"/>
  <c r="M290" i="2"/>
  <c r="L291" i="2"/>
  <c r="M291" i="2"/>
  <c r="L292" i="2"/>
  <c r="M292" i="2" s="1"/>
  <c r="L293" i="2"/>
  <c r="M293" i="2"/>
  <c r="L294" i="2"/>
  <c r="M294" i="2"/>
  <c r="L295" i="2"/>
  <c r="M295" i="2"/>
  <c r="L296" i="2"/>
  <c r="M296" i="2"/>
  <c r="L297" i="2"/>
  <c r="M297" i="2" s="1"/>
  <c r="L298" i="2"/>
  <c r="M298" i="2"/>
  <c r="L299" i="2"/>
  <c r="M299" i="2"/>
  <c r="L300" i="2"/>
  <c r="M300" i="2"/>
  <c r="L301" i="2"/>
  <c r="M301" i="2"/>
  <c r="L302" i="2"/>
  <c r="M302" i="2"/>
  <c r="L303" i="2"/>
  <c r="M303" i="2"/>
  <c r="L304" i="2"/>
  <c r="M304" i="2"/>
  <c r="L305" i="2"/>
  <c r="M305" i="2"/>
  <c r="L306" i="2"/>
  <c r="M306" i="2"/>
  <c r="L307" i="2"/>
  <c r="M307" i="2" s="1"/>
  <c r="L308" i="2"/>
  <c r="M308" i="2"/>
  <c r="L309" i="2"/>
  <c r="M309" i="2"/>
  <c r="L310" i="2"/>
  <c r="M310" i="2"/>
  <c r="L311" i="2"/>
  <c r="M311" i="2"/>
  <c r="L312" i="2"/>
  <c r="M312" i="2"/>
  <c r="L313" i="2"/>
  <c r="M313" i="2"/>
  <c r="L314" i="2"/>
  <c r="M314" i="2"/>
  <c r="L315" i="2"/>
  <c r="M315" i="2"/>
  <c r="L316" i="2"/>
  <c r="M316" i="2"/>
  <c r="L317" i="2"/>
  <c r="M317" i="2"/>
  <c r="L318" i="2"/>
  <c r="M318" i="2"/>
  <c r="L319" i="2"/>
  <c r="M319" i="2"/>
  <c r="L320" i="2"/>
  <c r="M320" i="2"/>
  <c r="L321" i="2"/>
  <c r="M321" i="2"/>
  <c r="L322" i="2"/>
  <c r="M322" i="2"/>
  <c r="L323" i="2"/>
  <c r="M323" i="2" s="1"/>
  <c r="L324" i="2"/>
  <c r="M324" i="2"/>
  <c r="L325" i="2"/>
  <c r="M325" i="2"/>
  <c r="L326" i="2"/>
  <c r="M326" i="2"/>
  <c r="L327" i="2"/>
  <c r="M327" i="2"/>
  <c r="L328" i="2"/>
  <c r="M328" i="2"/>
  <c r="L329" i="2"/>
  <c r="M329" i="2"/>
  <c r="L330" i="2"/>
  <c r="M330" i="2"/>
  <c r="L331" i="2"/>
  <c r="M331" i="2"/>
  <c r="L332" i="2"/>
  <c r="M332" i="2"/>
  <c r="L333" i="2"/>
  <c r="M333" i="2" s="1"/>
  <c r="L334" i="2"/>
  <c r="M334" i="2"/>
  <c r="L335" i="2"/>
  <c r="M335" i="2"/>
  <c r="L336" i="2"/>
  <c r="M336" i="2"/>
  <c r="L337" i="2"/>
  <c r="M337" i="2"/>
  <c r="L338" i="2"/>
  <c r="M338" i="2" s="1"/>
  <c r="L339" i="2"/>
  <c r="M339" i="2"/>
  <c r="L340" i="2"/>
  <c r="M340" i="2"/>
  <c r="L341" i="2"/>
  <c r="M341" i="2"/>
  <c r="L342" i="2"/>
  <c r="M342" i="2"/>
  <c r="L343" i="2"/>
  <c r="M343" i="2" s="1"/>
  <c r="L344" i="2"/>
  <c r="M344" i="2"/>
  <c r="L345" i="2"/>
  <c r="M345" i="2"/>
  <c r="L346" i="2"/>
  <c r="M346" i="2"/>
  <c r="L347" i="2"/>
  <c r="M347" i="2"/>
  <c r="L348" i="2"/>
  <c r="M348" i="2" s="1"/>
  <c r="L349" i="2"/>
  <c r="M349" i="2"/>
  <c r="L350" i="2"/>
  <c r="M350" i="2"/>
  <c r="L351" i="2"/>
  <c r="M351" i="2"/>
  <c r="L352" i="2"/>
  <c r="M352" i="2"/>
  <c r="L353" i="2"/>
  <c r="M353" i="2" s="1"/>
  <c r="L354" i="2"/>
  <c r="M354" i="2"/>
  <c r="L355" i="2"/>
  <c r="M355" i="2"/>
  <c r="L356" i="2"/>
  <c r="M356" i="2"/>
  <c r="L357" i="2"/>
  <c r="M357" i="2"/>
  <c r="L358" i="2"/>
  <c r="M358" i="2"/>
  <c r="L359" i="2"/>
  <c r="M359" i="2"/>
  <c r="L360" i="2"/>
  <c r="M360" i="2"/>
  <c r="L361" i="2"/>
  <c r="M361" i="2"/>
  <c r="L362" i="2"/>
  <c r="M362" i="2"/>
  <c r="L363" i="2"/>
  <c r="M363" i="2" s="1"/>
  <c r="L364" i="2"/>
  <c r="M364" i="2"/>
  <c r="L365" i="2"/>
  <c r="M365" i="2"/>
  <c r="L366" i="2"/>
  <c r="M366" i="2"/>
  <c r="L367" i="2"/>
  <c r="M367" i="2"/>
  <c r="L368" i="2"/>
  <c r="M368" i="2"/>
  <c r="L369" i="2"/>
  <c r="M369" i="2"/>
  <c r="L370" i="2"/>
  <c r="M370" i="2"/>
  <c r="L371" i="2"/>
  <c r="M371" i="2"/>
  <c r="L372" i="2"/>
  <c r="M372" i="2"/>
  <c r="L373" i="2"/>
  <c r="M373" i="2" s="1"/>
  <c r="L374" i="2"/>
  <c r="M374" i="2"/>
  <c r="L375" i="2"/>
  <c r="M375" i="2"/>
  <c r="L376" i="2"/>
  <c r="M376" i="2"/>
  <c r="L377" i="2"/>
  <c r="M377" i="2"/>
  <c r="L378" i="2"/>
  <c r="M378" i="2" s="1"/>
  <c r="L379" i="2"/>
  <c r="M379" i="2"/>
  <c r="L380" i="2"/>
  <c r="M380" i="2"/>
  <c r="L381" i="2"/>
  <c r="M381" i="2"/>
  <c r="L382" i="2"/>
  <c r="M382" i="2"/>
  <c r="L383" i="2"/>
  <c r="M383" i="2" s="1"/>
  <c r="L384" i="2"/>
  <c r="M384" i="2"/>
  <c r="L385" i="2"/>
  <c r="M385" i="2"/>
  <c r="L386" i="2"/>
  <c r="M386" i="2"/>
  <c r="L387" i="2"/>
  <c r="M387" i="2"/>
  <c r="L388" i="2"/>
  <c r="M388" i="2"/>
  <c r="L389" i="2"/>
  <c r="M389" i="2"/>
  <c r="L390" i="2"/>
  <c r="M390" i="2"/>
  <c r="L391" i="2"/>
  <c r="M391" i="2"/>
  <c r="L392" i="2"/>
  <c r="M392" i="2"/>
  <c r="L393" i="2"/>
  <c r="M393" i="2" s="1"/>
  <c r="L394" i="2"/>
  <c r="M394" i="2"/>
  <c r="L395" i="2"/>
  <c r="M395" i="2"/>
  <c r="L396" i="2"/>
  <c r="M396" i="2"/>
  <c r="L397" i="2"/>
  <c r="M397" i="2"/>
  <c r="L398" i="2"/>
  <c r="M398" i="2" s="1"/>
  <c r="L399" i="2"/>
  <c r="M399" i="2"/>
  <c r="L400" i="2"/>
  <c r="M400" i="2"/>
  <c r="L401" i="2"/>
  <c r="M401" i="2"/>
  <c r="L402" i="2"/>
  <c r="M402" i="2"/>
  <c r="L403" i="2"/>
  <c r="M403" i="2" s="1"/>
  <c r="L404" i="2"/>
  <c r="M404" i="2"/>
  <c r="L405" i="2"/>
  <c r="M405" i="2"/>
  <c r="L406" i="2"/>
  <c r="M406" i="2"/>
  <c r="L407" i="2"/>
  <c r="M407" i="2"/>
  <c r="L408" i="2"/>
  <c r="M408" i="2"/>
  <c r="L409" i="2"/>
  <c r="M409" i="2"/>
  <c r="L410" i="2"/>
  <c r="M410" i="2"/>
  <c r="L411" i="2"/>
  <c r="M411" i="2"/>
  <c r="L412" i="2"/>
  <c r="M412" i="2"/>
  <c r="L413" i="2"/>
  <c r="M413" i="2" s="1"/>
  <c r="L414" i="2"/>
  <c r="M414" i="2"/>
  <c r="L415" i="2"/>
  <c r="M415" i="2"/>
  <c r="L416" i="2"/>
  <c r="M416" i="2"/>
  <c r="L417" i="2"/>
  <c r="M417" i="2"/>
  <c r="L418" i="2"/>
  <c r="M418" i="2" s="1"/>
  <c r="L419" i="2"/>
  <c r="M419" i="2"/>
  <c r="L420" i="2"/>
  <c r="M420" i="2"/>
  <c r="L421" i="2"/>
  <c r="M421" i="2"/>
  <c r="L422" i="2"/>
  <c r="M422" i="2"/>
  <c r="L423" i="2"/>
  <c r="M423" i="2" s="1"/>
  <c r="L424" i="2"/>
  <c r="M424" i="2"/>
  <c r="L425" i="2"/>
  <c r="M425" i="2"/>
  <c r="L426" i="2"/>
  <c r="M426" i="2"/>
  <c r="L427" i="2"/>
  <c r="M427" i="2"/>
  <c r="L428" i="2"/>
  <c r="M428" i="2" s="1"/>
  <c r="L429" i="2"/>
  <c r="M429" i="2"/>
  <c r="L430" i="2"/>
  <c r="M430" i="2"/>
  <c r="L431" i="2"/>
  <c r="M431" i="2"/>
  <c r="L432" i="2"/>
  <c r="M432" i="2"/>
  <c r="L433" i="2"/>
  <c r="M433" i="2" s="1"/>
  <c r="L434" i="2"/>
  <c r="M434" i="2"/>
  <c r="L435" i="2"/>
  <c r="M435" i="2"/>
  <c r="L436" i="2"/>
  <c r="M436" i="2"/>
  <c r="L437" i="2"/>
  <c r="M437" i="2"/>
  <c r="L438" i="2"/>
  <c r="M438" i="2"/>
  <c r="L439" i="2"/>
  <c r="M439" i="2"/>
  <c r="L440" i="2"/>
  <c r="M440" i="2"/>
  <c r="L441" i="2"/>
  <c r="M441" i="2"/>
  <c r="L442" i="2"/>
  <c r="M442" i="2"/>
  <c r="L443" i="2"/>
  <c r="M443" i="2" s="1"/>
  <c r="L444" i="2"/>
  <c r="M444" i="2"/>
  <c r="L445" i="2"/>
  <c r="M445" i="2"/>
  <c r="L446" i="2"/>
  <c r="M446" i="2"/>
  <c r="L447" i="2"/>
  <c r="M447" i="2"/>
  <c r="L448" i="2"/>
  <c r="M448" i="2"/>
  <c r="L449" i="2"/>
  <c r="M449" i="2"/>
  <c r="L450" i="2"/>
  <c r="M450" i="2"/>
  <c r="L451" i="2"/>
  <c r="M451" i="2"/>
  <c r="L452" i="2"/>
  <c r="M452" i="2"/>
  <c r="L453" i="2"/>
  <c r="M453" i="2" s="1"/>
  <c r="L454" i="2"/>
  <c r="M454" i="2"/>
  <c r="L455" i="2"/>
  <c r="M455" i="2"/>
  <c r="L456" i="2"/>
  <c r="M456" i="2"/>
  <c r="L457" i="2"/>
  <c r="M457" i="2"/>
  <c r="L458" i="2"/>
  <c r="M458" i="2"/>
  <c r="L459" i="2"/>
  <c r="M459" i="2" s="1"/>
  <c r="L460" i="2"/>
  <c r="M460" i="2"/>
  <c r="L461" i="2"/>
  <c r="M461" i="2"/>
  <c r="L462" i="2"/>
  <c r="M462" i="2"/>
  <c r="L463" i="2"/>
  <c r="M463" i="2"/>
  <c r="L464" i="2"/>
  <c r="M464" i="2" s="1"/>
  <c r="L465" i="2"/>
  <c r="M465" i="2"/>
  <c r="L466" i="2"/>
  <c r="M466" i="2"/>
  <c r="L467" i="2"/>
  <c r="M467" i="2"/>
  <c r="L468" i="2"/>
  <c r="M468" i="2"/>
  <c r="L469" i="2"/>
  <c r="M469" i="2" s="1"/>
  <c r="L470" i="2"/>
  <c r="M470" i="2"/>
  <c r="L471" i="2"/>
  <c r="M471" i="2"/>
  <c r="L472" i="2"/>
  <c r="M472" i="2"/>
  <c r="L473" i="2"/>
  <c r="M473" i="2"/>
  <c r="L474" i="2"/>
  <c r="M474" i="2"/>
  <c r="L475" i="2"/>
  <c r="M475" i="2"/>
  <c r="L476" i="2"/>
  <c r="M476" i="2"/>
  <c r="L477" i="2"/>
  <c r="M477" i="2"/>
  <c r="L478" i="2"/>
  <c r="M478" i="2"/>
  <c r="L479" i="2"/>
  <c r="M479" i="2" s="1"/>
  <c r="L480" i="2"/>
  <c r="M480" i="2"/>
  <c r="L481" i="2"/>
  <c r="M481" i="2"/>
  <c r="L482" i="2"/>
  <c r="M482" i="2"/>
  <c r="L483" i="2"/>
  <c r="M483" i="2"/>
  <c r="L484" i="2"/>
  <c r="M484" i="2"/>
  <c r="L485" i="2"/>
  <c r="M485" i="2" s="1"/>
  <c r="L486" i="2"/>
  <c r="M486" i="2"/>
  <c r="L487" i="2"/>
  <c r="M487" i="2"/>
  <c r="L488" i="2"/>
  <c r="M488" i="2"/>
  <c r="L489" i="2"/>
  <c r="M489" i="2"/>
  <c r="L490" i="2"/>
  <c r="M490" i="2" s="1"/>
  <c r="L491" i="2"/>
  <c r="M491" i="2"/>
  <c r="L492" i="2"/>
  <c r="M492" i="2"/>
  <c r="L493" i="2"/>
  <c r="M493" i="2"/>
  <c r="L494" i="2"/>
  <c r="M494" i="2"/>
  <c r="L495" i="2"/>
  <c r="M495" i="2" s="1"/>
  <c r="L496" i="2"/>
  <c r="M496" i="2"/>
  <c r="L497" i="2"/>
  <c r="M497" i="2"/>
  <c r="L498" i="2"/>
  <c r="M498" i="2"/>
  <c r="L499" i="2"/>
  <c r="M499" i="2"/>
  <c r="L500" i="2"/>
  <c r="M500" i="2"/>
  <c r="L501" i="2"/>
  <c r="M501" i="2"/>
  <c r="L502" i="2"/>
  <c r="M502" i="2"/>
  <c r="L503" i="2"/>
  <c r="M503" i="2"/>
  <c r="L504" i="2"/>
  <c r="M504" i="2"/>
  <c r="L505" i="2"/>
  <c r="M505" i="2" s="1"/>
  <c r="L506" i="2"/>
  <c r="M506" i="2"/>
  <c r="L507" i="2"/>
  <c r="M507" i="2"/>
  <c r="L508" i="2"/>
  <c r="M508" i="2"/>
  <c r="L509" i="2"/>
  <c r="M509" i="2"/>
  <c r="L510" i="2"/>
  <c r="M510" i="2" s="1"/>
  <c r="L511" i="2"/>
  <c r="M511" i="2"/>
  <c r="L512" i="2"/>
  <c r="M512" i="2"/>
  <c r="L513" i="2"/>
  <c r="M513" i="2"/>
  <c r="L514" i="2"/>
  <c r="M514" i="2"/>
  <c r="L515" i="2"/>
  <c r="M515" i="2"/>
  <c r="L516" i="2"/>
  <c r="M516" i="2" s="1"/>
  <c r="L517" i="2"/>
  <c r="M517" i="2"/>
  <c r="L518" i="2"/>
  <c r="M518" i="2"/>
  <c r="L519" i="2"/>
  <c r="M519" i="2"/>
  <c r="L520" i="2"/>
  <c r="M520" i="2"/>
  <c r="L521" i="2"/>
  <c r="M521" i="2"/>
  <c r="L522" i="2"/>
  <c r="M522" i="2" s="1"/>
  <c r="L523" i="2"/>
  <c r="M523" i="2"/>
  <c r="L524" i="2"/>
  <c r="M524" i="2"/>
  <c r="L525" i="2"/>
  <c r="M525" i="2"/>
  <c r="L526" i="2"/>
  <c r="M526" i="2"/>
  <c r="L527" i="2"/>
  <c r="M527" i="2" s="1"/>
  <c r="L528" i="2"/>
  <c r="M528" i="2"/>
  <c r="L529" i="2"/>
  <c r="M529" i="2"/>
  <c r="L530" i="2"/>
  <c r="M530" i="2"/>
  <c r="L531" i="2"/>
  <c r="M531" i="2"/>
  <c r="L532" i="2"/>
  <c r="M532" i="2"/>
  <c r="L533" i="2"/>
  <c r="M533" i="2"/>
  <c r="L534" i="2"/>
  <c r="M534" i="2"/>
  <c r="L535" i="2"/>
  <c r="M535" i="2"/>
  <c r="L536" i="2"/>
  <c r="M536" i="2"/>
  <c r="L537" i="2"/>
  <c r="M537" i="2" s="1"/>
  <c r="L538" i="2"/>
  <c r="M538" i="2"/>
  <c r="L539" i="2"/>
  <c r="M539" i="2"/>
  <c r="L540" i="2"/>
  <c r="M540" i="2"/>
  <c r="L541" i="2"/>
  <c r="M541" i="2"/>
  <c r="L542" i="2"/>
  <c r="M542" i="2" s="1"/>
  <c r="L543" i="2"/>
  <c r="M543" i="2"/>
  <c r="L544" i="2"/>
  <c r="M544" i="2"/>
  <c r="L545" i="2"/>
  <c r="M545" i="2"/>
  <c r="L546" i="2"/>
  <c r="M546" i="2"/>
  <c r="L547" i="2"/>
  <c r="M547" i="2"/>
  <c r="L548" i="2"/>
  <c r="M548" i="2" s="1"/>
  <c r="L549" i="2"/>
  <c r="M549" i="2"/>
  <c r="L550" i="2"/>
  <c r="M550" i="2"/>
  <c r="L551" i="2"/>
  <c r="M551" i="2"/>
  <c r="L552" i="2"/>
  <c r="M552" i="2"/>
  <c r="L553" i="2"/>
  <c r="M553" i="2" s="1"/>
  <c r="L554" i="2"/>
  <c r="M554" i="2"/>
  <c r="L555" i="2"/>
  <c r="M555" i="2"/>
  <c r="L556" i="2"/>
  <c r="M556" i="2"/>
  <c r="L557" i="2"/>
  <c r="M557" i="2"/>
  <c r="L558" i="2"/>
  <c r="M558" i="2"/>
  <c r="L559" i="2"/>
  <c r="M559" i="2"/>
  <c r="L560" i="2"/>
  <c r="M560" i="2"/>
  <c r="L561" i="2"/>
  <c r="M561" i="2"/>
  <c r="L562" i="2"/>
  <c r="M562" i="2"/>
  <c r="L563" i="2"/>
  <c r="M563" i="2" s="1"/>
  <c r="L564" i="2"/>
  <c r="M564" i="2"/>
  <c r="L565" i="2"/>
  <c r="M565" i="2"/>
  <c r="L566" i="2"/>
  <c r="M566" i="2"/>
  <c r="L567" i="2"/>
  <c r="M567" i="2"/>
  <c r="L568" i="2"/>
  <c r="M568" i="2" s="1"/>
  <c r="L569" i="2"/>
  <c r="M569" i="2"/>
  <c r="L570" i="2"/>
  <c r="M570" i="2"/>
  <c r="L571" i="2"/>
  <c r="M571" i="2"/>
  <c r="L572" i="2"/>
  <c r="M572" i="2"/>
  <c r="L573" i="2"/>
  <c r="M573" i="2"/>
  <c r="L574" i="2"/>
  <c r="M574" i="2" s="1"/>
  <c r="L575" i="2"/>
  <c r="M575" i="2"/>
  <c r="L576" i="2"/>
  <c r="M576" i="2"/>
  <c r="L577" i="2"/>
  <c r="M577" i="2"/>
  <c r="L578" i="2"/>
  <c r="M578" i="2"/>
  <c r="L579" i="2"/>
  <c r="M579" i="2" s="1"/>
  <c r="L580" i="2"/>
  <c r="M580" i="2"/>
  <c r="L581" i="2"/>
  <c r="M581" i="2"/>
  <c r="L582" i="2"/>
  <c r="M582" i="2"/>
  <c r="L583" i="2"/>
  <c r="M583" i="2"/>
  <c r="L584" i="2"/>
  <c r="M584" i="2"/>
  <c r="L585" i="2"/>
  <c r="M585" i="2"/>
  <c r="L586" i="2"/>
  <c r="M586" i="2"/>
  <c r="L587" i="2"/>
  <c r="M587" i="2"/>
  <c r="L588" i="2"/>
  <c r="M588" i="2"/>
  <c r="L589" i="2"/>
  <c r="M589" i="2" s="1"/>
  <c r="L590" i="2"/>
  <c r="M590" i="2"/>
  <c r="L591" i="2"/>
  <c r="M591" i="2"/>
  <c r="L592" i="2"/>
  <c r="M592" i="2"/>
  <c r="L593" i="2"/>
  <c r="M593" i="2"/>
  <c r="L594" i="2"/>
  <c r="M594" i="2" s="1"/>
  <c r="L595" i="2"/>
  <c r="M595" i="2"/>
  <c r="L596" i="2"/>
  <c r="M596" i="2"/>
  <c r="L597" i="2"/>
  <c r="M597" i="2"/>
  <c r="L598" i="2"/>
  <c r="M598" i="2"/>
  <c r="L599" i="2"/>
  <c r="M599" i="2"/>
  <c r="L600" i="2"/>
  <c r="M600" i="2" s="1"/>
  <c r="L601" i="2"/>
  <c r="M601" i="2"/>
  <c r="L602" i="2"/>
  <c r="M602" i="2"/>
  <c r="L603" i="2"/>
  <c r="M603" i="2"/>
  <c r="L604" i="2"/>
  <c r="M604" i="2"/>
  <c r="L605" i="2"/>
  <c r="M605" i="2" s="1"/>
  <c r="L606" i="2"/>
  <c r="M606" i="2"/>
  <c r="L607" i="2"/>
  <c r="M607" i="2"/>
  <c r="L608" i="2"/>
  <c r="M608" i="2"/>
  <c r="L609" i="2"/>
  <c r="M609" i="2"/>
  <c r="L610" i="2"/>
  <c r="M610" i="2"/>
  <c r="L611" i="2"/>
  <c r="M611" i="2"/>
  <c r="L612" i="2"/>
  <c r="M612" i="2"/>
  <c r="L613" i="2"/>
  <c r="M613" i="2"/>
  <c r="L614" i="2"/>
  <c r="M614" i="2"/>
  <c r="L615" i="2"/>
  <c r="M615" i="2" s="1"/>
  <c r="L616" i="2"/>
  <c r="M616" i="2"/>
  <c r="L617" i="2"/>
  <c r="M617" i="2"/>
  <c r="L618" i="2"/>
  <c r="M618" i="2"/>
  <c r="L619" i="2"/>
  <c r="M619" i="2"/>
  <c r="L620" i="2"/>
  <c r="M620" i="2" s="1"/>
  <c r="L621" i="2"/>
  <c r="M621" i="2"/>
  <c r="L622" i="2"/>
  <c r="M622" i="2"/>
  <c r="L623" i="2"/>
  <c r="M623" i="2"/>
  <c r="L624" i="2"/>
  <c r="M624" i="2"/>
  <c r="L625" i="2"/>
  <c r="M625" i="2"/>
  <c r="L626" i="2"/>
  <c r="M626" i="2" s="1"/>
  <c r="L627" i="2"/>
  <c r="M627" i="2"/>
  <c r="L628" i="2"/>
  <c r="M628" i="2"/>
  <c r="L629" i="2"/>
  <c r="M629" i="2"/>
  <c r="L630" i="2"/>
  <c r="M630" i="2"/>
  <c r="L631" i="2"/>
  <c r="M631" i="2" s="1"/>
  <c r="L632" i="2"/>
  <c r="M632" i="2"/>
  <c r="L633" i="2"/>
  <c r="M633" i="2"/>
  <c r="L634" i="2"/>
  <c r="M634" i="2"/>
  <c r="L635" i="2"/>
  <c r="M635" i="2"/>
  <c r="L636" i="2"/>
  <c r="M636" i="2"/>
  <c r="L637" i="2"/>
  <c r="M637" i="2"/>
  <c r="L638" i="2"/>
  <c r="M638" i="2"/>
  <c r="L639" i="2"/>
  <c r="M639" i="2"/>
  <c r="L640" i="2"/>
  <c r="M640" i="2"/>
  <c r="L641" i="2"/>
  <c r="M641" i="2" s="1"/>
  <c r="L642" i="2"/>
  <c r="M642" i="2"/>
  <c r="L643" i="2"/>
  <c r="M643" i="2"/>
  <c r="L644" i="2"/>
  <c r="M644" i="2"/>
  <c r="L645" i="2"/>
  <c r="M645" i="2"/>
  <c r="L646" i="2"/>
  <c r="M646" i="2" s="1"/>
  <c r="L647" i="2"/>
  <c r="M647" i="2"/>
  <c r="L648" i="2"/>
  <c r="M648" i="2"/>
  <c r="L649" i="2"/>
  <c r="M649" i="2"/>
  <c r="L650" i="2"/>
  <c r="M650" i="2"/>
  <c r="L651" i="2"/>
  <c r="M651" i="2" s="1"/>
  <c r="L652" i="2"/>
  <c r="M652" i="2"/>
  <c r="L653" i="2"/>
  <c r="M653" i="2"/>
  <c r="L654" i="2"/>
  <c r="M654" i="2"/>
  <c r="L655" i="2"/>
  <c r="M655" i="2"/>
  <c r="L656" i="2"/>
  <c r="M656" i="2"/>
  <c r="L657" i="2"/>
  <c r="M657" i="2"/>
  <c r="L658" i="2"/>
  <c r="M658" i="2"/>
  <c r="L659" i="2"/>
  <c r="M659" i="2"/>
  <c r="L660" i="2"/>
  <c r="M660" i="2"/>
  <c r="L661" i="2"/>
  <c r="M661" i="2" s="1"/>
  <c r="L662" i="2"/>
  <c r="M662" i="2"/>
  <c r="L663" i="2"/>
  <c r="M663" i="2"/>
  <c r="L664" i="2"/>
  <c r="M664" i="2"/>
  <c r="L665" i="2"/>
  <c r="M665" i="2"/>
  <c r="L666" i="2"/>
  <c r="M666" i="2" s="1"/>
  <c r="L667" i="2"/>
  <c r="M667" i="2"/>
  <c r="L668" i="2"/>
  <c r="M668" i="2"/>
  <c r="L669" i="2"/>
  <c r="M669" i="2"/>
  <c r="L670" i="2"/>
  <c r="M670" i="2"/>
  <c r="L671" i="2"/>
  <c r="M671" i="2" s="1"/>
  <c r="L672" i="2"/>
  <c r="M672" i="2"/>
  <c r="L673" i="2"/>
  <c r="M673" i="2"/>
  <c r="L674" i="2"/>
  <c r="M674" i="2"/>
  <c r="L675" i="2"/>
  <c r="M675" i="2"/>
  <c r="L676" i="2"/>
  <c r="M676" i="2"/>
  <c r="L677" i="2"/>
  <c r="M677" i="2"/>
  <c r="L678" i="2"/>
  <c r="M678" i="2"/>
  <c r="L679" i="2"/>
  <c r="M679" i="2"/>
  <c r="L680" i="2"/>
  <c r="M680" i="2"/>
  <c r="L681" i="2"/>
  <c r="M681" i="2" s="1"/>
  <c r="L682" i="2"/>
  <c r="M682" i="2"/>
  <c r="L683" i="2"/>
  <c r="M683" i="2"/>
  <c r="L684" i="2"/>
  <c r="M684" i="2"/>
  <c r="L685" i="2"/>
  <c r="M685" i="2"/>
  <c r="L686" i="2"/>
  <c r="M686" i="2" s="1"/>
  <c r="L687" i="2"/>
  <c r="M687" i="2"/>
  <c r="L688" i="2"/>
  <c r="M688" i="2"/>
  <c r="L689" i="2"/>
  <c r="M689" i="2"/>
  <c r="L690" i="2"/>
  <c r="M690" i="2"/>
  <c r="L691" i="2"/>
  <c r="M691" i="2"/>
  <c r="L692" i="2"/>
  <c r="M692" i="2" s="1"/>
  <c r="L693" i="2"/>
  <c r="M693" i="2"/>
  <c r="L694" i="2"/>
  <c r="M694" i="2"/>
  <c r="L695" i="2"/>
  <c r="M695" i="2"/>
  <c r="L696" i="2"/>
  <c r="M696" i="2"/>
  <c r="L697" i="2"/>
  <c r="M697" i="2"/>
  <c r="L698" i="2"/>
  <c r="M698" i="2" s="1"/>
  <c r="L699" i="2"/>
  <c r="M699" i="2"/>
  <c r="L700" i="2"/>
  <c r="M700" i="2"/>
  <c r="L701" i="2"/>
  <c r="M701" i="2"/>
  <c r="L702" i="2"/>
  <c r="M702" i="2"/>
  <c r="L703" i="2"/>
  <c r="M703" i="2"/>
  <c r="L704" i="2"/>
  <c r="M704" i="2" s="1"/>
  <c r="L705" i="2"/>
  <c r="M705" i="2"/>
  <c r="L706" i="2"/>
  <c r="M706" i="2"/>
  <c r="L707" i="2"/>
  <c r="M707" i="2"/>
  <c r="L708" i="2"/>
  <c r="M708" i="2"/>
  <c r="L709" i="2"/>
  <c r="M709" i="2" s="1"/>
  <c r="L710" i="2"/>
  <c r="M710" i="2"/>
  <c r="L711" i="2"/>
  <c r="M711" i="2"/>
  <c r="L712" i="2"/>
  <c r="M712" i="2"/>
  <c r="L713" i="2"/>
  <c r="M713" i="2"/>
  <c r="L714" i="2"/>
  <c r="M714" i="2"/>
  <c r="L715" i="2"/>
  <c r="M715" i="2"/>
  <c r="L716" i="2"/>
  <c r="M716" i="2"/>
  <c r="L717" i="2"/>
  <c r="M717" i="2"/>
  <c r="L718" i="2"/>
  <c r="M718" i="2"/>
  <c r="L719" i="2"/>
  <c r="M719" i="2"/>
  <c r="L720" i="2"/>
  <c r="M720" i="2"/>
  <c r="L721" i="2"/>
  <c r="M721" i="2"/>
  <c r="L722" i="2"/>
  <c r="M722" i="2"/>
  <c r="L723" i="2"/>
  <c r="M723" i="2"/>
  <c r="L724" i="2"/>
  <c r="M724" i="2"/>
  <c r="L725" i="2"/>
  <c r="M725" i="2"/>
  <c r="L726" i="2"/>
  <c r="M726" i="2"/>
  <c r="L727" i="2"/>
  <c r="M727" i="2"/>
  <c r="L728" i="2"/>
  <c r="M728" i="2"/>
  <c r="L729" i="2"/>
  <c r="M729" i="2"/>
  <c r="L730" i="2"/>
  <c r="M730" i="2"/>
  <c r="L731" i="2"/>
  <c r="M731" i="2"/>
  <c r="L732" i="2"/>
  <c r="M732" i="2"/>
  <c r="L733" i="2"/>
  <c r="M733" i="2"/>
  <c r="L734" i="2"/>
  <c r="M734" i="2"/>
  <c r="L735" i="2"/>
  <c r="M735" i="2"/>
  <c r="L736" i="2"/>
  <c r="M736" i="2"/>
  <c r="L737" i="2"/>
  <c r="M737" i="2" s="1"/>
  <c r="L738" i="2"/>
  <c r="M738" i="2"/>
  <c r="L739" i="2"/>
  <c r="M739" i="2"/>
  <c r="L740" i="2"/>
  <c r="M740" i="2"/>
  <c r="L741" i="2"/>
  <c r="M741" i="2"/>
  <c r="L742" i="2"/>
  <c r="M742" i="2" s="1"/>
  <c r="L743" i="2"/>
  <c r="M743" i="2"/>
  <c r="L744" i="2"/>
  <c r="M744" i="2"/>
  <c r="L745" i="2"/>
  <c r="M745" i="2"/>
  <c r="L746" i="2"/>
  <c r="M746" i="2"/>
  <c r="L747" i="2"/>
  <c r="M747" i="2" s="1"/>
  <c r="L748" i="2"/>
  <c r="M748" i="2"/>
  <c r="L749" i="2"/>
  <c r="M749" i="2"/>
  <c r="L750" i="2"/>
  <c r="M750" i="2"/>
  <c r="L751" i="2"/>
  <c r="M751" i="2"/>
  <c r="L752" i="2"/>
  <c r="M752" i="2"/>
  <c r="L753" i="2"/>
  <c r="M753" i="2" s="1"/>
  <c r="L754" i="2"/>
  <c r="M754" i="2"/>
  <c r="L755" i="2"/>
  <c r="M755" i="2"/>
  <c r="L756" i="2"/>
  <c r="M756" i="2"/>
  <c r="L757" i="2"/>
  <c r="M757" i="2"/>
  <c r="L758" i="2"/>
  <c r="M758" i="2"/>
  <c r="L759" i="2"/>
  <c r="M759" i="2" s="1"/>
  <c r="L760" i="2"/>
  <c r="M760" i="2"/>
  <c r="L761" i="2"/>
  <c r="M761" i="2"/>
  <c r="L762" i="2"/>
  <c r="M762" i="2"/>
  <c r="L763" i="2"/>
  <c r="M763" i="2"/>
  <c r="L764" i="2"/>
  <c r="M764" i="2"/>
  <c r="L765" i="2"/>
  <c r="M765" i="2"/>
  <c r="L766" i="2"/>
  <c r="M766" i="2"/>
  <c r="L767" i="2"/>
  <c r="M767" i="2"/>
  <c r="L768" i="2"/>
  <c r="M768" i="2"/>
  <c r="L769" i="2"/>
  <c r="M769" i="2" s="1"/>
  <c r="L770" i="2"/>
  <c r="M770" i="2"/>
  <c r="L771" i="2"/>
  <c r="M771" i="2"/>
  <c r="L772" i="2"/>
  <c r="M772" i="2"/>
  <c r="L773" i="2"/>
  <c r="M773" i="2"/>
  <c r="L774" i="2"/>
  <c r="M774" i="2"/>
  <c r="L775" i="2"/>
  <c r="M775" i="2" s="1"/>
  <c r="L776" i="2"/>
  <c r="M776" i="2"/>
  <c r="L777" i="2"/>
  <c r="M777" i="2"/>
  <c r="L778" i="2"/>
  <c r="M778" i="2"/>
  <c r="L779" i="2"/>
  <c r="M779" i="2"/>
  <c r="L780" i="2"/>
  <c r="M780" i="2"/>
  <c r="L781" i="2"/>
  <c r="M781" i="2" s="1"/>
  <c r="L782" i="2"/>
  <c r="M782" i="2"/>
  <c r="L783" i="2"/>
  <c r="M783" i="2"/>
  <c r="L784" i="2"/>
  <c r="M784" i="2"/>
  <c r="L785" i="2"/>
  <c r="M785" i="2"/>
  <c r="L786" i="2"/>
  <c r="M786" i="2"/>
  <c r="L787" i="2"/>
  <c r="M787" i="2" s="1"/>
  <c r="L788" i="2"/>
  <c r="M788" i="2"/>
  <c r="L789" i="2"/>
  <c r="M789" i="2"/>
  <c r="L790" i="2"/>
  <c r="M790" i="2"/>
  <c r="L791" i="2"/>
  <c r="M791" i="2"/>
  <c r="L792" i="2"/>
  <c r="M792" i="2"/>
  <c r="L793" i="2"/>
  <c r="M793" i="2" s="1"/>
  <c r="L794" i="2"/>
  <c r="M794" i="2"/>
  <c r="L795" i="2"/>
  <c r="M795" i="2"/>
  <c r="L796" i="2"/>
  <c r="M796" i="2"/>
  <c r="L797" i="2"/>
  <c r="M797" i="2"/>
  <c r="L798" i="2"/>
  <c r="M798" i="2" s="1"/>
  <c r="L799" i="2"/>
  <c r="M799" i="2"/>
  <c r="L800" i="2"/>
  <c r="M800" i="2"/>
  <c r="L801" i="2"/>
  <c r="M801" i="2"/>
  <c r="L802" i="2"/>
  <c r="M802" i="2"/>
  <c r="L803" i="2"/>
  <c r="M803" i="2"/>
  <c r="L804" i="2"/>
  <c r="M804" i="2" s="1"/>
  <c r="L805" i="2"/>
  <c r="M805" i="2"/>
  <c r="L806" i="2"/>
  <c r="M806" i="2"/>
  <c r="L807" i="2"/>
  <c r="M807" i="2"/>
  <c r="L808" i="2"/>
  <c r="M808" i="2"/>
  <c r="L809" i="2"/>
  <c r="M809" i="2"/>
  <c r="L810" i="2"/>
  <c r="M810" i="2" s="1"/>
  <c r="L811" i="2"/>
  <c r="M811" i="2"/>
  <c r="L812" i="2"/>
  <c r="M812" i="2"/>
  <c r="L813" i="2"/>
  <c r="M813" i="2"/>
  <c r="L814" i="2"/>
  <c r="M814" i="2"/>
  <c r="L815" i="2"/>
  <c r="M815" i="2"/>
  <c r="L816" i="2"/>
  <c r="M816" i="2" s="1"/>
  <c r="L817" i="2"/>
  <c r="M817" i="2"/>
  <c r="L818" i="2"/>
  <c r="M818" i="2"/>
  <c r="L819" i="2"/>
  <c r="M819" i="2"/>
  <c r="L820" i="2"/>
  <c r="M820" i="2"/>
  <c r="L821" i="2"/>
  <c r="M821" i="2"/>
  <c r="L822" i="2"/>
  <c r="M822" i="2" s="1"/>
  <c r="L823" i="2"/>
  <c r="M823" i="2"/>
  <c r="L824" i="2"/>
  <c r="M824" i="2"/>
  <c r="L825" i="2"/>
  <c r="M825" i="2"/>
  <c r="L826" i="2"/>
  <c r="M826" i="2"/>
  <c r="L827" i="2"/>
  <c r="M827" i="2" s="1"/>
  <c r="L828" i="2"/>
  <c r="M828" i="2"/>
  <c r="L829" i="2"/>
  <c r="M829" i="2"/>
  <c r="L830" i="2"/>
  <c r="M830" i="2"/>
  <c r="L831" i="2"/>
  <c r="M831" i="2"/>
  <c r="L832" i="2"/>
  <c r="M832" i="2"/>
  <c r="L833" i="2"/>
  <c r="M833" i="2" s="1"/>
  <c r="L834" i="2"/>
  <c r="M834" i="2"/>
  <c r="L835" i="2"/>
  <c r="M835" i="2"/>
  <c r="L836" i="2"/>
  <c r="M836" i="2"/>
  <c r="L837" i="2"/>
  <c r="M837" i="2"/>
  <c r="L838" i="2"/>
  <c r="M838" i="2"/>
  <c r="L839" i="2"/>
  <c r="M839" i="2" s="1"/>
  <c r="L840" i="2"/>
  <c r="M840" i="2"/>
  <c r="L841" i="2"/>
  <c r="M841" i="2"/>
  <c r="L842" i="2"/>
  <c r="M842" i="2"/>
  <c r="L843" i="2"/>
  <c r="M843" i="2"/>
  <c r="L844" i="2"/>
  <c r="M844" i="2"/>
  <c r="L845" i="2"/>
  <c r="M845" i="2" s="1"/>
  <c r="L846" i="2"/>
  <c r="M846" i="2"/>
  <c r="L847" i="2"/>
  <c r="M847" i="2"/>
  <c r="L848" i="2"/>
  <c r="M848" i="2"/>
  <c r="L849" i="2"/>
  <c r="M849" i="2"/>
  <c r="L850" i="2"/>
  <c r="M850" i="2" s="1"/>
  <c r="L851" i="2"/>
  <c r="M851" i="2"/>
  <c r="L852" i="2"/>
  <c r="M852" i="2"/>
  <c r="L853" i="2"/>
  <c r="M853" i="2"/>
  <c r="L854" i="2"/>
  <c r="M854" i="2"/>
  <c r="L855" i="2"/>
  <c r="M855" i="2" s="1"/>
  <c r="L856" i="2"/>
  <c r="M856" i="2"/>
  <c r="L857" i="2"/>
  <c r="M857" i="2"/>
  <c r="L858" i="2"/>
  <c r="M858" i="2"/>
  <c r="L859" i="2"/>
  <c r="M859" i="2"/>
  <c r="L860" i="2"/>
  <c r="M860" i="2"/>
  <c r="L861" i="2"/>
  <c r="M861" i="2" s="1"/>
  <c r="L862" i="2"/>
  <c r="M862" i="2"/>
  <c r="L863" i="2"/>
  <c r="M863" i="2"/>
  <c r="L864" i="2"/>
  <c r="M864" i="2"/>
  <c r="L865" i="2"/>
  <c r="M865" i="2"/>
  <c r="L866" i="2"/>
  <c r="M866" i="2"/>
  <c r="L867" i="2"/>
  <c r="M867" i="2" s="1"/>
  <c r="L868" i="2"/>
  <c r="M868" i="2"/>
  <c r="L869" i="2"/>
  <c r="M869" i="2"/>
  <c r="L870" i="2"/>
  <c r="M870" i="2"/>
  <c r="L871" i="2"/>
  <c r="M871" i="2"/>
  <c r="L872" i="2"/>
  <c r="M872" i="2"/>
  <c r="L873" i="2"/>
  <c r="M873" i="2" s="1"/>
  <c r="L874" i="2"/>
  <c r="M874" i="2"/>
  <c r="L875" i="2"/>
  <c r="M875" i="2"/>
  <c r="L876" i="2"/>
  <c r="M876" i="2"/>
  <c r="L877" i="2"/>
  <c r="M877" i="2"/>
  <c r="L878" i="2"/>
  <c r="M878" i="2" s="1"/>
  <c r="L879" i="2"/>
  <c r="M879" i="2"/>
  <c r="L880" i="2"/>
  <c r="M880" i="2"/>
  <c r="L881" i="2"/>
  <c r="M881" i="2"/>
  <c r="L882" i="2"/>
  <c r="M882" i="2"/>
  <c r="L883" i="2"/>
  <c r="M883" i="2" s="1"/>
  <c r="L884" i="2"/>
  <c r="M884" i="2"/>
  <c r="L885" i="2"/>
  <c r="M885" i="2"/>
  <c r="L886" i="2"/>
  <c r="M886" i="2"/>
  <c r="L887" i="2"/>
  <c r="M887" i="2"/>
  <c r="L888" i="2"/>
  <c r="M888" i="2"/>
  <c r="L889" i="2"/>
  <c r="M889" i="2" s="1"/>
  <c r="L890" i="2"/>
  <c r="M890" i="2"/>
  <c r="L891" i="2"/>
  <c r="M891" i="2"/>
  <c r="L892" i="2"/>
  <c r="M892" i="2"/>
  <c r="L893" i="2"/>
  <c r="M893" i="2"/>
  <c r="L894" i="2"/>
  <c r="M894" i="2"/>
  <c r="L895" i="2"/>
  <c r="M895" i="2" s="1"/>
  <c r="L896" i="2"/>
  <c r="M896" i="2"/>
  <c r="L897" i="2"/>
  <c r="M897" i="2"/>
  <c r="L898" i="2"/>
  <c r="M898" i="2"/>
  <c r="L899" i="2"/>
  <c r="M899" i="2"/>
  <c r="L900" i="2"/>
  <c r="M900" i="2"/>
  <c r="L901" i="2"/>
  <c r="M901" i="2" s="1"/>
  <c r="L902" i="2"/>
  <c r="M902" i="2"/>
  <c r="L903" i="2"/>
  <c r="M903" i="2"/>
  <c r="L904" i="2"/>
  <c r="M904" i="2"/>
  <c r="L905" i="2"/>
  <c r="M905" i="2"/>
  <c r="L906" i="2"/>
  <c r="M906" i="2" s="1"/>
  <c r="L907" i="2"/>
  <c r="M907" i="2"/>
  <c r="L908" i="2"/>
  <c r="M908" i="2"/>
  <c r="L909" i="2"/>
  <c r="M909" i="2"/>
  <c r="L910" i="2"/>
  <c r="M910" i="2"/>
  <c r="L911" i="2"/>
  <c r="M911" i="2" s="1"/>
  <c r="L912" i="2"/>
  <c r="M912" i="2"/>
  <c r="L913" i="2"/>
  <c r="M913" i="2"/>
  <c r="L914" i="2"/>
  <c r="M914" i="2"/>
  <c r="L915" i="2"/>
  <c r="M915" i="2"/>
  <c r="L916" i="2"/>
  <c r="M916" i="2"/>
  <c r="L917" i="2"/>
  <c r="M917" i="2" s="1"/>
  <c r="L918" i="2"/>
  <c r="M918" i="2"/>
  <c r="L919" i="2"/>
  <c r="M919" i="2"/>
  <c r="L920" i="2"/>
  <c r="M920" i="2"/>
  <c r="L921" i="2"/>
  <c r="M921" i="2"/>
  <c r="L922" i="2"/>
  <c r="M922" i="2"/>
  <c r="L923" i="2"/>
  <c r="M923" i="2" s="1"/>
  <c r="L924" i="2"/>
  <c r="M924" i="2"/>
  <c r="L925" i="2"/>
  <c r="M925" i="2"/>
  <c r="L926" i="2"/>
  <c r="M926" i="2"/>
  <c r="L927" i="2"/>
  <c r="M927" i="2"/>
  <c r="L928" i="2"/>
  <c r="M928" i="2"/>
  <c r="L929" i="2"/>
  <c r="M929" i="2" s="1"/>
  <c r="L930" i="2"/>
  <c r="M930" i="2"/>
  <c r="L931" i="2"/>
  <c r="M931" i="2"/>
  <c r="L932" i="2"/>
  <c r="M932" i="2"/>
  <c r="L933" i="2"/>
  <c r="M933" i="2"/>
  <c r="L934" i="2"/>
  <c r="M934" i="2" s="1"/>
  <c r="L935" i="2"/>
  <c r="M935" i="2"/>
  <c r="L936" i="2"/>
  <c r="M936" i="2"/>
  <c r="L937" i="2"/>
  <c r="M937" i="2"/>
  <c r="L938" i="2"/>
  <c r="M938" i="2"/>
  <c r="L939" i="2"/>
  <c r="M939" i="2" s="1"/>
  <c r="L940" i="2"/>
  <c r="M940" i="2"/>
  <c r="L941" i="2"/>
  <c r="M941" i="2"/>
  <c r="L942" i="2"/>
  <c r="M942" i="2"/>
  <c r="L943" i="2"/>
  <c r="M943" i="2"/>
  <c r="L944" i="2"/>
  <c r="M944" i="2"/>
  <c r="L945" i="2"/>
  <c r="M945" i="2" s="1"/>
  <c r="L946" i="2"/>
  <c r="M946" i="2"/>
  <c r="L947" i="2"/>
  <c r="M947" i="2"/>
  <c r="L948" i="2"/>
  <c r="M948" i="2"/>
  <c r="L949" i="2"/>
  <c r="M949" i="2"/>
  <c r="L950" i="2"/>
  <c r="M950" i="2"/>
  <c r="L951" i="2"/>
  <c r="M951" i="2" s="1"/>
  <c r="L952" i="2"/>
  <c r="M952" i="2"/>
  <c r="L953" i="2"/>
  <c r="M953" i="2"/>
  <c r="L954" i="2"/>
  <c r="M954" i="2"/>
  <c r="L955" i="2"/>
  <c r="M955" i="2"/>
  <c r="L956" i="2"/>
  <c r="M956" i="2"/>
  <c r="L957" i="2"/>
  <c r="M957" i="2" s="1"/>
  <c r="L958" i="2"/>
  <c r="M958" i="2"/>
  <c r="L959" i="2"/>
  <c r="M959" i="2"/>
  <c r="L960" i="2"/>
  <c r="M960" i="2"/>
  <c r="L961" i="2"/>
  <c r="M961" i="2"/>
  <c r="L962" i="2"/>
  <c r="M962" i="2" s="1"/>
  <c r="L963" i="2"/>
  <c r="M963" i="2"/>
  <c r="L964" i="2"/>
  <c r="M964" i="2"/>
  <c r="L965" i="2"/>
  <c r="M965" i="2"/>
  <c r="L966" i="2"/>
  <c r="M966" i="2"/>
  <c r="L967" i="2"/>
  <c r="M967" i="2" s="1"/>
  <c r="L968" i="2"/>
  <c r="M968" i="2"/>
  <c r="L969" i="2"/>
  <c r="M969" i="2"/>
  <c r="L970" i="2"/>
  <c r="M970" i="2"/>
  <c r="L971" i="2"/>
  <c r="M971" i="2"/>
  <c r="L972" i="2"/>
  <c r="M972" i="2"/>
  <c r="L973" i="2"/>
  <c r="M973" i="2" s="1"/>
  <c r="L974" i="2"/>
  <c r="M974" i="2"/>
  <c r="L975" i="2"/>
  <c r="M975" i="2"/>
  <c r="L976" i="2"/>
  <c r="M976" i="2"/>
  <c r="L977" i="2"/>
  <c r="M977" i="2"/>
  <c r="L978" i="2"/>
  <c r="M978" i="2"/>
  <c r="L979" i="2"/>
  <c r="M979" i="2" s="1"/>
  <c r="L980" i="2"/>
  <c r="M980" i="2"/>
  <c r="L981" i="2"/>
  <c r="M981" i="2"/>
  <c r="L982" i="2"/>
  <c r="M982" i="2"/>
  <c r="L983" i="2"/>
  <c r="M983" i="2"/>
  <c r="L984" i="2"/>
  <c r="M984" i="2"/>
  <c r="L985" i="2"/>
  <c r="M985" i="2" s="1"/>
  <c r="L986" i="2"/>
  <c r="M986" i="2"/>
  <c r="L987" i="2"/>
  <c r="M987" i="2"/>
  <c r="L988" i="2"/>
  <c r="M988" i="2"/>
  <c r="L989" i="2"/>
  <c r="M989" i="2"/>
  <c r="L990" i="2"/>
  <c r="M990" i="2" s="1"/>
  <c r="L991" i="2"/>
  <c r="M991" i="2"/>
  <c r="L992" i="2"/>
  <c r="M992" i="2"/>
  <c r="L993" i="2"/>
  <c r="M993" i="2"/>
  <c r="L994" i="2"/>
  <c r="M994" i="2"/>
  <c r="L995" i="2"/>
  <c r="M995" i="2" s="1"/>
  <c r="L996" i="2"/>
  <c r="M996" i="2"/>
  <c r="L997" i="2"/>
  <c r="M997" i="2"/>
  <c r="L998" i="2"/>
  <c r="M998" i="2"/>
  <c r="L999" i="2"/>
  <c r="M999" i="2"/>
  <c r="L1000" i="2"/>
  <c r="M1000" i="2"/>
  <c r="L1001" i="2"/>
  <c r="M1001" i="2" s="1"/>
  <c r="L1002" i="2"/>
  <c r="M1002" i="2"/>
  <c r="L1003" i="2"/>
  <c r="M1003" i="2"/>
  <c r="L1004" i="2"/>
  <c r="M1004" i="2"/>
  <c r="L1005" i="2"/>
  <c r="M1005" i="2"/>
  <c r="L1006" i="2"/>
  <c r="M1006" i="2"/>
  <c r="L1007" i="2"/>
  <c r="M1007" i="2" s="1"/>
  <c r="L1008" i="2"/>
  <c r="M1008" i="2"/>
  <c r="L1009" i="2"/>
  <c r="M1009" i="2"/>
  <c r="L1010" i="2"/>
  <c r="M1010" i="2"/>
  <c r="L1011" i="2"/>
  <c r="M1011" i="2"/>
  <c r="L1012" i="2"/>
  <c r="M1012" i="2"/>
  <c r="L1013" i="2"/>
  <c r="M1013" i="2" s="1"/>
  <c r="L1014" i="2"/>
  <c r="M1014" i="2"/>
  <c r="L1015" i="2"/>
  <c r="M1015" i="2"/>
  <c r="L1016" i="2"/>
  <c r="M1016" i="2"/>
  <c r="L1017" i="2"/>
  <c r="M1017" i="2"/>
  <c r="L1018" i="2"/>
  <c r="M1018" i="2" s="1"/>
  <c r="L1019" i="2"/>
  <c r="M1019" i="2"/>
  <c r="L1020" i="2"/>
  <c r="M1020" i="2"/>
  <c r="L1021" i="2"/>
  <c r="M1021" i="2"/>
  <c r="L1022" i="2"/>
  <c r="M1022" i="2"/>
  <c r="L1023" i="2"/>
  <c r="M1023" i="2" s="1"/>
  <c r="L1024" i="2"/>
  <c r="M1024" i="2"/>
  <c r="L1025" i="2"/>
  <c r="M1025" i="2"/>
  <c r="L1026" i="2"/>
  <c r="M1026" i="2"/>
  <c r="L1027" i="2"/>
  <c r="M1027" i="2"/>
  <c r="L1028" i="2"/>
  <c r="M1028" i="2"/>
  <c r="L1029" i="2"/>
  <c r="M1029" i="2" s="1"/>
  <c r="L1030" i="2"/>
  <c r="M1030" i="2"/>
  <c r="L1031" i="2"/>
  <c r="M1031" i="2"/>
  <c r="L1032" i="2"/>
  <c r="M1032" i="2"/>
  <c r="L1033" i="2"/>
  <c r="M1033" i="2"/>
  <c r="L1034" i="2"/>
  <c r="M1034" i="2"/>
  <c r="L1035" i="2"/>
  <c r="M1035" i="2" s="1"/>
  <c r="L1036" i="2"/>
  <c r="M1036" i="2"/>
  <c r="L1037" i="2"/>
  <c r="M1037" i="2"/>
  <c r="L1038" i="2"/>
  <c r="M1038" i="2"/>
  <c r="L1039" i="2"/>
  <c r="M1039" i="2"/>
  <c r="L1040" i="2"/>
  <c r="M1040" i="2"/>
  <c r="L1041" i="2"/>
  <c r="M1041" i="2" s="1"/>
  <c r="L1042" i="2"/>
  <c r="M1042" i="2"/>
  <c r="L1043" i="2"/>
  <c r="M1043" i="2"/>
  <c r="L1044" i="2"/>
  <c r="M1044" i="2"/>
  <c r="L1045" i="2"/>
  <c r="M1045" i="2"/>
  <c r="L1046" i="2"/>
  <c r="M1046" i="2" s="1"/>
  <c r="L1047" i="2"/>
  <c r="M1047" i="2"/>
  <c r="L1048" i="2"/>
  <c r="M1048" i="2"/>
  <c r="L1049" i="2"/>
  <c r="M1049" i="2"/>
  <c r="L1050" i="2"/>
  <c r="M1050" i="2"/>
  <c r="L1051" i="2"/>
  <c r="M1051" i="2" s="1"/>
  <c r="L1052" i="2"/>
  <c r="M1052" i="2"/>
  <c r="L1053" i="2"/>
  <c r="M1053" i="2"/>
  <c r="L1054" i="2"/>
  <c r="M1054" i="2"/>
  <c r="L1055" i="2"/>
  <c r="M1055" i="2"/>
  <c r="L1056" i="2"/>
  <c r="M1056" i="2"/>
  <c r="L1057" i="2"/>
  <c r="M1057" i="2" s="1"/>
  <c r="L1058" i="2"/>
  <c r="M1058" i="2"/>
  <c r="L1059" i="2"/>
  <c r="M1059" i="2"/>
  <c r="L1060" i="2"/>
  <c r="M1060" i="2"/>
  <c r="L1061" i="2"/>
  <c r="M1061" i="2"/>
  <c r="L1062" i="2"/>
  <c r="M1062" i="2"/>
  <c r="L1063" i="2"/>
  <c r="M1063" i="2" s="1"/>
  <c r="L1064" i="2"/>
  <c r="M1064" i="2"/>
  <c r="L1065" i="2"/>
  <c r="M1065" i="2"/>
  <c r="L1066" i="2"/>
  <c r="M1066" i="2"/>
  <c r="L1067" i="2"/>
  <c r="M1067" i="2"/>
  <c r="L1068" i="2"/>
  <c r="M1068" i="2"/>
  <c r="L1069" i="2"/>
  <c r="M1069" i="2" s="1"/>
  <c r="L1070" i="2"/>
  <c r="M1070" i="2"/>
  <c r="L1071" i="2"/>
  <c r="M1071" i="2"/>
  <c r="L1072" i="2"/>
  <c r="M1072" i="2"/>
  <c r="L1073" i="2"/>
  <c r="M1073" i="2"/>
  <c r="L1074" i="2"/>
  <c r="M1074" i="2" s="1"/>
  <c r="L1075" i="2"/>
  <c r="M1075" i="2"/>
  <c r="L1076" i="2"/>
  <c r="M1076" i="2"/>
  <c r="L1077" i="2"/>
  <c r="M1077" i="2"/>
  <c r="L1078" i="2"/>
  <c r="M1078" i="2"/>
  <c r="L1079" i="2"/>
  <c r="M1079" i="2" s="1"/>
  <c r="L1080" i="2"/>
  <c r="M1080" i="2"/>
  <c r="L1081" i="2"/>
  <c r="M1081" i="2"/>
  <c r="L1082" i="2"/>
  <c r="M1082" i="2"/>
  <c r="L1083" i="2"/>
  <c r="M1083" i="2"/>
  <c r="L1084" i="2"/>
  <c r="M1084" i="2"/>
  <c r="L1085" i="2"/>
  <c r="M1085" i="2" s="1"/>
  <c r="L1086" i="2"/>
  <c r="M1086" i="2"/>
  <c r="L1087" i="2"/>
  <c r="M1087" i="2"/>
  <c r="L1088" i="2"/>
  <c r="M1088" i="2"/>
  <c r="L1089" i="2"/>
  <c r="M1089" i="2"/>
  <c r="L1090" i="2"/>
  <c r="M1090" i="2"/>
  <c r="L1091" i="2"/>
  <c r="M1091" i="2" s="1"/>
  <c r="L1092" i="2"/>
  <c r="M1092" i="2"/>
  <c r="L1093" i="2"/>
  <c r="M1093" i="2"/>
  <c r="L1094" i="2"/>
  <c r="M1094" i="2"/>
  <c r="L1095" i="2"/>
  <c r="M1095" i="2"/>
  <c r="L1096" i="2"/>
  <c r="M1096" i="2"/>
  <c r="L1097" i="2"/>
  <c r="M1097" i="2" s="1"/>
  <c r="L1098" i="2"/>
  <c r="M1098" i="2"/>
  <c r="L1099" i="2"/>
  <c r="M1099" i="2"/>
  <c r="L1100" i="2"/>
  <c r="M1100" i="2"/>
  <c r="L1101" i="2"/>
  <c r="M1101" i="2"/>
  <c r="L1102" i="2"/>
  <c r="M1102" i="2"/>
  <c r="L1103" i="2"/>
  <c r="M1103" i="2" s="1"/>
  <c r="L1104" i="2"/>
  <c r="M1104" i="2"/>
  <c r="L1105" i="2"/>
  <c r="M1105" i="2"/>
  <c r="L1106" i="2"/>
  <c r="M1106" i="2"/>
  <c r="L1107" i="2"/>
  <c r="M1107" i="2"/>
  <c r="L1108" i="2"/>
  <c r="M1108" i="2"/>
  <c r="L1109" i="2"/>
  <c r="M1109" i="2" s="1"/>
  <c r="L1110" i="2"/>
  <c r="M1110" i="2"/>
  <c r="L1111" i="2"/>
  <c r="M1111" i="2"/>
  <c r="L1112" i="2"/>
  <c r="M1112" i="2"/>
  <c r="L1113" i="2"/>
  <c r="M1113" i="2"/>
  <c r="L1114" i="2"/>
  <c r="M1114" i="2"/>
  <c r="L1115" i="2"/>
  <c r="M1115" i="2" s="1"/>
  <c r="L1116" i="2"/>
  <c r="M1116" i="2"/>
  <c r="L1117" i="2"/>
  <c r="M1117" i="2"/>
  <c r="L1118" i="2"/>
  <c r="M1118" i="2"/>
  <c r="L1119" i="2"/>
  <c r="M1119" i="2"/>
  <c r="L1120" i="2"/>
  <c r="M1120" i="2"/>
  <c r="L1121" i="2"/>
  <c r="M1121" i="2" s="1"/>
  <c r="L1122" i="2"/>
  <c r="M1122" i="2"/>
  <c r="L1123" i="2"/>
  <c r="M1123" i="2"/>
  <c r="L1124" i="2"/>
  <c r="M1124" i="2"/>
  <c r="L1125" i="2"/>
  <c r="M1125" i="2"/>
  <c r="L1126" i="2"/>
  <c r="M1126" i="2"/>
  <c r="L1127" i="2"/>
  <c r="M1127" i="2" s="1"/>
  <c r="L1128" i="2"/>
  <c r="M1128" i="2"/>
  <c r="L1129" i="2"/>
  <c r="M1129" i="2"/>
  <c r="L1130" i="2"/>
  <c r="M1130" i="2"/>
  <c r="L1131" i="2"/>
  <c r="M1131" i="2"/>
  <c r="L1132" i="2"/>
  <c r="M1132" i="2"/>
  <c r="L1133" i="2"/>
  <c r="M1133" i="2" s="1"/>
  <c r="L1134" i="2"/>
  <c r="M1134" i="2"/>
  <c r="L1135" i="2"/>
  <c r="M1135" i="2"/>
  <c r="L1136" i="2"/>
  <c r="M1136" i="2"/>
  <c r="L1137" i="2"/>
  <c r="M1137" i="2"/>
  <c r="L1138" i="2"/>
  <c r="M1138" i="2" s="1"/>
  <c r="L1139" i="2"/>
  <c r="M1139" i="2"/>
  <c r="L1140" i="2"/>
  <c r="M1140" i="2"/>
  <c r="L1141" i="2"/>
  <c r="M1141" i="2"/>
  <c r="L1142" i="2"/>
  <c r="M1142" i="2"/>
  <c r="L1143" i="2"/>
  <c r="M1143" i="2"/>
  <c r="L1144" i="2"/>
  <c r="M1144" i="2" s="1"/>
  <c r="L1145" i="2"/>
  <c r="M1145" i="2"/>
  <c r="L1146" i="2"/>
  <c r="M1146" i="2"/>
  <c r="L1147" i="2"/>
  <c r="M1147" i="2"/>
  <c r="L1148" i="2"/>
  <c r="M1148" i="2"/>
  <c r="L1149" i="2"/>
  <c r="M1149" i="2"/>
  <c r="L1150" i="2"/>
  <c r="M1150" i="2" s="1"/>
  <c r="L1151" i="2"/>
  <c r="M1151" i="2"/>
  <c r="L1152" i="2"/>
  <c r="M1152" i="2"/>
  <c r="L1153" i="2"/>
  <c r="M1153" i="2"/>
  <c r="L1154" i="2"/>
  <c r="M1154" i="2"/>
  <c r="L1155" i="2"/>
  <c r="M1155" i="2"/>
  <c r="L1156" i="2"/>
  <c r="M1156" i="2" s="1"/>
  <c r="L1157" i="2"/>
  <c r="M1157" i="2"/>
  <c r="L1158" i="2"/>
  <c r="M1158" i="2"/>
  <c r="L1159" i="2"/>
  <c r="M1159" i="2"/>
  <c r="L1160" i="2"/>
  <c r="M1160" i="2"/>
  <c r="L1161" i="2"/>
  <c r="M1161" i="2" s="1"/>
  <c r="L1162" i="2"/>
  <c r="M1162" i="2"/>
  <c r="L1163" i="2"/>
  <c r="M1163" i="2"/>
  <c r="L1164" i="2"/>
  <c r="M1164" i="2"/>
  <c r="L1165" i="2"/>
  <c r="M1165" i="2"/>
  <c r="L1166" i="2"/>
  <c r="M1166" i="2" s="1"/>
  <c r="L1167" i="2"/>
  <c r="M1167" i="2"/>
  <c r="L1168" i="2"/>
  <c r="M1168" i="2"/>
  <c r="L1169" i="2"/>
  <c r="M1169" i="2"/>
  <c r="L1170" i="2"/>
  <c r="M1170" i="2"/>
  <c r="L1171" i="2"/>
  <c r="M1171" i="2"/>
  <c r="L1172" i="2"/>
  <c r="M1172" i="2"/>
  <c r="L1173" i="2"/>
  <c r="M1173" i="2"/>
  <c r="L1174" i="2"/>
  <c r="M1174" i="2"/>
  <c r="L1175" i="2"/>
  <c r="M1175" i="2"/>
  <c r="L1176" i="2"/>
  <c r="M1176" i="2"/>
  <c r="L1177" i="2"/>
  <c r="M1177" i="2"/>
  <c r="L1178" i="2"/>
  <c r="M1178" i="2"/>
  <c r="L1179" i="2"/>
  <c r="M1179" i="2"/>
  <c r="L1180" i="2"/>
  <c r="M1180" i="2"/>
  <c r="L1181" i="2"/>
  <c r="M1181" i="2"/>
  <c r="L1182" i="2"/>
  <c r="M1182" i="2"/>
  <c r="L1183" i="2"/>
  <c r="M1183" i="2"/>
  <c r="L1184" i="2"/>
  <c r="M1184" i="2"/>
  <c r="L1185" i="2"/>
  <c r="M1185" i="2"/>
  <c r="L1186" i="2"/>
  <c r="M1186" i="2"/>
  <c r="L1187" i="2"/>
  <c r="M1187" i="2"/>
  <c r="L1188" i="2"/>
  <c r="M1188" i="2"/>
  <c r="L1189" i="2"/>
  <c r="M1189" i="2" s="1"/>
  <c r="L1190" i="2"/>
  <c r="M1190" i="2"/>
  <c r="L1191" i="2"/>
  <c r="M1191" i="2"/>
  <c r="L1192" i="2"/>
  <c r="M1192" i="2"/>
  <c r="L1193" i="2"/>
  <c r="M1193" i="2"/>
  <c r="L1194" i="2"/>
  <c r="M1194" i="2" s="1"/>
  <c r="L1195" i="2"/>
  <c r="M1195" i="2"/>
  <c r="L1196" i="2"/>
  <c r="M1196" i="2"/>
  <c r="L1197" i="2"/>
  <c r="M1197" i="2"/>
  <c r="L1198" i="2"/>
  <c r="M1198" i="2"/>
  <c r="L1199" i="2"/>
  <c r="M1199" i="2"/>
  <c r="L1200" i="2"/>
  <c r="M1200" i="2" s="1"/>
  <c r="L1201" i="2"/>
  <c r="M1201" i="2"/>
  <c r="L1202" i="2"/>
  <c r="M1202" i="2"/>
  <c r="L1203" i="2"/>
  <c r="M1203" i="2"/>
  <c r="L1204" i="2"/>
  <c r="M1204" i="2"/>
  <c r="L1205" i="2"/>
  <c r="M1205" i="2"/>
  <c r="L1206" i="2"/>
  <c r="M1206" i="2" s="1"/>
  <c r="L1207" i="2"/>
  <c r="M1207" i="2"/>
  <c r="L1208" i="2"/>
  <c r="M1208" i="2"/>
  <c r="L1209" i="2"/>
  <c r="M1209" i="2"/>
  <c r="L1210" i="2"/>
  <c r="M1210" i="2"/>
  <c r="L1211" i="2"/>
  <c r="M1211" i="2"/>
  <c r="L1212" i="2"/>
  <c r="M1212" i="2" s="1"/>
  <c r="L1213" i="2"/>
  <c r="M1213" i="2"/>
  <c r="L1214" i="2"/>
  <c r="M1214" i="2"/>
  <c r="L1215" i="2"/>
  <c r="M1215" i="2"/>
  <c r="L1216" i="2"/>
  <c r="M1216" i="2"/>
  <c r="L1217" i="2"/>
  <c r="M1217" i="2"/>
  <c r="L1218" i="2"/>
  <c r="M1218" i="2" s="1"/>
  <c r="L1219" i="2"/>
  <c r="M1219" i="2"/>
  <c r="L1220" i="2"/>
  <c r="M1220" i="2"/>
  <c r="L1221" i="2"/>
  <c r="M1221" i="2"/>
  <c r="L1222" i="2"/>
  <c r="M1222" i="2"/>
  <c r="L1223" i="2"/>
  <c r="M1223" i="2"/>
  <c r="L1224" i="2"/>
  <c r="M1224" i="2" s="1"/>
  <c r="L1225" i="2"/>
  <c r="M1225" i="2"/>
  <c r="L1226" i="2"/>
  <c r="M1226" i="2"/>
  <c r="L1227" i="2"/>
  <c r="M1227" i="2"/>
  <c r="L1228" i="2"/>
  <c r="M1228" i="2"/>
  <c r="L1229" i="2"/>
  <c r="M1229" i="2"/>
  <c r="L1230" i="2"/>
  <c r="M1230" i="2" s="1"/>
  <c r="L1231" i="2"/>
  <c r="M1231" i="2"/>
  <c r="L1232" i="2"/>
  <c r="M1232" i="2"/>
  <c r="L1233" i="2"/>
  <c r="M1233" i="2"/>
  <c r="L1234" i="2"/>
  <c r="M1234" i="2"/>
  <c r="L1235" i="2"/>
  <c r="M1235" i="2"/>
  <c r="L1236" i="2"/>
  <c r="M1236" i="2" s="1"/>
  <c r="L1237" i="2"/>
  <c r="M1237" i="2"/>
  <c r="L1238" i="2"/>
  <c r="M1238" i="2"/>
  <c r="L1239" i="2"/>
  <c r="M1239" i="2"/>
  <c r="L1240" i="2"/>
  <c r="M1240" i="2"/>
  <c r="L1241" i="2"/>
  <c r="M1241" i="2"/>
  <c r="L1242" i="2"/>
  <c r="M1242" i="2" s="1"/>
  <c r="L1243" i="2"/>
  <c r="M1243" i="2"/>
  <c r="L1244" i="2"/>
  <c r="M1244" i="2"/>
  <c r="L1245" i="2"/>
  <c r="M1245" i="2"/>
  <c r="L1246" i="2"/>
  <c r="M1246" i="2"/>
  <c r="L1247" i="2"/>
  <c r="M1247" i="2"/>
  <c r="L1248" i="2"/>
  <c r="M1248" i="2" s="1"/>
  <c r="L1249" i="2"/>
  <c r="M1249" i="2"/>
  <c r="L1250" i="2"/>
  <c r="M1250" i="2"/>
  <c r="L1251" i="2"/>
  <c r="M1251" i="2"/>
  <c r="L1252" i="2"/>
  <c r="M1252" i="2"/>
  <c r="L1253" i="2"/>
  <c r="M1253" i="2"/>
  <c r="L1254" i="2"/>
  <c r="M1254" i="2" s="1"/>
  <c r="L1255" i="2"/>
  <c r="M1255" i="2"/>
  <c r="L1256" i="2"/>
  <c r="M1256" i="2"/>
  <c r="L1257" i="2"/>
  <c r="M1257" i="2"/>
  <c r="L1258" i="2"/>
  <c r="M1258" i="2"/>
  <c r="L1259" i="2"/>
  <c r="M1259" i="2"/>
  <c r="L1260" i="2"/>
  <c r="M1260" i="2" s="1"/>
  <c r="L1261" i="2"/>
  <c r="M1261" i="2"/>
  <c r="L1262" i="2"/>
  <c r="M1262" i="2"/>
  <c r="L1263" i="2"/>
  <c r="M1263" i="2"/>
  <c r="L1264" i="2"/>
  <c r="M1264" i="2"/>
  <c r="L1265" i="2"/>
  <c r="M1265" i="2"/>
  <c r="L1266" i="2"/>
  <c r="M1266" i="2" s="1"/>
  <c r="L1267" i="2"/>
  <c r="M1267" i="2"/>
  <c r="L1268" i="2"/>
  <c r="M1268" i="2"/>
  <c r="L1269" i="2"/>
  <c r="M1269" i="2"/>
  <c r="L1270" i="2"/>
  <c r="M1270" i="2"/>
  <c r="L1271" i="2"/>
  <c r="M1271" i="2"/>
  <c r="L1272" i="2"/>
  <c r="M1272" i="2" s="1"/>
  <c r="L1273" i="2"/>
  <c r="M1273" i="2"/>
  <c r="L1274" i="2"/>
  <c r="M1274" i="2"/>
  <c r="L1275" i="2"/>
  <c r="M1275" i="2"/>
  <c r="L1276" i="2"/>
  <c r="M1276" i="2"/>
  <c r="L1277" i="2"/>
  <c r="M1277" i="2"/>
  <c r="L1278" i="2"/>
  <c r="M1278" i="2" s="1"/>
  <c r="L1279" i="2"/>
  <c r="M1279" i="2"/>
  <c r="L1280" i="2"/>
  <c r="M1280" i="2"/>
  <c r="L1281" i="2"/>
  <c r="M1281" i="2"/>
  <c r="L1282" i="2"/>
  <c r="M1282" i="2"/>
  <c r="L1283" i="2"/>
  <c r="M1283" i="2"/>
  <c r="L1284" i="2"/>
  <c r="M1284" i="2" s="1"/>
  <c r="L1285" i="2"/>
  <c r="M1285" i="2"/>
  <c r="L1286" i="2"/>
  <c r="M1286" i="2"/>
  <c r="L1287" i="2"/>
  <c r="M1287" i="2"/>
  <c r="L1288" i="2"/>
  <c r="M1288" i="2"/>
  <c r="L1289" i="2"/>
  <c r="M1289" i="2"/>
  <c r="L1290" i="2"/>
  <c r="M1290" i="2" s="1"/>
  <c r="L1291" i="2"/>
  <c r="M1291" i="2"/>
  <c r="L1292" i="2"/>
  <c r="M1292" i="2"/>
  <c r="L1293" i="2"/>
  <c r="M1293" i="2"/>
  <c r="L1294" i="2"/>
  <c r="M1294" i="2"/>
  <c r="L1295" i="2"/>
  <c r="M1295" i="2"/>
  <c r="L1296" i="2"/>
  <c r="M1296" i="2" s="1"/>
  <c r="L1297" i="2"/>
  <c r="M1297" i="2"/>
  <c r="L1298" i="2"/>
  <c r="M1298" i="2"/>
  <c r="L1299" i="2"/>
  <c r="M1299" i="2"/>
  <c r="L1300" i="2"/>
  <c r="M1300" i="2"/>
  <c r="L1301" i="2"/>
  <c r="M1301" i="2"/>
  <c r="L1302" i="2"/>
  <c r="M1302" i="2" s="1"/>
  <c r="L1303" i="2"/>
  <c r="M1303" i="2"/>
  <c r="L1304" i="2"/>
  <c r="M1304" i="2"/>
  <c r="L1305" i="2"/>
  <c r="M1305" i="2"/>
  <c r="L1306" i="2"/>
  <c r="M1306" i="2"/>
  <c r="L1307" i="2"/>
  <c r="M1307" i="2"/>
  <c r="L1308" i="2"/>
  <c r="M1308" i="2" s="1"/>
  <c r="L1309" i="2"/>
  <c r="M1309" i="2"/>
  <c r="L1310" i="2"/>
  <c r="M1310" i="2"/>
  <c r="L1311" i="2"/>
  <c r="M1311" i="2"/>
  <c r="L1312" i="2"/>
  <c r="M1312" i="2"/>
  <c r="L1313" i="2"/>
  <c r="M1313" i="2"/>
  <c r="L1314" i="2"/>
  <c r="M1314" i="2" s="1"/>
  <c r="L1315" i="2"/>
  <c r="M1315" i="2"/>
  <c r="L1316" i="2"/>
  <c r="M1316" i="2"/>
  <c r="L1317" i="2"/>
  <c r="M1317" i="2"/>
  <c r="L1318" i="2"/>
  <c r="M1318" i="2"/>
  <c r="L1319" i="2"/>
  <c r="M1319" i="2"/>
  <c r="L1320" i="2"/>
  <c r="M1320" i="2" s="1"/>
  <c r="L1321" i="2"/>
  <c r="M1321" i="2"/>
  <c r="L1322" i="2"/>
  <c r="M1322" i="2"/>
  <c r="L1323" i="2"/>
  <c r="M1323" i="2"/>
  <c r="L1324" i="2"/>
  <c r="M1324" i="2"/>
  <c r="L1325" i="2"/>
  <c r="M1325" i="2"/>
  <c r="L1326" i="2"/>
  <c r="M1326" i="2" s="1"/>
  <c r="L1327" i="2"/>
  <c r="M1327" i="2"/>
  <c r="L1328" i="2"/>
  <c r="M1328" i="2"/>
  <c r="L1329" i="2"/>
  <c r="M1329" i="2"/>
  <c r="L1330" i="2"/>
  <c r="M1330" i="2"/>
  <c r="L1331" i="2"/>
  <c r="M1331" i="2"/>
  <c r="L1332" i="2"/>
  <c r="M1332" i="2" s="1"/>
  <c r="L1333" i="2"/>
  <c r="M1333" i="2"/>
  <c r="L1334" i="2"/>
  <c r="M1334" i="2"/>
  <c r="L1335" i="2"/>
  <c r="M1335" i="2"/>
  <c r="L1336" i="2"/>
  <c r="M1336" i="2"/>
  <c r="L1337" i="2"/>
  <c r="M1337" i="2"/>
  <c r="L1338" i="2"/>
  <c r="M1338" i="2" s="1"/>
  <c r="L1339" i="2"/>
  <c r="M1339" i="2"/>
  <c r="L1340" i="2"/>
  <c r="M1340" i="2"/>
  <c r="L1341" i="2"/>
  <c r="M1341" i="2"/>
  <c r="L1342" i="2"/>
  <c r="M1342" i="2"/>
  <c r="L1343" i="2"/>
  <c r="M1343" i="2"/>
  <c r="L1344" i="2"/>
  <c r="M1344" i="2" s="1"/>
  <c r="L1345" i="2"/>
  <c r="M1345" i="2"/>
  <c r="L1346" i="2"/>
  <c r="M1346" i="2"/>
  <c r="L1347" i="2"/>
  <c r="M1347" i="2"/>
  <c r="L1348" i="2"/>
  <c r="M1348" i="2"/>
  <c r="L1349" i="2"/>
  <c r="M1349" i="2"/>
  <c r="L1350" i="2"/>
  <c r="M1350" i="2" s="1"/>
  <c r="L1351" i="2"/>
  <c r="M1351" i="2"/>
  <c r="L1352" i="2"/>
  <c r="M1352" i="2"/>
  <c r="L1353" i="2"/>
  <c r="M1353" i="2"/>
  <c r="L1354" i="2"/>
  <c r="M1354" i="2"/>
  <c r="L1355" i="2"/>
  <c r="M1355" i="2"/>
  <c r="L1356" i="2"/>
  <c r="M1356" i="2"/>
  <c r="L1357" i="2"/>
  <c r="M1357" i="2"/>
  <c r="L1358" i="2"/>
  <c r="M1358" i="2"/>
  <c r="L1359" i="2"/>
  <c r="M1359" i="2"/>
  <c r="L1360" i="2"/>
  <c r="M1360" i="2"/>
  <c r="L1361" i="2"/>
  <c r="M1361" i="2"/>
  <c r="L1362" i="2"/>
  <c r="M1362" i="2" s="1"/>
  <c r="L1363" i="2"/>
  <c r="M1363" i="2"/>
  <c r="L1364" i="2"/>
  <c r="M1364" i="2"/>
  <c r="L1365" i="2"/>
  <c r="M1365" i="2"/>
  <c r="L1366" i="2"/>
  <c r="M1366" i="2"/>
  <c r="L1367" i="2"/>
  <c r="M1367" i="2"/>
  <c r="L1368" i="2"/>
  <c r="M1368" i="2" s="1"/>
  <c r="L1369" i="2"/>
  <c r="M1369" i="2"/>
  <c r="L1370" i="2"/>
  <c r="M1370" i="2"/>
  <c r="L1371" i="2"/>
  <c r="M1371" i="2"/>
  <c r="L1372" i="2"/>
  <c r="M1372" i="2"/>
  <c r="L1373" i="2"/>
  <c r="M1373" i="2"/>
  <c r="L1374" i="2"/>
  <c r="M1374" i="2" s="1"/>
  <c r="L1375" i="2"/>
  <c r="M1375" i="2"/>
  <c r="L1376" i="2"/>
  <c r="M1376" i="2"/>
  <c r="L1377" i="2"/>
  <c r="M1377" i="2"/>
  <c r="L1378" i="2"/>
  <c r="M1378" i="2"/>
  <c r="L1379" i="2"/>
  <c r="M1379" i="2"/>
  <c r="L1380" i="2"/>
  <c r="M1380" i="2"/>
  <c r="L1381" i="2"/>
  <c r="M1381" i="2"/>
  <c r="L1382" i="2"/>
  <c r="M1382" i="2"/>
  <c r="L1383" i="2"/>
  <c r="M1383" i="2"/>
  <c r="L1384" i="2"/>
  <c r="M1384" i="2"/>
  <c r="L1385" i="2"/>
  <c r="M1385" i="2"/>
  <c r="L1386" i="2"/>
  <c r="M1386" i="2"/>
  <c r="L1387" i="2"/>
  <c r="M1387" i="2"/>
  <c r="L1388" i="2"/>
  <c r="M1388" i="2"/>
  <c r="L1389" i="2"/>
  <c r="M1389" i="2"/>
  <c r="L1390" i="2"/>
  <c r="M1390" i="2"/>
  <c r="L1391" i="2"/>
  <c r="M1391" i="2"/>
  <c r="L1392" i="2"/>
  <c r="M1392" i="2" s="1"/>
  <c r="L1393" i="2"/>
  <c r="M1393" i="2"/>
  <c r="L1394" i="2"/>
  <c r="M1394" i="2"/>
  <c r="L1395" i="2"/>
  <c r="M1395" i="2"/>
  <c r="L1396" i="2"/>
  <c r="M1396" i="2"/>
  <c r="L1397" i="2"/>
  <c r="M1397" i="2"/>
  <c r="L1398" i="2"/>
  <c r="M1398" i="2"/>
  <c r="L1399" i="2"/>
  <c r="M1399" i="2"/>
  <c r="L1400" i="2"/>
  <c r="M1400" i="2"/>
  <c r="L1401" i="2"/>
  <c r="M1401" i="2"/>
  <c r="L1402" i="2"/>
  <c r="M1402" i="2"/>
  <c r="L1403" i="2"/>
  <c r="M1403" i="2"/>
  <c r="L1404" i="2"/>
  <c r="M1404" i="2"/>
  <c r="L1405" i="2"/>
  <c r="M1405" i="2"/>
  <c r="L1406" i="2"/>
  <c r="M1406" i="2"/>
  <c r="L1407" i="2"/>
  <c r="M1407" i="2"/>
  <c r="L1408" i="2"/>
  <c r="M1408" i="2"/>
  <c r="L1409" i="2"/>
  <c r="M1409" i="2"/>
  <c r="L1410" i="2"/>
  <c r="M1410" i="2"/>
  <c r="L1411" i="2"/>
  <c r="M1411" i="2"/>
  <c r="L1412" i="2"/>
  <c r="M1412" i="2"/>
  <c r="L1413" i="2"/>
  <c r="M1413" i="2"/>
  <c r="L1414" i="2"/>
  <c r="M1414" i="2"/>
  <c r="L1415" i="2"/>
  <c r="M1415" i="2"/>
  <c r="L1416" i="2"/>
  <c r="M1416" i="2"/>
  <c r="L1417" i="2"/>
  <c r="M1417" i="2"/>
  <c r="L1418" i="2"/>
  <c r="M1418" i="2"/>
  <c r="L1419" i="2"/>
  <c r="M1419" i="2"/>
  <c r="L1420" i="2"/>
  <c r="M1420" i="2"/>
  <c r="L1421" i="2"/>
  <c r="M1421" i="2"/>
  <c r="L1422" i="2"/>
  <c r="M1422" i="2"/>
  <c r="L1423" i="2"/>
  <c r="M1423" i="2"/>
  <c r="L1424" i="2"/>
  <c r="M1424" i="2"/>
  <c r="L1425" i="2"/>
  <c r="M1425" i="2"/>
  <c r="L1426" i="2"/>
  <c r="M1426" i="2"/>
  <c r="L1427" i="2"/>
  <c r="M1427" i="2" s="1"/>
  <c r="L1428" i="2"/>
  <c r="M1428" i="2"/>
  <c r="L1429" i="2"/>
  <c r="M1429" i="2"/>
  <c r="L1430" i="2"/>
  <c r="M1430" i="2"/>
  <c r="L1431" i="2"/>
  <c r="M1431" i="2"/>
  <c r="L1432" i="2"/>
  <c r="M1432" i="2"/>
  <c r="L1433" i="2"/>
  <c r="M1433" i="2"/>
  <c r="L1434" i="2"/>
  <c r="M1434" i="2"/>
  <c r="L1435" i="2"/>
  <c r="M1435" i="2"/>
  <c r="L1436" i="2"/>
  <c r="M1436" i="2"/>
  <c r="L1437" i="2"/>
  <c r="M1437" i="2"/>
  <c r="L1438" i="2"/>
  <c r="M1438" i="2"/>
  <c r="L1439" i="2"/>
  <c r="M1439" i="2"/>
  <c r="L1440" i="2"/>
  <c r="M1440" i="2"/>
  <c r="L1441" i="2"/>
  <c r="M1441" i="2"/>
  <c r="L1442" i="2"/>
  <c r="M1442" i="2"/>
  <c r="L1443" i="2"/>
  <c r="M1443" i="2"/>
  <c r="L1444" i="2"/>
  <c r="M1444" i="2"/>
  <c r="L1445" i="2"/>
  <c r="M1445" i="2"/>
  <c r="L1446" i="2"/>
  <c r="M1446" i="2"/>
  <c r="L1447" i="2"/>
  <c r="M1447" i="2"/>
  <c r="L1448" i="2"/>
  <c r="M1448" i="2"/>
  <c r="L1449" i="2"/>
  <c r="M1449" i="2"/>
  <c r="L1450" i="2"/>
  <c r="M1450" i="2"/>
  <c r="L1451" i="2"/>
  <c r="M1451" i="2"/>
  <c r="L1452" i="2"/>
  <c r="M1452" i="2"/>
  <c r="L1453" i="2"/>
  <c r="M1453" i="2"/>
  <c r="L1454" i="2"/>
  <c r="M1454" i="2"/>
  <c r="L1455" i="2"/>
  <c r="M1455" i="2"/>
  <c r="L1456" i="2"/>
  <c r="M1456" i="2"/>
  <c r="L1457" i="2"/>
  <c r="M1457" i="2"/>
  <c r="L1458" i="2"/>
  <c r="M1458" i="2"/>
  <c r="L1459" i="2"/>
  <c r="M1459" i="2"/>
  <c r="L1460" i="2"/>
  <c r="M1460" i="2"/>
  <c r="L1461" i="2"/>
  <c r="M1461" i="2"/>
  <c r="L1462" i="2"/>
  <c r="M1462" i="2"/>
  <c r="L1463" i="2"/>
  <c r="M1463" i="2"/>
  <c r="L1464" i="2"/>
  <c r="M1464" i="2"/>
  <c r="L1465" i="2"/>
  <c r="M1465" i="2"/>
  <c r="L1466" i="2"/>
  <c r="M1466" i="2"/>
  <c r="L1467" i="2"/>
  <c r="M1467" i="2"/>
  <c r="L1468" i="2"/>
  <c r="M1468" i="2"/>
  <c r="L1469" i="2"/>
  <c r="M1469" i="2"/>
  <c r="L1470" i="2"/>
  <c r="M1470" i="2"/>
  <c r="L1471" i="2"/>
  <c r="M1471" i="2"/>
  <c r="L1472" i="2"/>
  <c r="M1472" i="2"/>
  <c r="L1473" i="2"/>
  <c r="M1473" i="2"/>
  <c r="L1474" i="2"/>
  <c r="M1474" i="2"/>
  <c r="L1475" i="2"/>
  <c r="M1475" i="2"/>
  <c r="L1476" i="2"/>
  <c r="M1476" i="2"/>
  <c r="L1477" i="2"/>
  <c r="M1477" i="2"/>
  <c r="L1478" i="2"/>
  <c r="M1478" i="2"/>
  <c r="L1479" i="2"/>
  <c r="M1479" i="2"/>
  <c r="L1480" i="2"/>
  <c r="M1480" i="2"/>
  <c r="L1481" i="2"/>
  <c r="M1481" i="2"/>
  <c r="L1482" i="2"/>
  <c r="M1482" i="2"/>
  <c r="L1483" i="2"/>
  <c r="M1483" i="2"/>
  <c r="L1484" i="2"/>
  <c r="M1484" i="2"/>
  <c r="L1485" i="2"/>
  <c r="M1485" i="2"/>
  <c r="L1486" i="2"/>
  <c r="M1486" i="2"/>
  <c r="L1487" i="2"/>
  <c r="M1487" i="2"/>
  <c r="L1488" i="2"/>
  <c r="M1488" i="2"/>
  <c r="L1489" i="2"/>
  <c r="M1489" i="2"/>
  <c r="L1490" i="2"/>
  <c r="M1490" i="2"/>
  <c r="L1491" i="2"/>
  <c r="M1491" i="2"/>
  <c r="L1492" i="2"/>
  <c r="M1492" i="2"/>
  <c r="L1493" i="2"/>
  <c r="M1493" i="2"/>
  <c r="L1494" i="2"/>
  <c r="M1494" i="2"/>
  <c r="L1495" i="2"/>
  <c r="M1495" i="2"/>
  <c r="L1496" i="2"/>
  <c r="M1496" i="2"/>
  <c r="L1497" i="2"/>
  <c r="M1497" i="2"/>
  <c r="L1498" i="2"/>
  <c r="M1498" i="2"/>
  <c r="L1499" i="2"/>
  <c r="M1499" i="2"/>
  <c r="L1500" i="2"/>
  <c r="M1500" i="2"/>
  <c r="L1501" i="2"/>
  <c r="M1501" i="2"/>
  <c r="L1502" i="2"/>
  <c r="M1502" i="2"/>
  <c r="L1503" i="2"/>
  <c r="M1503" i="2"/>
  <c r="L1504" i="2"/>
  <c r="M1504" i="2"/>
  <c r="L1505" i="2"/>
  <c r="M1505" i="2"/>
  <c r="L1506" i="2"/>
  <c r="M1506" i="2"/>
  <c r="L1507" i="2"/>
  <c r="M1507" i="2"/>
  <c r="L1508" i="2"/>
  <c r="M1508" i="2"/>
  <c r="L1509" i="2"/>
  <c r="M1509" i="2"/>
  <c r="L1510" i="2"/>
  <c r="M1510" i="2"/>
  <c r="L1511" i="2"/>
  <c r="M1511" i="2"/>
  <c r="L1512" i="2"/>
  <c r="M1512" i="2"/>
  <c r="L1513" i="2"/>
  <c r="M1513" i="2"/>
  <c r="L1514" i="2"/>
  <c r="M1514" i="2"/>
  <c r="L1515" i="2"/>
  <c r="M1515" i="2"/>
  <c r="L1516" i="2"/>
  <c r="M1516" i="2"/>
  <c r="L1517" i="2"/>
  <c r="M1517" i="2"/>
  <c r="L1518" i="2"/>
  <c r="M1518" i="2"/>
  <c r="L1519" i="2"/>
  <c r="M1519" i="2"/>
  <c r="L1520" i="2"/>
  <c r="M1520" i="2"/>
  <c r="L1521" i="2"/>
  <c r="M1521" i="2"/>
  <c r="L1522" i="2"/>
  <c r="M1522" i="2"/>
  <c r="L1523" i="2"/>
  <c r="M1523" i="2"/>
  <c r="L1524" i="2"/>
  <c r="M1524" i="2"/>
  <c r="L1525" i="2"/>
  <c r="M1525" i="2"/>
  <c r="L1526" i="2"/>
  <c r="M1526" i="2"/>
  <c r="L1527" i="2"/>
  <c r="M1527" i="2"/>
  <c r="L1528" i="2"/>
  <c r="M1528" i="2"/>
  <c r="L1529" i="2"/>
  <c r="M1529" i="2"/>
  <c r="L1530" i="2"/>
  <c r="M1530" i="2"/>
  <c r="L1531" i="2"/>
  <c r="M1531" i="2"/>
  <c r="L1532" i="2"/>
  <c r="M1532" i="2"/>
  <c r="L1533" i="2"/>
  <c r="M1533" i="2"/>
  <c r="L1534" i="2"/>
  <c r="M1534" i="2"/>
  <c r="L1535" i="2"/>
  <c r="M1535" i="2"/>
  <c r="L1536" i="2"/>
  <c r="M1536" i="2"/>
  <c r="L1537" i="2"/>
  <c r="M1537" i="2"/>
  <c r="L1538" i="2"/>
  <c r="M1538" i="2"/>
  <c r="L1539" i="2"/>
  <c r="M1539" i="2"/>
  <c r="L1540" i="2"/>
  <c r="M1540" i="2"/>
  <c r="L1541" i="2"/>
  <c r="M1541" i="2"/>
  <c r="L1542" i="2"/>
  <c r="M1542" i="2"/>
  <c r="L1543" i="2"/>
  <c r="M1543" i="2"/>
  <c r="L1544" i="2"/>
  <c r="M1544" i="2"/>
  <c r="L1545" i="2"/>
  <c r="M1545" i="2"/>
  <c r="L1546" i="2"/>
  <c r="M1546" i="2"/>
  <c r="L1547" i="2"/>
  <c r="M1547" i="2"/>
  <c r="L1548" i="2"/>
  <c r="M1548" i="2"/>
  <c r="L1549" i="2"/>
  <c r="M1549" i="2"/>
  <c r="L1550" i="2"/>
  <c r="M1550" i="2"/>
  <c r="L1551" i="2"/>
  <c r="M1551" i="2"/>
  <c r="L1552" i="2"/>
  <c r="M1552" i="2"/>
  <c r="L1553" i="2"/>
  <c r="M1553" i="2"/>
  <c r="L1554" i="2"/>
  <c r="M1554" i="2"/>
  <c r="L1555" i="2"/>
  <c r="M1555" i="2"/>
  <c r="L1556" i="2"/>
  <c r="M1556" i="2"/>
  <c r="L1557" i="2"/>
  <c r="M1557" i="2"/>
  <c r="L1558" i="2"/>
  <c r="M1558" i="2"/>
  <c r="L1559" i="2"/>
  <c r="M1559" i="2"/>
  <c r="L1560" i="2"/>
  <c r="M1560" i="2"/>
  <c r="L1561" i="2"/>
  <c r="M1561" i="2"/>
  <c r="L1562" i="2"/>
  <c r="M1562" i="2"/>
  <c r="L1563" i="2"/>
  <c r="M1563" i="2"/>
  <c r="L1564" i="2"/>
  <c r="M1564" i="2"/>
  <c r="L1565" i="2"/>
  <c r="M1565" i="2"/>
  <c r="L1566" i="2"/>
  <c r="M1566" i="2"/>
  <c r="L1567" i="2"/>
  <c r="M1567" i="2"/>
  <c r="L1568" i="2"/>
  <c r="M1568" i="2"/>
  <c r="L1569" i="2"/>
  <c r="M1569" i="2"/>
  <c r="L1570" i="2"/>
  <c r="M1570" i="2"/>
  <c r="L1571" i="2"/>
  <c r="M1571" i="2"/>
  <c r="L1572" i="2"/>
  <c r="M1572" i="2"/>
  <c r="L1573" i="2"/>
  <c r="M1573" i="2"/>
  <c r="L1574" i="2"/>
  <c r="M1574" i="2"/>
  <c r="L1575" i="2"/>
  <c r="M1575" i="2"/>
  <c r="L1576" i="2"/>
  <c r="M1576" i="2"/>
  <c r="L1577" i="2"/>
  <c r="M1577" i="2"/>
  <c r="L1578" i="2"/>
  <c r="M1578" i="2"/>
  <c r="L1579" i="2"/>
  <c r="M1579" i="2"/>
  <c r="L1580" i="2"/>
  <c r="M1580" i="2"/>
  <c r="L1581" i="2"/>
  <c r="M1581" i="2"/>
  <c r="L1582" i="2"/>
  <c r="M1582" i="2"/>
  <c r="L1583" i="2"/>
  <c r="M1583" i="2"/>
  <c r="L1584" i="2"/>
  <c r="M1584" i="2"/>
  <c r="L1585" i="2"/>
  <c r="M1585" i="2"/>
  <c r="L1586" i="2"/>
  <c r="M1586" i="2"/>
  <c r="L1587" i="2"/>
  <c r="M1587" i="2"/>
  <c r="L1588" i="2"/>
  <c r="M1588" i="2"/>
  <c r="L1589" i="2"/>
  <c r="M1589" i="2"/>
  <c r="L1590" i="2"/>
  <c r="M1590" i="2"/>
  <c r="L1591" i="2"/>
  <c r="M1591" i="2"/>
  <c r="L1592" i="2"/>
  <c r="M1592" i="2"/>
  <c r="L1593" i="2"/>
  <c r="M1593" i="2"/>
  <c r="L1594" i="2"/>
  <c r="M1594" i="2"/>
  <c r="L1595" i="2"/>
  <c r="M1595" i="2"/>
  <c r="L1596" i="2"/>
  <c r="M1596" i="2"/>
  <c r="L1597" i="2"/>
  <c r="M1597" i="2"/>
  <c r="L1598" i="2"/>
  <c r="M1598" i="2"/>
  <c r="L1599" i="2"/>
  <c r="M1599" i="2"/>
  <c r="L1600" i="2"/>
  <c r="M1600" i="2"/>
  <c r="L1601" i="2"/>
  <c r="M1601" i="2"/>
  <c r="L1602" i="2"/>
  <c r="M1602" i="2"/>
  <c r="L1603" i="2"/>
  <c r="M1603" i="2"/>
  <c r="L1604" i="2"/>
  <c r="M1604" i="2"/>
  <c r="L1605" i="2"/>
  <c r="M1605" i="2"/>
  <c r="L1606" i="2"/>
  <c r="M1606" i="2"/>
  <c r="L1607" i="2"/>
  <c r="M1607" i="2"/>
  <c r="L1608" i="2"/>
  <c r="M1608" i="2"/>
  <c r="L1609" i="2"/>
  <c r="M1609" i="2"/>
  <c r="L1610" i="2"/>
  <c r="M1610" i="2"/>
  <c r="L1611" i="2"/>
  <c r="M1611" i="2"/>
  <c r="L1612" i="2"/>
  <c r="M1612" i="2"/>
  <c r="L1613" i="2"/>
  <c r="M1613" i="2"/>
  <c r="L1614" i="2"/>
  <c r="M1614" i="2"/>
  <c r="L1615" i="2"/>
  <c r="M1615" i="2"/>
  <c r="L1616" i="2"/>
  <c r="M1616" i="2"/>
  <c r="L1617" i="2"/>
  <c r="M1617" i="2"/>
  <c r="L1618" i="2"/>
  <c r="M1618" i="2"/>
  <c r="L1619" i="2"/>
  <c r="M1619" i="2"/>
  <c r="L1620" i="2"/>
  <c r="M1620" i="2"/>
  <c r="L1621" i="2"/>
  <c r="M1621" i="2"/>
  <c r="L1622" i="2"/>
  <c r="M1622" i="2"/>
  <c r="L1623" i="2"/>
  <c r="M1623" i="2"/>
  <c r="L1624" i="2"/>
  <c r="M1624" i="2"/>
  <c r="L1625" i="2"/>
  <c r="M1625" i="2"/>
  <c r="L1626" i="2"/>
  <c r="M1626" i="2"/>
  <c r="L1627" i="2"/>
  <c r="M1627" i="2"/>
  <c r="L1628" i="2"/>
  <c r="M1628" i="2"/>
  <c r="L1629" i="2"/>
  <c r="M1629" i="2"/>
  <c r="L1630" i="2"/>
  <c r="M1630" i="2"/>
  <c r="L1631" i="2"/>
  <c r="M1631" i="2"/>
  <c r="L1632" i="2"/>
  <c r="M1632" i="2"/>
  <c r="L1633" i="2"/>
  <c r="M1633" i="2"/>
  <c r="L1634" i="2"/>
  <c r="M1634" i="2"/>
  <c r="L1635" i="2"/>
  <c r="M1635" i="2"/>
  <c r="L1636" i="2"/>
  <c r="M1636" i="2"/>
  <c r="L1637" i="2"/>
  <c r="M1637" i="2"/>
  <c r="L1638" i="2"/>
  <c r="M1638" i="2"/>
  <c r="L1639" i="2"/>
  <c r="M1639" i="2"/>
  <c r="L1640" i="2"/>
  <c r="M1640" i="2"/>
  <c r="L1641" i="2"/>
  <c r="M1641" i="2"/>
  <c r="L1642" i="2"/>
  <c r="M1642" i="2"/>
  <c r="L1643" i="2"/>
  <c r="M1643" i="2"/>
  <c r="L1644" i="2"/>
  <c r="M1644" i="2"/>
  <c r="L1645" i="2"/>
  <c r="M1645" i="2"/>
  <c r="L1646" i="2"/>
  <c r="M1646" i="2"/>
  <c r="L1647" i="2"/>
  <c r="M1647" i="2"/>
  <c r="L1648" i="2"/>
  <c r="M1648" i="2"/>
  <c r="L1649" i="2"/>
  <c r="M1649" i="2"/>
  <c r="L1650" i="2"/>
  <c r="M1650" i="2"/>
  <c r="L1651" i="2"/>
  <c r="M1651" i="2"/>
  <c r="L1652" i="2"/>
  <c r="M1652" i="2"/>
  <c r="L1653" i="2"/>
  <c r="M1653" i="2"/>
  <c r="L1654" i="2"/>
  <c r="M1654" i="2"/>
  <c r="L1655" i="2"/>
  <c r="M1655" i="2"/>
  <c r="L1656" i="2"/>
  <c r="M1656" i="2"/>
  <c r="L1657" i="2"/>
  <c r="M1657" i="2"/>
  <c r="L1658" i="2"/>
  <c r="M1658" i="2"/>
  <c r="L1659" i="2"/>
  <c r="M1659" i="2"/>
  <c r="L1660" i="2"/>
  <c r="M1660" i="2"/>
  <c r="L1661" i="2"/>
  <c r="M1661" i="2"/>
  <c r="L1662" i="2"/>
  <c r="M1662" i="2"/>
  <c r="L1663" i="2"/>
  <c r="M1663" i="2"/>
  <c r="L1664" i="2"/>
  <c r="M1664" i="2"/>
  <c r="L1665" i="2"/>
  <c r="M1665" i="2"/>
  <c r="L1666" i="2"/>
  <c r="M1666" i="2"/>
  <c r="L1667" i="2"/>
  <c r="M1667" i="2"/>
  <c r="L1668" i="2"/>
  <c r="M1668" i="2"/>
  <c r="L1669" i="2"/>
  <c r="M1669" i="2"/>
  <c r="L1670" i="2"/>
  <c r="M1670" i="2"/>
  <c r="L1671" i="2"/>
  <c r="M1671" i="2"/>
  <c r="L1672" i="2"/>
  <c r="M1672" i="2"/>
  <c r="L1673" i="2"/>
  <c r="M1673" i="2"/>
  <c r="L1674" i="2"/>
  <c r="M1674" i="2"/>
  <c r="L1675" i="2"/>
  <c r="M1675" i="2"/>
  <c r="L1676" i="2"/>
  <c r="M1676" i="2"/>
  <c r="L1677" i="2"/>
  <c r="M1677" i="2"/>
  <c r="L1678" i="2"/>
  <c r="M1678" i="2"/>
  <c r="L1679" i="2"/>
  <c r="M1679" i="2"/>
  <c r="L1680" i="2"/>
  <c r="M1680" i="2"/>
  <c r="L1681" i="2"/>
  <c r="M1681" i="2"/>
  <c r="L1682" i="2"/>
  <c r="M1682" i="2"/>
  <c r="L1683" i="2"/>
  <c r="M1683" i="2"/>
  <c r="L1684" i="2"/>
  <c r="M1684" i="2"/>
  <c r="L1685" i="2"/>
  <c r="M1685" i="2"/>
  <c r="L1686" i="2"/>
  <c r="M1686" i="2"/>
  <c r="L1687" i="2"/>
  <c r="M1687" i="2"/>
  <c r="L1688" i="2"/>
  <c r="M1688" i="2"/>
  <c r="L1689" i="2"/>
  <c r="M1689" i="2"/>
  <c r="L1690" i="2"/>
  <c r="M1690" i="2"/>
  <c r="L1691" i="2"/>
  <c r="M1691" i="2"/>
  <c r="L1692" i="2"/>
  <c r="M1692" i="2"/>
  <c r="L1693" i="2"/>
  <c r="M1693" i="2"/>
  <c r="L1694" i="2"/>
  <c r="M1694" i="2"/>
  <c r="L1695" i="2"/>
  <c r="M1695" i="2"/>
  <c r="L1696" i="2"/>
  <c r="M1696" i="2"/>
  <c r="L1697" i="2"/>
  <c r="M1697" i="2"/>
  <c r="L1698" i="2"/>
  <c r="M1698" i="2"/>
  <c r="L1699" i="2"/>
  <c r="M1699" i="2"/>
  <c r="L1700" i="2"/>
  <c r="M1700" i="2"/>
  <c r="L1701" i="2"/>
  <c r="M1701" i="2"/>
  <c r="L1702" i="2"/>
  <c r="M1702" i="2"/>
  <c r="L1703" i="2"/>
  <c r="M1703" i="2"/>
  <c r="L1704" i="2"/>
  <c r="M1704" i="2"/>
  <c r="L1705" i="2"/>
  <c r="M1705" i="2"/>
  <c r="L1706" i="2"/>
  <c r="M1706" i="2"/>
  <c r="L1707" i="2"/>
  <c r="M1707" i="2"/>
  <c r="L1708" i="2"/>
  <c r="M1708" i="2"/>
  <c r="L1709" i="2"/>
  <c r="M1709" i="2"/>
  <c r="L1710" i="2"/>
  <c r="M1710" i="2"/>
  <c r="L1711" i="2"/>
  <c r="M1711" i="2"/>
  <c r="L1712" i="2"/>
  <c r="M1712" i="2"/>
  <c r="L1713" i="2"/>
  <c r="M1713" i="2"/>
  <c r="L1714" i="2"/>
  <c r="M1714" i="2"/>
  <c r="L1715" i="2"/>
  <c r="M1715" i="2"/>
  <c r="L1716" i="2"/>
  <c r="M1716" i="2"/>
  <c r="L1717" i="2"/>
  <c r="M1717" i="2"/>
  <c r="L1718" i="2"/>
  <c r="M1718" i="2"/>
  <c r="L1719" i="2"/>
  <c r="M1719" i="2"/>
  <c r="L1720" i="2"/>
  <c r="M1720" i="2" s="1"/>
  <c r="L1721" i="2"/>
  <c r="M1721" i="2"/>
  <c r="L1722" i="2"/>
  <c r="M1722" i="2"/>
  <c r="L1723" i="2"/>
  <c r="M1723" i="2"/>
  <c r="L1724" i="2"/>
  <c r="M1724" i="2"/>
  <c r="L1725" i="2"/>
  <c r="M1725" i="2"/>
  <c r="L1726" i="2"/>
  <c r="M1726" i="2" s="1"/>
  <c r="L1727" i="2"/>
  <c r="M1727" i="2"/>
  <c r="L1728" i="2"/>
  <c r="M1728" i="2"/>
  <c r="L1729" i="2"/>
  <c r="M1729" i="2"/>
  <c r="L1730" i="2"/>
  <c r="M1730" i="2"/>
  <c r="L1731" i="2"/>
  <c r="M1731" i="2"/>
  <c r="L1732" i="2"/>
  <c r="M1732" i="2" s="1"/>
  <c r="L1733" i="2"/>
  <c r="M1733" i="2"/>
  <c r="L1734" i="2"/>
  <c r="M1734" i="2"/>
  <c r="L1735" i="2"/>
  <c r="M1735" i="2"/>
  <c r="L1736" i="2"/>
  <c r="M1736" i="2"/>
  <c r="L1737" i="2"/>
  <c r="M1737" i="2"/>
  <c r="L1738" i="2"/>
  <c r="M1738" i="2" s="1"/>
  <c r="L1739" i="2"/>
  <c r="M1739" i="2"/>
  <c r="L1740" i="2"/>
  <c r="M1740" i="2"/>
  <c r="L1741" i="2"/>
  <c r="M1741" i="2"/>
  <c r="L1742" i="2"/>
  <c r="M1742" i="2"/>
  <c r="L1743" i="2"/>
  <c r="M1743" i="2"/>
  <c r="L1744" i="2"/>
  <c r="M1744" i="2" s="1"/>
  <c r="L1745" i="2"/>
  <c r="M1745" i="2"/>
  <c r="L1746" i="2"/>
  <c r="M1746" i="2"/>
  <c r="L1747" i="2"/>
  <c r="M1747" i="2"/>
  <c r="L1748" i="2"/>
  <c r="M1748" i="2"/>
  <c r="L1749" i="2"/>
  <c r="M1749" i="2"/>
  <c r="L1750" i="2"/>
  <c r="M1750" i="2" s="1"/>
  <c r="L1751" i="2"/>
  <c r="M1751" i="2"/>
  <c r="L1752" i="2"/>
  <c r="M1752" i="2"/>
  <c r="L1753" i="2"/>
  <c r="M1753" i="2"/>
  <c r="L1754" i="2"/>
  <c r="M1754" i="2"/>
  <c r="L1755" i="2"/>
  <c r="M1755" i="2"/>
  <c r="L1756" i="2"/>
  <c r="M1756" i="2" s="1"/>
  <c r="L1757" i="2"/>
  <c r="M1757" i="2"/>
  <c r="L1758" i="2"/>
  <c r="M1758" i="2"/>
  <c r="L1759" i="2"/>
  <c r="M1759" i="2"/>
  <c r="L1760" i="2"/>
  <c r="M1760" i="2"/>
  <c r="L1761" i="2"/>
  <c r="M1761" i="2"/>
  <c r="L1762" i="2"/>
  <c r="M1762" i="2" s="1"/>
  <c r="L1763" i="2"/>
  <c r="M1763" i="2"/>
  <c r="L1764" i="2"/>
  <c r="M1764" i="2"/>
  <c r="L1765" i="2"/>
  <c r="M1765" i="2"/>
  <c r="L1766" i="2"/>
  <c r="M1766" i="2"/>
  <c r="L1767" i="2"/>
  <c r="M1767" i="2"/>
  <c r="L1768" i="2"/>
  <c r="M1768" i="2" s="1"/>
  <c r="L1769" i="2"/>
  <c r="M1769" i="2"/>
  <c r="L1770" i="2"/>
  <c r="M1770" i="2"/>
  <c r="L1771" i="2"/>
  <c r="M1771" i="2"/>
  <c r="L1772" i="2"/>
  <c r="M1772" i="2"/>
  <c r="L1773" i="2"/>
  <c r="M1773" i="2"/>
  <c r="L1774" i="2"/>
  <c r="M1774" i="2" s="1"/>
  <c r="L1775" i="2"/>
  <c r="M1775" i="2"/>
  <c r="L1776" i="2"/>
  <c r="M1776" i="2"/>
  <c r="L1777" i="2"/>
  <c r="M1777" i="2"/>
  <c r="L1778" i="2"/>
  <c r="M1778" i="2"/>
  <c r="L1779" i="2"/>
  <c r="M1779" i="2"/>
  <c r="L1780" i="2"/>
  <c r="M1780" i="2" s="1"/>
  <c r="L1781" i="2"/>
  <c r="M1781" i="2"/>
  <c r="L1782" i="2"/>
  <c r="M1782" i="2"/>
  <c r="L1783" i="2"/>
  <c r="M1783" i="2"/>
  <c r="L1784" i="2"/>
  <c r="M1784" i="2"/>
  <c r="L1785" i="2"/>
  <c r="M1785" i="2"/>
  <c r="L1786" i="2"/>
  <c r="M1786" i="2" s="1"/>
  <c r="L1787" i="2"/>
  <c r="M1787" i="2"/>
  <c r="L1788" i="2"/>
  <c r="M1788" i="2"/>
  <c r="L1789" i="2"/>
  <c r="M1789" i="2"/>
  <c r="L1790" i="2"/>
  <c r="M1790" i="2"/>
  <c r="L1791" i="2"/>
  <c r="M1791" i="2"/>
  <c r="L1792" i="2"/>
  <c r="M1792" i="2" s="1"/>
  <c r="L1793" i="2"/>
  <c r="M1793" i="2"/>
  <c r="L1794" i="2"/>
  <c r="M1794" i="2"/>
  <c r="L1795" i="2"/>
  <c r="M1795" i="2"/>
  <c r="L1796" i="2"/>
  <c r="M1796" i="2"/>
  <c r="L1797" i="2"/>
  <c r="M1797" i="2"/>
  <c r="L1798" i="2"/>
  <c r="M1798" i="2" s="1"/>
  <c r="L1799" i="2"/>
  <c r="M1799" i="2"/>
  <c r="L1800" i="2"/>
  <c r="M1800" i="2"/>
  <c r="L1801" i="2"/>
  <c r="M1801" i="2"/>
  <c r="L1802" i="2"/>
  <c r="M1802" i="2"/>
  <c r="L1803" i="2"/>
  <c r="M1803" i="2"/>
  <c r="L1804" i="2"/>
  <c r="M1804" i="2" s="1"/>
  <c r="L1805" i="2"/>
  <c r="M1805" i="2"/>
  <c r="L1806" i="2"/>
  <c r="M1806" i="2"/>
  <c r="L1807" i="2"/>
  <c r="M1807" i="2"/>
  <c r="L1808" i="2"/>
  <c r="M1808" i="2"/>
  <c r="L1809" i="2"/>
  <c r="M1809" i="2"/>
  <c r="L1810" i="2"/>
  <c r="M1810" i="2" s="1"/>
  <c r="L1811" i="2"/>
  <c r="M1811" i="2"/>
  <c r="L1812" i="2"/>
  <c r="M1812" i="2"/>
  <c r="L1813" i="2"/>
  <c r="M1813" i="2"/>
  <c r="L1814" i="2"/>
  <c r="M1814" i="2"/>
  <c r="L1815" i="2"/>
  <c r="M1815" i="2"/>
  <c r="L1816" i="2"/>
  <c r="M1816" i="2" s="1"/>
  <c r="L1817" i="2"/>
  <c r="M1817" i="2"/>
  <c r="L1818" i="2"/>
  <c r="M1818" i="2"/>
  <c r="L1819" i="2"/>
  <c r="M1819" i="2"/>
  <c r="L1820" i="2"/>
  <c r="M1820" i="2"/>
  <c r="L1821" i="2"/>
  <c r="M1821" i="2"/>
  <c r="L1822" i="2"/>
  <c r="M1822" i="2" s="1"/>
  <c r="L1823" i="2"/>
  <c r="M1823" i="2"/>
  <c r="L1824" i="2"/>
  <c r="M1824" i="2"/>
  <c r="L1825" i="2"/>
  <c r="M1825" i="2"/>
  <c r="L1826" i="2"/>
  <c r="M1826" i="2"/>
  <c r="L1827" i="2"/>
  <c r="M1827" i="2"/>
  <c r="L1828" i="2"/>
  <c r="M1828" i="2" s="1"/>
  <c r="L1829" i="2"/>
  <c r="M1829" i="2"/>
  <c r="L1830" i="2"/>
  <c r="M1830" i="2"/>
  <c r="L1831" i="2"/>
  <c r="M1831" i="2"/>
  <c r="L1832" i="2"/>
  <c r="M1832" i="2"/>
  <c r="L1833" i="2"/>
  <c r="M1833" i="2"/>
  <c r="L1834" i="2"/>
  <c r="M1834" i="2" s="1"/>
  <c r="L1835" i="2"/>
  <c r="M1835" i="2"/>
  <c r="L1836" i="2"/>
  <c r="M1836" i="2"/>
  <c r="L1837" i="2"/>
  <c r="M1837" i="2"/>
  <c r="L1838" i="2"/>
  <c r="M1838" i="2"/>
  <c r="L1839" i="2"/>
  <c r="M1839" i="2"/>
  <c r="L1840" i="2"/>
  <c r="M1840" i="2" s="1"/>
  <c r="L1841" i="2"/>
  <c r="M1841" i="2"/>
  <c r="L1842" i="2"/>
  <c r="M1842" i="2"/>
  <c r="L1843" i="2"/>
  <c r="M1843" i="2"/>
  <c r="L1844" i="2"/>
  <c r="M1844" i="2"/>
  <c r="L1845" i="2"/>
  <c r="M1845" i="2"/>
  <c r="L1846" i="2"/>
  <c r="M1846" i="2" s="1"/>
  <c r="L1847" i="2"/>
  <c r="M1847" i="2"/>
  <c r="L1848" i="2"/>
  <c r="M1848" i="2"/>
  <c r="L1849" i="2"/>
  <c r="M1849" i="2"/>
  <c r="L1850" i="2"/>
  <c r="M1850" i="2"/>
  <c r="L1851" i="2"/>
  <c r="M1851" i="2"/>
  <c r="L1852" i="2"/>
  <c r="M1852" i="2" s="1"/>
  <c r="L1853" i="2"/>
  <c r="M1853" i="2"/>
  <c r="L1854" i="2"/>
  <c r="M1854" i="2"/>
  <c r="L1855" i="2"/>
  <c r="M1855" i="2"/>
  <c r="L1856" i="2"/>
  <c r="M1856" i="2"/>
  <c r="L1857" i="2"/>
  <c r="M1857" i="2"/>
  <c r="L1858" i="2"/>
  <c r="M1858" i="2" s="1"/>
  <c r="L1859" i="2"/>
  <c r="M1859" i="2"/>
  <c r="L1860" i="2"/>
  <c r="M1860" i="2"/>
  <c r="L1861" i="2"/>
  <c r="M1861" i="2"/>
  <c r="L1862" i="2"/>
  <c r="M1862" i="2"/>
  <c r="L1863" i="2"/>
  <c r="M1863" i="2"/>
  <c r="L1864" i="2"/>
  <c r="M1864" i="2" s="1"/>
  <c r="L1865" i="2"/>
  <c r="M1865" i="2"/>
  <c r="L1866" i="2"/>
  <c r="M1866" i="2"/>
  <c r="L1867" i="2"/>
  <c r="M1867" i="2"/>
  <c r="L1868" i="2"/>
  <c r="M1868" i="2"/>
  <c r="L1869" i="2"/>
  <c r="M1869" i="2"/>
  <c r="L1870" i="2"/>
  <c r="M1870" i="2" s="1"/>
  <c r="L1871" i="2"/>
  <c r="M1871" i="2"/>
  <c r="L1872" i="2"/>
  <c r="M1872" i="2"/>
  <c r="L1873" i="2"/>
  <c r="M1873" i="2"/>
  <c r="L1874" i="2"/>
  <c r="M1874" i="2"/>
  <c r="L1875" i="2"/>
  <c r="M1875" i="2"/>
  <c r="L1876" i="2"/>
  <c r="M1876" i="2" s="1"/>
  <c r="L1877" i="2"/>
  <c r="M1877" i="2"/>
  <c r="L1878" i="2"/>
  <c r="M1878" i="2"/>
  <c r="L1879" i="2"/>
  <c r="M1879" i="2"/>
  <c r="L1880" i="2"/>
  <c r="M1880" i="2"/>
  <c r="L1881" i="2"/>
  <c r="M1881" i="2"/>
  <c r="L1882" i="2"/>
  <c r="M1882" i="2" s="1"/>
  <c r="L1883" i="2"/>
  <c r="M1883" i="2"/>
  <c r="L1884" i="2"/>
  <c r="M1884" i="2"/>
  <c r="L1885" i="2"/>
  <c r="M1885" i="2"/>
  <c r="L1886" i="2"/>
  <c r="M1886" i="2"/>
  <c r="L1887" i="2"/>
  <c r="M1887" i="2"/>
  <c r="L1888" i="2"/>
  <c r="M1888" i="2" s="1"/>
  <c r="L1889" i="2"/>
  <c r="M1889" i="2"/>
  <c r="L1890" i="2"/>
  <c r="M1890" i="2"/>
  <c r="L1891" i="2"/>
  <c r="M1891" i="2"/>
  <c r="L1892" i="2"/>
  <c r="M1892" i="2"/>
  <c r="L1893" i="2"/>
  <c r="M1893" i="2"/>
  <c r="L1894" i="2"/>
  <c r="M1894" i="2" s="1"/>
  <c r="L1895" i="2"/>
  <c r="M1895" i="2"/>
  <c r="L1896" i="2"/>
  <c r="M1896" i="2"/>
  <c r="L1897" i="2"/>
  <c r="M1897" i="2"/>
  <c r="L1898" i="2"/>
  <c r="M1898" i="2"/>
  <c r="L1899" i="2"/>
  <c r="M1899" i="2"/>
  <c r="L1900" i="2"/>
  <c r="M1900" i="2" s="1"/>
  <c r="L1901" i="2"/>
  <c r="M1901" i="2"/>
  <c r="L1902" i="2"/>
  <c r="M1902" i="2"/>
  <c r="L1903" i="2"/>
  <c r="M1903" i="2"/>
  <c r="L1904" i="2"/>
  <c r="M1904" i="2"/>
  <c r="L1905" i="2"/>
  <c r="M1905" i="2"/>
  <c r="L1906" i="2"/>
  <c r="M1906" i="2" s="1"/>
  <c r="L1907" i="2"/>
  <c r="M1907" i="2"/>
  <c r="L1908" i="2"/>
  <c r="M1908" i="2"/>
  <c r="L1909" i="2"/>
  <c r="M1909" i="2"/>
  <c r="L1910" i="2"/>
  <c r="M1910" i="2"/>
  <c r="L1911" i="2"/>
  <c r="M1911" i="2"/>
  <c r="L1912" i="2"/>
  <c r="M1912" i="2" s="1"/>
  <c r="L1913" i="2"/>
  <c r="M1913" i="2"/>
  <c r="L1914" i="2"/>
  <c r="M1914" i="2"/>
  <c r="L1915" i="2"/>
  <c r="M1915" i="2"/>
  <c r="L1916" i="2"/>
  <c r="M1916" i="2"/>
  <c r="L1917" i="2"/>
  <c r="M1917" i="2"/>
  <c r="L1918" i="2"/>
  <c r="M1918" i="2" s="1"/>
  <c r="L1919" i="2"/>
  <c r="M1919" i="2"/>
  <c r="L1920" i="2"/>
  <c r="M1920" i="2"/>
  <c r="L1921" i="2"/>
  <c r="M1921" i="2"/>
  <c r="L1922" i="2"/>
  <c r="M1922" i="2"/>
  <c r="L1923" i="2"/>
  <c r="M1923" i="2"/>
  <c r="L1924" i="2"/>
  <c r="M1924" i="2" s="1"/>
  <c r="L1925" i="2"/>
  <c r="M1925" i="2"/>
  <c r="L1926" i="2"/>
  <c r="M1926" i="2"/>
  <c r="L1927" i="2"/>
  <c r="M1927" i="2"/>
  <c r="L1928" i="2"/>
  <c r="M1928" i="2"/>
  <c r="L1929" i="2"/>
  <c r="M1929" i="2"/>
  <c r="L1930" i="2"/>
  <c r="M1930" i="2" s="1"/>
  <c r="L1931" i="2"/>
  <c r="M1931" i="2"/>
  <c r="L1932" i="2"/>
  <c r="M1932" i="2"/>
  <c r="L1933" i="2"/>
  <c r="M1933" i="2"/>
  <c r="L1934" i="2"/>
  <c r="M1934" i="2"/>
  <c r="L1935" i="2"/>
  <c r="M1935" i="2"/>
  <c r="L1936" i="2"/>
  <c r="M1936" i="2" s="1"/>
  <c r="L1937" i="2"/>
  <c r="M1937" i="2"/>
  <c r="L1938" i="2"/>
  <c r="M1938" i="2"/>
  <c r="L1939" i="2"/>
  <c r="M1939" i="2"/>
  <c r="L1940" i="2"/>
  <c r="M1940" i="2"/>
  <c r="L1941" i="2"/>
  <c r="M1941" i="2"/>
  <c r="L1942" i="2"/>
  <c r="M1942" i="2" s="1"/>
  <c r="L1943" i="2"/>
  <c r="M1943" i="2"/>
  <c r="L1944" i="2"/>
  <c r="M1944" i="2"/>
  <c r="L1945" i="2"/>
  <c r="M1945" i="2"/>
  <c r="L1946" i="2"/>
  <c r="M1946" i="2"/>
  <c r="L1947" i="2"/>
  <c r="M1947" i="2"/>
  <c r="L1948" i="2"/>
  <c r="M1948" i="2" s="1"/>
  <c r="L1949" i="2"/>
  <c r="M1949" i="2"/>
  <c r="L1950" i="2"/>
  <c r="M1950" i="2"/>
  <c r="L1951" i="2"/>
  <c r="M1951" i="2"/>
  <c r="L1952" i="2"/>
  <c r="M1952" i="2"/>
  <c r="L1953" i="2"/>
  <c r="M1953" i="2"/>
  <c r="L1954" i="2"/>
  <c r="M1954" i="2" s="1"/>
  <c r="L1955" i="2"/>
  <c r="M1955" i="2"/>
  <c r="L1956" i="2"/>
  <c r="M1956" i="2"/>
  <c r="L1957" i="2"/>
  <c r="M1957" i="2"/>
  <c r="L1958" i="2"/>
  <c r="M1958" i="2"/>
  <c r="L1959" i="2"/>
  <c r="M1959" i="2"/>
  <c r="L1960" i="2"/>
  <c r="M1960" i="2" s="1"/>
  <c r="L1961" i="2"/>
  <c r="M1961" i="2"/>
  <c r="L1962" i="2"/>
  <c r="M1962" i="2"/>
  <c r="L1963" i="2"/>
  <c r="M1963" i="2"/>
  <c r="L1964" i="2"/>
  <c r="M1964" i="2"/>
  <c r="L1965" i="2"/>
  <c r="M1965" i="2"/>
  <c r="L1966" i="2"/>
  <c r="M1966" i="2" s="1"/>
  <c r="L1967" i="2"/>
  <c r="M1967" i="2"/>
  <c r="L1968" i="2"/>
  <c r="M1968" i="2"/>
  <c r="L1969" i="2"/>
  <c r="M1969" i="2"/>
  <c r="L1970" i="2"/>
  <c r="M1970" i="2"/>
  <c r="L1971" i="2"/>
  <c r="M1971" i="2"/>
  <c r="L1972" i="2"/>
  <c r="M1972" i="2" s="1"/>
  <c r="L1973" i="2"/>
  <c r="M1973" i="2"/>
  <c r="L1974" i="2"/>
  <c r="M1974" i="2"/>
  <c r="L1975" i="2"/>
  <c r="M1975" i="2"/>
  <c r="L1976" i="2"/>
  <c r="M1976" i="2"/>
  <c r="L1977" i="2"/>
  <c r="M1977" i="2"/>
  <c r="L1978" i="2"/>
  <c r="M1978" i="2" s="1"/>
  <c r="L1979" i="2"/>
  <c r="M1979" i="2"/>
  <c r="L1980" i="2"/>
  <c r="M1980" i="2"/>
  <c r="L1981" i="2"/>
  <c r="M1981" i="2"/>
  <c r="L1982" i="2"/>
  <c r="M1982" i="2"/>
  <c r="L1983" i="2"/>
  <c r="M1983" i="2"/>
  <c r="L1984" i="2"/>
  <c r="M1984" i="2" s="1"/>
  <c r="L1985" i="2"/>
  <c r="M1985" i="2"/>
  <c r="L1986" i="2"/>
  <c r="M1986" i="2"/>
  <c r="L1987" i="2"/>
  <c r="M1987" i="2"/>
  <c r="L1988" i="2"/>
  <c r="M1988" i="2"/>
  <c r="L1989" i="2"/>
  <c r="M1989" i="2"/>
  <c r="L1990" i="2"/>
  <c r="M1990" i="2" s="1"/>
  <c r="L1991" i="2"/>
  <c r="M1991" i="2"/>
  <c r="L1992" i="2"/>
  <c r="M1992" i="2"/>
  <c r="L1993" i="2"/>
  <c r="M1993" i="2"/>
  <c r="L1994" i="2"/>
  <c r="M1994" i="2"/>
  <c r="L1995" i="2"/>
  <c r="M1995" i="2"/>
  <c r="L1996" i="2"/>
  <c r="M1996" i="2" s="1"/>
  <c r="L1997" i="2"/>
  <c r="M1997" i="2"/>
  <c r="L1998" i="2"/>
  <c r="M1998" i="2"/>
  <c r="L1999" i="2"/>
  <c r="M1999" i="2"/>
  <c r="L2000" i="2"/>
  <c r="M2000" i="2"/>
  <c r="L2001" i="2"/>
  <c r="M2001" i="2"/>
  <c r="L2002" i="2"/>
  <c r="M2002" i="2" s="1"/>
  <c r="L2003" i="2"/>
  <c r="M2003" i="2"/>
  <c r="L2004" i="2"/>
  <c r="M2004" i="2"/>
  <c r="L2005" i="2"/>
  <c r="M2005" i="2"/>
  <c r="L2006" i="2"/>
  <c r="M2006" i="2"/>
  <c r="L2007" i="2"/>
  <c r="M2007" i="2"/>
  <c r="L2008" i="2"/>
  <c r="M2008" i="2" s="1"/>
  <c r="L2009" i="2"/>
  <c r="M2009" i="2"/>
  <c r="L2010" i="2"/>
  <c r="M2010" i="2"/>
  <c r="L2011" i="2"/>
  <c r="M2011" i="2"/>
  <c r="L2012" i="2"/>
  <c r="M2012" i="2"/>
  <c r="L2013" i="2"/>
  <c r="M2013" i="2"/>
  <c r="L2014" i="2"/>
  <c r="M2014" i="2" s="1"/>
  <c r="L2015" i="2"/>
  <c r="M2015" i="2"/>
  <c r="L2016" i="2"/>
  <c r="M2016" i="2"/>
  <c r="L2017" i="2"/>
  <c r="M2017" i="2"/>
  <c r="L2018" i="2"/>
  <c r="M2018" i="2"/>
  <c r="L2019" i="2"/>
  <c r="M2019" i="2"/>
  <c r="L2020" i="2"/>
  <c r="M2020" i="2" s="1"/>
  <c r="L2021" i="2"/>
  <c r="M2021" i="2"/>
  <c r="L2022" i="2"/>
  <c r="M2022" i="2"/>
  <c r="L2023" i="2"/>
  <c r="M2023" i="2"/>
  <c r="L2024" i="2"/>
  <c r="M2024" i="2"/>
  <c r="L2025" i="2"/>
  <c r="M2025" i="2"/>
  <c r="L2026" i="2"/>
  <c r="M2026" i="2" s="1"/>
  <c r="L2027" i="2"/>
  <c r="M2027" i="2"/>
  <c r="L2028" i="2"/>
  <c r="M2028" i="2"/>
  <c r="L2029" i="2"/>
  <c r="M2029" i="2"/>
  <c r="L2030" i="2"/>
  <c r="M2030" i="2"/>
  <c r="L2031" i="2"/>
  <c r="M2031" i="2"/>
  <c r="L2032" i="2"/>
  <c r="M2032" i="2" s="1"/>
  <c r="L2033" i="2"/>
  <c r="M2033" i="2"/>
  <c r="L2034" i="2"/>
  <c r="M2034" i="2"/>
  <c r="L2035" i="2"/>
  <c r="M2035" i="2"/>
  <c r="L2036" i="2"/>
  <c r="M2036" i="2"/>
  <c r="L2037" i="2"/>
  <c r="M2037" i="2"/>
  <c r="L2038" i="2"/>
  <c r="M2038" i="2" s="1"/>
  <c r="L2039" i="2"/>
  <c r="M2039" i="2"/>
  <c r="L2040" i="2"/>
  <c r="M2040" i="2"/>
  <c r="L2041" i="2"/>
  <c r="M2041" i="2"/>
  <c r="L2042" i="2"/>
  <c r="M2042" i="2"/>
  <c r="L2043" i="2"/>
  <c r="M2043" i="2"/>
  <c r="L2044" i="2"/>
  <c r="M2044" i="2" s="1"/>
  <c r="L2045" i="2"/>
  <c r="M2045" i="2"/>
  <c r="L2046" i="2"/>
  <c r="M2046" i="2"/>
  <c r="L2047" i="2"/>
  <c r="M2047" i="2"/>
  <c r="L2048" i="2"/>
  <c r="M2048" i="2"/>
  <c r="L2049" i="2"/>
  <c r="M2049" i="2"/>
  <c r="L2050" i="2"/>
  <c r="M2050" i="2" s="1"/>
  <c r="L2051" i="2"/>
  <c r="M2051" i="2"/>
  <c r="L2052" i="2"/>
  <c r="M2052" i="2"/>
  <c r="L2053" i="2"/>
  <c r="M2053" i="2"/>
  <c r="L2054" i="2"/>
  <c r="M2054" i="2"/>
  <c r="L2055" i="2"/>
  <c r="M2055" i="2"/>
  <c r="L2056" i="2"/>
  <c r="M2056" i="2" s="1"/>
  <c r="L2057" i="2"/>
  <c r="M2057" i="2"/>
  <c r="L2058" i="2"/>
  <c r="M2058" i="2"/>
  <c r="L2059" i="2"/>
  <c r="M2059" i="2"/>
  <c r="L2060" i="2"/>
  <c r="M2060" i="2"/>
  <c r="L2061" i="2"/>
  <c r="M2061" i="2"/>
  <c r="L2062" i="2"/>
  <c r="M2062" i="2" s="1"/>
  <c r="L2063" i="2"/>
  <c r="M2063" i="2"/>
  <c r="L2064" i="2"/>
  <c r="M2064" i="2"/>
  <c r="L2065" i="2"/>
  <c r="M2065" i="2"/>
  <c r="L2066" i="2"/>
  <c r="M2066" i="2"/>
  <c r="L2067" i="2"/>
  <c r="M2067" i="2"/>
  <c r="L2068" i="2"/>
  <c r="M2068" i="2" s="1"/>
  <c r="L2069" i="2"/>
  <c r="M2069" i="2"/>
  <c r="L2070" i="2"/>
  <c r="M2070" i="2"/>
  <c r="L2071" i="2"/>
  <c r="M2071" i="2"/>
  <c r="L2072" i="2"/>
  <c r="M2072" i="2"/>
  <c r="L2073" i="2"/>
  <c r="M2073" i="2"/>
  <c r="L2074" i="2"/>
  <c r="M2074" i="2" s="1"/>
  <c r="L2075" i="2"/>
  <c r="M2075" i="2"/>
  <c r="L2076" i="2"/>
  <c r="M2076" i="2"/>
  <c r="L2077" i="2"/>
  <c r="M2077" i="2"/>
  <c r="L2078" i="2"/>
  <c r="M2078" i="2"/>
  <c r="L2079" i="2"/>
  <c r="M2079" i="2"/>
  <c r="L2080" i="2"/>
  <c r="M2080" i="2" s="1"/>
  <c r="L2081" i="2"/>
  <c r="M2081" i="2"/>
  <c r="L2082" i="2"/>
  <c r="M2082" i="2"/>
  <c r="L2083" i="2"/>
  <c r="M2083" i="2"/>
  <c r="L2084" i="2"/>
  <c r="M2084" i="2"/>
  <c r="L2085" i="2"/>
  <c r="M2085" i="2"/>
  <c r="L2086" i="2"/>
  <c r="M2086" i="2" s="1"/>
  <c r="L2087" i="2"/>
  <c r="M2087" i="2"/>
  <c r="L2088" i="2"/>
  <c r="M2088" i="2"/>
  <c r="L2089" i="2"/>
  <c r="M2089" i="2"/>
  <c r="L2090" i="2"/>
  <c r="M2090" i="2"/>
  <c r="L2091" i="2"/>
  <c r="M2091" i="2"/>
  <c r="L2092" i="2"/>
  <c r="M2092" i="2" s="1"/>
  <c r="L2093" i="2"/>
  <c r="M2093" i="2"/>
  <c r="L2094" i="2"/>
  <c r="M2094" i="2"/>
  <c r="L2095" i="2"/>
  <c r="M2095" i="2"/>
  <c r="L2096" i="2"/>
  <c r="M2096" i="2"/>
  <c r="L2097" i="2"/>
  <c r="M2097" i="2"/>
  <c r="L2098" i="2"/>
  <c r="M2098" i="2" s="1"/>
  <c r="L2099" i="2"/>
  <c r="M2099" i="2"/>
  <c r="L2100" i="2"/>
  <c r="M2100" i="2"/>
  <c r="L2101" i="2"/>
  <c r="M2101" i="2"/>
  <c r="L2102" i="2"/>
  <c r="M2102" i="2"/>
  <c r="L2103" i="2"/>
  <c r="M2103" i="2"/>
  <c r="L2104" i="2"/>
  <c r="M2104" i="2" s="1"/>
  <c r="L2105" i="2"/>
  <c r="M2105" i="2"/>
  <c r="L2106" i="2"/>
  <c r="M2106" i="2"/>
  <c r="L2107" i="2"/>
  <c r="M2107" i="2"/>
  <c r="L2108" i="2"/>
  <c r="M2108" i="2"/>
  <c r="L2109" i="2"/>
  <c r="M2109" i="2"/>
  <c r="L2110" i="2"/>
  <c r="M2110" i="2" s="1"/>
  <c r="L2111" i="2"/>
  <c r="M2111" i="2"/>
  <c r="L2112" i="2"/>
  <c r="M2112" i="2"/>
  <c r="L2113" i="2"/>
  <c r="M2113" i="2"/>
  <c r="L2114" i="2"/>
  <c r="M2114" i="2"/>
  <c r="L2115" i="2"/>
  <c r="M2115" i="2"/>
  <c r="L2116" i="2"/>
  <c r="M2116" i="2" s="1"/>
  <c r="L2117" i="2"/>
  <c r="M2117" i="2"/>
  <c r="L2118" i="2"/>
  <c r="M2118" i="2"/>
  <c r="L2119" i="2"/>
  <c r="M2119" i="2"/>
  <c r="L2120" i="2"/>
  <c r="M2120" i="2"/>
  <c r="L2121" i="2"/>
  <c r="M2121" i="2"/>
  <c r="L2122" i="2"/>
  <c r="M2122" i="2" s="1"/>
  <c r="L2123" i="2"/>
  <c r="M2123" i="2"/>
  <c r="L2124" i="2"/>
  <c r="M2124" i="2"/>
  <c r="L2125" i="2"/>
  <c r="M2125" i="2"/>
  <c r="L2126" i="2"/>
  <c r="M2126" i="2"/>
  <c r="L2127" i="2"/>
  <c r="M2127" i="2"/>
  <c r="L2128" i="2"/>
  <c r="M2128" i="2" s="1"/>
  <c r="L2129" i="2"/>
  <c r="M2129" i="2"/>
  <c r="L2130" i="2"/>
  <c r="M2130" i="2"/>
  <c r="L2131" i="2"/>
  <c r="M2131" i="2"/>
  <c r="L2132" i="2"/>
  <c r="M2132" i="2"/>
  <c r="L2133" i="2"/>
  <c r="M2133" i="2"/>
  <c r="L2134" i="2"/>
  <c r="M2134" i="2" s="1"/>
  <c r="L2135" i="2"/>
  <c r="M2135" i="2"/>
  <c r="L2136" i="2"/>
  <c r="M2136" i="2"/>
  <c r="L2137" i="2"/>
  <c r="M2137" i="2"/>
  <c r="L2138" i="2"/>
  <c r="M2138" i="2"/>
  <c r="L2139" i="2"/>
  <c r="M2139" i="2"/>
  <c r="L2140" i="2"/>
  <c r="M2140" i="2" s="1"/>
  <c r="L2141" i="2"/>
  <c r="M2141" i="2"/>
  <c r="L2142" i="2"/>
  <c r="M2142" i="2"/>
  <c r="L2143" i="2"/>
  <c r="M2143" i="2"/>
  <c r="L2144" i="2"/>
  <c r="M2144" i="2"/>
  <c r="L2145" i="2"/>
  <c r="M2145" i="2"/>
  <c r="L2146" i="2"/>
  <c r="M2146" i="2" s="1"/>
  <c r="L2147" i="2"/>
  <c r="M2147" i="2"/>
  <c r="L2148" i="2"/>
  <c r="M2148" i="2"/>
  <c r="L2149" i="2"/>
  <c r="M2149" i="2"/>
  <c r="L2150" i="2"/>
  <c r="M2150" i="2"/>
  <c r="L2151" i="2"/>
  <c r="M2151" i="2"/>
  <c r="L2152" i="2"/>
  <c r="M2152" i="2" s="1"/>
  <c r="L2153" i="2"/>
  <c r="M2153" i="2"/>
  <c r="L2154" i="2"/>
  <c r="M2154" i="2"/>
  <c r="L2155" i="2"/>
  <c r="M2155" i="2"/>
  <c r="L2156" i="2"/>
  <c r="M2156" i="2"/>
  <c r="L2157" i="2"/>
  <c r="M2157" i="2"/>
  <c r="L2158" i="2"/>
  <c r="M2158" i="2" s="1"/>
  <c r="L2159" i="2"/>
  <c r="M2159" i="2"/>
  <c r="L2160" i="2"/>
  <c r="M2160" i="2"/>
  <c r="L2161" i="2"/>
  <c r="M2161" i="2"/>
  <c r="L2162" i="2"/>
  <c r="M2162" i="2"/>
  <c r="L2163" i="2"/>
  <c r="M2163" i="2"/>
  <c r="L2164" i="2"/>
  <c r="M2164" i="2" s="1"/>
  <c r="L2165" i="2"/>
  <c r="M2165" i="2"/>
  <c r="L2166" i="2"/>
  <c r="M2166" i="2"/>
  <c r="L2167" i="2"/>
  <c r="M2167" i="2"/>
  <c r="L2168" i="2"/>
  <c r="M2168" i="2"/>
  <c r="L2169" i="2"/>
  <c r="M2169" i="2"/>
  <c r="L2170" i="2"/>
  <c r="M2170" i="2" s="1"/>
  <c r="L2171" i="2"/>
  <c r="M2171" i="2"/>
  <c r="L2172" i="2"/>
  <c r="M2172" i="2"/>
  <c r="L2173" i="2"/>
  <c r="M2173" i="2"/>
  <c r="L2174" i="2"/>
  <c r="M2174" i="2"/>
  <c r="L2175" i="2"/>
  <c r="M2175" i="2"/>
  <c r="L2176" i="2"/>
  <c r="M2176" i="2" s="1"/>
  <c r="L2177" i="2"/>
  <c r="M2177" i="2"/>
  <c r="L2178" i="2"/>
  <c r="M2178" i="2"/>
  <c r="L2179" i="2"/>
  <c r="M2179" i="2"/>
  <c r="L2180" i="2"/>
  <c r="M2180" i="2"/>
  <c r="L2181" i="2"/>
  <c r="M2181" i="2"/>
  <c r="L2182" i="2"/>
  <c r="M2182" i="2" s="1"/>
  <c r="L2183" i="2"/>
  <c r="M2183" i="2"/>
  <c r="L2184" i="2"/>
  <c r="M2184" i="2"/>
  <c r="L2185" i="2"/>
  <c r="M2185" i="2"/>
  <c r="L2186" i="2"/>
  <c r="M2186" i="2"/>
  <c r="L2187" i="2"/>
  <c r="M2187" i="2"/>
  <c r="L2188" i="2"/>
  <c r="M2188" i="2" s="1"/>
  <c r="L2189" i="2"/>
  <c r="M2189" i="2"/>
  <c r="L2190" i="2"/>
  <c r="M2190" i="2"/>
  <c r="L2191" i="2"/>
  <c r="M2191" i="2"/>
  <c r="L2192" i="2"/>
  <c r="M2192" i="2"/>
  <c r="L2193" i="2"/>
  <c r="M2193" i="2"/>
  <c r="L2194" i="2"/>
  <c r="M2194" i="2" s="1"/>
  <c r="L2195" i="2"/>
  <c r="M2195" i="2"/>
  <c r="L2196" i="2"/>
  <c r="M2196" i="2"/>
  <c r="L2197" i="2"/>
  <c r="M2197" i="2"/>
  <c r="L2198" i="2"/>
  <c r="M2198" i="2"/>
  <c r="L2199" i="2"/>
  <c r="M2199" i="2"/>
  <c r="L2200" i="2"/>
  <c r="M2200" i="2" s="1"/>
  <c r="L2201" i="2"/>
  <c r="M2201" i="2"/>
  <c r="L2202" i="2"/>
  <c r="M2202" i="2"/>
  <c r="L2203" i="2"/>
  <c r="M2203" i="2"/>
  <c r="L2204" i="2"/>
  <c r="M2204" i="2"/>
  <c r="L2205" i="2"/>
  <c r="M2205" i="2"/>
  <c r="L2206" i="2"/>
  <c r="M2206" i="2" s="1"/>
  <c r="L2207" i="2"/>
  <c r="M2207" i="2"/>
  <c r="L2208" i="2"/>
  <c r="M2208" i="2"/>
  <c r="L2209" i="2"/>
  <c r="M2209" i="2"/>
  <c r="L2210" i="2"/>
  <c r="M2210" i="2"/>
  <c r="L2211" i="2"/>
  <c r="M2211" i="2"/>
  <c r="L2212" i="2"/>
  <c r="M2212" i="2" s="1"/>
  <c r="L2213" i="2"/>
  <c r="M2213" i="2"/>
  <c r="L2214" i="2"/>
  <c r="M2214" i="2"/>
  <c r="L2215" i="2"/>
  <c r="M2215" i="2"/>
  <c r="L2216" i="2"/>
  <c r="M2216" i="2"/>
  <c r="L2217" i="2"/>
  <c r="M2217" i="2"/>
  <c r="L2218" i="2"/>
  <c r="M2218" i="2" s="1"/>
  <c r="L2219" i="2"/>
  <c r="M2219" i="2"/>
  <c r="L2220" i="2"/>
  <c r="M2220" i="2"/>
  <c r="L2221" i="2"/>
  <c r="M2221" i="2"/>
  <c r="L2222" i="2"/>
  <c r="M2222" i="2"/>
  <c r="L2223" i="2"/>
  <c r="M2223" i="2"/>
  <c r="L2224" i="2"/>
  <c r="M2224" i="2" s="1"/>
  <c r="L2225" i="2"/>
  <c r="M2225" i="2"/>
  <c r="L2226" i="2"/>
  <c r="M2226" i="2"/>
  <c r="L2227" i="2"/>
  <c r="M2227" i="2"/>
  <c r="L2228" i="2"/>
  <c r="M2228" i="2"/>
  <c r="L2229" i="2"/>
  <c r="M2229" i="2"/>
  <c r="L2230" i="2"/>
  <c r="M2230" i="2" s="1"/>
  <c r="L2231" i="2"/>
  <c r="M2231" i="2"/>
  <c r="L2232" i="2"/>
  <c r="M2232" i="2"/>
  <c r="L2233" i="2"/>
  <c r="M2233" i="2"/>
  <c r="L2234" i="2"/>
  <c r="M2234" i="2"/>
  <c r="L2235" i="2"/>
  <c r="M2235" i="2"/>
  <c r="L2236" i="2"/>
  <c r="M2236" i="2" s="1"/>
  <c r="L2237" i="2"/>
  <c r="M2237" i="2"/>
  <c r="L2238" i="2"/>
  <c r="M2238" i="2"/>
  <c r="L2239" i="2"/>
  <c r="M2239" i="2"/>
  <c r="L2240" i="2"/>
  <c r="M2240" i="2"/>
  <c r="L2241" i="2"/>
  <c r="M2241" i="2"/>
  <c r="L2242" i="2"/>
  <c r="M2242" i="2" s="1"/>
  <c r="L2243" i="2"/>
  <c r="M2243" i="2"/>
  <c r="L2244" i="2"/>
  <c r="M2244" i="2"/>
  <c r="L2245" i="2"/>
  <c r="M2245" i="2"/>
  <c r="L2246" i="2"/>
  <c r="M2246" i="2"/>
  <c r="L2247" i="2"/>
  <c r="M2247" i="2"/>
  <c r="L2248" i="2"/>
  <c r="M2248" i="2" s="1"/>
  <c r="L2249" i="2"/>
  <c r="M2249" i="2"/>
  <c r="L2250" i="2"/>
  <c r="M2250" i="2"/>
  <c r="L2251" i="2"/>
  <c r="M2251" i="2"/>
  <c r="L2252" i="2"/>
  <c r="M2252" i="2"/>
  <c r="L2253" i="2"/>
  <c r="M2253" i="2"/>
  <c r="L2254" i="2"/>
  <c r="M2254" i="2" s="1"/>
  <c r="L2255" i="2"/>
  <c r="M2255" i="2"/>
  <c r="L2256" i="2"/>
  <c r="M2256" i="2"/>
  <c r="L2257" i="2"/>
  <c r="M2257" i="2"/>
  <c r="L2258" i="2"/>
  <c r="M2258" i="2"/>
  <c r="L2259" i="2"/>
  <c r="M2259" i="2"/>
  <c r="L2260" i="2"/>
  <c r="M2260" i="2" s="1"/>
  <c r="L2261" i="2"/>
  <c r="M2261" i="2"/>
  <c r="L2262" i="2"/>
  <c r="M2262" i="2"/>
  <c r="L2263" i="2"/>
  <c r="M2263" i="2"/>
  <c r="L2264" i="2"/>
  <c r="M2264" i="2"/>
  <c r="L2265" i="2"/>
  <c r="M2265" i="2"/>
  <c r="L2266" i="2"/>
  <c r="M2266" i="2" s="1"/>
  <c r="L2267" i="2"/>
  <c r="M2267" i="2"/>
  <c r="L2268" i="2"/>
  <c r="M2268" i="2"/>
  <c r="L2269" i="2"/>
  <c r="M2269" i="2"/>
  <c r="L2270" i="2"/>
  <c r="M2270" i="2"/>
  <c r="L2271" i="2"/>
  <c r="M2271" i="2"/>
  <c r="L2272" i="2"/>
  <c r="M2272" i="2" s="1"/>
  <c r="L2273" i="2"/>
  <c r="M2273" i="2"/>
  <c r="L2274" i="2"/>
  <c r="M2274" i="2"/>
  <c r="L2275" i="2"/>
  <c r="M2275" i="2"/>
  <c r="L2276" i="2"/>
  <c r="M2276" i="2"/>
  <c r="L2277" i="2"/>
  <c r="M2277" i="2"/>
  <c r="L2278" i="2"/>
  <c r="M2278" i="2" s="1"/>
  <c r="L2279" i="2"/>
  <c r="M2279" i="2"/>
  <c r="L2280" i="2"/>
  <c r="M2280" i="2"/>
  <c r="L2281" i="2"/>
  <c r="M2281" i="2"/>
  <c r="L2282" i="2"/>
  <c r="M2282" i="2"/>
  <c r="L2283" i="2"/>
  <c r="M2283" i="2"/>
  <c r="L2284" i="2"/>
  <c r="M2284" i="2" s="1"/>
  <c r="L2285" i="2"/>
  <c r="M2285" i="2"/>
  <c r="L2286" i="2"/>
  <c r="M2286" i="2"/>
  <c r="L2287" i="2"/>
  <c r="M2287" i="2"/>
  <c r="L2288" i="2"/>
  <c r="M2288" i="2"/>
  <c r="L2289" i="2"/>
  <c r="M2289" i="2"/>
  <c r="L2290" i="2"/>
  <c r="M2290" i="2" s="1"/>
  <c r="L2291" i="2"/>
  <c r="M2291" i="2"/>
  <c r="L2292" i="2"/>
  <c r="M2292" i="2"/>
  <c r="L2293" i="2"/>
  <c r="M2293" i="2"/>
  <c r="L2294" i="2"/>
  <c r="M2294" i="2"/>
  <c r="L2295" i="2"/>
  <c r="M2295" i="2"/>
  <c r="L2296" i="2"/>
  <c r="M2296" i="2" s="1"/>
  <c r="L2297" i="2"/>
  <c r="M2297" i="2"/>
  <c r="L2298" i="2"/>
  <c r="M2298" i="2"/>
  <c r="L2299" i="2"/>
  <c r="M2299" i="2"/>
  <c r="L2300" i="2"/>
  <c r="M2300" i="2"/>
  <c r="L2301" i="2"/>
  <c r="M2301" i="2"/>
  <c r="L2302" i="2"/>
  <c r="M2302" i="2" s="1"/>
  <c r="L2303" i="2"/>
  <c r="M2303" i="2"/>
  <c r="L2304" i="2"/>
  <c r="M2304" i="2"/>
  <c r="L2305" i="2"/>
  <c r="M2305" i="2"/>
  <c r="L2306" i="2"/>
  <c r="M2306" i="2"/>
  <c r="L2307" i="2"/>
  <c r="M2307" i="2"/>
  <c r="L2308" i="2"/>
  <c r="M2308" i="2" s="1"/>
  <c r="L2309" i="2"/>
  <c r="M2309" i="2"/>
  <c r="L2310" i="2"/>
  <c r="M2310" i="2"/>
  <c r="L2311" i="2"/>
  <c r="M2311" i="2"/>
  <c r="L2312" i="2"/>
  <c r="M2312" i="2"/>
  <c r="L2313" i="2"/>
  <c r="M2313" i="2"/>
  <c r="L2314" i="2"/>
  <c r="M2314" i="2" s="1"/>
  <c r="L2315" i="2"/>
  <c r="M2315" i="2"/>
  <c r="L2316" i="2"/>
  <c r="M2316" i="2"/>
  <c r="L2317" i="2"/>
  <c r="M2317" i="2"/>
  <c r="L2318" i="2"/>
  <c r="M2318" i="2"/>
  <c r="L2319" i="2"/>
  <c r="M2319" i="2"/>
  <c r="L2320" i="2"/>
  <c r="M2320" i="2" s="1"/>
  <c r="L2321" i="2"/>
  <c r="M2321" i="2"/>
  <c r="L2322" i="2"/>
  <c r="M2322" i="2"/>
  <c r="L2323" i="2"/>
  <c r="M2323" i="2"/>
  <c r="L2324" i="2"/>
  <c r="M2324" i="2"/>
  <c r="L2325" i="2"/>
  <c r="M2325" i="2"/>
  <c r="L2326" i="2"/>
  <c r="M2326" i="2" s="1"/>
  <c r="L2327" i="2"/>
  <c r="M2327" i="2"/>
  <c r="L2328" i="2"/>
  <c r="M2328" i="2"/>
  <c r="L2329" i="2"/>
  <c r="M2329" i="2"/>
  <c r="L2330" i="2"/>
  <c r="M2330" i="2"/>
  <c r="L2331" i="2"/>
  <c r="M2331" i="2"/>
  <c r="L2332" i="2"/>
  <c r="M2332" i="2" s="1"/>
  <c r="L2333" i="2"/>
  <c r="M2333" i="2"/>
  <c r="L2334" i="2"/>
  <c r="M2334" i="2"/>
  <c r="L2335" i="2"/>
  <c r="M2335" i="2"/>
  <c r="L2336" i="2"/>
  <c r="M2336" i="2"/>
  <c r="L2337" i="2"/>
  <c r="M2337" i="2"/>
  <c r="L2338" i="2"/>
  <c r="M2338" i="2" s="1"/>
  <c r="L2339" i="2"/>
  <c r="M2339" i="2"/>
  <c r="L2340" i="2"/>
  <c r="M2340" i="2"/>
  <c r="L2341" i="2"/>
  <c r="M2341" i="2"/>
  <c r="L2342" i="2"/>
  <c r="M2342" i="2"/>
  <c r="L2343" i="2"/>
  <c r="M2343" i="2"/>
  <c r="L2344" i="2"/>
  <c r="M2344" i="2" s="1"/>
  <c r="L2345" i="2"/>
  <c r="M2345" i="2"/>
  <c r="L2346" i="2"/>
  <c r="M2346" i="2"/>
  <c r="L2347" i="2"/>
  <c r="M2347" i="2"/>
  <c r="L2348" i="2"/>
  <c r="M2348" i="2"/>
  <c r="L2349" i="2"/>
  <c r="M2349" i="2"/>
  <c r="L2350" i="2"/>
  <c r="M2350" i="2" s="1"/>
  <c r="L2351" i="2"/>
  <c r="M2351" i="2"/>
  <c r="L2352" i="2"/>
  <c r="M2352" i="2"/>
  <c r="L2353" i="2"/>
  <c r="M2353" i="2"/>
  <c r="L2354" i="2"/>
  <c r="M2354" i="2"/>
  <c r="L2355" i="2"/>
  <c r="M2355" i="2"/>
  <c r="L2356" i="2"/>
  <c r="M2356" i="2" s="1"/>
  <c r="L2357" i="2"/>
  <c r="M2357" i="2"/>
  <c r="L2358" i="2"/>
  <c r="M2358" i="2"/>
  <c r="L2359" i="2"/>
  <c r="M2359" i="2"/>
  <c r="L2360" i="2"/>
  <c r="M2360" i="2"/>
  <c r="L2361" i="2"/>
  <c r="M2361" i="2"/>
  <c r="L2362" i="2"/>
  <c r="M2362" i="2" s="1"/>
  <c r="L2363" i="2"/>
  <c r="M2363" i="2"/>
  <c r="L2364" i="2"/>
  <c r="M2364" i="2"/>
  <c r="L2365" i="2"/>
  <c r="M2365" i="2"/>
  <c r="L2366" i="2"/>
  <c r="M2366" i="2"/>
  <c r="L2367" i="2"/>
  <c r="M2367" i="2"/>
  <c r="L2368" i="2"/>
  <c r="M2368" i="2" s="1"/>
  <c r="L2369" i="2"/>
  <c r="M2369" i="2"/>
  <c r="L2370" i="2"/>
  <c r="M2370" i="2"/>
  <c r="L2371" i="2"/>
  <c r="M2371" i="2"/>
  <c r="L2372" i="2"/>
  <c r="M2372" i="2"/>
  <c r="L2373" i="2"/>
  <c r="M2373" i="2"/>
  <c r="L2374" i="2"/>
  <c r="M2374" i="2" s="1"/>
  <c r="L2375" i="2"/>
  <c r="M2375" i="2"/>
  <c r="L2376" i="2"/>
  <c r="M2376" i="2"/>
  <c r="L2377" i="2"/>
  <c r="M2377" i="2"/>
  <c r="L2378" i="2"/>
  <c r="M2378" i="2"/>
  <c r="L2379" i="2"/>
  <c r="M2379" i="2"/>
  <c r="L2380" i="2"/>
  <c r="M2380" i="2" s="1"/>
  <c r="L2381" i="2"/>
  <c r="M2381" i="2"/>
  <c r="L2382" i="2"/>
  <c r="M2382" i="2"/>
  <c r="L2383" i="2"/>
  <c r="M2383" i="2"/>
  <c r="L2384" i="2"/>
  <c r="M2384" i="2"/>
  <c r="L2385" i="2"/>
  <c r="M2385" i="2"/>
  <c r="L2386" i="2"/>
  <c r="M2386" i="2" s="1"/>
  <c r="L2387" i="2"/>
  <c r="M2387" i="2"/>
  <c r="L2388" i="2"/>
  <c r="M2388" i="2"/>
  <c r="L2389" i="2"/>
  <c r="M2389" i="2"/>
  <c r="L2390" i="2"/>
  <c r="M2390" i="2"/>
  <c r="L2391" i="2"/>
  <c r="M2391" i="2"/>
  <c r="L2392" i="2"/>
  <c r="M2392" i="2" s="1"/>
  <c r="L2393" i="2"/>
  <c r="M2393" i="2"/>
  <c r="L2394" i="2"/>
  <c r="M2394" i="2"/>
  <c r="L2395" i="2"/>
  <c r="M2395" i="2"/>
  <c r="L2396" i="2"/>
  <c r="M2396" i="2"/>
  <c r="L2397" i="2"/>
  <c r="M2397" i="2"/>
  <c r="L2398" i="2"/>
  <c r="M2398" i="2" s="1"/>
  <c r="L2399" i="2"/>
  <c r="M2399" i="2"/>
  <c r="L2400" i="2"/>
  <c r="M2400" i="2"/>
  <c r="L2401" i="2"/>
  <c r="M2401" i="2"/>
  <c r="L2402" i="2"/>
  <c r="M2402" i="2"/>
  <c r="L2403" i="2"/>
  <c r="M2403" i="2"/>
  <c r="L2404" i="2"/>
  <c r="M2404" i="2" s="1"/>
  <c r="L2405" i="2"/>
  <c r="M2405" i="2"/>
  <c r="L2406" i="2"/>
  <c r="M2406" i="2"/>
  <c r="L2407" i="2"/>
  <c r="M2407" i="2"/>
  <c r="L2408" i="2"/>
  <c r="M2408" i="2"/>
  <c r="L2409" i="2"/>
  <c r="M2409" i="2"/>
  <c r="L2410" i="2"/>
  <c r="M2410" i="2" s="1"/>
  <c r="L2411" i="2"/>
  <c r="M2411" i="2"/>
  <c r="L2412" i="2"/>
  <c r="M2412" i="2"/>
  <c r="L2413" i="2"/>
  <c r="M2413" i="2"/>
  <c r="L2414" i="2"/>
  <c r="M2414" i="2"/>
  <c r="L2415" i="2"/>
  <c r="M2415" i="2"/>
  <c r="L2416" i="2"/>
  <c r="M2416" i="2" s="1"/>
  <c r="L2417" i="2"/>
  <c r="M2417" i="2"/>
  <c r="L2418" i="2"/>
  <c r="M2418" i="2"/>
  <c r="L2419" i="2"/>
  <c r="M2419" i="2"/>
  <c r="L2420" i="2"/>
  <c r="M2420" i="2"/>
  <c r="L2421" i="2"/>
  <c r="M2421" i="2"/>
  <c r="L2422" i="2"/>
  <c r="M2422" i="2" s="1"/>
  <c r="L2423" i="2"/>
  <c r="M2423" i="2"/>
  <c r="L2424" i="2"/>
  <c r="M2424" i="2"/>
  <c r="L2425" i="2"/>
  <c r="M2425" i="2"/>
  <c r="L2426" i="2"/>
  <c r="M2426" i="2"/>
  <c r="L2427" i="2"/>
  <c r="M2427" i="2"/>
  <c r="L2428" i="2"/>
  <c r="M2428" i="2" s="1"/>
  <c r="L2429" i="2"/>
  <c r="M2429" i="2"/>
  <c r="L2430" i="2"/>
  <c r="M2430" i="2"/>
  <c r="L2431" i="2"/>
  <c r="M2431" i="2"/>
  <c r="L2432" i="2"/>
  <c r="M2432" i="2"/>
  <c r="L2433" i="2"/>
  <c r="M2433" i="2"/>
  <c r="L2434" i="2"/>
  <c r="M2434" i="2" s="1"/>
  <c r="L2435" i="2"/>
  <c r="M2435" i="2"/>
  <c r="L2436" i="2"/>
  <c r="M2436" i="2"/>
  <c r="L2437" i="2"/>
  <c r="M2437" i="2"/>
  <c r="L2438" i="2"/>
  <c r="M2438" i="2"/>
  <c r="L2439" i="2"/>
  <c r="M2439" i="2"/>
  <c r="L2440" i="2"/>
  <c r="M2440" i="2" s="1"/>
  <c r="L2441" i="2"/>
  <c r="M2441" i="2"/>
  <c r="L2442" i="2"/>
  <c r="M2442" i="2"/>
  <c r="L2443" i="2"/>
  <c r="M2443" i="2"/>
  <c r="L2444" i="2"/>
  <c r="M2444" i="2"/>
  <c r="L2445" i="2"/>
  <c r="M2445" i="2"/>
  <c r="L2446" i="2"/>
  <c r="M2446" i="2" s="1"/>
  <c r="L2447" i="2"/>
  <c r="M2447" i="2"/>
  <c r="L2448" i="2"/>
  <c r="M2448" i="2"/>
  <c r="L2449" i="2"/>
  <c r="M2449" i="2"/>
  <c r="L2450" i="2"/>
  <c r="M2450" i="2"/>
  <c r="L2451" i="2"/>
  <c r="M2451" i="2"/>
  <c r="L2" i="2"/>
  <c r="M2" i="2" s="1"/>
  <c r="U3" i="2"/>
  <c r="V3" i="2"/>
  <c r="U4" i="2"/>
  <c r="V4" i="2"/>
  <c r="U5" i="2"/>
  <c r="V5" i="2"/>
  <c r="U6" i="2"/>
  <c r="V6" i="2"/>
  <c r="U7" i="2"/>
  <c r="V7" i="2" s="1"/>
  <c r="U8" i="2"/>
  <c r="V8" i="2"/>
  <c r="U9" i="2"/>
  <c r="V9" i="2"/>
  <c r="U10" i="2"/>
  <c r="V10" i="2"/>
  <c r="U11" i="2"/>
  <c r="V11" i="2"/>
  <c r="U12" i="2"/>
  <c r="V12" i="2"/>
  <c r="U13" i="2"/>
  <c r="V13" i="2"/>
  <c r="U14" i="2"/>
  <c r="V14" i="2"/>
  <c r="U15" i="2"/>
  <c r="V15" i="2"/>
  <c r="U16" i="2"/>
  <c r="V16" i="2"/>
  <c r="U17" i="2"/>
  <c r="V17" i="2" s="1"/>
  <c r="U18" i="2"/>
  <c r="V18" i="2"/>
  <c r="U19" i="2"/>
  <c r="V19" i="2"/>
  <c r="U20" i="2"/>
  <c r="V20" i="2"/>
  <c r="U21" i="2"/>
  <c r="V21" i="2"/>
  <c r="U22" i="2"/>
  <c r="V22" i="2" s="1"/>
  <c r="U23" i="2"/>
  <c r="V23" i="2"/>
  <c r="U24" i="2"/>
  <c r="V24" i="2"/>
  <c r="U25" i="2"/>
  <c r="V25" i="2"/>
  <c r="U26" i="2"/>
  <c r="V26" i="2"/>
  <c r="U27" i="2"/>
  <c r="V27" i="2" s="1"/>
  <c r="U28" i="2"/>
  <c r="V28" i="2"/>
  <c r="U29" i="2"/>
  <c r="V29" i="2"/>
  <c r="U30" i="2"/>
  <c r="V30" i="2"/>
  <c r="U31" i="2"/>
  <c r="V31" i="2"/>
  <c r="U32" i="2"/>
  <c r="V32" i="2" s="1"/>
  <c r="U33" i="2"/>
  <c r="V33" i="2"/>
  <c r="U34" i="2"/>
  <c r="V34" i="2"/>
  <c r="U35" i="2"/>
  <c r="V35" i="2"/>
  <c r="U36" i="2"/>
  <c r="V36" i="2"/>
  <c r="U37" i="2"/>
  <c r="V37" i="2" s="1"/>
  <c r="U38" i="2"/>
  <c r="V38" i="2"/>
  <c r="U39" i="2"/>
  <c r="V39" i="2"/>
  <c r="U40" i="2"/>
  <c r="V40" i="2"/>
  <c r="U41" i="2"/>
  <c r="V41" i="2"/>
  <c r="U42" i="2"/>
  <c r="V42" i="2"/>
  <c r="U43" i="2"/>
  <c r="V43" i="2"/>
  <c r="U44" i="2"/>
  <c r="V44" i="2"/>
  <c r="U45" i="2"/>
  <c r="V45" i="2"/>
  <c r="U46" i="2"/>
  <c r="V46" i="2"/>
  <c r="U47" i="2"/>
  <c r="V47" i="2" s="1"/>
  <c r="U48" i="2"/>
  <c r="V48" i="2"/>
  <c r="U49" i="2"/>
  <c r="V49" i="2"/>
  <c r="U50" i="2"/>
  <c r="V50" i="2"/>
  <c r="U51" i="2"/>
  <c r="V51" i="2"/>
  <c r="U52" i="2"/>
  <c r="V52" i="2" s="1"/>
  <c r="U53" i="2"/>
  <c r="V53" i="2"/>
  <c r="U54" i="2"/>
  <c r="V54" i="2"/>
  <c r="U55" i="2"/>
  <c r="V55" i="2"/>
  <c r="U56" i="2"/>
  <c r="V56" i="2"/>
  <c r="U57" i="2"/>
  <c r="V57" i="2" s="1"/>
  <c r="U58" i="2"/>
  <c r="V58" i="2"/>
  <c r="U59" i="2"/>
  <c r="V59" i="2"/>
  <c r="U60" i="2"/>
  <c r="V60" i="2"/>
  <c r="U61" i="2"/>
  <c r="V61" i="2"/>
  <c r="U62" i="2"/>
  <c r="V62" i="2" s="1"/>
  <c r="U63" i="2"/>
  <c r="V63" i="2"/>
  <c r="U64" i="2"/>
  <c r="V64" i="2"/>
  <c r="U65" i="2"/>
  <c r="V65" i="2"/>
  <c r="U66" i="2"/>
  <c r="V66" i="2"/>
  <c r="U67" i="2"/>
  <c r="V67" i="2" s="1"/>
  <c r="U68" i="2"/>
  <c r="V68" i="2"/>
  <c r="U69" i="2"/>
  <c r="V69" i="2"/>
  <c r="U70" i="2"/>
  <c r="V70" i="2"/>
  <c r="U71" i="2"/>
  <c r="V71" i="2"/>
  <c r="U72" i="2"/>
  <c r="V72" i="2"/>
  <c r="U73" i="2"/>
  <c r="V73" i="2"/>
  <c r="U74" i="2"/>
  <c r="V74" i="2"/>
  <c r="U75" i="2"/>
  <c r="V75" i="2"/>
  <c r="U76" i="2"/>
  <c r="V76" i="2"/>
  <c r="U77" i="2"/>
  <c r="V77" i="2" s="1"/>
  <c r="U78" i="2"/>
  <c r="V78" i="2"/>
  <c r="U79" i="2"/>
  <c r="V79" i="2"/>
  <c r="U80" i="2"/>
  <c r="V80" i="2"/>
  <c r="U81" i="2"/>
  <c r="V81" i="2"/>
  <c r="U82" i="2"/>
  <c r="V82" i="2" s="1"/>
  <c r="U83" i="2"/>
  <c r="V83" i="2"/>
  <c r="U84" i="2"/>
  <c r="V84" i="2"/>
  <c r="U85" i="2"/>
  <c r="V85" i="2"/>
  <c r="U86" i="2"/>
  <c r="V86" i="2"/>
  <c r="U87" i="2"/>
  <c r="V87" i="2" s="1"/>
  <c r="U88" i="2"/>
  <c r="V88" i="2"/>
  <c r="U89" i="2"/>
  <c r="V89" i="2"/>
  <c r="U90" i="2"/>
  <c r="V90" i="2"/>
  <c r="U91" i="2"/>
  <c r="V91" i="2"/>
  <c r="U92" i="2"/>
  <c r="V92" i="2" s="1"/>
  <c r="U93" i="2"/>
  <c r="V93" i="2"/>
  <c r="U94" i="2"/>
  <c r="V94" i="2"/>
  <c r="U95" i="2"/>
  <c r="V95" i="2"/>
  <c r="U96" i="2"/>
  <c r="V96" i="2"/>
  <c r="U97" i="2"/>
  <c r="V97" i="2" s="1"/>
  <c r="U98" i="2"/>
  <c r="V98" i="2"/>
  <c r="U99" i="2"/>
  <c r="V99" i="2"/>
  <c r="U100" i="2"/>
  <c r="V100" i="2"/>
  <c r="U101" i="2"/>
  <c r="V101" i="2"/>
  <c r="U102" i="2"/>
  <c r="V102" i="2" s="1"/>
  <c r="U103" i="2"/>
  <c r="V103" i="2"/>
  <c r="U104" i="2"/>
  <c r="V104" i="2"/>
  <c r="U105" i="2"/>
  <c r="V105" i="2"/>
  <c r="U106" i="2"/>
  <c r="V106" i="2"/>
  <c r="U107" i="2"/>
  <c r="V107" i="2" s="1"/>
  <c r="U108" i="2"/>
  <c r="V108" i="2"/>
  <c r="U109" i="2"/>
  <c r="V109" i="2"/>
  <c r="U110" i="2"/>
  <c r="V110" i="2"/>
  <c r="U111" i="2"/>
  <c r="V111" i="2"/>
  <c r="U112" i="2"/>
  <c r="V112" i="2" s="1"/>
  <c r="U113" i="2"/>
  <c r="V113" i="2"/>
  <c r="U114" i="2"/>
  <c r="V114" i="2"/>
  <c r="U115" i="2"/>
  <c r="V115" i="2"/>
  <c r="U116" i="2"/>
  <c r="V116" i="2"/>
  <c r="U117" i="2"/>
  <c r="V117" i="2" s="1"/>
  <c r="U118" i="2"/>
  <c r="V118" i="2"/>
  <c r="U119" i="2"/>
  <c r="V119" i="2"/>
  <c r="U120" i="2"/>
  <c r="V120" i="2"/>
  <c r="U121" i="2"/>
  <c r="V121" i="2"/>
  <c r="U122" i="2"/>
  <c r="V122" i="2" s="1"/>
  <c r="U123" i="2"/>
  <c r="V123" i="2"/>
  <c r="U124" i="2"/>
  <c r="V124" i="2"/>
  <c r="U125" i="2"/>
  <c r="V125" i="2"/>
  <c r="U126" i="2"/>
  <c r="V126" i="2"/>
  <c r="U127" i="2"/>
  <c r="V127" i="2" s="1"/>
  <c r="U128" i="2"/>
  <c r="V128" i="2"/>
  <c r="U129" i="2"/>
  <c r="V129" i="2"/>
  <c r="U130" i="2"/>
  <c r="V130" i="2"/>
  <c r="U131" i="2"/>
  <c r="V131" i="2"/>
  <c r="U132" i="2"/>
  <c r="V132" i="2"/>
  <c r="U133" i="2"/>
  <c r="V133" i="2"/>
  <c r="U134" i="2"/>
  <c r="V134" i="2"/>
  <c r="U135" i="2"/>
  <c r="V135" i="2"/>
  <c r="U136" i="2"/>
  <c r="V136" i="2"/>
  <c r="U137" i="2"/>
  <c r="V137" i="2" s="1"/>
  <c r="U138" i="2"/>
  <c r="V138" i="2"/>
  <c r="U139" i="2"/>
  <c r="V139" i="2"/>
  <c r="U140" i="2"/>
  <c r="V140" i="2"/>
  <c r="U141" i="2"/>
  <c r="V141" i="2"/>
  <c r="U142" i="2"/>
  <c r="V142" i="2" s="1"/>
  <c r="U143" i="2"/>
  <c r="V143" i="2"/>
  <c r="U144" i="2"/>
  <c r="V144" i="2"/>
  <c r="U145" i="2"/>
  <c r="V145" i="2"/>
  <c r="U146" i="2"/>
  <c r="V146" i="2"/>
  <c r="U147" i="2"/>
  <c r="V147" i="2" s="1"/>
  <c r="U148" i="2"/>
  <c r="V148" i="2"/>
  <c r="U149" i="2"/>
  <c r="V149" i="2"/>
  <c r="U150" i="2"/>
  <c r="V150" i="2"/>
  <c r="U151" i="2"/>
  <c r="V151" i="2"/>
  <c r="U152" i="2"/>
  <c r="V152" i="2" s="1"/>
  <c r="U153" i="2"/>
  <c r="V153" i="2"/>
  <c r="U154" i="2"/>
  <c r="V154" i="2"/>
  <c r="U155" i="2"/>
  <c r="V155" i="2"/>
  <c r="U156" i="2"/>
  <c r="V156" i="2"/>
  <c r="U157" i="2"/>
  <c r="V157" i="2" s="1"/>
  <c r="U158" i="2"/>
  <c r="V158" i="2"/>
  <c r="U159" i="2"/>
  <c r="V159" i="2"/>
  <c r="U160" i="2"/>
  <c r="V160" i="2"/>
  <c r="U161" i="2"/>
  <c r="V161" i="2"/>
  <c r="U162" i="2"/>
  <c r="V162" i="2"/>
  <c r="U163" i="2"/>
  <c r="V163" i="2"/>
  <c r="U164" i="2"/>
  <c r="V164" i="2"/>
  <c r="U165" i="2"/>
  <c r="V165" i="2"/>
  <c r="U166" i="2"/>
  <c r="V166" i="2"/>
  <c r="U167" i="2"/>
  <c r="V167" i="2" s="1"/>
  <c r="U168" i="2"/>
  <c r="V168" i="2"/>
  <c r="U169" i="2"/>
  <c r="V169" i="2"/>
  <c r="U170" i="2"/>
  <c r="V170" i="2"/>
  <c r="U171" i="2"/>
  <c r="V171" i="2"/>
  <c r="U172" i="2"/>
  <c r="V172" i="2"/>
  <c r="U173" i="2"/>
  <c r="V173" i="2"/>
  <c r="U174" i="2"/>
  <c r="V174" i="2"/>
  <c r="U175" i="2"/>
  <c r="V175" i="2"/>
  <c r="U176" i="2"/>
  <c r="V176" i="2"/>
  <c r="U177" i="2"/>
  <c r="V177" i="2" s="1"/>
  <c r="U178" i="2"/>
  <c r="V178" i="2"/>
  <c r="U179" i="2"/>
  <c r="V179" i="2"/>
  <c r="U180" i="2"/>
  <c r="V180" i="2"/>
  <c r="U181" i="2"/>
  <c r="V181" i="2"/>
  <c r="U182" i="2"/>
  <c r="V182" i="2" s="1"/>
  <c r="U183" i="2"/>
  <c r="V183" i="2"/>
  <c r="U184" i="2"/>
  <c r="V184" i="2"/>
  <c r="U185" i="2"/>
  <c r="V185" i="2"/>
  <c r="U186" i="2"/>
  <c r="V186" i="2"/>
  <c r="U187" i="2"/>
  <c r="V187" i="2" s="1"/>
  <c r="U188" i="2"/>
  <c r="V188" i="2"/>
  <c r="U189" i="2"/>
  <c r="V189" i="2"/>
  <c r="U190" i="2"/>
  <c r="V190" i="2"/>
  <c r="U191" i="2"/>
  <c r="V191" i="2"/>
  <c r="U192" i="2"/>
  <c r="V192" i="2"/>
  <c r="U193" i="2"/>
  <c r="V193" i="2"/>
  <c r="U194" i="2"/>
  <c r="V194" i="2"/>
  <c r="U195" i="2"/>
  <c r="V195" i="2"/>
  <c r="U196" i="2"/>
  <c r="V196" i="2"/>
  <c r="U197" i="2"/>
  <c r="V197" i="2" s="1"/>
  <c r="U198" i="2"/>
  <c r="V198" i="2"/>
  <c r="U199" i="2"/>
  <c r="V199" i="2"/>
  <c r="U200" i="2"/>
  <c r="V200" i="2"/>
  <c r="U201" i="2"/>
  <c r="V201" i="2"/>
  <c r="U202" i="2"/>
  <c r="V202" i="2"/>
  <c r="U203" i="2"/>
  <c r="V203" i="2"/>
  <c r="U204" i="2"/>
  <c r="V204" i="2"/>
  <c r="U205" i="2"/>
  <c r="V205" i="2"/>
  <c r="U206" i="2"/>
  <c r="V206" i="2"/>
  <c r="U207" i="2"/>
  <c r="V207" i="2" s="1"/>
  <c r="U208" i="2"/>
  <c r="V208" i="2"/>
  <c r="U209" i="2"/>
  <c r="V209" i="2"/>
  <c r="U210" i="2"/>
  <c r="V210" i="2"/>
  <c r="U211" i="2"/>
  <c r="V211" i="2"/>
  <c r="U212" i="2"/>
  <c r="V212" i="2" s="1"/>
  <c r="U213" i="2"/>
  <c r="V213" i="2"/>
  <c r="U214" i="2"/>
  <c r="V214" i="2"/>
  <c r="U215" i="2"/>
  <c r="V215" i="2"/>
  <c r="U216" i="2"/>
  <c r="V216" i="2"/>
  <c r="U217" i="2"/>
  <c r="V217" i="2" s="1"/>
  <c r="U218" i="2"/>
  <c r="V218" i="2"/>
  <c r="U219" i="2"/>
  <c r="V219" i="2"/>
  <c r="U220" i="2"/>
  <c r="V220" i="2"/>
  <c r="U221" i="2"/>
  <c r="V221" i="2"/>
  <c r="U222" i="2"/>
  <c r="V222" i="2" s="1"/>
  <c r="U223" i="2"/>
  <c r="V223" i="2"/>
  <c r="U224" i="2"/>
  <c r="V224" i="2"/>
  <c r="U225" i="2"/>
  <c r="V225" i="2"/>
  <c r="U226" i="2"/>
  <c r="V226" i="2"/>
  <c r="U227" i="2"/>
  <c r="V227" i="2" s="1"/>
  <c r="U228" i="2"/>
  <c r="V228" i="2"/>
  <c r="U229" i="2"/>
  <c r="V229" i="2"/>
  <c r="U230" i="2"/>
  <c r="V230" i="2"/>
  <c r="U231" i="2"/>
  <c r="V231" i="2"/>
  <c r="U232" i="2"/>
  <c r="V232" i="2"/>
  <c r="U233" i="2"/>
  <c r="V233" i="2"/>
  <c r="U234" i="2"/>
  <c r="V234" i="2"/>
  <c r="U235" i="2"/>
  <c r="V235" i="2"/>
  <c r="U236" i="2"/>
  <c r="V236" i="2"/>
  <c r="U237" i="2"/>
  <c r="V237" i="2" s="1"/>
  <c r="U238" i="2"/>
  <c r="V238" i="2"/>
  <c r="U239" i="2"/>
  <c r="V239" i="2"/>
  <c r="U240" i="2"/>
  <c r="V240" i="2"/>
  <c r="U241" i="2"/>
  <c r="V241" i="2"/>
  <c r="U242" i="2"/>
  <c r="V242" i="2" s="1"/>
  <c r="U243" i="2"/>
  <c r="V243" i="2"/>
  <c r="U244" i="2"/>
  <c r="V244" i="2"/>
  <c r="U245" i="2"/>
  <c r="V245" i="2"/>
  <c r="U246" i="2"/>
  <c r="V246" i="2"/>
  <c r="U247" i="2"/>
  <c r="V247" i="2" s="1"/>
  <c r="U248" i="2"/>
  <c r="V248" i="2"/>
  <c r="U249" i="2"/>
  <c r="V249" i="2"/>
  <c r="U250" i="2"/>
  <c r="V250" i="2"/>
  <c r="U251" i="2"/>
  <c r="V251" i="2"/>
  <c r="U252" i="2"/>
  <c r="V252" i="2" s="1"/>
  <c r="U253" i="2"/>
  <c r="V253" i="2"/>
  <c r="U254" i="2"/>
  <c r="V254" i="2"/>
  <c r="U255" i="2"/>
  <c r="V255" i="2"/>
  <c r="U256" i="2"/>
  <c r="V256" i="2"/>
  <c r="U257" i="2"/>
  <c r="V257" i="2" s="1"/>
  <c r="U258" i="2"/>
  <c r="V258" i="2"/>
  <c r="U259" i="2"/>
  <c r="V259" i="2"/>
  <c r="U260" i="2"/>
  <c r="V260" i="2"/>
  <c r="U261" i="2"/>
  <c r="V261" i="2"/>
  <c r="U262" i="2"/>
  <c r="V262" i="2" s="1"/>
  <c r="U263" i="2"/>
  <c r="V263" i="2"/>
  <c r="U264" i="2"/>
  <c r="V264" i="2"/>
  <c r="U265" i="2"/>
  <c r="V265" i="2"/>
  <c r="U266" i="2"/>
  <c r="V266" i="2"/>
  <c r="U267" i="2"/>
  <c r="V267" i="2" s="1"/>
  <c r="U268" i="2"/>
  <c r="V268" i="2"/>
  <c r="U269" i="2"/>
  <c r="V269" i="2"/>
  <c r="U270" i="2"/>
  <c r="V270" i="2"/>
  <c r="U271" i="2"/>
  <c r="V271" i="2"/>
  <c r="U272" i="2"/>
  <c r="V272" i="2"/>
  <c r="U273" i="2"/>
  <c r="V273" i="2"/>
  <c r="U274" i="2"/>
  <c r="V274" i="2"/>
  <c r="U275" i="2"/>
  <c r="V275" i="2"/>
  <c r="U276" i="2"/>
  <c r="V276" i="2"/>
  <c r="U277" i="2"/>
  <c r="V277" i="2" s="1"/>
  <c r="U278" i="2"/>
  <c r="V278" i="2"/>
  <c r="U279" i="2"/>
  <c r="V279" i="2"/>
  <c r="U280" i="2"/>
  <c r="V280" i="2"/>
  <c r="U281" i="2"/>
  <c r="V281" i="2"/>
  <c r="U282" i="2"/>
  <c r="V282" i="2" s="1"/>
  <c r="U283" i="2"/>
  <c r="V283" i="2"/>
  <c r="U284" i="2"/>
  <c r="V284" i="2"/>
  <c r="U285" i="2"/>
  <c r="V285" i="2"/>
  <c r="U286" i="2"/>
  <c r="V286" i="2"/>
  <c r="U287" i="2"/>
  <c r="V287" i="2" s="1"/>
  <c r="U288" i="2"/>
  <c r="V288" i="2"/>
  <c r="U289" i="2"/>
  <c r="V289" i="2"/>
  <c r="U290" i="2"/>
  <c r="V290" i="2"/>
  <c r="U291" i="2"/>
  <c r="V291" i="2"/>
  <c r="U292" i="2"/>
  <c r="V292" i="2"/>
  <c r="U293" i="2"/>
  <c r="V293" i="2"/>
  <c r="U294" i="2"/>
  <c r="V294" i="2"/>
  <c r="U295" i="2"/>
  <c r="V295" i="2"/>
  <c r="U296" i="2"/>
  <c r="V296" i="2"/>
  <c r="U297" i="2"/>
  <c r="V297" i="2" s="1"/>
  <c r="U298" i="2"/>
  <c r="V298" i="2"/>
  <c r="U299" i="2"/>
  <c r="V299" i="2"/>
  <c r="U300" i="2"/>
  <c r="V300" i="2"/>
  <c r="U301" i="2"/>
  <c r="V301" i="2"/>
  <c r="U302" i="2"/>
  <c r="V302" i="2" s="1"/>
  <c r="U303" i="2"/>
  <c r="V303" i="2"/>
  <c r="U304" i="2"/>
  <c r="V304" i="2"/>
  <c r="U305" i="2"/>
  <c r="V305" i="2"/>
  <c r="U306" i="2"/>
  <c r="V306" i="2"/>
  <c r="U307" i="2"/>
  <c r="V307" i="2" s="1"/>
  <c r="U308" i="2"/>
  <c r="V308" i="2"/>
  <c r="U309" i="2"/>
  <c r="V309" i="2"/>
  <c r="U310" i="2"/>
  <c r="V310" i="2"/>
  <c r="U311" i="2"/>
  <c r="V311" i="2"/>
  <c r="U312" i="2"/>
  <c r="V312" i="2" s="1"/>
  <c r="U313" i="2"/>
  <c r="V313" i="2"/>
  <c r="U314" i="2"/>
  <c r="V314" i="2"/>
  <c r="U315" i="2"/>
  <c r="V315" i="2"/>
  <c r="U316" i="2"/>
  <c r="V316" i="2"/>
  <c r="U317" i="2"/>
  <c r="V317" i="2"/>
  <c r="U318" i="2"/>
  <c r="V318" i="2" s="1"/>
  <c r="U319" i="2"/>
  <c r="V319" i="2"/>
  <c r="U320" i="2"/>
  <c r="V320" i="2"/>
  <c r="U321" i="2"/>
  <c r="V321" i="2"/>
  <c r="U322" i="2"/>
  <c r="V322" i="2"/>
  <c r="U323" i="2"/>
  <c r="V323" i="2" s="1"/>
  <c r="U324" i="2"/>
  <c r="V324" i="2"/>
  <c r="U325" i="2"/>
  <c r="V325" i="2"/>
  <c r="U326" i="2"/>
  <c r="V326" i="2"/>
  <c r="U327" i="2"/>
  <c r="V327" i="2"/>
  <c r="U328" i="2"/>
  <c r="V328" i="2"/>
  <c r="U329" i="2"/>
  <c r="V329" i="2"/>
  <c r="U330" i="2"/>
  <c r="V330" i="2"/>
  <c r="U331" i="2"/>
  <c r="V331" i="2"/>
  <c r="U332" i="2"/>
  <c r="V332" i="2"/>
  <c r="U333" i="2"/>
  <c r="V333" i="2" s="1"/>
  <c r="U334" i="2"/>
  <c r="V334" i="2"/>
  <c r="U335" i="2"/>
  <c r="V335" i="2"/>
  <c r="U336" i="2"/>
  <c r="V336" i="2"/>
  <c r="U337" i="2"/>
  <c r="V337" i="2"/>
  <c r="U338" i="2"/>
  <c r="V338" i="2"/>
  <c r="U339" i="2"/>
  <c r="V339" i="2"/>
  <c r="U340" i="2"/>
  <c r="V340" i="2"/>
  <c r="U341" i="2"/>
  <c r="V341" i="2"/>
  <c r="U342" i="2"/>
  <c r="V342" i="2"/>
  <c r="U343" i="2"/>
  <c r="V343" i="2" s="1"/>
  <c r="U344" i="2"/>
  <c r="V344" i="2"/>
  <c r="U345" i="2"/>
  <c r="V345" i="2"/>
  <c r="U346" i="2"/>
  <c r="V346" i="2"/>
  <c r="U347" i="2"/>
  <c r="V347" i="2"/>
  <c r="U348" i="2"/>
  <c r="V348" i="2" s="1"/>
  <c r="U349" i="2"/>
  <c r="V349" i="2"/>
  <c r="U350" i="2"/>
  <c r="V350" i="2"/>
  <c r="U351" i="2"/>
  <c r="V351" i="2"/>
  <c r="U352" i="2"/>
  <c r="V352" i="2"/>
  <c r="U353" i="2"/>
  <c r="V353" i="2" s="1"/>
  <c r="U354" i="2"/>
  <c r="V354" i="2"/>
  <c r="U355" i="2"/>
  <c r="V355" i="2"/>
  <c r="U356" i="2"/>
  <c r="V356" i="2"/>
  <c r="U357" i="2"/>
  <c r="V357" i="2"/>
  <c r="U358" i="2"/>
  <c r="V358" i="2"/>
  <c r="U359" i="2"/>
  <c r="V359" i="2"/>
  <c r="U360" i="2"/>
  <c r="V360" i="2"/>
  <c r="U361" i="2"/>
  <c r="V361" i="2"/>
  <c r="U362" i="2"/>
  <c r="V362" i="2"/>
  <c r="U363" i="2"/>
  <c r="V363" i="2" s="1"/>
  <c r="U364" i="2"/>
  <c r="V364" i="2"/>
  <c r="U365" i="2"/>
  <c r="V365" i="2"/>
  <c r="U366" i="2"/>
  <c r="V366" i="2"/>
  <c r="U367" i="2"/>
  <c r="V367" i="2"/>
  <c r="U368" i="2"/>
  <c r="V368" i="2"/>
  <c r="U369" i="2"/>
  <c r="V369" i="2"/>
  <c r="U370" i="2"/>
  <c r="V370" i="2"/>
  <c r="U371" i="2"/>
  <c r="V371" i="2"/>
  <c r="U372" i="2"/>
  <c r="V372" i="2"/>
  <c r="U373" i="2"/>
  <c r="V373" i="2" s="1"/>
  <c r="U374" i="2"/>
  <c r="V374" i="2"/>
  <c r="U375" i="2"/>
  <c r="V375" i="2"/>
  <c r="U376" i="2"/>
  <c r="V376" i="2"/>
  <c r="U377" i="2"/>
  <c r="V377" i="2"/>
  <c r="U378" i="2"/>
  <c r="V378" i="2"/>
  <c r="U379" i="2"/>
  <c r="V379" i="2"/>
  <c r="U380" i="2"/>
  <c r="V380" i="2"/>
  <c r="U381" i="2"/>
  <c r="V381" i="2"/>
  <c r="U382" i="2"/>
  <c r="V382" i="2"/>
  <c r="U383" i="2"/>
  <c r="V383" i="2" s="1"/>
  <c r="U384" i="2"/>
  <c r="V384" i="2"/>
  <c r="U385" i="2"/>
  <c r="V385" i="2"/>
  <c r="U386" i="2"/>
  <c r="V386" i="2"/>
  <c r="U387" i="2"/>
  <c r="V387" i="2"/>
  <c r="U388" i="2"/>
  <c r="V388" i="2" s="1"/>
  <c r="U389" i="2"/>
  <c r="V389" i="2"/>
  <c r="U390" i="2"/>
  <c r="V390" i="2"/>
  <c r="U391" i="2"/>
  <c r="V391" i="2"/>
  <c r="U392" i="2"/>
  <c r="V392" i="2"/>
  <c r="U393" i="2"/>
  <c r="V393" i="2" s="1"/>
  <c r="U394" i="2"/>
  <c r="V394" i="2"/>
  <c r="U395" i="2"/>
  <c r="V395" i="2"/>
  <c r="U396" i="2"/>
  <c r="V396" i="2"/>
  <c r="U397" i="2"/>
  <c r="V397" i="2"/>
  <c r="U398" i="2"/>
  <c r="V398" i="2"/>
  <c r="U399" i="2"/>
  <c r="V399" i="2"/>
  <c r="U400" i="2"/>
  <c r="V400" i="2"/>
  <c r="U401" i="2"/>
  <c r="V401" i="2"/>
  <c r="U402" i="2"/>
  <c r="V402" i="2"/>
  <c r="U403" i="2"/>
  <c r="V403" i="2" s="1"/>
  <c r="U404" i="2"/>
  <c r="V404" i="2"/>
  <c r="U405" i="2"/>
  <c r="V405" i="2"/>
  <c r="U406" i="2"/>
  <c r="V406" i="2"/>
  <c r="U407" i="2"/>
  <c r="V407" i="2"/>
  <c r="U408" i="2"/>
  <c r="V408" i="2" s="1"/>
  <c r="U409" i="2"/>
  <c r="V409" i="2"/>
  <c r="U410" i="2"/>
  <c r="V410" i="2"/>
  <c r="U411" i="2"/>
  <c r="V411" i="2"/>
  <c r="U412" i="2"/>
  <c r="V412" i="2"/>
  <c r="U413" i="2"/>
  <c r="V413" i="2" s="1"/>
  <c r="U414" i="2"/>
  <c r="V414" i="2"/>
  <c r="U415" i="2"/>
  <c r="V415" i="2"/>
  <c r="U416" i="2"/>
  <c r="V416" i="2"/>
  <c r="U417" i="2"/>
  <c r="V417" i="2"/>
  <c r="U418" i="2"/>
  <c r="V418" i="2" s="1"/>
  <c r="U419" i="2"/>
  <c r="V419" i="2"/>
  <c r="U420" i="2"/>
  <c r="V420" i="2"/>
  <c r="U421" i="2"/>
  <c r="V421" i="2"/>
  <c r="U422" i="2"/>
  <c r="V422" i="2"/>
  <c r="U423" i="2"/>
  <c r="V423" i="2" s="1"/>
  <c r="U424" i="2"/>
  <c r="V424" i="2"/>
  <c r="U425" i="2"/>
  <c r="V425" i="2"/>
  <c r="U426" i="2"/>
  <c r="V426" i="2"/>
  <c r="U427" i="2"/>
  <c r="V427" i="2"/>
  <c r="U428" i="2"/>
  <c r="V428" i="2" s="1"/>
  <c r="U429" i="2"/>
  <c r="V429" i="2"/>
  <c r="U430" i="2"/>
  <c r="V430" i="2"/>
  <c r="U431" i="2"/>
  <c r="V431" i="2"/>
  <c r="U432" i="2"/>
  <c r="V432" i="2"/>
  <c r="U433" i="2"/>
  <c r="V433" i="2" s="1"/>
  <c r="U434" i="2"/>
  <c r="V434" i="2"/>
  <c r="U435" i="2"/>
  <c r="V435" i="2"/>
  <c r="U436" i="2"/>
  <c r="V436" i="2"/>
  <c r="U437" i="2"/>
  <c r="V437" i="2"/>
  <c r="U438" i="2"/>
  <c r="V438" i="2" s="1"/>
  <c r="U439" i="2"/>
  <c r="V439" i="2"/>
  <c r="U440" i="2"/>
  <c r="V440" i="2"/>
  <c r="U441" i="2"/>
  <c r="V441" i="2"/>
  <c r="U442" i="2"/>
  <c r="V442" i="2"/>
  <c r="U443" i="2"/>
  <c r="V443" i="2" s="1"/>
  <c r="U444" i="2"/>
  <c r="V444" i="2"/>
  <c r="U445" i="2"/>
  <c r="V445" i="2"/>
  <c r="U446" i="2"/>
  <c r="V446" i="2"/>
  <c r="U447" i="2"/>
  <c r="V447" i="2"/>
  <c r="U448" i="2"/>
  <c r="V448" i="2" s="1"/>
  <c r="U449" i="2"/>
  <c r="V449" i="2"/>
  <c r="U450" i="2"/>
  <c r="V450" i="2"/>
  <c r="U451" i="2"/>
  <c r="V451" i="2"/>
  <c r="U452" i="2"/>
  <c r="V452" i="2"/>
  <c r="U453" i="2"/>
  <c r="V453" i="2" s="1"/>
  <c r="U454" i="2"/>
  <c r="V454" i="2"/>
  <c r="U455" i="2"/>
  <c r="V455" i="2"/>
  <c r="U456" i="2"/>
  <c r="V456" i="2"/>
  <c r="U457" i="2"/>
  <c r="V457" i="2"/>
  <c r="U458" i="2"/>
  <c r="V458" i="2"/>
  <c r="U459" i="2"/>
  <c r="V459" i="2" s="1"/>
  <c r="U460" i="2"/>
  <c r="V460" i="2"/>
  <c r="U461" i="2"/>
  <c r="V461" i="2"/>
  <c r="U462" i="2"/>
  <c r="V462" i="2"/>
  <c r="U463" i="2"/>
  <c r="V463" i="2"/>
  <c r="U464" i="2"/>
  <c r="V464" i="2" s="1"/>
  <c r="U465" i="2"/>
  <c r="V465" i="2"/>
  <c r="U466" i="2"/>
  <c r="V466" i="2"/>
  <c r="U467" i="2"/>
  <c r="V467" i="2"/>
  <c r="U468" i="2"/>
  <c r="V468" i="2"/>
  <c r="U469" i="2"/>
  <c r="V469" i="2" s="1"/>
  <c r="U470" i="2"/>
  <c r="V470" i="2"/>
  <c r="U471" i="2"/>
  <c r="V471" i="2"/>
  <c r="U472" i="2"/>
  <c r="V472" i="2"/>
  <c r="U473" i="2"/>
  <c r="V473" i="2"/>
  <c r="U474" i="2"/>
  <c r="V474" i="2" s="1"/>
  <c r="U475" i="2"/>
  <c r="V475" i="2"/>
  <c r="U476" i="2"/>
  <c r="V476" i="2"/>
  <c r="U477" i="2"/>
  <c r="V477" i="2"/>
  <c r="U478" i="2"/>
  <c r="V478" i="2"/>
  <c r="U479" i="2"/>
  <c r="V479" i="2" s="1"/>
  <c r="U480" i="2"/>
  <c r="V480" i="2"/>
  <c r="U481" i="2"/>
  <c r="V481" i="2"/>
  <c r="U482" i="2"/>
  <c r="V482" i="2"/>
  <c r="U483" i="2"/>
  <c r="V483" i="2"/>
  <c r="U484" i="2"/>
  <c r="V484" i="2"/>
  <c r="U485" i="2"/>
  <c r="V485" i="2" s="1"/>
  <c r="U486" i="2"/>
  <c r="V486" i="2"/>
  <c r="U487" i="2"/>
  <c r="V487" i="2"/>
  <c r="U488" i="2"/>
  <c r="V488" i="2"/>
  <c r="U489" i="2"/>
  <c r="V489" i="2"/>
  <c r="U490" i="2"/>
  <c r="V490" i="2"/>
  <c r="U491" i="2"/>
  <c r="V491" i="2"/>
  <c r="U492" i="2"/>
  <c r="V492" i="2"/>
  <c r="U493" i="2"/>
  <c r="V493" i="2"/>
  <c r="U494" i="2"/>
  <c r="V494" i="2"/>
  <c r="U495" i="2"/>
  <c r="V495" i="2" s="1"/>
  <c r="U496" i="2"/>
  <c r="V496" i="2"/>
  <c r="U497" i="2"/>
  <c r="V497" i="2"/>
  <c r="U498" i="2"/>
  <c r="V498" i="2"/>
  <c r="U499" i="2"/>
  <c r="V499" i="2"/>
  <c r="U500" i="2"/>
  <c r="V500" i="2" s="1"/>
  <c r="U501" i="2"/>
  <c r="V501" i="2"/>
  <c r="U502" i="2"/>
  <c r="V502" i="2"/>
  <c r="U503" i="2"/>
  <c r="V503" i="2"/>
  <c r="U504" i="2"/>
  <c r="V504" i="2"/>
  <c r="U505" i="2"/>
  <c r="V505" i="2" s="1"/>
  <c r="U506" i="2"/>
  <c r="V506" i="2"/>
  <c r="U507" i="2"/>
  <c r="V507" i="2"/>
  <c r="U508" i="2"/>
  <c r="V508" i="2"/>
  <c r="U509" i="2"/>
  <c r="V509" i="2"/>
  <c r="U510" i="2"/>
  <c r="V510" i="2"/>
  <c r="U511" i="2"/>
  <c r="V511" i="2"/>
  <c r="U512" i="2"/>
  <c r="V512" i="2"/>
  <c r="U513" i="2"/>
  <c r="V513" i="2"/>
  <c r="U514" i="2"/>
  <c r="V514" i="2"/>
  <c r="U515" i="2"/>
  <c r="V515" i="2"/>
  <c r="U516" i="2"/>
  <c r="V516" i="2"/>
  <c r="U517" i="2"/>
  <c r="V517" i="2"/>
  <c r="U518" i="2"/>
  <c r="V518" i="2"/>
  <c r="U519" i="2"/>
  <c r="V519" i="2"/>
  <c r="U520" i="2"/>
  <c r="V520" i="2"/>
  <c r="U521" i="2"/>
  <c r="V521" i="2"/>
  <c r="U522" i="2"/>
  <c r="V522" i="2"/>
  <c r="U523" i="2"/>
  <c r="V523" i="2"/>
  <c r="U524" i="2"/>
  <c r="V524" i="2"/>
  <c r="U525" i="2"/>
  <c r="V525" i="2"/>
  <c r="U526" i="2"/>
  <c r="V526" i="2"/>
  <c r="U527" i="2"/>
  <c r="V527" i="2" s="1"/>
  <c r="U528" i="2"/>
  <c r="V528" i="2"/>
  <c r="U529" i="2"/>
  <c r="V529" i="2"/>
  <c r="U530" i="2"/>
  <c r="V530" i="2"/>
  <c r="U531" i="2"/>
  <c r="V531" i="2"/>
  <c r="U532" i="2"/>
  <c r="V532" i="2"/>
  <c r="U533" i="2"/>
  <c r="V533" i="2"/>
  <c r="U534" i="2"/>
  <c r="V534" i="2"/>
  <c r="U535" i="2"/>
  <c r="V535" i="2"/>
  <c r="U536" i="2"/>
  <c r="V536" i="2"/>
  <c r="U537" i="2"/>
  <c r="V537" i="2" s="1"/>
  <c r="U538" i="2"/>
  <c r="V538" i="2"/>
  <c r="U539" i="2"/>
  <c r="V539" i="2"/>
  <c r="U540" i="2"/>
  <c r="V540" i="2"/>
  <c r="U541" i="2"/>
  <c r="V541" i="2"/>
  <c r="U542" i="2"/>
  <c r="V542" i="2" s="1"/>
  <c r="U543" i="2"/>
  <c r="V543" i="2"/>
  <c r="U544" i="2"/>
  <c r="V544" i="2"/>
  <c r="U545" i="2"/>
  <c r="V545" i="2"/>
  <c r="U546" i="2"/>
  <c r="V546" i="2"/>
  <c r="U547" i="2"/>
  <c r="V547" i="2"/>
  <c r="U548" i="2"/>
  <c r="V548" i="2" s="1"/>
  <c r="U549" i="2"/>
  <c r="V549" i="2"/>
  <c r="U550" i="2"/>
  <c r="V550" i="2"/>
  <c r="U551" i="2"/>
  <c r="V551" i="2"/>
  <c r="U552" i="2"/>
  <c r="V552" i="2"/>
  <c r="U553" i="2"/>
  <c r="V553" i="2" s="1"/>
  <c r="U554" i="2"/>
  <c r="V554" i="2"/>
  <c r="U555" i="2"/>
  <c r="V555" i="2"/>
  <c r="U556" i="2"/>
  <c r="V556" i="2"/>
  <c r="U557" i="2"/>
  <c r="V557" i="2"/>
  <c r="U558" i="2"/>
  <c r="V558" i="2" s="1"/>
  <c r="U559" i="2"/>
  <c r="V559" i="2"/>
  <c r="U560" i="2"/>
  <c r="V560" i="2"/>
  <c r="U561" i="2"/>
  <c r="V561" i="2"/>
  <c r="U562" i="2"/>
  <c r="V562" i="2"/>
  <c r="U563" i="2"/>
  <c r="V563" i="2" s="1"/>
  <c r="U564" i="2"/>
  <c r="V564" i="2"/>
  <c r="U565" i="2"/>
  <c r="V565" i="2"/>
  <c r="U566" i="2"/>
  <c r="V566" i="2"/>
  <c r="U567" i="2"/>
  <c r="V567" i="2"/>
  <c r="U568" i="2"/>
  <c r="V568" i="2" s="1"/>
  <c r="U569" i="2"/>
  <c r="V569" i="2"/>
  <c r="U570" i="2"/>
  <c r="V570" i="2"/>
  <c r="U571" i="2"/>
  <c r="V571" i="2"/>
  <c r="U572" i="2"/>
  <c r="V572" i="2"/>
  <c r="U573" i="2"/>
  <c r="V573" i="2"/>
  <c r="U574" i="2"/>
  <c r="V574" i="2" s="1"/>
  <c r="U575" i="2"/>
  <c r="V575" i="2"/>
  <c r="U576" i="2"/>
  <c r="V576" i="2"/>
  <c r="U577" i="2"/>
  <c r="V577" i="2"/>
  <c r="U578" i="2"/>
  <c r="V578" i="2"/>
  <c r="U579" i="2"/>
  <c r="V579" i="2" s="1"/>
  <c r="U580" i="2"/>
  <c r="V580" i="2"/>
  <c r="U581" i="2"/>
  <c r="V581" i="2"/>
  <c r="U582" i="2"/>
  <c r="V582" i="2"/>
  <c r="U583" i="2"/>
  <c r="V583" i="2"/>
  <c r="U584" i="2"/>
  <c r="V584" i="2"/>
  <c r="U585" i="2"/>
  <c r="V585" i="2"/>
  <c r="U586" i="2"/>
  <c r="V586" i="2"/>
  <c r="U587" i="2"/>
  <c r="V587" i="2"/>
  <c r="U588" i="2"/>
  <c r="V588" i="2"/>
  <c r="U589" i="2"/>
  <c r="V589" i="2" s="1"/>
  <c r="U590" i="2"/>
  <c r="V590" i="2"/>
  <c r="U591" i="2"/>
  <c r="V591" i="2"/>
  <c r="U592" i="2"/>
  <c r="V592" i="2"/>
  <c r="U593" i="2"/>
  <c r="V593" i="2"/>
  <c r="U594" i="2"/>
  <c r="V594" i="2"/>
  <c r="U595" i="2"/>
  <c r="V595" i="2"/>
  <c r="U596" i="2"/>
  <c r="V596" i="2"/>
  <c r="U597" i="2"/>
  <c r="V597" i="2"/>
  <c r="U598" i="2"/>
  <c r="V598" i="2"/>
  <c r="U599" i="2"/>
  <c r="V599" i="2"/>
  <c r="U600" i="2"/>
  <c r="V600" i="2"/>
  <c r="U601" i="2"/>
  <c r="V601" i="2"/>
  <c r="U602" i="2"/>
  <c r="V602" i="2"/>
  <c r="U603" i="2"/>
  <c r="V603" i="2"/>
  <c r="U604" i="2"/>
  <c r="V604" i="2"/>
  <c r="U605" i="2"/>
  <c r="V605" i="2" s="1"/>
  <c r="U606" i="2"/>
  <c r="V606" i="2"/>
  <c r="U607" i="2"/>
  <c r="V607" i="2"/>
  <c r="U608" i="2"/>
  <c r="V608" i="2"/>
  <c r="U609" i="2"/>
  <c r="V609" i="2"/>
  <c r="U610" i="2"/>
  <c r="V610" i="2" s="1"/>
  <c r="U611" i="2"/>
  <c r="V611" i="2"/>
  <c r="U612" i="2"/>
  <c r="V612" i="2"/>
  <c r="U613" i="2"/>
  <c r="V613" i="2"/>
  <c r="U614" i="2"/>
  <c r="V614" i="2"/>
  <c r="U615" i="2"/>
  <c r="V615" i="2" s="1"/>
  <c r="U616" i="2"/>
  <c r="V616" i="2"/>
  <c r="U617" i="2"/>
  <c r="V617" i="2"/>
  <c r="U618" i="2"/>
  <c r="V618" i="2"/>
  <c r="U619" i="2"/>
  <c r="V619" i="2"/>
  <c r="U620" i="2"/>
  <c r="V620" i="2" s="1"/>
  <c r="U621" i="2"/>
  <c r="V621" i="2"/>
  <c r="U622" i="2"/>
  <c r="V622" i="2"/>
  <c r="U623" i="2"/>
  <c r="V623" i="2"/>
  <c r="U624" i="2"/>
  <c r="V624" i="2"/>
  <c r="U625" i="2"/>
  <c r="V625" i="2"/>
  <c r="U626" i="2"/>
  <c r="V626" i="2" s="1"/>
  <c r="U627" i="2"/>
  <c r="V627" i="2"/>
  <c r="U628" i="2"/>
  <c r="V628" i="2"/>
  <c r="U629" i="2"/>
  <c r="V629" i="2"/>
  <c r="U630" i="2"/>
  <c r="V630" i="2"/>
  <c r="U631" i="2"/>
  <c r="V631" i="2" s="1"/>
  <c r="U632" i="2"/>
  <c r="V632" i="2"/>
  <c r="U633" i="2"/>
  <c r="V633" i="2"/>
  <c r="U634" i="2"/>
  <c r="V634" i="2"/>
  <c r="U635" i="2"/>
  <c r="V635" i="2"/>
  <c r="U636" i="2"/>
  <c r="V636" i="2" s="1"/>
  <c r="U637" i="2"/>
  <c r="V637" i="2"/>
  <c r="U638" i="2"/>
  <c r="V638" i="2"/>
  <c r="U639" i="2"/>
  <c r="V639" i="2"/>
  <c r="U640" i="2"/>
  <c r="V640" i="2"/>
  <c r="U641" i="2"/>
  <c r="V641" i="2" s="1"/>
  <c r="U642" i="2"/>
  <c r="V642" i="2"/>
  <c r="U643" i="2"/>
  <c r="V643" i="2"/>
  <c r="U644" i="2"/>
  <c r="V644" i="2"/>
  <c r="U645" i="2"/>
  <c r="V645" i="2"/>
  <c r="U646" i="2"/>
  <c r="V646" i="2"/>
  <c r="U647" i="2"/>
  <c r="V647" i="2"/>
  <c r="U648" i="2"/>
  <c r="V648" i="2"/>
  <c r="U649" i="2"/>
  <c r="V649" i="2"/>
  <c r="U650" i="2"/>
  <c r="V650" i="2"/>
  <c r="U651" i="2"/>
  <c r="V651" i="2" s="1"/>
  <c r="U652" i="2"/>
  <c r="V652" i="2"/>
  <c r="U653" i="2"/>
  <c r="V653" i="2"/>
  <c r="U654" i="2"/>
  <c r="V654" i="2"/>
  <c r="U655" i="2"/>
  <c r="V655" i="2"/>
  <c r="U656" i="2"/>
  <c r="V656" i="2" s="1"/>
  <c r="U657" i="2"/>
  <c r="V657" i="2"/>
  <c r="U658" i="2"/>
  <c r="V658" i="2"/>
  <c r="U659" i="2"/>
  <c r="V659" i="2"/>
  <c r="U660" i="2"/>
  <c r="V660" i="2"/>
  <c r="U661" i="2"/>
  <c r="V661" i="2" s="1"/>
  <c r="U662" i="2"/>
  <c r="V662" i="2"/>
  <c r="U663" i="2"/>
  <c r="V663" i="2"/>
  <c r="U664" i="2"/>
  <c r="V664" i="2"/>
  <c r="U665" i="2"/>
  <c r="V665" i="2"/>
  <c r="U666" i="2"/>
  <c r="V666" i="2" s="1"/>
  <c r="U667" i="2"/>
  <c r="V667" i="2"/>
  <c r="U668" i="2"/>
  <c r="V668" i="2"/>
  <c r="U669" i="2"/>
  <c r="V669" i="2"/>
  <c r="U670" i="2"/>
  <c r="V670" i="2"/>
  <c r="U671" i="2"/>
  <c r="V671" i="2" s="1"/>
  <c r="U672" i="2"/>
  <c r="V672" i="2"/>
  <c r="U673" i="2"/>
  <c r="V673" i="2"/>
  <c r="U674" i="2"/>
  <c r="V674" i="2"/>
  <c r="U675" i="2"/>
  <c r="V675" i="2"/>
  <c r="U676" i="2"/>
  <c r="V676" i="2"/>
  <c r="U677" i="2"/>
  <c r="V677" i="2"/>
  <c r="U678" i="2"/>
  <c r="V678" i="2"/>
  <c r="U679" i="2"/>
  <c r="V679" i="2"/>
  <c r="U680" i="2"/>
  <c r="V680" i="2"/>
  <c r="U681" i="2"/>
  <c r="V681" i="2" s="1"/>
  <c r="U682" i="2"/>
  <c r="V682" i="2"/>
  <c r="U683" i="2"/>
  <c r="V683" i="2"/>
  <c r="U684" i="2"/>
  <c r="V684" i="2"/>
  <c r="U685" i="2"/>
  <c r="V685" i="2"/>
  <c r="U686" i="2"/>
  <c r="V686" i="2"/>
  <c r="U687" i="2"/>
  <c r="V687" i="2"/>
  <c r="U688" i="2"/>
  <c r="V688" i="2"/>
  <c r="U689" i="2"/>
  <c r="V689" i="2"/>
  <c r="U690" i="2"/>
  <c r="V690" i="2"/>
  <c r="U691" i="2"/>
  <c r="V691" i="2"/>
  <c r="U692" i="2"/>
  <c r="V692" i="2"/>
  <c r="U693" i="2"/>
  <c r="V693" i="2"/>
  <c r="U694" i="2"/>
  <c r="V694" i="2"/>
  <c r="U695" i="2"/>
  <c r="V695" i="2"/>
  <c r="U696" i="2"/>
  <c r="V696" i="2"/>
  <c r="U697" i="2"/>
  <c r="V697" i="2"/>
  <c r="U698" i="2"/>
  <c r="V698" i="2"/>
  <c r="U699" i="2"/>
  <c r="V699" i="2"/>
  <c r="U700" i="2"/>
  <c r="V700" i="2"/>
  <c r="U701" i="2"/>
  <c r="V701" i="2"/>
  <c r="U702" i="2"/>
  <c r="V702" i="2"/>
  <c r="U703" i="2"/>
  <c r="V703" i="2"/>
  <c r="U704" i="2"/>
  <c r="V704" i="2"/>
  <c r="U705" i="2"/>
  <c r="V705" i="2"/>
  <c r="U706" i="2"/>
  <c r="V706" i="2"/>
  <c r="U707" i="2"/>
  <c r="V707" i="2"/>
  <c r="U708" i="2"/>
  <c r="V708" i="2"/>
  <c r="U709" i="2"/>
  <c r="V709" i="2" s="1"/>
  <c r="U710" i="2"/>
  <c r="V710" i="2"/>
  <c r="U711" i="2"/>
  <c r="V711" i="2"/>
  <c r="U712" i="2"/>
  <c r="V712" i="2"/>
  <c r="U713" i="2"/>
  <c r="V713" i="2"/>
  <c r="U714" i="2"/>
  <c r="V714" i="2" s="1"/>
  <c r="U715" i="2"/>
  <c r="V715" i="2"/>
  <c r="U716" i="2"/>
  <c r="V716" i="2"/>
  <c r="U717" i="2"/>
  <c r="V717" i="2"/>
  <c r="U718" i="2"/>
  <c r="V718" i="2"/>
  <c r="U719" i="2"/>
  <c r="V719" i="2"/>
  <c r="U720" i="2"/>
  <c r="V720" i="2" s="1"/>
  <c r="U721" i="2"/>
  <c r="V721" i="2"/>
  <c r="U722" i="2"/>
  <c r="V722" i="2"/>
  <c r="U723" i="2"/>
  <c r="V723" i="2"/>
  <c r="U724" i="2"/>
  <c r="V724" i="2"/>
  <c r="U725" i="2"/>
  <c r="V725" i="2"/>
  <c r="U726" i="2"/>
  <c r="V726" i="2" s="1"/>
  <c r="U727" i="2"/>
  <c r="V727" i="2"/>
  <c r="U728" i="2"/>
  <c r="V728" i="2"/>
  <c r="U729" i="2"/>
  <c r="V729" i="2"/>
  <c r="U730" i="2"/>
  <c r="V730" i="2"/>
  <c r="U731" i="2"/>
  <c r="V731" i="2"/>
  <c r="U732" i="2"/>
  <c r="V732" i="2" s="1"/>
  <c r="U733" i="2"/>
  <c r="V733" i="2"/>
  <c r="U734" i="2"/>
  <c r="V734" i="2"/>
  <c r="U735" i="2"/>
  <c r="V735" i="2"/>
  <c r="U736" i="2"/>
  <c r="V736" i="2"/>
  <c r="U737" i="2"/>
  <c r="V737" i="2" s="1"/>
  <c r="U738" i="2"/>
  <c r="V738" i="2"/>
  <c r="U739" i="2"/>
  <c r="V739" i="2"/>
  <c r="U740" i="2"/>
  <c r="V740" i="2"/>
  <c r="U741" i="2"/>
  <c r="V741" i="2"/>
  <c r="U742" i="2"/>
  <c r="V742" i="2" s="1"/>
  <c r="U743" i="2"/>
  <c r="V743" i="2"/>
  <c r="U744" i="2"/>
  <c r="V744" i="2"/>
  <c r="U745" i="2"/>
  <c r="V745" i="2"/>
  <c r="U746" i="2"/>
  <c r="V746" i="2"/>
  <c r="U747" i="2"/>
  <c r="V747" i="2" s="1"/>
  <c r="U748" i="2"/>
  <c r="V748" i="2"/>
  <c r="U749" i="2"/>
  <c r="V749" i="2"/>
  <c r="U750" i="2"/>
  <c r="V750" i="2"/>
  <c r="U751" i="2"/>
  <c r="V751" i="2"/>
  <c r="U752" i="2"/>
  <c r="V752" i="2"/>
  <c r="U753" i="2"/>
  <c r="V753" i="2" s="1"/>
  <c r="U754" i="2"/>
  <c r="V754" i="2"/>
  <c r="U755" i="2"/>
  <c r="V755" i="2"/>
  <c r="U756" i="2"/>
  <c r="V756" i="2"/>
  <c r="U757" i="2"/>
  <c r="V757" i="2"/>
  <c r="U758" i="2"/>
  <c r="V758" i="2"/>
  <c r="U759" i="2"/>
  <c r="V759" i="2" s="1"/>
  <c r="U760" i="2"/>
  <c r="V760" i="2"/>
  <c r="U761" i="2"/>
  <c r="V761" i="2"/>
  <c r="U762" i="2"/>
  <c r="V762" i="2"/>
  <c r="U763" i="2"/>
  <c r="V763" i="2"/>
  <c r="U764" i="2"/>
  <c r="V764" i="2" s="1"/>
  <c r="U765" i="2"/>
  <c r="V765" i="2"/>
  <c r="U766" i="2"/>
  <c r="V766" i="2"/>
  <c r="U767" i="2"/>
  <c r="V767" i="2"/>
  <c r="U768" i="2"/>
  <c r="V768" i="2"/>
  <c r="U769" i="2"/>
  <c r="V769" i="2" s="1"/>
  <c r="U770" i="2"/>
  <c r="V770" i="2"/>
  <c r="U771" i="2"/>
  <c r="V771" i="2"/>
  <c r="U772" i="2"/>
  <c r="V772" i="2"/>
  <c r="U773" i="2"/>
  <c r="V773" i="2"/>
  <c r="U774" i="2"/>
  <c r="V774" i="2"/>
  <c r="U775" i="2"/>
  <c r="V775" i="2" s="1"/>
  <c r="U776" i="2"/>
  <c r="V776" i="2"/>
  <c r="U777" i="2"/>
  <c r="V777" i="2"/>
  <c r="U778" i="2"/>
  <c r="V778" i="2"/>
  <c r="U779" i="2"/>
  <c r="V779" i="2"/>
  <c r="U780" i="2"/>
  <c r="V780" i="2"/>
  <c r="U781" i="2"/>
  <c r="V781" i="2" s="1"/>
  <c r="U782" i="2"/>
  <c r="V782" i="2"/>
  <c r="U783" i="2"/>
  <c r="V783" i="2"/>
  <c r="U784" i="2"/>
  <c r="V784" i="2"/>
  <c r="U785" i="2"/>
  <c r="V785" i="2"/>
  <c r="U786" i="2"/>
  <c r="V786" i="2"/>
  <c r="U787" i="2"/>
  <c r="V787" i="2" s="1"/>
  <c r="U788" i="2"/>
  <c r="V788" i="2"/>
  <c r="U789" i="2"/>
  <c r="V789" i="2"/>
  <c r="U790" i="2"/>
  <c r="V790" i="2"/>
  <c r="U791" i="2"/>
  <c r="V791" i="2"/>
  <c r="U792" i="2"/>
  <c r="V792" i="2"/>
  <c r="U793" i="2"/>
  <c r="V793" i="2" s="1"/>
  <c r="U794" i="2"/>
  <c r="V794" i="2"/>
  <c r="U795" i="2"/>
  <c r="V795" i="2"/>
  <c r="U796" i="2"/>
  <c r="V796" i="2"/>
  <c r="U797" i="2"/>
  <c r="V797" i="2"/>
  <c r="U798" i="2"/>
  <c r="V798" i="2" s="1"/>
  <c r="U799" i="2"/>
  <c r="V799" i="2"/>
  <c r="U800" i="2"/>
  <c r="V800" i="2"/>
  <c r="U801" i="2"/>
  <c r="V801" i="2"/>
  <c r="U802" i="2"/>
  <c r="V802" i="2"/>
  <c r="U803" i="2"/>
  <c r="V803" i="2"/>
  <c r="U804" i="2"/>
  <c r="V804" i="2" s="1"/>
  <c r="U805" i="2"/>
  <c r="V805" i="2"/>
  <c r="U806" i="2"/>
  <c r="V806" i="2"/>
  <c r="U807" i="2"/>
  <c r="V807" i="2"/>
  <c r="U808" i="2"/>
  <c r="V808" i="2"/>
  <c r="U809" i="2"/>
  <c r="V809" i="2"/>
  <c r="U810" i="2"/>
  <c r="V810" i="2" s="1"/>
  <c r="U811" i="2"/>
  <c r="V811" i="2"/>
  <c r="U812" i="2"/>
  <c r="V812" i="2"/>
  <c r="U813" i="2"/>
  <c r="V813" i="2"/>
  <c r="U814" i="2"/>
  <c r="V814" i="2"/>
  <c r="U815" i="2"/>
  <c r="V815" i="2"/>
  <c r="U816" i="2"/>
  <c r="V816" i="2" s="1"/>
  <c r="U817" i="2"/>
  <c r="V817" i="2"/>
  <c r="U818" i="2"/>
  <c r="V818" i="2"/>
  <c r="U819" i="2"/>
  <c r="V819" i="2"/>
  <c r="U820" i="2"/>
  <c r="V820" i="2"/>
  <c r="U821" i="2"/>
  <c r="V821" i="2"/>
  <c r="U822" i="2"/>
  <c r="V822" i="2" s="1"/>
  <c r="U823" i="2"/>
  <c r="V823" i="2"/>
  <c r="U824" i="2"/>
  <c r="V824" i="2"/>
  <c r="U825" i="2"/>
  <c r="V825" i="2"/>
  <c r="U826" i="2"/>
  <c r="V826" i="2"/>
  <c r="U827" i="2"/>
  <c r="V827" i="2" s="1"/>
  <c r="U828" i="2"/>
  <c r="V828" i="2"/>
  <c r="U829" i="2"/>
  <c r="V829" i="2"/>
  <c r="U830" i="2"/>
  <c r="V830" i="2"/>
  <c r="U831" i="2"/>
  <c r="V831" i="2"/>
  <c r="U832" i="2"/>
  <c r="V832" i="2"/>
  <c r="U833" i="2"/>
  <c r="V833" i="2" s="1"/>
  <c r="U834" i="2"/>
  <c r="V834" i="2"/>
  <c r="U835" i="2"/>
  <c r="V835" i="2"/>
  <c r="U836" i="2"/>
  <c r="V836" i="2"/>
  <c r="U837" i="2"/>
  <c r="V837" i="2"/>
  <c r="U838" i="2"/>
  <c r="V838" i="2"/>
  <c r="U839" i="2"/>
  <c r="V839" i="2" s="1"/>
  <c r="U840" i="2"/>
  <c r="V840" i="2"/>
  <c r="U841" i="2"/>
  <c r="V841" i="2"/>
  <c r="U842" i="2"/>
  <c r="V842" i="2"/>
  <c r="U843" i="2"/>
  <c r="V843" i="2"/>
  <c r="U844" i="2"/>
  <c r="V844" i="2"/>
  <c r="U845" i="2"/>
  <c r="V845" i="2" s="1"/>
  <c r="U846" i="2"/>
  <c r="V846" i="2"/>
  <c r="U847" i="2"/>
  <c r="V847" i="2"/>
  <c r="U848" i="2"/>
  <c r="V848" i="2"/>
  <c r="U849" i="2"/>
  <c r="V849" i="2"/>
  <c r="U850" i="2"/>
  <c r="V850" i="2"/>
  <c r="U851" i="2"/>
  <c r="V851" i="2"/>
  <c r="U852" i="2"/>
  <c r="V852" i="2"/>
  <c r="U853" i="2"/>
  <c r="V853" i="2"/>
  <c r="U854" i="2"/>
  <c r="V854" i="2"/>
  <c r="U855" i="2"/>
  <c r="V855" i="2" s="1"/>
  <c r="U856" i="2"/>
  <c r="V856" i="2"/>
  <c r="U857" i="2"/>
  <c r="V857" i="2"/>
  <c r="U858" i="2"/>
  <c r="V858" i="2"/>
  <c r="U859" i="2"/>
  <c r="V859" i="2"/>
  <c r="U860" i="2"/>
  <c r="V860" i="2"/>
  <c r="U861" i="2"/>
  <c r="V861" i="2" s="1"/>
  <c r="U862" i="2"/>
  <c r="V862" i="2"/>
  <c r="U863" i="2"/>
  <c r="V863" i="2"/>
  <c r="U864" i="2"/>
  <c r="V864" i="2"/>
  <c r="U865" i="2"/>
  <c r="V865" i="2"/>
  <c r="U866" i="2"/>
  <c r="V866" i="2"/>
  <c r="U867" i="2"/>
  <c r="V867" i="2" s="1"/>
  <c r="U868" i="2"/>
  <c r="V868" i="2"/>
  <c r="U869" i="2"/>
  <c r="V869" i="2"/>
  <c r="U870" i="2"/>
  <c r="V870" i="2"/>
  <c r="U871" i="2"/>
  <c r="V871" i="2"/>
  <c r="U872" i="2"/>
  <c r="V872" i="2"/>
  <c r="U873" i="2"/>
  <c r="V873" i="2" s="1"/>
  <c r="U874" i="2"/>
  <c r="V874" i="2"/>
  <c r="U875" i="2"/>
  <c r="V875" i="2"/>
  <c r="U876" i="2"/>
  <c r="V876" i="2"/>
  <c r="U877" i="2"/>
  <c r="V877" i="2"/>
  <c r="U878" i="2"/>
  <c r="V878" i="2"/>
  <c r="U879" i="2"/>
  <c r="V879" i="2"/>
  <c r="U880" i="2"/>
  <c r="V880" i="2"/>
  <c r="U881" i="2"/>
  <c r="V881" i="2"/>
  <c r="U882" i="2"/>
  <c r="V882" i="2"/>
  <c r="U883" i="2"/>
  <c r="V883" i="2" s="1"/>
  <c r="U884" i="2"/>
  <c r="V884" i="2"/>
  <c r="U885" i="2"/>
  <c r="V885" i="2"/>
  <c r="U886" i="2"/>
  <c r="V886" i="2"/>
  <c r="U887" i="2"/>
  <c r="V887" i="2"/>
  <c r="U888" i="2"/>
  <c r="V888" i="2"/>
  <c r="U889" i="2"/>
  <c r="V889" i="2" s="1"/>
  <c r="U890" i="2"/>
  <c r="V890" i="2"/>
  <c r="U891" i="2"/>
  <c r="V891" i="2"/>
  <c r="U892" i="2"/>
  <c r="V892" i="2"/>
  <c r="U893" i="2"/>
  <c r="V893" i="2"/>
  <c r="U894" i="2"/>
  <c r="V894" i="2"/>
  <c r="U895" i="2"/>
  <c r="V895" i="2" s="1"/>
  <c r="U896" i="2"/>
  <c r="V896" i="2"/>
  <c r="U897" i="2"/>
  <c r="V897" i="2"/>
  <c r="U898" i="2"/>
  <c r="V898" i="2"/>
  <c r="U899" i="2"/>
  <c r="V899" i="2"/>
  <c r="U900" i="2"/>
  <c r="V900" i="2"/>
  <c r="U901" i="2"/>
  <c r="V901" i="2" s="1"/>
  <c r="U902" i="2"/>
  <c r="V902" i="2"/>
  <c r="U903" i="2"/>
  <c r="V903" i="2"/>
  <c r="U904" i="2"/>
  <c r="V904" i="2"/>
  <c r="U905" i="2"/>
  <c r="V905" i="2"/>
  <c r="U906" i="2"/>
  <c r="V906" i="2"/>
  <c r="U907" i="2"/>
  <c r="V907" i="2"/>
  <c r="U908" i="2"/>
  <c r="V908" i="2"/>
  <c r="U909" i="2"/>
  <c r="V909" i="2"/>
  <c r="U910" i="2"/>
  <c r="V910" i="2"/>
  <c r="U911" i="2"/>
  <c r="V911" i="2" s="1"/>
  <c r="U912" i="2"/>
  <c r="V912" i="2"/>
  <c r="U913" i="2"/>
  <c r="V913" i="2"/>
  <c r="U914" i="2"/>
  <c r="V914" i="2"/>
  <c r="U915" i="2"/>
  <c r="V915" i="2"/>
  <c r="U916" i="2"/>
  <c r="V916" i="2"/>
  <c r="U917" i="2"/>
  <c r="V917" i="2" s="1"/>
  <c r="U918" i="2"/>
  <c r="V918" i="2"/>
  <c r="U919" i="2"/>
  <c r="V919" i="2"/>
  <c r="U920" i="2"/>
  <c r="V920" i="2"/>
  <c r="U921" i="2"/>
  <c r="V921" i="2"/>
  <c r="U922" i="2"/>
  <c r="V922" i="2"/>
  <c r="U923" i="2"/>
  <c r="V923" i="2" s="1"/>
  <c r="U924" i="2"/>
  <c r="V924" i="2"/>
  <c r="U925" i="2"/>
  <c r="V925" i="2"/>
  <c r="U926" i="2"/>
  <c r="V926" i="2"/>
  <c r="U927" i="2"/>
  <c r="V927" i="2"/>
  <c r="U928" i="2"/>
  <c r="V928" i="2"/>
  <c r="U929" i="2"/>
  <c r="V929" i="2" s="1"/>
  <c r="U930" i="2"/>
  <c r="V930" i="2"/>
  <c r="U931" i="2"/>
  <c r="V931" i="2"/>
  <c r="U932" i="2"/>
  <c r="V932" i="2"/>
  <c r="U933" i="2"/>
  <c r="V933" i="2"/>
  <c r="U934" i="2"/>
  <c r="V934" i="2" s="1"/>
  <c r="U935" i="2"/>
  <c r="V935" i="2"/>
  <c r="U936" i="2"/>
  <c r="V936" i="2"/>
  <c r="U937" i="2"/>
  <c r="V937" i="2"/>
  <c r="U938" i="2"/>
  <c r="V938" i="2"/>
  <c r="U939" i="2"/>
  <c r="V939" i="2" s="1"/>
  <c r="U940" i="2"/>
  <c r="V940" i="2"/>
  <c r="U941" i="2"/>
  <c r="V941" i="2"/>
  <c r="U942" i="2"/>
  <c r="V942" i="2"/>
  <c r="U943" i="2"/>
  <c r="V943" i="2"/>
  <c r="U944" i="2"/>
  <c r="V944" i="2"/>
  <c r="U945" i="2"/>
  <c r="V945" i="2" s="1"/>
  <c r="U946" i="2"/>
  <c r="V946" i="2"/>
  <c r="U947" i="2"/>
  <c r="V947" i="2"/>
  <c r="U948" i="2"/>
  <c r="V948" i="2"/>
  <c r="U949" i="2"/>
  <c r="V949" i="2"/>
  <c r="U950" i="2"/>
  <c r="V950" i="2"/>
  <c r="U951" i="2"/>
  <c r="V951" i="2" s="1"/>
  <c r="U952" i="2"/>
  <c r="V952" i="2"/>
  <c r="U953" i="2"/>
  <c r="V953" i="2"/>
  <c r="U954" i="2"/>
  <c r="V954" i="2"/>
  <c r="U955" i="2"/>
  <c r="V955" i="2"/>
  <c r="U956" i="2"/>
  <c r="V956" i="2"/>
  <c r="U957" i="2"/>
  <c r="V957" i="2" s="1"/>
  <c r="U958" i="2"/>
  <c r="V958" i="2"/>
  <c r="U959" i="2"/>
  <c r="V959" i="2"/>
  <c r="U960" i="2"/>
  <c r="V960" i="2"/>
  <c r="U961" i="2"/>
  <c r="V961" i="2"/>
  <c r="U962" i="2"/>
  <c r="V962" i="2" s="1"/>
  <c r="U963" i="2"/>
  <c r="V963" i="2"/>
  <c r="U964" i="2"/>
  <c r="V964" i="2"/>
  <c r="U965" i="2"/>
  <c r="V965" i="2"/>
  <c r="U966" i="2"/>
  <c r="V966" i="2"/>
  <c r="U967" i="2"/>
  <c r="V967" i="2" s="1"/>
  <c r="U968" i="2"/>
  <c r="V968" i="2"/>
  <c r="U969" i="2"/>
  <c r="V969" i="2"/>
  <c r="U970" i="2"/>
  <c r="V970" i="2"/>
  <c r="U971" i="2"/>
  <c r="V971" i="2"/>
  <c r="U972" i="2"/>
  <c r="V972" i="2"/>
  <c r="U973" i="2"/>
  <c r="V973" i="2" s="1"/>
  <c r="U974" i="2"/>
  <c r="V974" i="2"/>
  <c r="U975" i="2"/>
  <c r="V975" i="2"/>
  <c r="U976" i="2"/>
  <c r="V976" i="2"/>
  <c r="U977" i="2"/>
  <c r="V977" i="2"/>
  <c r="U978" i="2"/>
  <c r="V978" i="2"/>
  <c r="U979" i="2"/>
  <c r="V979" i="2" s="1"/>
  <c r="U980" i="2"/>
  <c r="V980" i="2"/>
  <c r="U981" i="2"/>
  <c r="V981" i="2"/>
  <c r="U982" i="2"/>
  <c r="V982" i="2"/>
  <c r="U983" i="2"/>
  <c r="V983" i="2"/>
  <c r="U984" i="2"/>
  <c r="V984" i="2"/>
  <c r="U985" i="2"/>
  <c r="V985" i="2" s="1"/>
  <c r="U986" i="2"/>
  <c r="V986" i="2"/>
  <c r="U987" i="2"/>
  <c r="V987" i="2"/>
  <c r="U988" i="2"/>
  <c r="V988" i="2"/>
  <c r="U989" i="2"/>
  <c r="V989" i="2"/>
  <c r="U990" i="2"/>
  <c r="V990" i="2" s="1"/>
  <c r="U991" i="2"/>
  <c r="V991" i="2"/>
  <c r="U992" i="2"/>
  <c r="V992" i="2"/>
  <c r="U993" i="2"/>
  <c r="V993" i="2"/>
  <c r="U994" i="2"/>
  <c r="V994" i="2"/>
  <c r="U995" i="2"/>
  <c r="V995" i="2" s="1"/>
  <c r="U996" i="2"/>
  <c r="V996" i="2"/>
  <c r="U997" i="2"/>
  <c r="V997" i="2"/>
  <c r="U998" i="2"/>
  <c r="V998" i="2"/>
  <c r="U999" i="2"/>
  <c r="V999" i="2"/>
  <c r="U1000" i="2"/>
  <c r="V1000" i="2"/>
  <c r="U1001" i="2"/>
  <c r="V1001" i="2" s="1"/>
  <c r="U1002" i="2"/>
  <c r="V1002" i="2"/>
  <c r="U1003" i="2"/>
  <c r="V1003" i="2"/>
  <c r="U1004" i="2"/>
  <c r="V1004" i="2"/>
  <c r="U1005" i="2"/>
  <c r="V1005" i="2"/>
  <c r="U1006" i="2"/>
  <c r="V1006" i="2"/>
  <c r="U1007" i="2"/>
  <c r="V1007" i="2" s="1"/>
  <c r="U1008" i="2"/>
  <c r="V1008" i="2"/>
  <c r="U1009" i="2"/>
  <c r="V1009" i="2"/>
  <c r="U1010" i="2"/>
  <c r="V1010" i="2"/>
  <c r="U1011" i="2"/>
  <c r="V1011" i="2"/>
  <c r="U1012" i="2"/>
  <c r="V1012" i="2"/>
  <c r="U1013" i="2"/>
  <c r="V1013" i="2" s="1"/>
  <c r="U1014" i="2"/>
  <c r="V1014" i="2"/>
  <c r="U1015" i="2"/>
  <c r="V1015" i="2"/>
  <c r="U1016" i="2"/>
  <c r="V1016" i="2"/>
  <c r="U1017" i="2"/>
  <c r="V1017" i="2"/>
  <c r="U1018" i="2"/>
  <c r="V1018" i="2"/>
  <c r="U1019" i="2"/>
  <c r="V1019" i="2"/>
  <c r="U1020" i="2"/>
  <c r="V1020" i="2"/>
  <c r="U1021" i="2"/>
  <c r="V1021" i="2"/>
  <c r="U1022" i="2"/>
  <c r="V1022" i="2"/>
  <c r="U1023" i="2"/>
  <c r="V1023" i="2" s="1"/>
  <c r="U1024" i="2"/>
  <c r="V1024" i="2"/>
  <c r="U1025" i="2"/>
  <c r="V1025" i="2"/>
  <c r="U1026" i="2"/>
  <c r="V1026" i="2"/>
  <c r="U1027" i="2"/>
  <c r="V1027" i="2"/>
  <c r="U1028" i="2"/>
  <c r="V1028" i="2"/>
  <c r="U1029" i="2"/>
  <c r="V1029" i="2" s="1"/>
  <c r="U1030" i="2"/>
  <c r="V1030" i="2"/>
  <c r="U1031" i="2"/>
  <c r="V1031" i="2"/>
  <c r="U1032" i="2"/>
  <c r="V1032" i="2"/>
  <c r="U1033" i="2"/>
  <c r="V1033" i="2"/>
  <c r="U1034" i="2"/>
  <c r="V1034" i="2"/>
  <c r="U1035" i="2"/>
  <c r="V1035" i="2" s="1"/>
  <c r="U1036" i="2"/>
  <c r="V1036" i="2"/>
  <c r="U1037" i="2"/>
  <c r="V1037" i="2"/>
  <c r="U1038" i="2"/>
  <c r="V1038" i="2"/>
  <c r="U1039" i="2"/>
  <c r="V1039" i="2"/>
  <c r="U1040" i="2"/>
  <c r="V1040" i="2"/>
  <c r="U1041" i="2"/>
  <c r="V1041" i="2" s="1"/>
  <c r="U1042" i="2"/>
  <c r="V1042" i="2"/>
  <c r="U1043" i="2"/>
  <c r="V1043" i="2"/>
  <c r="U1044" i="2"/>
  <c r="V1044" i="2"/>
  <c r="U1045" i="2"/>
  <c r="V1045" i="2"/>
  <c r="U1046" i="2"/>
  <c r="V1046" i="2" s="1"/>
  <c r="U1047" i="2"/>
  <c r="V1047" i="2"/>
  <c r="U1048" i="2"/>
  <c r="V1048" i="2"/>
  <c r="U1049" i="2"/>
  <c r="V1049" i="2"/>
  <c r="U1050" i="2"/>
  <c r="V1050" i="2"/>
  <c r="U1051" i="2"/>
  <c r="V1051" i="2" s="1"/>
  <c r="U1052" i="2"/>
  <c r="V1052" i="2"/>
  <c r="U1053" i="2"/>
  <c r="V1053" i="2"/>
  <c r="U1054" i="2"/>
  <c r="V1054" i="2"/>
  <c r="U1055" i="2"/>
  <c r="V1055" i="2"/>
  <c r="U1056" i="2"/>
  <c r="V1056" i="2"/>
  <c r="U1057" i="2"/>
  <c r="V1057" i="2" s="1"/>
  <c r="U1058" i="2"/>
  <c r="V1058" i="2"/>
  <c r="U1059" i="2"/>
  <c r="V1059" i="2"/>
  <c r="U1060" i="2"/>
  <c r="V1060" i="2"/>
  <c r="U1061" i="2"/>
  <c r="V1061" i="2"/>
  <c r="U1062" i="2"/>
  <c r="V1062" i="2"/>
  <c r="U1063" i="2"/>
  <c r="V1063" i="2" s="1"/>
  <c r="U1064" i="2"/>
  <c r="V1064" i="2"/>
  <c r="U1065" i="2"/>
  <c r="V1065" i="2"/>
  <c r="U1066" i="2"/>
  <c r="V1066" i="2"/>
  <c r="U1067" i="2"/>
  <c r="V1067" i="2"/>
  <c r="U1068" i="2"/>
  <c r="V1068" i="2"/>
  <c r="U1069" i="2"/>
  <c r="V1069" i="2" s="1"/>
  <c r="U1070" i="2"/>
  <c r="V1070" i="2"/>
  <c r="U1071" i="2"/>
  <c r="V1071" i="2"/>
  <c r="U1072" i="2"/>
  <c r="V1072" i="2"/>
  <c r="U1073" i="2"/>
  <c r="V1073" i="2"/>
  <c r="U1074" i="2"/>
  <c r="V1074" i="2"/>
  <c r="U1075" i="2"/>
  <c r="V1075" i="2"/>
  <c r="U1076" i="2"/>
  <c r="V1076" i="2"/>
  <c r="U1077" i="2"/>
  <c r="V1077" i="2"/>
  <c r="U1078" i="2"/>
  <c r="V1078" i="2"/>
  <c r="U1079" i="2"/>
  <c r="V1079" i="2" s="1"/>
  <c r="U1080" i="2"/>
  <c r="V1080" i="2"/>
  <c r="U1081" i="2"/>
  <c r="V1081" i="2"/>
  <c r="U1082" i="2"/>
  <c r="V1082" i="2"/>
  <c r="U1083" i="2"/>
  <c r="V1083" i="2"/>
  <c r="U1084" i="2"/>
  <c r="V1084" i="2"/>
  <c r="U1085" i="2"/>
  <c r="V1085" i="2" s="1"/>
  <c r="U1086" i="2"/>
  <c r="V1086" i="2"/>
  <c r="U1087" i="2"/>
  <c r="V1087" i="2"/>
  <c r="U1088" i="2"/>
  <c r="V1088" i="2"/>
  <c r="U1089" i="2"/>
  <c r="V1089" i="2"/>
  <c r="U1090" i="2"/>
  <c r="V1090" i="2"/>
  <c r="U1091" i="2"/>
  <c r="V1091" i="2" s="1"/>
  <c r="U1092" i="2"/>
  <c r="V1092" i="2"/>
  <c r="U1093" i="2"/>
  <c r="V1093" i="2"/>
  <c r="U1094" i="2"/>
  <c r="V1094" i="2"/>
  <c r="U1095" i="2"/>
  <c r="V1095" i="2"/>
  <c r="U1096" i="2"/>
  <c r="V1096" i="2"/>
  <c r="U1097" i="2"/>
  <c r="V1097" i="2" s="1"/>
  <c r="U1098" i="2"/>
  <c r="V1098" i="2"/>
  <c r="U1099" i="2"/>
  <c r="V1099" i="2"/>
  <c r="U1100" i="2"/>
  <c r="V1100" i="2"/>
  <c r="U1101" i="2"/>
  <c r="V1101" i="2"/>
  <c r="U1102" i="2"/>
  <c r="V1102" i="2"/>
  <c r="U1103" i="2"/>
  <c r="V1103" i="2" s="1"/>
  <c r="U1104" i="2"/>
  <c r="V1104" i="2"/>
  <c r="U1105" i="2"/>
  <c r="V1105" i="2"/>
  <c r="U1106" i="2"/>
  <c r="V1106" i="2"/>
  <c r="U1107" i="2"/>
  <c r="V1107" i="2"/>
  <c r="U1108" i="2"/>
  <c r="V1108" i="2"/>
  <c r="U1109" i="2"/>
  <c r="V1109" i="2" s="1"/>
  <c r="U1110" i="2"/>
  <c r="V1110" i="2"/>
  <c r="U1111" i="2"/>
  <c r="V1111" i="2"/>
  <c r="U1112" i="2"/>
  <c r="V1112" i="2"/>
  <c r="U1113" i="2"/>
  <c r="V1113" i="2"/>
  <c r="U1114" i="2"/>
  <c r="V1114" i="2"/>
  <c r="U1115" i="2"/>
  <c r="V1115" i="2" s="1"/>
  <c r="U1116" i="2"/>
  <c r="V1116" i="2"/>
  <c r="U1117" i="2"/>
  <c r="V1117" i="2"/>
  <c r="U1118" i="2"/>
  <c r="V1118" i="2"/>
  <c r="U1119" i="2"/>
  <c r="V1119" i="2"/>
  <c r="U1120" i="2"/>
  <c r="V1120" i="2"/>
  <c r="U1121" i="2"/>
  <c r="V1121" i="2" s="1"/>
  <c r="U1122" i="2"/>
  <c r="V1122" i="2"/>
  <c r="U1123" i="2"/>
  <c r="V1123" i="2"/>
  <c r="U1124" i="2"/>
  <c r="V1124" i="2"/>
  <c r="U1125" i="2"/>
  <c r="V1125" i="2"/>
  <c r="U1126" i="2"/>
  <c r="V1126" i="2"/>
  <c r="U1127" i="2"/>
  <c r="V1127" i="2" s="1"/>
  <c r="U1128" i="2"/>
  <c r="V1128" i="2"/>
  <c r="U1129" i="2"/>
  <c r="V1129" i="2"/>
  <c r="U1130" i="2"/>
  <c r="V1130" i="2"/>
  <c r="U1131" i="2"/>
  <c r="V1131" i="2"/>
  <c r="U1132" i="2"/>
  <c r="V1132" i="2"/>
  <c r="U1133" i="2"/>
  <c r="V1133" i="2" s="1"/>
  <c r="U1134" i="2"/>
  <c r="V1134" i="2"/>
  <c r="U1135" i="2"/>
  <c r="V1135" i="2"/>
  <c r="U1136" i="2"/>
  <c r="V1136" i="2"/>
  <c r="U1137" i="2"/>
  <c r="V1137" i="2"/>
  <c r="U1138" i="2"/>
  <c r="V1138" i="2"/>
  <c r="U1139" i="2"/>
  <c r="V1139" i="2"/>
  <c r="U1140" i="2"/>
  <c r="V1140" i="2"/>
  <c r="U1141" i="2"/>
  <c r="V1141" i="2"/>
  <c r="U1142" i="2"/>
  <c r="V1142" i="2"/>
  <c r="U1143" i="2"/>
  <c r="V1143" i="2"/>
  <c r="U1144" i="2"/>
  <c r="V1144" i="2"/>
  <c r="U1145" i="2"/>
  <c r="V1145" i="2"/>
  <c r="U1146" i="2"/>
  <c r="V1146" i="2"/>
  <c r="U1147" i="2"/>
  <c r="V1147" i="2"/>
  <c r="U1148" i="2"/>
  <c r="V1148" i="2"/>
  <c r="U1149" i="2"/>
  <c r="V1149" i="2"/>
  <c r="U1150" i="2"/>
  <c r="V1150" i="2"/>
  <c r="U1151" i="2"/>
  <c r="V1151" i="2"/>
  <c r="U1152" i="2"/>
  <c r="V1152" i="2"/>
  <c r="U1153" i="2"/>
  <c r="V1153" i="2"/>
  <c r="U1154" i="2"/>
  <c r="V1154" i="2"/>
  <c r="U1155" i="2"/>
  <c r="V1155" i="2"/>
  <c r="U1156" i="2"/>
  <c r="V1156" i="2"/>
  <c r="U1157" i="2"/>
  <c r="V1157" i="2"/>
  <c r="U1158" i="2"/>
  <c r="V1158" i="2"/>
  <c r="U1159" i="2"/>
  <c r="V1159" i="2"/>
  <c r="U1160" i="2"/>
  <c r="V1160" i="2"/>
  <c r="U1161" i="2"/>
  <c r="V1161" i="2"/>
  <c r="U1162" i="2"/>
  <c r="V1162" i="2"/>
  <c r="U1163" i="2"/>
  <c r="V1163" i="2"/>
  <c r="U1164" i="2"/>
  <c r="V1164" i="2"/>
  <c r="U1165" i="2"/>
  <c r="V1165" i="2"/>
  <c r="U1166" i="2"/>
  <c r="V1166" i="2"/>
  <c r="U1167" i="2"/>
  <c r="V1167" i="2"/>
  <c r="U1168" i="2"/>
  <c r="V1168" i="2"/>
  <c r="U1169" i="2"/>
  <c r="V1169" i="2"/>
  <c r="U1170" i="2"/>
  <c r="V1170" i="2"/>
  <c r="U1171" i="2"/>
  <c r="V1171" i="2"/>
  <c r="U1172" i="2"/>
  <c r="V1172" i="2"/>
  <c r="U1173" i="2"/>
  <c r="V1173" i="2"/>
  <c r="U1174" i="2"/>
  <c r="V1174" i="2"/>
  <c r="U1175" i="2"/>
  <c r="V1175" i="2"/>
  <c r="U1176" i="2"/>
  <c r="V1176" i="2"/>
  <c r="U1177" i="2"/>
  <c r="V1177" i="2"/>
  <c r="U1178" i="2"/>
  <c r="V1178" i="2"/>
  <c r="U1179" i="2"/>
  <c r="V1179" i="2"/>
  <c r="U1180" i="2"/>
  <c r="V1180" i="2"/>
  <c r="U1181" i="2"/>
  <c r="V1181" i="2"/>
  <c r="U1182" i="2"/>
  <c r="V1182" i="2"/>
  <c r="U1183" i="2"/>
  <c r="V1183" i="2"/>
  <c r="U1184" i="2"/>
  <c r="V1184" i="2"/>
  <c r="U1185" i="2"/>
  <c r="V1185" i="2"/>
  <c r="U1186" i="2"/>
  <c r="V1186" i="2"/>
  <c r="U1187" i="2"/>
  <c r="V1187" i="2"/>
  <c r="U1188" i="2"/>
  <c r="V1188" i="2"/>
  <c r="U1189" i="2"/>
  <c r="V1189" i="2" s="1"/>
  <c r="U1190" i="2"/>
  <c r="V1190" i="2"/>
  <c r="U1191" i="2"/>
  <c r="V1191" i="2"/>
  <c r="U1192" i="2"/>
  <c r="V1192" i="2"/>
  <c r="U1193" i="2"/>
  <c r="V1193" i="2"/>
  <c r="U1194" i="2"/>
  <c r="V1194" i="2"/>
  <c r="U1195" i="2"/>
  <c r="V1195" i="2"/>
  <c r="U1196" i="2"/>
  <c r="V1196" i="2"/>
  <c r="U1197" i="2"/>
  <c r="V1197" i="2"/>
  <c r="U1198" i="2"/>
  <c r="V1198" i="2"/>
  <c r="U1199" i="2"/>
  <c r="V1199" i="2"/>
  <c r="U1200" i="2"/>
  <c r="V1200" i="2"/>
  <c r="U1201" i="2"/>
  <c r="V1201" i="2"/>
  <c r="U1202" i="2"/>
  <c r="V1202" i="2"/>
  <c r="U1203" i="2"/>
  <c r="V1203" i="2"/>
  <c r="U1204" i="2"/>
  <c r="V1204" i="2"/>
  <c r="U1205" i="2"/>
  <c r="V1205" i="2"/>
  <c r="U1206" i="2"/>
  <c r="V1206" i="2"/>
  <c r="U1207" i="2"/>
  <c r="V1207" i="2"/>
  <c r="U1208" i="2"/>
  <c r="V1208" i="2"/>
  <c r="U1209" i="2"/>
  <c r="V1209" i="2"/>
  <c r="U1210" i="2"/>
  <c r="V1210" i="2"/>
  <c r="U1211" i="2"/>
  <c r="V1211" i="2"/>
  <c r="U1212" i="2"/>
  <c r="V1212" i="2"/>
  <c r="U1213" i="2"/>
  <c r="V1213" i="2"/>
  <c r="U1214" i="2"/>
  <c r="V1214" i="2"/>
  <c r="U1215" i="2"/>
  <c r="V1215" i="2"/>
  <c r="U1216" i="2"/>
  <c r="V1216" i="2"/>
  <c r="U1217" i="2"/>
  <c r="V1217" i="2"/>
  <c r="U1218" i="2"/>
  <c r="V1218" i="2"/>
  <c r="U1219" i="2"/>
  <c r="V1219" i="2"/>
  <c r="U1220" i="2"/>
  <c r="V1220" i="2"/>
  <c r="U1221" i="2"/>
  <c r="V1221" i="2"/>
  <c r="U1222" i="2"/>
  <c r="V1222" i="2"/>
  <c r="U1223" i="2"/>
  <c r="V1223" i="2"/>
  <c r="U1224" i="2"/>
  <c r="V1224" i="2"/>
  <c r="U1225" i="2"/>
  <c r="V1225" i="2"/>
  <c r="U1226" i="2"/>
  <c r="V1226" i="2"/>
  <c r="U1227" i="2"/>
  <c r="V1227" i="2"/>
  <c r="U1228" i="2"/>
  <c r="V1228" i="2"/>
  <c r="U1229" i="2"/>
  <c r="V1229" i="2"/>
  <c r="U1230" i="2"/>
  <c r="V1230" i="2"/>
  <c r="U1231" i="2"/>
  <c r="V1231" i="2"/>
  <c r="U1232" i="2"/>
  <c r="V1232" i="2"/>
  <c r="U1233" i="2"/>
  <c r="V1233" i="2"/>
  <c r="U1234" i="2"/>
  <c r="V1234" i="2"/>
  <c r="U1235" i="2"/>
  <c r="V1235" i="2"/>
  <c r="U1236" i="2"/>
  <c r="V1236" i="2"/>
  <c r="U1237" i="2"/>
  <c r="V1237" i="2"/>
  <c r="U1238" i="2"/>
  <c r="V1238" i="2"/>
  <c r="U1239" i="2"/>
  <c r="V1239" i="2"/>
  <c r="U1240" i="2"/>
  <c r="V1240" i="2"/>
  <c r="U1241" i="2"/>
  <c r="V1241" i="2"/>
  <c r="U1242" i="2"/>
  <c r="V1242" i="2"/>
  <c r="U1243" i="2"/>
  <c r="V1243" i="2"/>
  <c r="U1244" i="2"/>
  <c r="V1244" i="2"/>
  <c r="U1245" i="2"/>
  <c r="V1245" i="2"/>
  <c r="U1246" i="2"/>
  <c r="V1246" i="2"/>
  <c r="U1247" i="2"/>
  <c r="V1247" i="2"/>
  <c r="U1248" i="2"/>
  <c r="V1248" i="2"/>
  <c r="U1249" i="2"/>
  <c r="V1249" i="2"/>
  <c r="U1250" i="2"/>
  <c r="V1250" i="2"/>
  <c r="U1251" i="2"/>
  <c r="V1251" i="2"/>
  <c r="U1252" i="2"/>
  <c r="V1252" i="2"/>
  <c r="U1253" i="2"/>
  <c r="V1253" i="2"/>
  <c r="U1254" i="2"/>
  <c r="V1254" i="2"/>
  <c r="U1255" i="2"/>
  <c r="V1255" i="2"/>
  <c r="U1256" i="2"/>
  <c r="V1256" i="2"/>
  <c r="U1257" i="2"/>
  <c r="V1257" i="2"/>
  <c r="U1258" i="2"/>
  <c r="V1258" i="2"/>
  <c r="U1259" i="2"/>
  <c r="V1259" i="2"/>
  <c r="U1260" i="2"/>
  <c r="V1260" i="2"/>
  <c r="U1261" i="2"/>
  <c r="V1261" i="2"/>
  <c r="U1262" i="2"/>
  <c r="V1262" i="2"/>
  <c r="U1263" i="2"/>
  <c r="V1263" i="2"/>
  <c r="U1264" i="2"/>
  <c r="V1264" i="2"/>
  <c r="U1265" i="2"/>
  <c r="V1265" i="2"/>
  <c r="U1266" i="2"/>
  <c r="V1266" i="2"/>
  <c r="U1267" i="2"/>
  <c r="V1267" i="2"/>
  <c r="U1268" i="2"/>
  <c r="V1268" i="2"/>
  <c r="U1269" i="2"/>
  <c r="V1269" i="2"/>
  <c r="U1270" i="2"/>
  <c r="V1270" i="2"/>
  <c r="U1271" i="2"/>
  <c r="V1271" i="2"/>
  <c r="U1272" i="2"/>
  <c r="V1272" i="2"/>
  <c r="U1273" i="2"/>
  <c r="V1273" i="2"/>
  <c r="U1274" i="2"/>
  <c r="V1274" i="2"/>
  <c r="U1275" i="2"/>
  <c r="V1275" i="2"/>
  <c r="U1276" i="2"/>
  <c r="V1276" i="2"/>
  <c r="U1277" i="2"/>
  <c r="V1277" i="2"/>
  <c r="U1278" i="2"/>
  <c r="V1278" i="2"/>
  <c r="U1279" i="2"/>
  <c r="V1279" i="2"/>
  <c r="U1280" i="2"/>
  <c r="V1280" i="2"/>
  <c r="U1281" i="2"/>
  <c r="V1281" i="2"/>
  <c r="U1282" i="2"/>
  <c r="V1282" i="2"/>
  <c r="U1283" i="2"/>
  <c r="V1283" i="2"/>
  <c r="U1284" i="2"/>
  <c r="V1284" i="2"/>
  <c r="U1285" i="2"/>
  <c r="V1285" i="2"/>
  <c r="U1286" i="2"/>
  <c r="V1286" i="2"/>
  <c r="U1287" i="2"/>
  <c r="V1287" i="2"/>
  <c r="U1288" i="2"/>
  <c r="V1288" i="2"/>
  <c r="U1289" i="2"/>
  <c r="V1289" i="2"/>
  <c r="U1290" i="2"/>
  <c r="V1290" i="2"/>
  <c r="U1291" i="2"/>
  <c r="V1291" i="2"/>
  <c r="U1292" i="2"/>
  <c r="V1292" i="2"/>
  <c r="U1293" i="2"/>
  <c r="V1293" i="2"/>
  <c r="U1294" i="2"/>
  <c r="V1294" i="2"/>
  <c r="U1295" i="2"/>
  <c r="V1295" i="2"/>
  <c r="U1296" i="2"/>
  <c r="V1296" i="2"/>
  <c r="U1297" i="2"/>
  <c r="V1297" i="2"/>
  <c r="U1298" i="2"/>
  <c r="V1298" i="2"/>
  <c r="U1299" i="2"/>
  <c r="V1299" i="2"/>
  <c r="U1300" i="2"/>
  <c r="V1300" i="2"/>
  <c r="U1301" i="2"/>
  <c r="V1301" i="2"/>
  <c r="U1302" i="2"/>
  <c r="V1302" i="2"/>
  <c r="U1303" i="2"/>
  <c r="V1303" i="2"/>
  <c r="U1304" i="2"/>
  <c r="V1304" i="2"/>
  <c r="U1305" i="2"/>
  <c r="V1305" i="2"/>
  <c r="U1306" i="2"/>
  <c r="V1306" i="2"/>
  <c r="U1307" i="2"/>
  <c r="V1307" i="2"/>
  <c r="U1308" i="2"/>
  <c r="V1308" i="2"/>
  <c r="U1309" i="2"/>
  <c r="V1309" i="2"/>
  <c r="U1310" i="2"/>
  <c r="V1310" i="2"/>
  <c r="U1311" i="2"/>
  <c r="V1311" i="2"/>
  <c r="U1312" i="2"/>
  <c r="V1312" i="2"/>
  <c r="U1313" i="2"/>
  <c r="V1313" i="2"/>
  <c r="U1314" i="2"/>
  <c r="V1314" i="2"/>
  <c r="U1315" i="2"/>
  <c r="V1315" i="2"/>
  <c r="U1316" i="2"/>
  <c r="V1316" i="2"/>
  <c r="U1317" i="2"/>
  <c r="V1317" i="2"/>
  <c r="U1318" i="2"/>
  <c r="V1318" i="2"/>
  <c r="U1319" i="2"/>
  <c r="V1319" i="2"/>
  <c r="U1320" i="2"/>
  <c r="V1320" i="2"/>
  <c r="U1321" i="2"/>
  <c r="V1321" i="2"/>
  <c r="U1322" i="2"/>
  <c r="V1322" i="2"/>
  <c r="U1323" i="2"/>
  <c r="V1323" i="2"/>
  <c r="U1324" i="2"/>
  <c r="V1324" i="2"/>
  <c r="U1325" i="2"/>
  <c r="V1325" i="2"/>
  <c r="U1326" i="2"/>
  <c r="V1326" i="2"/>
  <c r="U1327" i="2"/>
  <c r="V1327" i="2"/>
  <c r="U1328" i="2"/>
  <c r="V1328" i="2"/>
  <c r="U1329" i="2"/>
  <c r="V1329" i="2"/>
  <c r="U1330" i="2"/>
  <c r="V1330" i="2"/>
  <c r="U1331" i="2"/>
  <c r="V1331" i="2"/>
  <c r="U1332" i="2"/>
  <c r="V1332" i="2"/>
  <c r="U1333" i="2"/>
  <c r="V1333" i="2"/>
  <c r="U1334" i="2"/>
  <c r="V1334" i="2"/>
  <c r="U1335" i="2"/>
  <c r="V1335" i="2"/>
  <c r="U1336" i="2"/>
  <c r="V1336" i="2"/>
  <c r="U1337" i="2"/>
  <c r="V1337" i="2"/>
  <c r="U1338" i="2"/>
  <c r="V1338" i="2"/>
  <c r="U1339" i="2"/>
  <c r="V1339" i="2"/>
  <c r="U1340" i="2"/>
  <c r="V1340" i="2"/>
  <c r="U1341" i="2"/>
  <c r="V1341" i="2"/>
  <c r="U1342" i="2"/>
  <c r="V1342" i="2"/>
  <c r="U1343" i="2"/>
  <c r="V1343" i="2"/>
  <c r="U1344" i="2"/>
  <c r="V1344" i="2"/>
  <c r="U1345" i="2"/>
  <c r="V1345" i="2"/>
  <c r="U1346" i="2"/>
  <c r="V1346" i="2"/>
  <c r="U1347" i="2"/>
  <c r="V1347" i="2"/>
  <c r="U1348" i="2"/>
  <c r="V1348" i="2"/>
  <c r="U1349" i="2"/>
  <c r="V1349" i="2"/>
  <c r="U1350" i="2"/>
  <c r="V1350" i="2"/>
  <c r="U1351" i="2"/>
  <c r="V1351" i="2"/>
  <c r="U1352" i="2"/>
  <c r="V1352" i="2"/>
  <c r="U1353" i="2"/>
  <c r="V1353" i="2"/>
  <c r="U1354" i="2"/>
  <c r="V1354" i="2"/>
  <c r="U1355" i="2"/>
  <c r="V1355" i="2"/>
  <c r="U1356" i="2"/>
  <c r="V1356" i="2"/>
  <c r="U1357" i="2"/>
  <c r="V1357" i="2"/>
  <c r="U1358" i="2"/>
  <c r="V1358" i="2"/>
  <c r="U1359" i="2"/>
  <c r="V1359" i="2"/>
  <c r="U1360" i="2"/>
  <c r="V1360" i="2"/>
  <c r="U1361" i="2"/>
  <c r="V1361" i="2"/>
  <c r="U1362" i="2"/>
  <c r="V1362" i="2"/>
  <c r="U1363" i="2"/>
  <c r="V1363" i="2"/>
  <c r="U1364" i="2"/>
  <c r="V1364" i="2"/>
  <c r="U1365" i="2"/>
  <c r="V1365" i="2"/>
  <c r="U1366" i="2"/>
  <c r="V1366" i="2"/>
  <c r="U1367" i="2"/>
  <c r="V1367" i="2"/>
  <c r="U1368" i="2"/>
  <c r="V1368" i="2"/>
  <c r="U1369" i="2"/>
  <c r="V1369" i="2"/>
  <c r="U1370" i="2"/>
  <c r="V1370" i="2"/>
  <c r="U1371" i="2"/>
  <c r="V1371" i="2"/>
  <c r="U1372" i="2"/>
  <c r="V1372" i="2"/>
  <c r="U1373" i="2"/>
  <c r="V1373" i="2"/>
  <c r="U1374" i="2"/>
  <c r="V1374" i="2"/>
  <c r="U1375" i="2"/>
  <c r="V1375" i="2"/>
  <c r="U1376" i="2"/>
  <c r="V1376" i="2"/>
  <c r="U1377" i="2"/>
  <c r="V1377" i="2"/>
  <c r="U1378" i="2"/>
  <c r="V1378" i="2"/>
  <c r="U1379" i="2"/>
  <c r="V1379" i="2"/>
  <c r="U1380" i="2"/>
  <c r="V1380" i="2"/>
  <c r="U1381" i="2"/>
  <c r="V1381" i="2"/>
  <c r="U1382" i="2"/>
  <c r="V1382" i="2"/>
  <c r="U1383" i="2"/>
  <c r="V1383" i="2"/>
  <c r="U1384" i="2"/>
  <c r="V1384" i="2"/>
  <c r="U1385" i="2"/>
  <c r="V1385" i="2"/>
  <c r="U1386" i="2"/>
  <c r="V1386" i="2"/>
  <c r="U1387" i="2"/>
  <c r="V1387" i="2"/>
  <c r="U1388" i="2"/>
  <c r="V1388" i="2"/>
  <c r="U1389" i="2"/>
  <c r="V1389" i="2"/>
  <c r="U1390" i="2"/>
  <c r="V1390" i="2"/>
  <c r="U1391" i="2"/>
  <c r="V1391" i="2"/>
  <c r="U1392" i="2"/>
  <c r="V1392" i="2"/>
  <c r="U1393" i="2"/>
  <c r="V1393" i="2"/>
  <c r="U1394" i="2"/>
  <c r="V1394" i="2"/>
  <c r="U1395" i="2"/>
  <c r="V1395" i="2"/>
  <c r="U1396" i="2"/>
  <c r="V1396" i="2"/>
  <c r="U1397" i="2"/>
  <c r="V1397" i="2"/>
  <c r="U1398" i="2"/>
  <c r="V1398" i="2"/>
  <c r="U1399" i="2"/>
  <c r="V1399" i="2"/>
  <c r="U1400" i="2"/>
  <c r="V1400" i="2"/>
  <c r="U1401" i="2"/>
  <c r="V1401" i="2"/>
  <c r="U1402" i="2"/>
  <c r="V1402" i="2"/>
  <c r="U1403" i="2"/>
  <c r="V1403" i="2"/>
  <c r="U1404" i="2"/>
  <c r="V1404" i="2"/>
  <c r="U1405" i="2"/>
  <c r="V1405" i="2"/>
  <c r="U1406" i="2"/>
  <c r="V1406" i="2"/>
  <c r="U1407" i="2"/>
  <c r="V1407" i="2"/>
  <c r="U1408" i="2"/>
  <c r="V1408" i="2"/>
  <c r="U1409" i="2"/>
  <c r="V1409" i="2"/>
  <c r="U1410" i="2"/>
  <c r="V1410" i="2"/>
  <c r="U1411" i="2"/>
  <c r="V1411" i="2"/>
  <c r="U1412" i="2"/>
  <c r="V1412" i="2"/>
  <c r="U1413" i="2"/>
  <c r="V1413" i="2"/>
  <c r="U1414" i="2"/>
  <c r="V1414" i="2"/>
  <c r="U1415" i="2"/>
  <c r="V1415" i="2"/>
  <c r="U1416" i="2"/>
  <c r="V1416" i="2"/>
  <c r="U1417" i="2"/>
  <c r="V1417" i="2"/>
  <c r="U1418" i="2"/>
  <c r="V1418" i="2"/>
  <c r="U1419" i="2"/>
  <c r="V1419" i="2"/>
  <c r="U1420" i="2"/>
  <c r="V1420" i="2"/>
  <c r="U1421" i="2"/>
  <c r="V1421" i="2"/>
  <c r="U1422" i="2"/>
  <c r="V1422" i="2"/>
  <c r="U1423" i="2"/>
  <c r="V1423" i="2"/>
  <c r="U1424" i="2"/>
  <c r="V1424" i="2"/>
  <c r="U1425" i="2"/>
  <c r="V1425" i="2"/>
  <c r="U1426" i="2"/>
  <c r="V1426" i="2"/>
  <c r="U1427" i="2"/>
  <c r="V1427" i="2" s="1"/>
  <c r="U1428" i="2"/>
  <c r="V1428" i="2"/>
  <c r="U1429" i="2"/>
  <c r="V1429" i="2"/>
  <c r="U1430" i="2"/>
  <c r="V1430" i="2"/>
  <c r="U1431" i="2"/>
  <c r="V1431" i="2"/>
  <c r="U1432" i="2"/>
  <c r="V1432" i="2"/>
  <c r="U1433" i="2"/>
  <c r="V1433" i="2"/>
  <c r="U1434" i="2"/>
  <c r="V1434" i="2"/>
  <c r="U1435" i="2"/>
  <c r="V1435" i="2"/>
  <c r="U1436" i="2"/>
  <c r="V1436" i="2"/>
  <c r="U1437" i="2"/>
  <c r="V1437" i="2"/>
  <c r="U1438" i="2"/>
  <c r="V1438" i="2"/>
  <c r="U1439" i="2"/>
  <c r="V1439" i="2"/>
  <c r="U1440" i="2"/>
  <c r="V1440" i="2"/>
  <c r="U1441" i="2"/>
  <c r="V1441" i="2"/>
  <c r="U1442" i="2"/>
  <c r="V1442" i="2"/>
  <c r="U1443" i="2"/>
  <c r="V1443" i="2"/>
  <c r="U1444" i="2"/>
  <c r="V1444" i="2"/>
  <c r="U1445" i="2"/>
  <c r="V1445" i="2"/>
  <c r="U1446" i="2"/>
  <c r="V1446" i="2"/>
  <c r="U1447" i="2"/>
  <c r="V1447" i="2"/>
  <c r="U1448" i="2"/>
  <c r="V1448" i="2"/>
  <c r="U1449" i="2"/>
  <c r="V1449" i="2"/>
  <c r="U1450" i="2"/>
  <c r="V1450" i="2"/>
  <c r="U1451" i="2"/>
  <c r="V1451" i="2"/>
  <c r="U1452" i="2"/>
  <c r="V1452" i="2"/>
  <c r="U1453" i="2"/>
  <c r="V1453" i="2"/>
  <c r="U1454" i="2"/>
  <c r="V1454" i="2"/>
  <c r="U1455" i="2"/>
  <c r="V1455" i="2"/>
  <c r="U1456" i="2"/>
  <c r="V1456" i="2"/>
  <c r="U1457" i="2"/>
  <c r="V1457" i="2"/>
  <c r="U1458" i="2"/>
  <c r="V1458" i="2"/>
  <c r="U1459" i="2"/>
  <c r="V1459" i="2"/>
  <c r="U1460" i="2"/>
  <c r="V1460" i="2"/>
  <c r="U1461" i="2"/>
  <c r="V1461" i="2"/>
  <c r="U1462" i="2"/>
  <c r="V1462" i="2"/>
  <c r="U1463" i="2"/>
  <c r="V1463" i="2"/>
  <c r="U1464" i="2"/>
  <c r="V1464" i="2"/>
  <c r="U1465" i="2"/>
  <c r="V1465" i="2"/>
  <c r="U1466" i="2"/>
  <c r="V1466" i="2"/>
  <c r="U1467" i="2"/>
  <c r="V1467" i="2"/>
  <c r="U1468" i="2"/>
  <c r="V1468" i="2"/>
  <c r="U1469" i="2"/>
  <c r="V1469" i="2"/>
  <c r="U1470" i="2"/>
  <c r="V1470" i="2"/>
  <c r="U1471" i="2"/>
  <c r="V1471" i="2"/>
  <c r="U1472" i="2"/>
  <c r="V1472" i="2"/>
  <c r="U1473" i="2"/>
  <c r="V1473" i="2"/>
  <c r="U1474" i="2"/>
  <c r="V1474" i="2"/>
  <c r="U1475" i="2"/>
  <c r="V1475" i="2"/>
  <c r="U1476" i="2"/>
  <c r="V1476" i="2"/>
  <c r="U1477" i="2"/>
  <c r="V1477" i="2"/>
  <c r="U1478" i="2"/>
  <c r="V1478" i="2"/>
  <c r="U1479" i="2"/>
  <c r="V1479" i="2"/>
  <c r="U1480" i="2"/>
  <c r="V1480" i="2"/>
  <c r="U1481" i="2"/>
  <c r="V1481" i="2"/>
  <c r="U1482" i="2"/>
  <c r="V1482" i="2"/>
  <c r="U1483" i="2"/>
  <c r="V1483" i="2"/>
  <c r="U1484" i="2"/>
  <c r="V1484" i="2"/>
  <c r="U1485" i="2"/>
  <c r="V1485" i="2"/>
  <c r="U1486" i="2"/>
  <c r="V1486" i="2"/>
  <c r="U1487" i="2"/>
  <c r="V1487" i="2"/>
  <c r="U1488" i="2"/>
  <c r="V1488" i="2"/>
  <c r="U1489" i="2"/>
  <c r="V1489" i="2"/>
  <c r="U1490" i="2"/>
  <c r="V1490" i="2"/>
  <c r="U1491" i="2"/>
  <c r="V1491" i="2"/>
  <c r="U1492" i="2"/>
  <c r="V1492" i="2"/>
  <c r="U1493" i="2"/>
  <c r="V1493" i="2"/>
  <c r="U1494" i="2"/>
  <c r="V1494" i="2"/>
  <c r="U1495" i="2"/>
  <c r="V1495" i="2"/>
  <c r="U1496" i="2"/>
  <c r="V1496" i="2"/>
  <c r="U1497" i="2"/>
  <c r="V1497" i="2"/>
  <c r="U1498" i="2"/>
  <c r="V1498" i="2"/>
  <c r="U1499" i="2"/>
  <c r="V1499" i="2"/>
  <c r="U1500" i="2"/>
  <c r="V1500" i="2"/>
  <c r="U1501" i="2"/>
  <c r="V1501" i="2"/>
  <c r="U1502" i="2"/>
  <c r="V1502" i="2"/>
  <c r="U1503" i="2"/>
  <c r="V1503" i="2"/>
  <c r="U1504" i="2"/>
  <c r="V1504" i="2"/>
  <c r="U1505" i="2"/>
  <c r="V1505" i="2"/>
  <c r="U1506" i="2"/>
  <c r="V1506" i="2"/>
  <c r="U1507" i="2"/>
  <c r="V1507" i="2"/>
  <c r="U1508" i="2"/>
  <c r="V1508" i="2"/>
  <c r="U1509" i="2"/>
  <c r="V1509" i="2"/>
  <c r="U1510" i="2"/>
  <c r="V1510" i="2"/>
  <c r="U1511" i="2"/>
  <c r="V1511" i="2"/>
  <c r="U1512" i="2"/>
  <c r="V1512" i="2"/>
  <c r="U1513" i="2"/>
  <c r="V1513" i="2"/>
  <c r="U1514" i="2"/>
  <c r="V1514" i="2"/>
  <c r="U1515" i="2"/>
  <c r="V1515" i="2"/>
  <c r="U1516" i="2"/>
  <c r="V1516" i="2"/>
  <c r="U1517" i="2"/>
  <c r="V1517" i="2"/>
  <c r="U1518" i="2"/>
  <c r="V1518" i="2"/>
  <c r="U1519" i="2"/>
  <c r="V1519" i="2"/>
  <c r="U1520" i="2"/>
  <c r="V1520" i="2"/>
  <c r="U1521" i="2"/>
  <c r="V1521" i="2"/>
  <c r="U1522" i="2"/>
  <c r="V1522" i="2"/>
  <c r="U1523" i="2"/>
  <c r="V1523" i="2"/>
  <c r="U1524" i="2"/>
  <c r="V1524" i="2"/>
  <c r="U1525" i="2"/>
  <c r="V1525" i="2"/>
  <c r="U1526" i="2"/>
  <c r="V1526" i="2"/>
  <c r="U1527" i="2"/>
  <c r="V1527" i="2"/>
  <c r="U1528" i="2"/>
  <c r="V1528" i="2"/>
  <c r="U1529" i="2"/>
  <c r="V1529" i="2"/>
  <c r="U1530" i="2"/>
  <c r="V1530" i="2"/>
  <c r="U1531" i="2"/>
  <c r="V1531" i="2"/>
  <c r="U1532" i="2"/>
  <c r="V1532" i="2"/>
  <c r="U1533" i="2"/>
  <c r="V1533" i="2"/>
  <c r="U1534" i="2"/>
  <c r="V1534" i="2"/>
  <c r="U1535" i="2"/>
  <c r="V1535" i="2"/>
  <c r="U1536" i="2"/>
  <c r="V1536" i="2"/>
  <c r="U1537" i="2"/>
  <c r="V1537" i="2"/>
  <c r="U1538" i="2"/>
  <c r="V1538" i="2"/>
  <c r="U1539" i="2"/>
  <c r="V1539" i="2"/>
  <c r="U1540" i="2"/>
  <c r="V1540" i="2"/>
  <c r="U1541" i="2"/>
  <c r="V1541" i="2"/>
  <c r="U1542" i="2"/>
  <c r="V1542" i="2"/>
  <c r="U1543" i="2"/>
  <c r="V1543" i="2"/>
  <c r="U1544" i="2"/>
  <c r="V1544" i="2"/>
  <c r="U1545" i="2"/>
  <c r="V1545" i="2"/>
  <c r="U1546" i="2"/>
  <c r="V1546" i="2"/>
  <c r="U1547" i="2"/>
  <c r="V1547" i="2"/>
  <c r="U1548" i="2"/>
  <c r="V1548" i="2"/>
  <c r="U1549" i="2"/>
  <c r="V1549" i="2"/>
  <c r="U1550" i="2"/>
  <c r="V1550" i="2"/>
  <c r="U1551" i="2"/>
  <c r="V1551" i="2"/>
  <c r="U1552" i="2"/>
  <c r="V1552" i="2"/>
  <c r="U1553" i="2"/>
  <c r="V1553" i="2"/>
  <c r="U1554" i="2"/>
  <c r="V1554" i="2"/>
  <c r="U1555" i="2"/>
  <c r="V1555" i="2"/>
  <c r="U1556" i="2"/>
  <c r="V1556" i="2"/>
  <c r="U1557" i="2"/>
  <c r="V1557" i="2"/>
  <c r="U1558" i="2"/>
  <c r="V1558" i="2"/>
  <c r="U1559" i="2"/>
  <c r="V1559" i="2"/>
  <c r="U1560" i="2"/>
  <c r="V1560" i="2"/>
  <c r="U1561" i="2"/>
  <c r="V1561" i="2"/>
  <c r="U1562" i="2"/>
  <c r="V1562" i="2"/>
  <c r="U1563" i="2"/>
  <c r="V1563" i="2"/>
  <c r="U1564" i="2"/>
  <c r="V1564" i="2"/>
  <c r="U1565" i="2"/>
  <c r="V1565" i="2"/>
  <c r="U1566" i="2"/>
  <c r="V1566" i="2"/>
  <c r="U1567" i="2"/>
  <c r="V1567" i="2"/>
  <c r="U1568" i="2"/>
  <c r="V1568" i="2"/>
  <c r="U1569" i="2"/>
  <c r="V1569" i="2"/>
  <c r="U1570" i="2"/>
  <c r="V1570" i="2"/>
  <c r="U1571" i="2"/>
  <c r="V1571" i="2"/>
  <c r="U1572" i="2"/>
  <c r="V1572" i="2"/>
  <c r="U1573" i="2"/>
  <c r="V1573" i="2"/>
  <c r="U1574" i="2"/>
  <c r="V1574" i="2"/>
  <c r="U1575" i="2"/>
  <c r="V1575" i="2"/>
  <c r="U1576" i="2"/>
  <c r="V1576" i="2"/>
  <c r="U1577" i="2"/>
  <c r="V1577" i="2"/>
  <c r="U1578" i="2"/>
  <c r="V1578" i="2"/>
  <c r="U1579" i="2"/>
  <c r="V1579" i="2"/>
  <c r="U1580" i="2"/>
  <c r="V1580" i="2"/>
  <c r="U1581" i="2"/>
  <c r="V1581" i="2"/>
  <c r="U1582" i="2"/>
  <c r="V1582" i="2"/>
  <c r="U1583" i="2"/>
  <c r="V1583" i="2"/>
  <c r="U1584" i="2"/>
  <c r="V1584" i="2"/>
  <c r="U1585" i="2"/>
  <c r="V1585" i="2"/>
  <c r="U1586" i="2"/>
  <c r="V1586" i="2"/>
  <c r="U1587" i="2"/>
  <c r="V1587" i="2"/>
  <c r="U1588" i="2"/>
  <c r="V1588" i="2"/>
  <c r="U1589" i="2"/>
  <c r="V1589" i="2"/>
  <c r="U1590" i="2"/>
  <c r="V1590" i="2"/>
  <c r="U1591" i="2"/>
  <c r="V1591" i="2"/>
  <c r="U1592" i="2"/>
  <c r="V1592" i="2"/>
  <c r="U1593" i="2"/>
  <c r="V1593" i="2"/>
  <c r="U1594" i="2"/>
  <c r="V1594" i="2"/>
  <c r="U1595" i="2"/>
  <c r="V1595" i="2"/>
  <c r="U1596" i="2"/>
  <c r="V1596" i="2"/>
  <c r="U1597" i="2"/>
  <c r="V1597" i="2"/>
  <c r="U1598" i="2"/>
  <c r="V1598" i="2"/>
  <c r="U1599" i="2"/>
  <c r="V1599" i="2"/>
  <c r="U1600" i="2"/>
  <c r="V1600" i="2"/>
  <c r="U1601" i="2"/>
  <c r="V1601" i="2"/>
  <c r="U1602" i="2"/>
  <c r="V1602" i="2"/>
  <c r="U1603" i="2"/>
  <c r="V1603" i="2"/>
  <c r="U1604" i="2"/>
  <c r="V1604" i="2"/>
  <c r="U1605" i="2"/>
  <c r="V1605" i="2"/>
  <c r="U1606" i="2"/>
  <c r="V1606" i="2"/>
  <c r="U1607" i="2"/>
  <c r="V1607" i="2"/>
  <c r="U1608" i="2"/>
  <c r="V1608" i="2"/>
  <c r="U1609" i="2"/>
  <c r="V1609" i="2"/>
  <c r="U1610" i="2"/>
  <c r="V1610" i="2"/>
  <c r="U1611" i="2"/>
  <c r="V1611" i="2"/>
  <c r="U1612" i="2"/>
  <c r="V1612" i="2"/>
  <c r="U1613" i="2"/>
  <c r="V1613" i="2"/>
  <c r="U1614" i="2"/>
  <c r="V1614" i="2"/>
  <c r="U1615" i="2"/>
  <c r="V1615" i="2"/>
  <c r="U1616" i="2"/>
  <c r="V1616" i="2"/>
  <c r="U1617" i="2"/>
  <c r="V1617" i="2"/>
  <c r="U1618" i="2"/>
  <c r="V1618" i="2"/>
  <c r="U1619" i="2"/>
  <c r="V1619" i="2"/>
  <c r="U1620" i="2"/>
  <c r="V1620" i="2"/>
  <c r="U1621" i="2"/>
  <c r="V1621" i="2"/>
  <c r="U1622" i="2"/>
  <c r="V1622" i="2"/>
  <c r="U1623" i="2"/>
  <c r="V1623" i="2"/>
  <c r="U1624" i="2"/>
  <c r="V1624" i="2"/>
  <c r="U1625" i="2"/>
  <c r="V1625" i="2"/>
  <c r="U1626" i="2"/>
  <c r="V1626" i="2"/>
  <c r="U1627" i="2"/>
  <c r="V1627" i="2"/>
  <c r="U1628" i="2"/>
  <c r="V1628" i="2"/>
  <c r="U1629" i="2"/>
  <c r="V1629" i="2"/>
  <c r="U1630" i="2"/>
  <c r="V1630" i="2"/>
  <c r="U1631" i="2"/>
  <c r="V1631" i="2"/>
  <c r="U1632" i="2"/>
  <c r="V1632" i="2"/>
  <c r="U1633" i="2"/>
  <c r="V1633" i="2"/>
  <c r="U1634" i="2"/>
  <c r="V1634" i="2"/>
  <c r="U1635" i="2"/>
  <c r="V1635" i="2"/>
  <c r="U1636" i="2"/>
  <c r="V1636" i="2"/>
  <c r="U1637" i="2"/>
  <c r="V1637" i="2"/>
  <c r="U1638" i="2"/>
  <c r="V1638" i="2"/>
  <c r="U1639" i="2"/>
  <c r="V1639" i="2"/>
  <c r="U1640" i="2"/>
  <c r="V1640" i="2"/>
  <c r="U1641" i="2"/>
  <c r="V1641" i="2"/>
  <c r="U1642" i="2"/>
  <c r="V1642" i="2"/>
  <c r="U1643" i="2"/>
  <c r="V1643" i="2"/>
  <c r="U1644" i="2"/>
  <c r="V1644" i="2"/>
  <c r="U1645" i="2"/>
  <c r="V1645" i="2"/>
  <c r="U1646" i="2"/>
  <c r="V1646" i="2"/>
  <c r="U1647" i="2"/>
  <c r="V1647" i="2"/>
  <c r="U1648" i="2"/>
  <c r="V1648" i="2"/>
  <c r="U1649" i="2"/>
  <c r="V1649" i="2"/>
  <c r="U1650" i="2"/>
  <c r="V1650" i="2"/>
  <c r="U1651" i="2"/>
  <c r="V1651" i="2"/>
  <c r="U1652" i="2"/>
  <c r="V1652" i="2"/>
  <c r="U1653" i="2"/>
  <c r="V1653" i="2"/>
  <c r="U1654" i="2"/>
  <c r="V1654" i="2"/>
  <c r="U1655" i="2"/>
  <c r="V1655" i="2"/>
  <c r="U1656" i="2"/>
  <c r="V1656" i="2"/>
  <c r="U1657" i="2"/>
  <c r="V1657" i="2"/>
  <c r="U1658" i="2"/>
  <c r="V1658" i="2"/>
  <c r="U1659" i="2"/>
  <c r="V1659" i="2"/>
  <c r="U1660" i="2"/>
  <c r="V1660" i="2"/>
  <c r="U1661" i="2"/>
  <c r="V1661" i="2"/>
  <c r="U1662" i="2"/>
  <c r="V1662" i="2"/>
  <c r="U1663" i="2"/>
  <c r="V1663" i="2"/>
  <c r="U1664" i="2"/>
  <c r="V1664" i="2"/>
  <c r="U1665" i="2"/>
  <c r="V1665" i="2"/>
  <c r="U1666" i="2"/>
  <c r="V1666" i="2"/>
  <c r="U1667" i="2"/>
  <c r="V1667" i="2"/>
  <c r="U1668" i="2"/>
  <c r="V1668" i="2"/>
  <c r="U1669" i="2"/>
  <c r="V1669" i="2"/>
  <c r="U1670" i="2"/>
  <c r="V1670" i="2"/>
  <c r="U1671" i="2"/>
  <c r="V1671" i="2"/>
  <c r="U1672" i="2"/>
  <c r="V1672" i="2"/>
  <c r="U1673" i="2"/>
  <c r="V1673" i="2"/>
  <c r="U1674" i="2"/>
  <c r="V1674" i="2"/>
  <c r="U1675" i="2"/>
  <c r="V1675" i="2"/>
  <c r="U1676" i="2"/>
  <c r="V1676" i="2"/>
  <c r="U1677" i="2"/>
  <c r="V1677" i="2"/>
  <c r="U1678" i="2"/>
  <c r="V1678" i="2"/>
  <c r="U1679" i="2"/>
  <c r="V1679" i="2"/>
  <c r="U1680" i="2"/>
  <c r="V1680" i="2"/>
  <c r="U1681" i="2"/>
  <c r="V1681" i="2"/>
  <c r="U1682" i="2"/>
  <c r="V1682" i="2"/>
  <c r="U1683" i="2"/>
  <c r="V1683" i="2"/>
  <c r="U1684" i="2"/>
  <c r="V1684" i="2"/>
  <c r="U1685" i="2"/>
  <c r="V1685" i="2"/>
  <c r="U1686" i="2"/>
  <c r="V1686" i="2"/>
  <c r="U1687" i="2"/>
  <c r="V1687" i="2"/>
  <c r="U1688" i="2"/>
  <c r="V1688" i="2"/>
  <c r="U1689" i="2"/>
  <c r="V1689" i="2"/>
  <c r="U1690" i="2"/>
  <c r="V1690" i="2"/>
  <c r="U1691" i="2"/>
  <c r="V1691" i="2"/>
  <c r="U1692" i="2"/>
  <c r="V1692" i="2"/>
  <c r="U1693" i="2"/>
  <c r="V1693" i="2"/>
  <c r="U1694" i="2"/>
  <c r="V1694" i="2"/>
  <c r="U1695" i="2"/>
  <c r="V1695" i="2"/>
  <c r="U1696" i="2"/>
  <c r="V1696" i="2"/>
  <c r="U1697" i="2"/>
  <c r="V1697" i="2"/>
  <c r="U1698" i="2"/>
  <c r="V1698" i="2"/>
  <c r="U1699" i="2"/>
  <c r="V1699" i="2"/>
  <c r="U1700" i="2"/>
  <c r="V1700" i="2"/>
  <c r="U1701" i="2"/>
  <c r="V1701" i="2"/>
  <c r="U1702" i="2"/>
  <c r="V1702" i="2"/>
  <c r="U1703" i="2"/>
  <c r="V1703" i="2"/>
  <c r="U1704" i="2"/>
  <c r="V1704" i="2"/>
  <c r="U1705" i="2"/>
  <c r="V1705" i="2"/>
  <c r="U1706" i="2"/>
  <c r="V1706" i="2"/>
  <c r="U1707" i="2"/>
  <c r="V1707" i="2"/>
  <c r="U1708" i="2"/>
  <c r="V1708" i="2"/>
  <c r="U1709" i="2"/>
  <c r="V1709" i="2"/>
  <c r="U1710" i="2"/>
  <c r="V1710" i="2"/>
  <c r="U1711" i="2"/>
  <c r="V1711" i="2"/>
  <c r="U1712" i="2"/>
  <c r="V1712" i="2"/>
  <c r="U1713" i="2"/>
  <c r="V1713" i="2"/>
  <c r="U1714" i="2"/>
  <c r="V1714" i="2"/>
  <c r="U1715" i="2"/>
  <c r="V1715" i="2"/>
  <c r="U1716" i="2"/>
  <c r="V1716" i="2"/>
  <c r="U1717" i="2"/>
  <c r="V1717" i="2"/>
  <c r="U1718" i="2"/>
  <c r="V1718" i="2"/>
  <c r="U1719" i="2"/>
  <c r="V1719" i="2"/>
  <c r="U1720" i="2"/>
  <c r="V1720" i="2"/>
  <c r="U1721" i="2"/>
  <c r="V1721" i="2"/>
  <c r="U1722" i="2"/>
  <c r="V1722" i="2"/>
  <c r="U1723" i="2"/>
  <c r="V1723" i="2"/>
  <c r="U1724" i="2"/>
  <c r="V1724" i="2"/>
  <c r="U1725" i="2"/>
  <c r="V1725" i="2"/>
  <c r="U1726" i="2"/>
  <c r="V1726" i="2"/>
  <c r="U1727" i="2"/>
  <c r="V1727" i="2"/>
  <c r="U1728" i="2"/>
  <c r="V1728" i="2"/>
  <c r="U1729" i="2"/>
  <c r="V1729" i="2"/>
  <c r="U1730" i="2"/>
  <c r="V1730" i="2"/>
  <c r="U1731" i="2"/>
  <c r="V1731" i="2"/>
  <c r="U1732" i="2"/>
  <c r="V1732" i="2"/>
  <c r="U1733" i="2"/>
  <c r="V1733" i="2"/>
  <c r="U1734" i="2"/>
  <c r="V1734" i="2"/>
  <c r="U1735" i="2"/>
  <c r="V1735" i="2"/>
  <c r="U1736" i="2"/>
  <c r="V1736" i="2"/>
  <c r="U1737" i="2"/>
  <c r="V1737" i="2"/>
  <c r="U1738" i="2"/>
  <c r="V1738" i="2"/>
  <c r="U1739" i="2"/>
  <c r="V1739" i="2"/>
  <c r="U1740" i="2"/>
  <c r="V1740" i="2"/>
  <c r="U1741" i="2"/>
  <c r="V1741" i="2"/>
  <c r="U1742" i="2"/>
  <c r="V1742" i="2"/>
  <c r="U1743" i="2"/>
  <c r="V1743" i="2"/>
  <c r="U1744" i="2"/>
  <c r="V1744" i="2"/>
  <c r="U1745" i="2"/>
  <c r="V1745" i="2"/>
  <c r="U1746" i="2"/>
  <c r="V1746" i="2"/>
  <c r="U1747" i="2"/>
  <c r="V1747" i="2"/>
  <c r="U1748" i="2"/>
  <c r="V1748" i="2"/>
  <c r="U1749" i="2"/>
  <c r="V1749" i="2"/>
  <c r="U1750" i="2"/>
  <c r="V1750" i="2"/>
  <c r="U1751" i="2"/>
  <c r="V1751" i="2"/>
  <c r="U1752" i="2"/>
  <c r="V1752" i="2"/>
  <c r="U1753" i="2"/>
  <c r="V1753" i="2"/>
  <c r="U1754" i="2"/>
  <c r="V1754" i="2"/>
  <c r="U1755" i="2"/>
  <c r="V1755" i="2"/>
  <c r="U1756" i="2"/>
  <c r="V1756" i="2"/>
  <c r="U1757" i="2"/>
  <c r="V1757" i="2"/>
  <c r="U1758" i="2"/>
  <c r="V1758" i="2"/>
  <c r="U1759" i="2"/>
  <c r="V1759" i="2"/>
  <c r="U1760" i="2"/>
  <c r="V1760" i="2"/>
  <c r="U1761" i="2"/>
  <c r="V1761" i="2"/>
  <c r="U1762" i="2"/>
  <c r="V1762" i="2"/>
  <c r="U1763" i="2"/>
  <c r="V1763" i="2"/>
  <c r="U1764" i="2"/>
  <c r="V1764" i="2"/>
  <c r="U1765" i="2"/>
  <c r="V1765" i="2"/>
  <c r="U1766" i="2"/>
  <c r="V1766" i="2"/>
  <c r="U1767" i="2"/>
  <c r="V1767" i="2"/>
  <c r="U1768" i="2"/>
  <c r="V1768" i="2"/>
  <c r="U1769" i="2"/>
  <c r="V1769" i="2"/>
  <c r="U1770" i="2"/>
  <c r="V1770" i="2"/>
  <c r="U1771" i="2"/>
  <c r="V1771" i="2"/>
  <c r="U1772" i="2"/>
  <c r="V1772" i="2"/>
  <c r="U1773" i="2"/>
  <c r="V1773" i="2"/>
  <c r="U1774" i="2"/>
  <c r="V1774" i="2"/>
  <c r="U1775" i="2"/>
  <c r="V1775" i="2"/>
  <c r="U1776" i="2"/>
  <c r="V1776" i="2"/>
  <c r="U1777" i="2"/>
  <c r="V1777" i="2"/>
  <c r="U1778" i="2"/>
  <c r="V1778" i="2"/>
  <c r="U1779" i="2"/>
  <c r="V1779" i="2"/>
  <c r="U1780" i="2"/>
  <c r="V1780" i="2"/>
  <c r="U1781" i="2"/>
  <c r="V1781" i="2"/>
  <c r="U1782" i="2"/>
  <c r="V1782" i="2"/>
  <c r="U1783" i="2"/>
  <c r="V1783" i="2"/>
  <c r="U1784" i="2"/>
  <c r="V1784" i="2"/>
  <c r="U1785" i="2"/>
  <c r="V1785" i="2"/>
  <c r="U1786" i="2"/>
  <c r="V1786" i="2"/>
  <c r="U1787" i="2"/>
  <c r="V1787" i="2"/>
  <c r="U1788" i="2"/>
  <c r="V1788" i="2"/>
  <c r="U1789" i="2"/>
  <c r="V1789" i="2"/>
  <c r="U1790" i="2"/>
  <c r="V1790" i="2"/>
  <c r="U1791" i="2"/>
  <c r="V1791" i="2"/>
  <c r="U1792" i="2"/>
  <c r="V1792" i="2"/>
  <c r="U1793" i="2"/>
  <c r="V1793" i="2"/>
  <c r="U1794" i="2"/>
  <c r="V1794" i="2"/>
  <c r="U1795" i="2"/>
  <c r="V1795" i="2"/>
  <c r="U1796" i="2"/>
  <c r="V1796" i="2"/>
  <c r="U1797" i="2"/>
  <c r="V1797" i="2"/>
  <c r="U1798" i="2"/>
  <c r="V1798" i="2"/>
  <c r="U1799" i="2"/>
  <c r="V1799" i="2"/>
  <c r="U1800" i="2"/>
  <c r="V1800" i="2"/>
  <c r="U1801" i="2"/>
  <c r="V1801" i="2"/>
  <c r="U1802" i="2"/>
  <c r="V1802" i="2"/>
  <c r="U1803" i="2"/>
  <c r="V1803" i="2"/>
  <c r="U1804" i="2"/>
  <c r="V1804" i="2"/>
  <c r="U1805" i="2"/>
  <c r="V1805" i="2"/>
  <c r="U1806" i="2"/>
  <c r="V1806" i="2"/>
  <c r="U1807" i="2"/>
  <c r="V1807" i="2"/>
  <c r="U1808" i="2"/>
  <c r="V1808" i="2"/>
  <c r="U1809" i="2"/>
  <c r="V1809" i="2"/>
  <c r="U1810" i="2"/>
  <c r="V1810" i="2"/>
  <c r="U1811" i="2"/>
  <c r="V1811" i="2"/>
  <c r="U1812" i="2"/>
  <c r="V1812" i="2"/>
  <c r="U1813" i="2"/>
  <c r="V1813" i="2"/>
  <c r="U1814" i="2"/>
  <c r="V1814" i="2"/>
  <c r="U1815" i="2"/>
  <c r="V1815" i="2"/>
  <c r="U1816" i="2"/>
  <c r="V1816" i="2"/>
  <c r="U1817" i="2"/>
  <c r="V1817" i="2"/>
  <c r="U1818" i="2"/>
  <c r="V1818" i="2"/>
  <c r="U1819" i="2"/>
  <c r="V1819" i="2"/>
  <c r="U1820" i="2"/>
  <c r="V1820" i="2"/>
  <c r="U1821" i="2"/>
  <c r="V1821" i="2"/>
  <c r="U1822" i="2"/>
  <c r="V1822" i="2"/>
  <c r="U1823" i="2"/>
  <c r="V1823" i="2"/>
  <c r="U1824" i="2"/>
  <c r="V1824" i="2"/>
  <c r="U1825" i="2"/>
  <c r="V1825" i="2"/>
  <c r="U1826" i="2"/>
  <c r="V1826" i="2"/>
  <c r="U1827" i="2"/>
  <c r="V1827" i="2"/>
  <c r="U1828" i="2"/>
  <c r="V1828" i="2"/>
  <c r="U1829" i="2"/>
  <c r="V1829" i="2"/>
  <c r="U1830" i="2"/>
  <c r="V1830" i="2"/>
  <c r="U1831" i="2"/>
  <c r="V1831" i="2"/>
  <c r="U1832" i="2"/>
  <c r="V1832" i="2"/>
  <c r="U1833" i="2"/>
  <c r="V1833" i="2"/>
  <c r="U1834" i="2"/>
  <c r="V1834" i="2"/>
  <c r="U1835" i="2"/>
  <c r="V1835" i="2"/>
  <c r="U1836" i="2"/>
  <c r="V1836" i="2"/>
  <c r="U1837" i="2"/>
  <c r="V1837" i="2"/>
  <c r="U1838" i="2"/>
  <c r="V1838" i="2"/>
  <c r="U1839" i="2"/>
  <c r="V1839" i="2"/>
  <c r="U1840" i="2"/>
  <c r="V1840" i="2"/>
  <c r="U1841" i="2"/>
  <c r="V1841" i="2"/>
  <c r="U1842" i="2"/>
  <c r="V1842" i="2"/>
  <c r="U1843" i="2"/>
  <c r="V1843" i="2"/>
  <c r="U1844" i="2"/>
  <c r="V1844" i="2"/>
  <c r="U1845" i="2"/>
  <c r="V1845" i="2"/>
  <c r="U1846" i="2"/>
  <c r="V1846" i="2"/>
  <c r="U1847" i="2"/>
  <c r="V1847" i="2"/>
  <c r="U1848" i="2"/>
  <c r="V1848" i="2"/>
  <c r="U1849" i="2"/>
  <c r="V1849" i="2"/>
  <c r="U1850" i="2"/>
  <c r="V1850" i="2"/>
  <c r="U1851" i="2"/>
  <c r="V1851" i="2"/>
  <c r="U1852" i="2"/>
  <c r="V1852" i="2"/>
  <c r="U1853" i="2"/>
  <c r="V1853" i="2"/>
  <c r="U1854" i="2"/>
  <c r="V1854" i="2"/>
  <c r="U1855" i="2"/>
  <c r="V1855" i="2"/>
  <c r="U1856" i="2"/>
  <c r="V1856" i="2"/>
  <c r="U1857" i="2"/>
  <c r="V1857" i="2"/>
  <c r="U1858" i="2"/>
  <c r="V1858" i="2"/>
  <c r="U1859" i="2"/>
  <c r="V1859" i="2"/>
  <c r="U1860" i="2"/>
  <c r="V1860" i="2"/>
  <c r="U1861" i="2"/>
  <c r="V1861" i="2"/>
  <c r="U1862" i="2"/>
  <c r="V1862" i="2"/>
  <c r="U1863" i="2"/>
  <c r="V1863" i="2"/>
  <c r="U1864" i="2"/>
  <c r="V1864" i="2"/>
  <c r="U1865" i="2"/>
  <c r="V1865" i="2"/>
  <c r="U1866" i="2"/>
  <c r="V1866" i="2"/>
  <c r="U1867" i="2"/>
  <c r="V1867" i="2"/>
  <c r="U1868" i="2"/>
  <c r="V1868" i="2"/>
  <c r="U1869" i="2"/>
  <c r="V1869" i="2"/>
  <c r="U1870" i="2"/>
  <c r="V1870" i="2"/>
  <c r="U1871" i="2"/>
  <c r="V1871" i="2"/>
  <c r="U1872" i="2"/>
  <c r="V1872" i="2"/>
  <c r="U1873" i="2"/>
  <c r="V1873" i="2"/>
  <c r="U1874" i="2"/>
  <c r="V1874" i="2"/>
  <c r="U1875" i="2"/>
  <c r="V1875" i="2"/>
  <c r="U1876" i="2"/>
  <c r="V1876" i="2"/>
  <c r="U1877" i="2"/>
  <c r="V1877" i="2"/>
  <c r="U1878" i="2"/>
  <c r="V1878" i="2"/>
  <c r="U1879" i="2"/>
  <c r="V1879" i="2"/>
  <c r="U1880" i="2"/>
  <c r="V1880" i="2"/>
  <c r="U1881" i="2"/>
  <c r="V1881" i="2"/>
  <c r="U1882" i="2"/>
  <c r="V1882" i="2"/>
  <c r="U1883" i="2"/>
  <c r="V1883" i="2"/>
  <c r="U1884" i="2"/>
  <c r="V1884" i="2"/>
  <c r="U1885" i="2"/>
  <c r="V1885" i="2"/>
  <c r="U1886" i="2"/>
  <c r="V1886" i="2"/>
  <c r="U1887" i="2"/>
  <c r="V1887" i="2"/>
  <c r="U1888" i="2"/>
  <c r="V1888" i="2"/>
  <c r="U1889" i="2"/>
  <c r="V1889" i="2"/>
  <c r="U1890" i="2"/>
  <c r="V1890" i="2"/>
  <c r="U1891" i="2"/>
  <c r="V1891" i="2"/>
  <c r="U1892" i="2"/>
  <c r="V1892" i="2"/>
  <c r="U1893" i="2"/>
  <c r="V1893" i="2"/>
  <c r="U1894" i="2"/>
  <c r="V1894" i="2"/>
  <c r="U1895" i="2"/>
  <c r="V1895" i="2"/>
  <c r="U1896" i="2"/>
  <c r="V1896" i="2"/>
  <c r="U1897" i="2"/>
  <c r="V1897" i="2"/>
  <c r="U1898" i="2"/>
  <c r="V1898" i="2"/>
  <c r="U1899" i="2"/>
  <c r="V1899" i="2"/>
  <c r="U1900" i="2"/>
  <c r="V1900" i="2"/>
  <c r="U1901" i="2"/>
  <c r="V1901" i="2"/>
  <c r="U1902" i="2"/>
  <c r="V1902" i="2"/>
  <c r="U1903" i="2"/>
  <c r="V1903" i="2"/>
  <c r="U1904" i="2"/>
  <c r="V1904" i="2"/>
  <c r="U1905" i="2"/>
  <c r="V1905" i="2"/>
  <c r="U1906" i="2"/>
  <c r="V1906" i="2"/>
  <c r="U1907" i="2"/>
  <c r="V1907" i="2"/>
  <c r="U1908" i="2"/>
  <c r="V1908" i="2"/>
  <c r="U1909" i="2"/>
  <c r="V1909" i="2"/>
  <c r="U1910" i="2"/>
  <c r="V1910" i="2"/>
  <c r="U1911" i="2"/>
  <c r="V1911" i="2"/>
  <c r="U1912" i="2"/>
  <c r="V1912" i="2"/>
  <c r="U1913" i="2"/>
  <c r="V1913" i="2"/>
  <c r="U1914" i="2"/>
  <c r="V1914" i="2"/>
  <c r="U1915" i="2"/>
  <c r="V1915" i="2"/>
  <c r="U1916" i="2"/>
  <c r="V1916" i="2"/>
  <c r="U1917" i="2"/>
  <c r="V1917" i="2"/>
  <c r="U1918" i="2"/>
  <c r="V1918" i="2"/>
  <c r="U1919" i="2"/>
  <c r="V1919" i="2"/>
  <c r="U1920" i="2"/>
  <c r="V1920" i="2"/>
  <c r="U1921" i="2"/>
  <c r="V1921" i="2"/>
  <c r="U1922" i="2"/>
  <c r="V1922" i="2"/>
  <c r="U1923" i="2"/>
  <c r="V1923" i="2"/>
  <c r="U1924" i="2"/>
  <c r="V1924" i="2"/>
  <c r="U1925" i="2"/>
  <c r="V1925" i="2"/>
  <c r="U1926" i="2"/>
  <c r="V1926" i="2"/>
  <c r="U1927" i="2"/>
  <c r="V1927" i="2"/>
  <c r="U1928" i="2"/>
  <c r="V1928" i="2"/>
  <c r="U1929" i="2"/>
  <c r="V1929" i="2"/>
  <c r="U1930" i="2"/>
  <c r="V1930" i="2"/>
  <c r="U1931" i="2"/>
  <c r="V1931" i="2"/>
  <c r="U1932" i="2"/>
  <c r="V1932" i="2"/>
  <c r="U1933" i="2"/>
  <c r="V1933" i="2"/>
  <c r="U1934" i="2"/>
  <c r="V1934" i="2"/>
  <c r="U1935" i="2"/>
  <c r="V1935" i="2"/>
  <c r="U1936" i="2"/>
  <c r="V1936" i="2"/>
  <c r="U1937" i="2"/>
  <c r="V1937" i="2"/>
  <c r="U1938" i="2"/>
  <c r="V1938" i="2"/>
  <c r="U1939" i="2"/>
  <c r="V1939" i="2"/>
  <c r="U1940" i="2"/>
  <c r="V1940" i="2"/>
  <c r="U1941" i="2"/>
  <c r="V1941" i="2"/>
  <c r="U1942" i="2"/>
  <c r="V1942" i="2"/>
  <c r="U1943" i="2"/>
  <c r="V1943" i="2"/>
  <c r="U1944" i="2"/>
  <c r="V1944" i="2"/>
  <c r="U1945" i="2"/>
  <c r="V1945" i="2"/>
  <c r="U1946" i="2"/>
  <c r="V1946" i="2"/>
  <c r="U1947" i="2"/>
  <c r="V1947" i="2"/>
  <c r="U1948" i="2"/>
  <c r="V1948" i="2"/>
  <c r="U1949" i="2"/>
  <c r="V1949" i="2"/>
  <c r="U1950" i="2"/>
  <c r="V1950" i="2"/>
  <c r="U1951" i="2"/>
  <c r="V1951" i="2"/>
  <c r="U1952" i="2"/>
  <c r="V1952" i="2"/>
  <c r="U1953" i="2"/>
  <c r="V1953" i="2"/>
  <c r="U1954" i="2"/>
  <c r="V1954" i="2"/>
  <c r="U1955" i="2"/>
  <c r="V1955" i="2"/>
  <c r="U1956" i="2"/>
  <c r="V1956" i="2"/>
  <c r="U1957" i="2"/>
  <c r="V1957" i="2"/>
  <c r="U1958" i="2"/>
  <c r="V1958" i="2"/>
  <c r="U1959" i="2"/>
  <c r="V1959" i="2"/>
  <c r="U1960" i="2"/>
  <c r="V1960" i="2"/>
  <c r="U1961" i="2"/>
  <c r="V1961" i="2"/>
  <c r="U1962" i="2"/>
  <c r="V1962" i="2"/>
  <c r="U1963" i="2"/>
  <c r="V1963" i="2"/>
  <c r="U1964" i="2"/>
  <c r="V1964" i="2"/>
  <c r="U1965" i="2"/>
  <c r="V1965" i="2"/>
  <c r="U1966" i="2"/>
  <c r="V1966" i="2"/>
  <c r="U1967" i="2"/>
  <c r="V1967" i="2"/>
  <c r="U1968" i="2"/>
  <c r="V1968" i="2"/>
  <c r="U1969" i="2"/>
  <c r="V1969" i="2"/>
  <c r="U1970" i="2"/>
  <c r="V1970" i="2"/>
  <c r="U1971" i="2"/>
  <c r="V1971" i="2"/>
  <c r="U1972" i="2"/>
  <c r="V1972" i="2"/>
  <c r="U1973" i="2"/>
  <c r="V1973" i="2"/>
  <c r="U1974" i="2"/>
  <c r="V1974" i="2"/>
  <c r="U1975" i="2"/>
  <c r="V1975" i="2"/>
  <c r="U1976" i="2"/>
  <c r="V1976" i="2"/>
  <c r="U1977" i="2"/>
  <c r="V1977" i="2"/>
  <c r="U1978" i="2"/>
  <c r="V1978" i="2"/>
  <c r="U1979" i="2"/>
  <c r="V1979" i="2"/>
  <c r="U1980" i="2"/>
  <c r="V1980" i="2"/>
  <c r="U1981" i="2"/>
  <c r="V1981" i="2"/>
  <c r="U1982" i="2"/>
  <c r="V1982" i="2"/>
  <c r="U1983" i="2"/>
  <c r="V1983" i="2"/>
  <c r="U1984" i="2"/>
  <c r="V1984" i="2"/>
  <c r="U1985" i="2"/>
  <c r="V1985" i="2"/>
  <c r="U1986" i="2"/>
  <c r="V1986" i="2"/>
  <c r="U1987" i="2"/>
  <c r="V1987" i="2"/>
  <c r="U1988" i="2"/>
  <c r="V1988" i="2"/>
  <c r="U1989" i="2"/>
  <c r="V1989" i="2"/>
  <c r="U1990" i="2"/>
  <c r="V1990" i="2"/>
  <c r="U1991" i="2"/>
  <c r="V1991" i="2"/>
  <c r="U1992" i="2"/>
  <c r="V1992" i="2"/>
  <c r="U1993" i="2"/>
  <c r="V1993" i="2"/>
  <c r="U1994" i="2"/>
  <c r="V1994" i="2"/>
  <c r="U1995" i="2"/>
  <c r="V1995" i="2"/>
  <c r="U1996" i="2"/>
  <c r="V1996" i="2"/>
  <c r="U1997" i="2"/>
  <c r="V1997" i="2"/>
  <c r="U1998" i="2"/>
  <c r="V1998" i="2"/>
  <c r="U1999" i="2"/>
  <c r="V1999" i="2"/>
  <c r="U2000" i="2"/>
  <c r="V2000" i="2"/>
  <c r="U2001" i="2"/>
  <c r="V2001" i="2"/>
  <c r="U2002" i="2"/>
  <c r="V2002" i="2"/>
  <c r="U2003" i="2"/>
  <c r="V2003" i="2"/>
  <c r="U2004" i="2"/>
  <c r="V2004" i="2"/>
  <c r="U2005" i="2"/>
  <c r="V2005" i="2"/>
  <c r="U2006" i="2"/>
  <c r="V2006" i="2"/>
  <c r="U2007" i="2"/>
  <c r="V2007" i="2"/>
  <c r="U2008" i="2"/>
  <c r="V2008" i="2"/>
  <c r="U2009" i="2"/>
  <c r="V2009" i="2"/>
  <c r="U2010" i="2"/>
  <c r="V2010" i="2"/>
  <c r="U2011" i="2"/>
  <c r="V2011" i="2"/>
  <c r="U2012" i="2"/>
  <c r="V2012" i="2"/>
  <c r="U2013" i="2"/>
  <c r="V2013" i="2"/>
  <c r="U2014" i="2"/>
  <c r="V2014" i="2"/>
  <c r="U2015" i="2"/>
  <c r="V2015" i="2"/>
  <c r="U2016" i="2"/>
  <c r="V2016" i="2"/>
  <c r="U2017" i="2"/>
  <c r="V2017" i="2"/>
  <c r="U2018" i="2"/>
  <c r="V2018" i="2"/>
  <c r="U2019" i="2"/>
  <c r="V2019" i="2"/>
  <c r="U2020" i="2"/>
  <c r="V2020" i="2"/>
  <c r="U2021" i="2"/>
  <c r="V2021" i="2"/>
  <c r="U2022" i="2"/>
  <c r="V2022" i="2"/>
  <c r="U2023" i="2"/>
  <c r="V2023" i="2"/>
  <c r="U2024" i="2"/>
  <c r="V2024" i="2"/>
  <c r="U2025" i="2"/>
  <c r="V2025" i="2"/>
  <c r="U2026" i="2"/>
  <c r="V2026" i="2"/>
  <c r="U2027" i="2"/>
  <c r="V2027" i="2"/>
  <c r="U2028" i="2"/>
  <c r="V2028" i="2"/>
  <c r="U2029" i="2"/>
  <c r="V2029" i="2"/>
  <c r="U2030" i="2"/>
  <c r="V2030" i="2"/>
  <c r="U2031" i="2"/>
  <c r="V2031" i="2"/>
  <c r="U2032" i="2"/>
  <c r="V2032" i="2"/>
  <c r="U2033" i="2"/>
  <c r="V2033" i="2"/>
  <c r="U2034" i="2"/>
  <c r="V2034" i="2"/>
  <c r="U2035" i="2"/>
  <c r="V2035" i="2"/>
  <c r="U2036" i="2"/>
  <c r="V2036" i="2"/>
  <c r="U2037" i="2"/>
  <c r="V2037" i="2"/>
  <c r="U2038" i="2"/>
  <c r="V2038" i="2"/>
  <c r="U2039" i="2"/>
  <c r="V2039" i="2"/>
  <c r="U2040" i="2"/>
  <c r="V2040" i="2"/>
  <c r="U2041" i="2"/>
  <c r="V2041" i="2"/>
  <c r="U2042" i="2"/>
  <c r="V2042" i="2"/>
  <c r="U2043" i="2"/>
  <c r="V2043" i="2"/>
  <c r="U2044" i="2"/>
  <c r="V2044" i="2"/>
  <c r="U2045" i="2"/>
  <c r="V2045" i="2"/>
  <c r="U2046" i="2"/>
  <c r="V2046" i="2"/>
  <c r="U2047" i="2"/>
  <c r="V2047" i="2"/>
  <c r="U2048" i="2"/>
  <c r="V2048" i="2"/>
  <c r="U2049" i="2"/>
  <c r="V2049" i="2"/>
  <c r="U2050" i="2"/>
  <c r="V2050" i="2"/>
  <c r="U2051" i="2"/>
  <c r="V2051" i="2"/>
  <c r="U2052" i="2"/>
  <c r="V2052" i="2"/>
  <c r="U2053" i="2"/>
  <c r="V2053" i="2"/>
  <c r="U2054" i="2"/>
  <c r="V2054" i="2"/>
  <c r="U2055" i="2"/>
  <c r="V2055" i="2"/>
  <c r="U2056" i="2"/>
  <c r="V2056" i="2"/>
  <c r="U2057" i="2"/>
  <c r="V2057" i="2"/>
  <c r="U2058" i="2"/>
  <c r="V2058" i="2"/>
  <c r="U2059" i="2"/>
  <c r="V2059" i="2"/>
  <c r="U2060" i="2"/>
  <c r="V2060" i="2"/>
  <c r="U2061" i="2"/>
  <c r="V2061" i="2"/>
  <c r="U2062" i="2"/>
  <c r="V2062" i="2"/>
  <c r="U2063" i="2"/>
  <c r="V2063" i="2"/>
  <c r="U2064" i="2"/>
  <c r="V2064" i="2"/>
  <c r="U2065" i="2"/>
  <c r="V2065" i="2"/>
  <c r="U2066" i="2"/>
  <c r="V2066" i="2"/>
  <c r="U2067" i="2"/>
  <c r="V2067" i="2"/>
  <c r="U2068" i="2"/>
  <c r="V2068" i="2"/>
  <c r="U2069" i="2"/>
  <c r="V2069" i="2"/>
  <c r="U2070" i="2"/>
  <c r="V2070" i="2"/>
  <c r="U2071" i="2"/>
  <c r="V2071" i="2"/>
  <c r="U2072" i="2"/>
  <c r="V2072" i="2"/>
  <c r="U2073" i="2"/>
  <c r="V2073" i="2"/>
  <c r="U2074" i="2"/>
  <c r="V2074" i="2"/>
  <c r="U2075" i="2"/>
  <c r="V2075" i="2"/>
  <c r="U2076" i="2"/>
  <c r="V2076" i="2"/>
  <c r="U2077" i="2"/>
  <c r="V2077" i="2"/>
  <c r="U2078" i="2"/>
  <c r="V2078" i="2"/>
  <c r="U2079" i="2"/>
  <c r="V2079" i="2"/>
  <c r="U2080" i="2"/>
  <c r="V2080" i="2"/>
  <c r="U2081" i="2"/>
  <c r="V2081" i="2"/>
  <c r="U2082" i="2"/>
  <c r="V2082" i="2"/>
  <c r="U2083" i="2"/>
  <c r="V2083" i="2"/>
  <c r="U2084" i="2"/>
  <c r="V2084" i="2"/>
  <c r="U2085" i="2"/>
  <c r="V2085" i="2"/>
  <c r="U2086" i="2"/>
  <c r="V2086" i="2"/>
  <c r="U2087" i="2"/>
  <c r="V2087" i="2"/>
  <c r="U2088" i="2"/>
  <c r="V2088" i="2"/>
  <c r="U2089" i="2"/>
  <c r="V2089" i="2"/>
  <c r="U2090" i="2"/>
  <c r="V2090" i="2"/>
  <c r="U2091" i="2"/>
  <c r="V2091" i="2"/>
  <c r="U2092" i="2"/>
  <c r="V2092" i="2"/>
  <c r="U2093" i="2"/>
  <c r="V2093" i="2"/>
  <c r="U2094" i="2"/>
  <c r="V2094" i="2"/>
  <c r="U2095" i="2"/>
  <c r="V2095" i="2"/>
  <c r="U2096" i="2"/>
  <c r="V2096" i="2"/>
  <c r="U2097" i="2"/>
  <c r="V2097" i="2"/>
  <c r="U2098" i="2"/>
  <c r="V2098" i="2"/>
  <c r="U2099" i="2"/>
  <c r="V2099" i="2"/>
  <c r="U2100" i="2"/>
  <c r="V2100" i="2"/>
  <c r="U2101" i="2"/>
  <c r="V2101" i="2"/>
  <c r="U2102" i="2"/>
  <c r="V2102" i="2"/>
  <c r="U2103" i="2"/>
  <c r="V2103" i="2"/>
  <c r="U2104" i="2"/>
  <c r="V2104" i="2"/>
  <c r="U2105" i="2"/>
  <c r="V2105" i="2"/>
  <c r="U2106" i="2"/>
  <c r="V2106" i="2"/>
  <c r="U2107" i="2"/>
  <c r="V2107" i="2"/>
  <c r="U2108" i="2"/>
  <c r="V2108" i="2"/>
  <c r="U2109" i="2"/>
  <c r="V2109" i="2"/>
  <c r="U2110" i="2"/>
  <c r="V2110" i="2"/>
  <c r="U2111" i="2"/>
  <c r="V2111" i="2"/>
  <c r="U2112" i="2"/>
  <c r="V2112" i="2"/>
  <c r="U2113" i="2"/>
  <c r="V2113" i="2"/>
  <c r="U2114" i="2"/>
  <c r="V2114" i="2"/>
  <c r="U2115" i="2"/>
  <c r="V2115" i="2"/>
  <c r="U2116" i="2"/>
  <c r="V2116" i="2"/>
  <c r="U2117" i="2"/>
  <c r="V2117" i="2"/>
  <c r="U2118" i="2"/>
  <c r="V2118" i="2"/>
  <c r="U2119" i="2"/>
  <c r="V2119" i="2"/>
  <c r="U2120" i="2"/>
  <c r="V2120" i="2"/>
  <c r="U2121" i="2"/>
  <c r="V2121" i="2"/>
  <c r="U2122" i="2"/>
  <c r="V2122" i="2"/>
  <c r="U2123" i="2"/>
  <c r="V2123" i="2"/>
  <c r="U2124" i="2"/>
  <c r="V2124" i="2"/>
  <c r="U2125" i="2"/>
  <c r="V2125" i="2"/>
  <c r="U2126" i="2"/>
  <c r="V2126" i="2"/>
  <c r="U2127" i="2"/>
  <c r="V2127" i="2"/>
  <c r="U2128" i="2"/>
  <c r="V2128" i="2"/>
  <c r="U2129" i="2"/>
  <c r="V2129" i="2"/>
  <c r="U2130" i="2"/>
  <c r="V2130" i="2"/>
  <c r="U2131" i="2"/>
  <c r="V2131" i="2"/>
  <c r="U2132" i="2"/>
  <c r="V2132" i="2"/>
  <c r="U2133" i="2"/>
  <c r="V2133" i="2"/>
  <c r="U2134" i="2"/>
  <c r="V2134" i="2"/>
  <c r="U2135" i="2"/>
  <c r="V2135" i="2"/>
  <c r="U2136" i="2"/>
  <c r="V2136" i="2"/>
  <c r="U2137" i="2"/>
  <c r="V2137" i="2"/>
  <c r="U2138" i="2"/>
  <c r="V2138" i="2"/>
  <c r="U2139" i="2"/>
  <c r="V2139" i="2"/>
  <c r="U2140" i="2"/>
  <c r="V2140" i="2"/>
  <c r="U2141" i="2"/>
  <c r="V2141" i="2"/>
  <c r="U2142" i="2"/>
  <c r="V2142" i="2"/>
  <c r="U2143" i="2"/>
  <c r="V2143" i="2"/>
  <c r="U2144" i="2"/>
  <c r="V2144" i="2"/>
  <c r="U2145" i="2"/>
  <c r="V2145" i="2"/>
  <c r="U2146" i="2"/>
  <c r="V2146" i="2"/>
  <c r="U2147" i="2"/>
  <c r="V2147" i="2"/>
  <c r="U2148" i="2"/>
  <c r="V2148" i="2"/>
  <c r="U2149" i="2"/>
  <c r="V2149" i="2"/>
  <c r="U2150" i="2"/>
  <c r="V2150" i="2"/>
  <c r="U2151" i="2"/>
  <c r="V2151" i="2"/>
  <c r="U2152" i="2"/>
  <c r="V2152" i="2"/>
  <c r="U2153" i="2"/>
  <c r="V2153" i="2"/>
  <c r="U2154" i="2"/>
  <c r="V2154" i="2"/>
  <c r="U2155" i="2"/>
  <c r="V2155" i="2"/>
  <c r="U2156" i="2"/>
  <c r="V2156" i="2"/>
  <c r="U2157" i="2"/>
  <c r="V2157" i="2"/>
  <c r="U2158" i="2"/>
  <c r="V2158" i="2"/>
  <c r="U2159" i="2"/>
  <c r="V2159" i="2"/>
  <c r="U2160" i="2"/>
  <c r="V2160" i="2"/>
  <c r="U2161" i="2"/>
  <c r="V2161" i="2"/>
  <c r="U2162" i="2"/>
  <c r="V2162" i="2"/>
  <c r="U2163" i="2"/>
  <c r="V2163" i="2"/>
  <c r="U2164" i="2"/>
  <c r="V2164" i="2"/>
  <c r="U2165" i="2"/>
  <c r="V2165" i="2"/>
  <c r="U2166" i="2"/>
  <c r="V2166" i="2"/>
  <c r="U2167" i="2"/>
  <c r="V2167" i="2"/>
  <c r="U2168" i="2"/>
  <c r="V2168" i="2"/>
  <c r="U2169" i="2"/>
  <c r="V2169" i="2"/>
  <c r="U2170" i="2"/>
  <c r="V2170" i="2"/>
  <c r="U2171" i="2"/>
  <c r="V2171" i="2"/>
  <c r="U2172" i="2"/>
  <c r="V2172" i="2"/>
  <c r="U2173" i="2"/>
  <c r="V2173" i="2"/>
  <c r="U2174" i="2"/>
  <c r="V2174" i="2"/>
  <c r="U2175" i="2"/>
  <c r="V2175" i="2"/>
  <c r="U2176" i="2"/>
  <c r="V2176" i="2"/>
  <c r="U2177" i="2"/>
  <c r="V2177" i="2"/>
  <c r="U2178" i="2"/>
  <c r="V2178" i="2"/>
  <c r="U2179" i="2"/>
  <c r="V2179" i="2"/>
  <c r="U2180" i="2"/>
  <c r="V2180" i="2"/>
  <c r="U2181" i="2"/>
  <c r="V2181" i="2"/>
  <c r="U2182" i="2"/>
  <c r="V2182" i="2"/>
  <c r="U2183" i="2"/>
  <c r="V2183" i="2"/>
  <c r="U2184" i="2"/>
  <c r="V2184" i="2"/>
  <c r="U2185" i="2"/>
  <c r="V2185" i="2"/>
  <c r="U2186" i="2"/>
  <c r="V2186" i="2"/>
  <c r="U2187" i="2"/>
  <c r="V2187" i="2"/>
  <c r="U2188" i="2"/>
  <c r="V2188" i="2"/>
  <c r="U2189" i="2"/>
  <c r="V2189" i="2"/>
  <c r="U2190" i="2"/>
  <c r="V2190" i="2"/>
  <c r="U2191" i="2"/>
  <c r="V2191" i="2"/>
  <c r="U2192" i="2"/>
  <c r="V2192" i="2"/>
  <c r="U2193" i="2"/>
  <c r="V2193" i="2"/>
  <c r="U2194" i="2"/>
  <c r="V2194" i="2"/>
  <c r="U2195" i="2"/>
  <c r="V2195" i="2"/>
  <c r="U2196" i="2"/>
  <c r="V2196" i="2"/>
  <c r="U2197" i="2"/>
  <c r="V2197" i="2"/>
  <c r="U2198" i="2"/>
  <c r="V2198" i="2"/>
  <c r="U2199" i="2"/>
  <c r="V2199" i="2"/>
  <c r="U2200" i="2"/>
  <c r="V2200" i="2"/>
  <c r="U2201" i="2"/>
  <c r="V2201" i="2"/>
  <c r="U2202" i="2"/>
  <c r="V2202" i="2"/>
  <c r="U2203" i="2"/>
  <c r="V2203" i="2"/>
  <c r="U2204" i="2"/>
  <c r="V2204" i="2"/>
  <c r="U2205" i="2"/>
  <c r="V2205" i="2"/>
  <c r="U2206" i="2"/>
  <c r="V2206" i="2"/>
  <c r="U2207" i="2"/>
  <c r="V2207" i="2"/>
  <c r="U2208" i="2"/>
  <c r="V2208" i="2"/>
  <c r="U2209" i="2"/>
  <c r="V2209" i="2"/>
  <c r="U2210" i="2"/>
  <c r="V2210" i="2"/>
  <c r="U2211" i="2"/>
  <c r="V2211" i="2"/>
  <c r="U2212" i="2"/>
  <c r="V2212" i="2"/>
  <c r="U2213" i="2"/>
  <c r="V2213" i="2"/>
  <c r="U2214" i="2"/>
  <c r="V2214" i="2"/>
  <c r="U2215" i="2"/>
  <c r="V2215" i="2"/>
  <c r="U2216" i="2"/>
  <c r="V2216" i="2"/>
  <c r="U2217" i="2"/>
  <c r="V2217" i="2"/>
  <c r="U2218" i="2"/>
  <c r="V2218" i="2"/>
  <c r="U2219" i="2"/>
  <c r="V2219" i="2"/>
  <c r="U2220" i="2"/>
  <c r="V2220" i="2"/>
  <c r="U2221" i="2"/>
  <c r="V2221" i="2"/>
  <c r="U2222" i="2"/>
  <c r="V2222" i="2"/>
  <c r="U2223" i="2"/>
  <c r="V2223" i="2"/>
  <c r="U2224" i="2"/>
  <c r="V2224" i="2"/>
  <c r="U2225" i="2"/>
  <c r="V2225" i="2"/>
  <c r="U2226" i="2"/>
  <c r="V2226" i="2"/>
  <c r="U2227" i="2"/>
  <c r="V2227" i="2"/>
  <c r="U2228" i="2"/>
  <c r="V2228" i="2"/>
  <c r="U2229" i="2"/>
  <c r="V2229" i="2"/>
  <c r="U2230" i="2"/>
  <c r="V2230" i="2"/>
  <c r="U2231" i="2"/>
  <c r="V2231" i="2"/>
  <c r="U2232" i="2"/>
  <c r="V2232" i="2"/>
  <c r="U2233" i="2"/>
  <c r="V2233" i="2"/>
  <c r="U2234" i="2"/>
  <c r="V2234" i="2"/>
  <c r="U2235" i="2"/>
  <c r="V2235" i="2"/>
  <c r="U2236" i="2"/>
  <c r="V2236" i="2"/>
  <c r="U2237" i="2"/>
  <c r="V2237" i="2"/>
  <c r="U2238" i="2"/>
  <c r="V2238" i="2"/>
  <c r="U2239" i="2"/>
  <c r="V2239" i="2"/>
  <c r="U2240" i="2"/>
  <c r="V2240" i="2"/>
  <c r="U2241" i="2"/>
  <c r="V2241" i="2"/>
  <c r="U2242" i="2"/>
  <c r="V2242" i="2"/>
  <c r="U2243" i="2"/>
  <c r="V2243" i="2"/>
  <c r="U2244" i="2"/>
  <c r="V2244" i="2"/>
  <c r="U2245" i="2"/>
  <c r="V2245" i="2"/>
  <c r="U2246" i="2"/>
  <c r="V2246" i="2"/>
  <c r="U2247" i="2"/>
  <c r="V2247" i="2"/>
  <c r="U2248" i="2"/>
  <c r="V2248" i="2"/>
  <c r="U2249" i="2"/>
  <c r="V2249" i="2"/>
  <c r="U2250" i="2"/>
  <c r="V2250" i="2"/>
  <c r="U2251" i="2"/>
  <c r="V2251" i="2"/>
  <c r="U2252" i="2"/>
  <c r="V2252" i="2"/>
  <c r="U2253" i="2"/>
  <c r="V2253" i="2"/>
  <c r="U2254" i="2"/>
  <c r="V2254" i="2"/>
  <c r="U2255" i="2"/>
  <c r="V2255" i="2"/>
  <c r="U2256" i="2"/>
  <c r="V2256" i="2"/>
  <c r="U2257" i="2"/>
  <c r="V2257" i="2"/>
  <c r="U2258" i="2"/>
  <c r="V2258" i="2"/>
  <c r="U2259" i="2"/>
  <c r="V2259" i="2"/>
  <c r="U2260" i="2"/>
  <c r="V2260" i="2"/>
  <c r="U2261" i="2"/>
  <c r="V2261" i="2"/>
  <c r="U2262" i="2"/>
  <c r="V2262" i="2"/>
  <c r="U2263" i="2"/>
  <c r="V2263" i="2"/>
  <c r="U2264" i="2"/>
  <c r="V2264" i="2"/>
  <c r="U2265" i="2"/>
  <c r="V2265" i="2"/>
  <c r="U2266" i="2"/>
  <c r="V2266" i="2"/>
  <c r="U2267" i="2"/>
  <c r="V2267" i="2"/>
  <c r="U2268" i="2"/>
  <c r="V2268" i="2"/>
  <c r="U2269" i="2"/>
  <c r="V2269" i="2"/>
  <c r="U2270" i="2"/>
  <c r="V2270" i="2"/>
  <c r="U2271" i="2"/>
  <c r="V2271" i="2"/>
  <c r="U2272" i="2"/>
  <c r="V2272" i="2"/>
  <c r="U2273" i="2"/>
  <c r="V2273" i="2"/>
  <c r="U2274" i="2"/>
  <c r="V2274" i="2"/>
  <c r="U2275" i="2"/>
  <c r="V2275" i="2"/>
  <c r="U2276" i="2"/>
  <c r="V2276" i="2"/>
  <c r="U2277" i="2"/>
  <c r="V2277" i="2"/>
  <c r="U2278" i="2"/>
  <c r="V2278" i="2"/>
  <c r="U2279" i="2"/>
  <c r="V2279" i="2"/>
  <c r="U2280" i="2"/>
  <c r="V2280" i="2"/>
  <c r="U2281" i="2"/>
  <c r="V2281" i="2"/>
  <c r="U2282" i="2"/>
  <c r="V2282" i="2"/>
  <c r="U2283" i="2"/>
  <c r="V2283" i="2"/>
  <c r="U2284" i="2"/>
  <c r="V2284" i="2"/>
  <c r="U2285" i="2"/>
  <c r="V2285" i="2"/>
  <c r="U2286" i="2"/>
  <c r="V2286" i="2"/>
  <c r="U2287" i="2"/>
  <c r="V2287" i="2"/>
  <c r="U2288" i="2"/>
  <c r="V2288" i="2"/>
  <c r="U2289" i="2"/>
  <c r="V2289" i="2"/>
  <c r="U2290" i="2"/>
  <c r="V2290" i="2"/>
  <c r="U2291" i="2"/>
  <c r="V2291" i="2"/>
  <c r="U2292" i="2"/>
  <c r="V2292" i="2"/>
  <c r="U2293" i="2"/>
  <c r="V2293" i="2"/>
  <c r="U2294" i="2"/>
  <c r="V2294" i="2"/>
  <c r="U2295" i="2"/>
  <c r="V2295" i="2"/>
  <c r="U2296" i="2"/>
  <c r="V2296" i="2"/>
  <c r="U2297" i="2"/>
  <c r="V2297" i="2"/>
  <c r="U2298" i="2"/>
  <c r="V2298" i="2"/>
  <c r="U2299" i="2"/>
  <c r="V2299" i="2"/>
  <c r="U2300" i="2"/>
  <c r="V2300" i="2"/>
  <c r="U2301" i="2"/>
  <c r="V2301" i="2"/>
  <c r="U2302" i="2"/>
  <c r="V2302" i="2"/>
  <c r="U2303" i="2"/>
  <c r="V2303" i="2"/>
  <c r="U2304" i="2"/>
  <c r="V2304" i="2"/>
  <c r="U2305" i="2"/>
  <c r="V2305" i="2"/>
  <c r="U2306" i="2"/>
  <c r="V2306" i="2"/>
  <c r="U2307" i="2"/>
  <c r="V2307" i="2"/>
  <c r="U2308" i="2"/>
  <c r="V2308" i="2"/>
  <c r="U2309" i="2"/>
  <c r="V2309" i="2"/>
  <c r="U2310" i="2"/>
  <c r="V2310" i="2"/>
  <c r="U2311" i="2"/>
  <c r="V2311" i="2"/>
  <c r="U2312" i="2"/>
  <c r="V2312" i="2"/>
  <c r="U2313" i="2"/>
  <c r="V2313" i="2"/>
  <c r="U2314" i="2"/>
  <c r="V2314" i="2"/>
  <c r="U2315" i="2"/>
  <c r="V2315" i="2"/>
  <c r="U2316" i="2"/>
  <c r="V2316" i="2"/>
  <c r="U2317" i="2"/>
  <c r="V2317" i="2"/>
  <c r="U2318" i="2"/>
  <c r="V2318" i="2"/>
  <c r="U2319" i="2"/>
  <c r="V2319" i="2"/>
  <c r="U2320" i="2"/>
  <c r="V2320" i="2"/>
  <c r="U2321" i="2"/>
  <c r="V2321" i="2"/>
  <c r="U2322" i="2"/>
  <c r="V2322" i="2"/>
  <c r="U2323" i="2"/>
  <c r="V2323" i="2"/>
  <c r="U2324" i="2"/>
  <c r="V2324" i="2"/>
  <c r="U2325" i="2"/>
  <c r="V2325" i="2"/>
  <c r="U2326" i="2"/>
  <c r="V2326" i="2"/>
  <c r="U2327" i="2"/>
  <c r="V2327" i="2"/>
  <c r="U2328" i="2"/>
  <c r="V2328" i="2"/>
  <c r="U2329" i="2"/>
  <c r="V2329" i="2"/>
  <c r="U2330" i="2"/>
  <c r="V2330" i="2"/>
  <c r="U2331" i="2"/>
  <c r="V2331" i="2"/>
  <c r="U2332" i="2"/>
  <c r="V2332" i="2"/>
  <c r="U2333" i="2"/>
  <c r="V2333" i="2"/>
  <c r="U2334" i="2"/>
  <c r="V2334" i="2"/>
  <c r="U2335" i="2"/>
  <c r="V2335" i="2"/>
  <c r="U2336" i="2"/>
  <c r="V2336" i="2"/>
  <c r="U2337" i="2"/>
  <c r="V2337" i="2"/>
  <c r="U2338" i="2"/>
  <c r="V2338" i="2"/>
  <c r="U2339" i="2"/>
  <c r="V2339" i="2"/>
  <c r="U2340" i="2"/>
  <c r="V2340" i="2"/>
  <c r="U2341" i="2"/>
  <c r="V2341" i="2"/>
  <c r="U2342" i="2"/>
  <c r="V2342" i="2"/>
  <c r="U2343" i="2"/>
  <c r="V2343" i="2"/>
  <c r="U2344" i="2"/>
  <c r="V2344" i="2"/>
  <c r="U2345" i="2"/>
  <c r="V2345" i="2"/>
  <c r="U2346" i="2"/>
  <c r="V2346" i="2"/>
  <c r="U2347" i="2"/>
  <c r="V2347" i="2"/>
  <c r="U2348" i="2"/>
  <c r="V2348" i="2"/>
  <c r="U2349" i="2"/>
  <c r="V2349" i="2"/>
  <c r="U2350" i="2"/>
  <c r="V2350" i="2"/>
  <c r="U2351" i="2"/>
  <c r="V2351" i="2"/>
  <c r="U2352" i="2"/>
  <c r="V2352" i="2"/>
  <c r="U2353" i="2"/>
  <c r="V2353" i="2"/>
  <c r="U2354" i="2"/>
  <c r="V2354" i="2"/>
  <c r="U2355" i="2"/>
  <c r="V2355" i="2"/>
  <c r="U2356" i="2"/>
  <c r="V2356" i="2"/>
  <c r="U2357" i="2"/>
  <c r="V2357" i="2"/>
  <c r="U2358" i="2"/>
  <c r="V2358" i="2"/>
  <c r="U2359" i="2"/>
  <c r="V2359" i="2"/>
  <c r="U2360" i="2"/>
  <c r="V2360" i="2"/>
  <c r="U2361" i="2"/>
  <c r="V2361" i="2"/>
  <c r="U2362" i="2"/>
  <c r="V2362" i="2"/>
  <c r="U2363" i="2"/>
  <c r="V2363" i="2"/>
  <c r="U2364" i="2"/>
  <c r="V2364" i="2"/>
  <c r="U2365" i="2"/>
  <c r="V2365" i="2"/>
  <c r="U2366" i="2"/>
  <c r="V2366" i="2"/>
  <c r="U2367" i="2"/>
  <c r="V2367" i="2"/>
  <c r="U2368" i="2"/>
  <c r="V2368" i="2"/>
  <c r="U2369" i="2"/>
  <c r="V2369" i="2"/>
  <c r="U2370" i="2"/>
  <c r="V2370" i="2"/>
  <c r="U2371" i="2"/>
  <c r="V2371" i="2"/>
  <c r="U2372" i="2"/>
  <c r="V2372" i="2"/>
  <c r="U2373" i="2"/>
  <c r="V2373" i="2"/>
  <c r="U2374" i="2"/>
  <c r="V2374" i="2"/>
  <c r="U2375" i="2"/>
  <c r="V2375" i="2"/>
  <c r="U2376" i="2"/>
  <c r="V2376" i="2"/>
  <c r="U2377" i="2"/>
  <c r="V2377" i="2"/>
  <c r="U2378" i="2"/>
  <c r="V2378" i="2"/>
  <c r="U2379" i="2"/>
  <c r="V2379" i="2"/>
  <c r="U2380" i="2"/>
  <c r="V2380" i="2"/>
  <c r="U2381" i="2"/>
  <c r="V2381" i="2"/>
  <c r="U2382" i="2"/>
  <c r="V2382" i="2"/>
  <c r="U2383" i="2"/>
  <c r="V2383" i="2"/>
  <c r="U2384" i="2"/>
  <c r="V2384" i="2"/>
  <c r="U2385" i="2"/>
  <c r="V2385" i="2"/>
  <c r="U2386" i="2"/>
  <c r="V2386" i="2"/>
  <c r="U2387" i="2"/>
  <c r="V2387" i="2"/>
  <c r="U2388" i="2"/>
  <c r="V2388" i="2"/>
  <c r="U2389" i="2"/>
  <c r="V2389" i="2"/>
  <c r="U2390" i="2"/>
  <c r="V2390" i="2"/>
  <c r="U2391" i="2"/>
  <c r="V2391" i="2"/>
  <c r="U2392" i="2"/>
  <c r="V2392" i="2"/>
  <c r="U2393" i="2"/>
  <c r="V2393" i="2"/>
  <c r="U2394" i="2"/>
  <c r="V2394" i="2"/>
  <c r="U2395" i="2"/>
  <c r="V2395" i="2"/>
  <c r="U2396" i="2"/>
  <c r="V2396" i="2"/>
  <c r="U2397" i="2"/>
  <c r="V2397" i="2"/>
  <c r="U2398" i="2"/>
  <c r="V2398" i="2"/>
  <c r="U2399" i="2"/>
  <c r="V2399" i="2"/>
  <c r="U2400" i="2"/>
  <c r="V2400" i="2"/>
  <c r="U2401" i="2"/>
  <c r="V2401" i="2"/>
  <c r="U2402" i="2"/>
  <c r="V2402" i="2"/>
  <c r="U2403" i="2"/>
  <c r="V2403" i="2"/>
  <c r="U2404" i="2"/>
  <c r="V2404" i="2"/>
  <c r="U2405" i="2"/>
  <c r="V2405" i="2"/>
  <c r="U2406" i="2"/>
  <c r="V2406" i="2"/>
  <c r="U2407" i="2"/>
  <c r="V2407" i="2"/>
  <c r="U2408" i="2"/>
  <c r="V2408" i="2"/>
  <c r="U2409" i="2"/>
  <c r="V2409" i="2"/>
  <c r="U2410" i="2"/>
  <c r="V2410" i="2"/>
  <c r="U2411" i="2"/>
  <c r="V2411" i="2"/>
  <c r="U2412" i="2"/>
  <c r="V2412" i="2"/>
  <c r="U2413" i="2"/>
  <c r="V2413" i="2"/>
  <c r="U2414" i="2"/>
  <c r="V2414" i="2"/>
  <c r="U2415" i="2"/>
  <c r="V2415" i="2"/>
  <c r="U2416" i="2"/>
  <c r="V2416" i="2"/>
  <c r="U2417" i="2"/>
  <c r="V2417" i="2"/>
  <c r="U2418" i="2"/>
  <c r="V2418" i="2"/>
  <c r="U2419" i="2"/>
  <c r="V2419" i="2"/>
  <c r="U2420" i="2"/>
  <c r="V2420" i="2"/>
  <c r="U2421" i="2"/>
  <c r="V2421" i="2"/>
  <c r="U2422" i="2"/>
  <c r="V2422" i="2"/>
  <c r="U2423" i="2"/>
  <c r="V2423" i="2"/>
  <c r="U2424" i="2"/>
  <c r="V2424" i="2"/>
  <c r="U2425" i="2"/>
  <c r="V2425" i="2"/>
  <c r="U2426" i="2"/>
  <c r="V2426" i="2"/>
  <c r="U2427" i="2"/>
  <c r="V2427" i="2"/>
  <c r="U2428" i="2"/>
  <c r="V2428" i="2"/>
  <c r="U2429" i="2"/>
  <c r="V2429" i="2"/>
  <c r="U2430" i="2"/>
  <c r="V2430" i="2"/>
  <c r="U2431" i="2"/>
  <c r="V2431" i="2"/>
  <c r="U2432" i="2"/>
  <c r="V2432" i="2"/>
  <c r="U2433" i="2"/>
  <c r="V2433" i="2"/>
  <c r="U2434" i="2"/>
  <c r="V2434" i="2"/>
  <c r="U2435" i="2"/>
  <c r="V2435" i="2"/>
  <c r="U2436" i="2"/>
  <c r="V2436" i="2"/>
  <c r="U2437" i="2"/>
  <c r="V2437" i="2"/>
  <c r="U2438" i="2"/>
  <c r="V2438" i="2"/>
  <c r="U2439" i="2"/>
  <c r="V2439" i="2"/>
  <c r="U2440" i="2"/>
  <c r="V2440" i="2"/>
  <c r="U2441" i="2"/>
  <c r="V2441" i="2"/>
  <c r="U2442" i="2"/>
  <c r="V2442" i="2"/>
  <c r="U2443" i="2"/>
  <c r="V2443" i="2"/>
  <c r="U2444" i="2"/>
  <c r="V2444" i="2"/>
  <c r="U2445" i="2"/>
  <c r="V2445" i="2"/>
  <c r="U2446" i="2"/>
  <c r="V2446" i="2"/>
  <c r="U2447" i="2"/>
  <c r="V2447" i="2"/>
  <c r="U2448" i="2"/>
  <c r="V2448" i="2"/>
  <c r="U2449" i="2"/>
  <c r="V2449" i="2"/>
  <c r="U2450" i="2"/>
  <c r="V2450" i="2"/>
  <c r="U2451" i="2"/>
  <c r="V2451" i="2"/>
  <c r="U2" i="2"/>
  <c r="V2" i="2"/>
  <c r="R3" i="2"/>
  <c r="S3" i="2"/>
  <c r="R4" i="2"/>
  <c r="S4" i="2"/>
  <c r="R5" i="2"/>
  <c r="S5" i="2"/>
  <c r="R6" i="2"/>
  <c r="S6" i="2"/>
  <c r="R7" i="2"/>
  <c r="S7" i="2" s="1"/>
  <c r="R8" i="2"/>
  <c r="S8" i="2"/>
  <c r="R9" i="2"/>
  <c r="S9" i="2"/>
  <c r="R10" i="2"/>
  <c r="S10" i="2"/>
  <c r="R11" i="2"/>
  <c r="S11" i="2"/>
  <c r="R12" i="2"/>
  <c r="S12" i="2"/>
  <c r="R13" i="2"/>
  <c r="S13" i="2"/>
  <c r="R14" i="2"/>
  <c r="S14" i="2"/>
  <c r="R15" i="2"/>
  <c r="S15" i="2"/>
  <c r="R16" i="2"/>
  <c r="S16" i="2"/>
  <c r="R17" i="2"/>
  <c r="S17" i="2" s="1"/>
  <c r="R18" i="2"/>
  <c r="S18" i="2"/>
  <c r="R19" i="2"/>
  <c r="S19" i="2"/>
  <c r="R20" i="2"/>
  <c r="S20" i="2"/>
  <c r="R21" i="2"/>
  <c r="S21" i="2"/>
  <c r="R22" i="2"/>
  <c r="S22" i="2"/>
  <c r="R23" i="2"/>
  <c r="S23" i="2"/>
  <c r="R24" i="2"/>
  <c r="S24" i="2"/>
  <c r="R25" i="2"/>
  <c r="S25" i="2"/>
  <c r="R26" i="2"/>
  <c r="S26" i="2"/>
  <c r="R27" i="2"/>
  <c r="S27" i="2" s="1"/>
  <c r="R28" i="2"/>
  <c r="S28" i="2"/>
  <c r="R29" i="2"/>
  <c r="S29" i="2"/>
  <c r="R30" i="2"/>
  <c r="S30" i="2"/>
  <c r="R31" i="2"/>
  <c r="S31" i="2"/>
  <c r="R32" i="2"/>
  <c r="S32" i="2"/>
  <c r="R33" i="2"/>
  <c r="S33" i="2"/>
  <c r="R34" i="2"/>
  <c r="S34" i="2"/>
  <c r="R35" i="2"/>
  <c r="S35" i="2"/>
  <c r="R36" i="2"/>
  <c r="S36" i="2"/>
  <c r="R37" i="2"/>
  <c r="S37" i="2" s="1"/>
  <c r="R38" i="2"/>
  <c r="S38" i="2"/>
  <c r="R39" i="2"/>
  <c r="S39" i="2"/>
  <c r="R40" i="2"/>
  <c r="S40" i="2"/>
  <c r="R41" i="2"/>
  <c r="S41" i="2"/>
  <c r="R42" i="2"/>
  <c r="S42" i="2"/>
  <c r="R43" i="2"/>
  <c r="S43" i="2"/>
  <c r="R44" i="2"/>
  <c r="S44" i="2"/>
  <c r="R45" i="2"/>
  <c r="S45" i="2"/>
  <c r="R46" i="2"/>
  <c r="S46" i="2"/>
  <c r="R47" i="2"/>
  <c r="S47" i="2" s="1"/>
  <c r="R48" i="2"/>
  <c r="S48" i="2"/>
  <c r="R49" i="2"/>
  <c r="S49" i="2"/>
  <c r="R50" i="2"/>
  <c r="S50" i="2"/>
  <c r="R51" i="2"/>
  <c r="S51" i="2"/>
  <c r="R52" i="2"/>
  <c r="S52" i="2"/>
  <c r="R53" i="2"/>
  <c r="S53" i="2"/>
  <c r="R54" i="2"/>
  <c r="S54" i="2"/>
  <c r="R55" i="2"/>
  <c r="S55" i="2"/>
  <c r="R56" i="2"/>
  <c r="S56" i="2"/>
  <c r="R57" i="2"/>
  <c r="S57" i="2" s="1"/>
  <c r="R58" i="2"/>
  <c r="S58" i="2"/>
  <c r="R59" i="2"/>
  <c r="S59" i="2"/>
  <c r="R60" i="2"/>
  <c r="S60" i="2"/>
  <c r="R61" i="2"/>
  <c r="S61" i="2"/>
  <c r="R62" i="2"/>
  <c r="S62" i="2"/>
  <c r="R63" i="2"/>
  <c r="S63" i="2"/>
  <c r="R64" i="2"/>
  <c r="S64" i="2"/>
  <c r="R65" i="2"/>
  <c r="S65" i="2"/>
  <c r="R66" i="2"/>
  <c r="S66" i="2"/>
  <c r="R67" i="2"/>
  <c r="S67" i="2" s="1"/>
  <c r="R68" i="2"/>
  <c r="S68" i="2"/>
  <c r="R69" i="2"/>
  <c r="S69" i="2"/>
  <c r="R70" i="2"/>
  <c r="S70" i="2"/>
  <c r="R71" i="2"/>
  <c r="S71" i="2"/>
  <c r="R72" i="2"/>
  <c r="S72" i="2"/>
  <c r="R73" i="2"/>
  <c r="S73" i="2"/>
  <c r="R74" i="2"/>
  <c r="S74" i="2"/>
  <c r="R75" i="2"/>
  <c r="S75" i="2"/>
  <c r="R76" i="2"/>
  <c r="S76" i="2"/>
  <c r="R77" i="2"/>
  <c r="S77" i="2" s="1"/>
  <c r="R78" i="2"/>
  <c r="S78" i="2"/>
  <c r="R79" i="2"/>
  <c r="S79" i="2"/>
  <c r="R80" i="2"/>
  <c r="S80" i="2"/>
  <c r="R81" i="2"/>
  <c r="S81" i="2"/>
  <c r="R82" i="2"/>
  <c r="S82" i="2"/>
  <c r="R83" i="2"/>
  <c r="S83" i="2"/>
  <c r="R84" i="2"/>
  <c r="S84" i="2"/>
  <c r="R85" i="2"/>
  <c r="S85" i="2"/>
  <c r="R86" i="2"/>
  <c r="S86" i="2"/>
  <c r="R87" i="2"/>
  <c r="S87" i="2" s="1"/>
  <c r="R88" i="2"/>
  <c r="S88" i="2"/>
  <c r="R89" i="2"/>
  <c r="S89" i="2"/>
  <c r="R90" i="2"/>
  <c r="S90" i="2"/>
  <c r="R91" i="2"/>
  <c r="S91" i="2"/>
  <c r="R92" i="2"/>
  <c r="S92" i="2"/>
  <c r="R93" i="2"/>
  <c r="S93" i="2"/>
  <c r="R94" i="2"/>
  <c r="S94" i="2"/>
  <c r="R95" i="2"/>
  <c r="S95" i="2"/>
  <c r="R96" i="2"/>
  <c r="S96" i="2"/>
  <c r="R97" i="2"/>
  <c r="S97" i="2" s="1"/>
  <c r="R98" i="2"/>
  <c r="S98" i="2"/>
  <c r="R99" i="2"/>
  <c r="S99" i="2"/>
  <c r="R100" i="2"/>
  <c r="S100" i="2"/>
  <c r="R101" i="2"/>
  <c r="S101" i="2"/>
  <c r="R102" i="2"/>
  <c r="S102" i="2"/>
  <c r="R103" i="2"/>
  <c r="S103" i="2"/>
  <c r="R104" i="2"/>
  <c r="S104" i="2"/>
  <c r="R105" i="2"/>
  <c r="S105" i="2"/>
  <c r="R106" i="2"/>
  <c r="S106" i="2"/>
  <c r="R107" i="2"/>
  <c r="S107" i="2" s="1"/>
  <c r="R108" i="2"/>
  <c r="S108" i="2"/>
  <c r="R109" i="2"/>
  <c r="S109" i="2"/>
  <c r="R110" i="2"/>
  <c r="S110" i="2"/>
  <c r="R111" i="2"/>
  <c r="S111" i="2"/>
  <c r="R112" i="2"/>
  <c r="S112" i="2"/>
  <c r="R113" i="2"/>
  <c r="S113" i="2"/>
  <c r="R114" i="2"/>
  <c r="S114" i="2"/>
  <c r="R115" i="2"/>
  <c r="S115" i="2"/>
  <c r="R116" i="2"/>
  <c r="S116" i="2"/>
  <c r="R117" i="2"/>
  <c r="S117" i="2" s="1"/>
  <c r="R118" i="2"/>
  <c r="S118" i="2"/>
  <c r="R119" i="2"/>
  <c r="S119" i="2"/>
  <c r="R120" i="2"/>
  <c r="S120" i="2"/>
  <c r="R121" i="2"/>
  <c r="S121" i="2"/>
  <c r="R122" i="2"/>
  <c r="S122" i="2"/>
  <c r="R123" i="2"/>
  <c r="S123" i="2"/>
  <c r="R124" i="2"/>
  <c r="S124" i="2"/>
  <c r="R125" i="2"/>
  <c r="S125" i="2"/>
  <c r="R126" i="2"/>
  <c r="S126" i="2"/>
  <c r="R127" i="2"/>
  <c r="S127" i="2" s="1"/>
  <c r="R128" i="2"/>
  <c r="S128" i="2"/>
  <c r="R129" i="2"/>
  <c r="S129" i="2"/>
  <c r="R130" i="2"/>
  <c r="S130" i="2"/>
  <c r="R131" i="2"/>
  <c r="S131" i="2"/>
  <c r="R132" i="2"/>
  <c r="S132" i="2"/>
  <c r="R133" i="2"/>
  <c r="S133" i="2"/>
  <c r="R134" i="2"/>
  <c r="S134" i="2"/>
  <c r="R135" i="2"/>
  <c r="S135" i="2"/>
  <c r="R136" i="2"/>
  <c r="S136" i="2"/>
  <c r="R137" i="2"/>
  <c r="S137" i="2" s="1"/>
  <c r="R138" i="2"/>
  <c r="S138" i="2"/>
  <c r="R139" i="2"/>
  <c r="S139" i="2"/>
  <c r="R140" i="2"/>
  <c r="S140" i="2"/>
  <c r="R141" i="2"/>
  <c r="S141" i="2"/>
  <c r="R142" i="2"/>
  <c r="S142" i="2"/>
  <c r="R143" i="2"/>
  <c r="S143" i="2"/>
  <c r="R144" i="2"/>
  <c r="S144" i="2"/>
  <c r="R145" i="2"/>
  <c r="S145" i="2"/>
  <c r="R146" i="2"/>
  <c r="S146" i="2"/>
  <c r="R147" i="2"/>
  <c r="S147" i="2" s="1"/>
  <c r="R148" i="2"/>
  <c r="S148" i="2"/>
  <c r="R149" i="2"/>
  <c r="S149" i="2"/>
  <c r="R150" i="2"/>
  <c r="S150" i="2"/>
  <c r="R151" i="2"/>
  <c r="S151" i="2"/>
  <c r="R152" i="2"/>
  <c r="S152" i="2"/>
  <c r="R153" i="2"/>
  <c r="S153" i="2"/>
  <c r="R154" i="2"/>
  <c r="S154" i="2"/>
  <c r="R155" i="2"/>
  <c r="S155" i="2"/>
  <c r="R156" i="2"/>
  <c r="S156" i="2"/>
  <c r="R157" i="2"/>
  <c r="S157" i="2" s="1"/>
  <c r="R158" i="2"/>
  <c r="S158" i="2"/>
  <c r="R159" i="2"/>
  <c r="S159" i="2"/>
  <c r="R160" i="2"/>
  <c r="S160" i="2"/>
  <c r="R161" i="2"/>
  <c r="S161" i="2"/>
  <c r="R162" i="2"/>
  <c r="S162" i="2"/>
  <c r="R163" i="2"/>
  <c r="S163" i="2"/>
  <c r="R164" i="2"/>
  <c r="S164" i="2"/>
  <c r="R165" i="2"/>
  <c r="S165" i="2"/>
  <c r="R166" i="2"/>
  <c r="S166" i="2"/>
  <c r="R167" i="2"/>
  <c r="S167" i="2" s="1"/>
  <c r="R168" i="2"/>
  <c r="S168" i="2"/>
  <c r="R169" i="2"/>
  <c r="S169" i="2"/>
  <c r="R170" i="2"/>
  <c r="S170" i="2"/>
  <c r="R171" i="2"/>
  <c r="S171" i="2"/>
  <c r="R172" i="2"/>
  <c r="S172" i="2"/>
  <c r="R173" i="2"/>
  <c r="S173" i="2"/>
  <c r="R174" i="2"/>
  <c r="S174" i="2"/>
  <c r="R175" i="2"/>
  <c r="S175" i="2"/>
  <c r="R176" i="2"/>
  <c r="S176" i="2"/>
  <c r="R177" i="2"/>
  <c r="S177" i="2" s="1"/>
  <c r="R178" i="2"/>
  <c r="S178" i="2"/>
  <c r="R179" i="2"/>
  <c r="S179" i="2"/>
  <c r="R180" i="2"/>
  <c r="S180" i="2"/>
  <c r="R181" i="2"/>
  <c r="S181" i="2"/>
  <c r="R182" i="2"/>
  <c r="S182" i="2"/>
  <c r="R183" i="2"/>
  <c r="S183" i="2"/>
  <c r="R184" i="2"/>
  <c r="S184" i="2"/>
  <c r="R185" i="2"/>
  <c r="S185" i="2"/>
  <c r="R186" i="2"/>
  <c r="S186" i="2"/>
  <c r="R187" i="2"/>
  <c r="S187" i="2" s="1"/>
  <c r="R188" i="2"/>
  <c r="S188" i="2"/>
  <c r="R189" i="2"/>
  <c r="S189" i="2"/>
  <c r="R190" i="2"/>
  <c r="S190" i="2"/>
  <c r="R191" i="2"/>
  <c r="S191" i="2"/>
  <c r="R192" i="2"/>
  <c r="S192" i="2"/>
  <c r="R193" i="2"/>
  <c r="S193" i="2"/>
  <c r="R194" i="2"/>
  <c r="S194" i="2"/>
  <c r="R195" i="2"/>
  <c r="S195" i="2"/>
  <c r="R196" i="2"/>
  <c r="S196" i="2"/>
  <c r="R197" i="2"/>
  <c r="S197" i="2" s="1"/>
  <c r="R198" i="2"/>
  <c r="S198" i="2"/>
  <c r="R199" i="2"/>
  <c r="S199" i="2"/>
  <c r="R200" i="2"/>
  <c r="S200" i="2"/>
  <c r="R201" i="2"/>
  <c r="S201" i="2"/>
  <c r="R202" i="2"/>
  <c r="S202" i="2"/>
  <c r="R203" i="2"/>
  <c r="S203" i="2"/>
  <c r="R204" i="2"/>
  <c r="S204" i="2"/>
  <c r="R205" i="2"/>
  <c r="S205" i="2"/>
  <c r="R206" i="2"/>
  <c r="S206" i="2"/>
  <c r="R207" i="2"/>
  <c r="S207" i="2" s="1"/>
  <c r="R208" i="2"/>
  <c r="S208" i="2"/>
  <c r="R209" i="2"/>
  <c r="S209" i="2"/>
  <c r="R210" i="2"/>
  <c r="S210" i="2"/>
  <c r="R211" i="2"/>
  <c r="S211" i="2"/>
  <c r="R212" i="2"/>
  <c r="S212" i="2"/>
  <c r="R213" i="2"/>
  <c r="S213" i="2"/>
  <c r="R214" i="2"/>
  <c r="S214" i="2"/>
  <c r="R215" i="2"/>
  <c r="S215" i="2"/>
  <c r="R216" i="2"/>
  <c r="S216" i="2"/>
  <c r="R217" i="2"/>
  <c r="S217" i="2" s="1"/>
  <c r="R218" i="2"/>
  <c r="S218" i="2"/>
  <c r="R219" i="2"/>
  <c r="S219" i="2"/>
  <c r="R220" i="2"/>
  <c r="S220" i="2"/>
  <c r="R221" i="2"/>
  <c r="S221" i="2"/>
  <c r="R222" i="2"/>
  <c r="S222" i="2"/>
  <c r="R223" i="2"/>
  <c r="S223" i="2"/>
  <c r="R224" i="2"/>
  <c r="S224" i="2"/>
  <c r="R225" i="2"/>
  <c r="S225" i="2"/>
  <c r="R226" i="2"/>
  <c r="S226" i="2"/>
  <c r="R227" i="2"/>
  <c r="S227" i="2" s="1"/>
  <c r="R228" i="2"/>
  <c r="S228" i="2"/>
  <c r="R229" i="2"/>
  <c r="S229" i="2"/>
  <c r="R230" i="2"/>
  <c r="S230" i="2"/>
  <c r="R231" i="2"/>
  <c r="S231" i="2"/>
  <c r="R232" i="2"/>
  <c r="S232" i="2"/>
  <c r="R233" i="2"/>
  <c r="S233" i="2"/>
  <c r="R234" i="2"/>
  <c r="S234" i="2"/>
  <c r="R235" i="2"/>
  <c r="S235" i="2"/>
  <c r="R236" i="2"/>
  <c r="S236" i="2"/>
  <c r="R237" i="2"/>
  <c r="S237" i="2" s="1"/>
  <c r="R238" i="2"/>
  <c r="S238" i="2"/>
  <c r="R239" i="2"/>
  <c r="S239" i="2"/>
  <c r="R240" i="2"/>
  <c r="S240" i="2"/>
  <c r="R241" i="2"/>
  <c r="S241" i="2"/>
  <c r="R242" i="2"/>
  <c r="S242" i="2"/>
  <c r="R243" i="2"/>
  <c r="S243" i="2"/>
  <c r="R244" i="2"/>
  <c r="S244" i="2"/>
  <c r="R245" i="2"/>
  <c r="S245" i="2"/>
  <c r="R246" i="2"/>
  <c r="S246" i="2"/>
  <c r="R247" i="2"/>
  <c r="S247" i="2" s="1"/>
  <c r="R248" i="2"/>
  <c r="S248" i="2"/>
  <c r="R249" i="2"/>
  <c r="S249" i="2"/>
  <c r="R250" i="2"/>
  <c r="S250" i="2"/>
  <c r="R251" i="2"/>
  <c r="S251" i="2"/>
  <c r="R252" i="2"/>
  <c r="S252" i="2"/>
  <c r="R253" i="2"/>
  <c r="S253" i="2"/>
  <c r="R254" i="2"/>
  <c r="S254" i="2"/>
  <c r="R255" i="2"/>
  <c r="S255" i="2"/>
  <c r="R256" i="2"/>
  <c r="S256" i="2"/>
  <c r="R257" i="2"/>
  <c r="S257" i="2" s="1"/>
  <c r="R258" i="2"/>
  <c r="S258" i="2"/>
  <c r="R259" i="2"/>
  <c r="S259" i="2"/>
  <c r="R260" i="2"/>
  <c r="S260" i="2"/>
  <c r="R261" i="2"/>
  <c r="S261" i="2"/>
  <c r="R262" i="2"/>
  <c r="S262" i="2"/>
  <c r="R263" i="2"/>
  <c r="S263" i="2"/>
  <c r="R264" i="2"/>
  <c r="S264" i="2"/>
  <c r="R265" i="2"/>
  <c r="S265" i="2"/>
  <c r="R266" i="2"/>
  <c r="S266" i="2"/>
  <c r="R267" i="2"/>
  <c r="S267" i="2" s="1"/>
  <c r="R268" i="2"/>
  <c r="S268" i="2"/>
  <c r="R269" i="2"/>
  <c r="S269" i="2"/>
  <c r="R270" i="2"/>
  <c r="S270" i="2"/>
  <c r="R271" i="2"/>
  <c r="S271" i="2"/>
  <c r="R272" i="2"/>
  <c r="S272" i="2"/>
  <c r="R273" i="2"/>
  <c r="S273" i="2"/>
  <c r="R274" i="2"/>
  <c r="S274" i="2"/>
  <c r="R275" i="2"/>
  <c r="S275" i="2"/>
  <c r="R276" i="2"/>
  <c r="S276" i="2"/>
  <c r="R277" i="2"/>
  <c r="S277" i="2" s="1"/>
  <c r="R278" i="2"/>
  <c r="S278" i="2"/>
  <c r="R279" i="2"/>
  <c r="S279" i="2"/>
  <c r="R280" i="2"/>
  <c r="S280" i="2"/>
  <c r="R281" i="2"/>
  <c r="S281" i="2"/>
  <c r="R282" i="2"/>
  <c r="S282" i="2"/>
  <c r="R283" i="2"/>
  <c r="S283" i="2"/>
  <c r="R284" i="2"/>
  <c r="S284" i="2"/>
  <c r="R285" i="2"/>
  <c r="S285" i="2"/>
  <c r="R286" i="2"/>
  <c r="S286" i="2"/>
  <c r="R287" i="2"/>
  <c r="S287" i="2" s="1"/>
  <c r="R288" i="2"/>
  <c r="S288" i="2"/>
  <c r="R289" i="2"/>
  <c r="S289" i="2"/>
  <c r="R290" i="2"/>
  <c r="S290" i="2"/>
  <c r="R291" i="2"/>
  <c r="S291" i="2"/>
  <c r="R292" i="2"/>
  <c r="S292" i="2"/>
  <c r="R293" i="2"/>
  <c r="S293" i="2"/>
  <c r="R294" i="2"/>
  <c r="S294" i="2"/>
  <c r="R295" i="2"/>
  <c r="S295" i="2"/>
  <c r="R296" i="2"/>
  <c r="S296" i="2"/>
  <c r="R297" i="2"/>
  <c r="S297" i="2" s="1"/>
  <c r="R298" i="2"/>
  <c r="S298" i="2"/>
  <c r="R299" i="2"/>
  <c r="S299" i="2"/>
  <c r="R300" i="2"/>
  <c r="S300" i="2"/>
  <c r="R301" i="2"/>
  <c r="S301" i="2"/>
  <c r="R302" i="2"/>
  <c r="S302" i="2"/>
  <c r="R303" i="2"/>
  <c r="S303" i="2"/>
  <c r="R304" i="2"/>
  <c r="S304" i="2"/>
  <c r="R305" i="2"/>
  <c r="S305" i="2"/>
  <c r="R306" i="2"/>
  <c r="S306" i="2"/>
  <c r="R307" i="2"/>
  <c r="S307" i="2" s="1"/>
  <c r="R308" i="2"/>
  <c r="S308" i="2"/>
  <c r="R309" i="2"/>
  <c r="S309" i="2"/>
  <c r="R310" i="2"/>
  <c r="S310" i="2"/>
  <c r="R311" i="2"/>
  <c r="S311" i="2"/>
  <c r="R312" i="2"/>
  <c r="S312" i="2"/>
  <c r="R313" i="2"/>
  <c r="S313" i="2"/>
  <c r="R314" i="2"/>
  <c r="S314" i="2"/>
  <c r="R315" i="2"/>
  <c r="S315" i="2"/>
  <c r="R316" i="2"/>
  <c r="S316" i="2"/>
  <c r="R317" i="2"/>
  <c r="S317" i="2"/>
  <c r="R318" i="2"/>
  <c r="S318" i="2"/>
  <c r="R319" i="2"/>
  <c r="S319" i="2"/>
  <c r="R320" i="2"/>
  <c r="S320" i="2"/>
  <c r="R321" i="2"/>
  <c r="S321" i="2"/>
  <c r="R322" i="2"/>
  <c r="S322" i="2"/>
  <c r="R323" i="2"/>
  <c r="S323" i="2" s="1"/>
  <c r="R324" i="2"/>
  <c r="S324" i="2"/>
  <c r="R325" i="2"/>
  <c r="S325" i="2"/>
  <c r="R326" i="2"/>
  <c r="S326" i="2"/>
  <c r="R327" i="2"/>
  <c r="S327" i="2"/>
  <c r="R328" i="2"/>
  <c r="S328" i="2"/>
  <c r="R329" i="2"/>
  <c r="S329" i="2"/>
  <c r="R330" i="2"/>
  <c r="S330" i="2"/>
  <c r="R331" i="2"/>
  <c r="S331" i="2"/>
  <c r="R332" i="2"/>
  <c r="S332" i="2"/>
  <c r="R333" i="2"/>
  <c r="S333" i="2" s="1"/>
  <c r="R334" i="2"/>
  <c r="S334" i="2"/>
  <c r="R335" i="2"/>
  <c r="S335" i="2"/>
  <c r="R336" i="2"/>
  <c r="S336" i="2"/>
  <c r="R337" i="2"/>
  <c r="S337" i="2"/>
  <c r="R338" i="2"/>
  <c r="S338" i="2"/>
  <c r="R339" i="2"/>
  <c r="S339" i="2"/>
  <c r="R340" i="2"/>
  <c r="S340" i="2"/>
  <c r="R341" i="2"/>
  <c r="S341" i="2"/>
  <c r="R342" i="2"/>
  <c r="S342" i="2"/>
  <c r="R343" i="2"/>
  <c r="S343" i="2" s="1"/>
  <c r="R344" i="2"/>
  <c r="S344" i="2"/>
  <c r="R345" i="2"/>
  <c r="S345" i="2"/>
  <c r="R346" i="2"/>
  <c r="S346" i="2"/>
  <c r="R347" i="2"/>
  <c r="S347" i="2"/>
  <c r="R348" i="2"/>
  <c r="S348" i="2"/>
  <c r="R349" i="2"/>
  <c r="S349" i="2"/>
  <c r="R350" i="2"/>
  <c r="S350" i="2"/>
  <c r="R351" i="2"/>
  <c r="S351" i="2"/>
  <c r="R352" i="2"/>
  <c r="S352" i="2"/>
  <c r="R353" i="2"/>
  <c r="S353" i="2" s="1"/>
  <c r="R354" i="2"/>
  <c r="S354" i="2"/>
  <c r="R355" i="2"/>
  <c r="S355" i="2"/>
  <c r="R356" i="2"/>
  <c r="S356" i="2"/>
  <c r="R357" i="2"/>
  <c r="S357" i="2"/>
  <c r="R358" i="2"/>
  <c r="S358" i="2"/>
  <c r="R359" i="2"/>
  <c r="S359" i="2"/>
  <c r="R360" i="2"/>
  <c r="S360" i="2"/>
  <c r="R361" i="2"/>
  <c r="S361" i="2"/>
  <c r="R362" i="2"/>
  <c r="S362" i="2"/>
  <c r="R363" i="2"/>
  <c r="S363" i="2" s="1"/>
  <c r="R364" i="2"/>
  <c r="S364" i="2"/>
  <c r="R365" i="2"/>
  <c r="S365" i="2"/>
  <c r="R366" i="2"/>
  <c r="S366" i="2"/>
  <c r="R367" i="2"/>
  <c r="S367" i="2"/>
  <c r="R368" i="2"/>
  <c r="S368" i="2"/>
  <c r="R369" i="2"/>
  <c r="S369" i="2"/>
  <c r="R370" i="2"/>
  <c r="S370" i="2"/>
  <c r="R371" i="2"/>
  <c r="S371" i="2"/>
  <c r="R372" i="2"/>
  <c r="S372" i="2"/>
  <c r="R373" i="2"/>
  <c r="S373" i="2" s="1"/>
  <c r="R374" i="2"/>
  <c r="S374" i="2"/>
  <c r="R375" i="2"/>
  <c r="S375" i="2"/>
  <c r="R376" i="2"/>
  <c r="S376" i="2"/>
  <c r="R377" i="2"/>
  <c r="S377" i="2"/>
  <c r="R378" i="2"/>
  <c r="S378" i="2"/>
  <c r="R379" i="2"/>
  <c r="S379" i="2"/>
  <c r="R380" i="2"/>
  <c r="S380" i="2"/>
  <c r="R381" i="2"/>
  <c r="S381" i="2"/>
  <c r="R382" i="2"/>
  <c r="S382" i="2"/>
  <c r="R383" i="2"/>
  <c r="S383" i="2" s="1"/>
  <c r="R384" i="2"/>
  <c r="S384" i="2"/>
  <c r="R385" i="2"/>
  <c r="S385" i="2"/>
  <c r="R386" i="2"/>
  <c r="S386" i="2"/>
  <c r="R387" i="2"/>
  <c r="S387" i="2"/>
  <c r="R388" i="2"/>
  <c r="S388" i="2"/>
  <c r="R389" i="2"/>
  <c r="S389" i="2"/>
  <c r="R390" i="2"/>
  <c r="S390" i="2"/>
  <c r="R391" i="2"/>
  <c r="S391" i="2"/>
  <c r="R392" i="2"/>
  <c r="S392" i="2"/>
  <c r="R393" i="2"/>
  <c r="S393" i="2" s="1"/>
  <c r="R394" i="2"/>
  <c r="S394" i="2"/>
  <c r="R395" i="2"/>
  <c r="S395" i="2"/>
  <c r="R396" i="2"/>
  <c r="S396" i="2"/>
  <c r="R397" i="2"/>
  <c r="S397" i="2"/>
  <c r="R398" i="2"/>
  <c r="S398" i="2"/>
  <c r="R399" i="2"/>
  <c r="S399" i="2"/>
  <c r="R400" i="2"/>
  <c r="S400" i="2"/>
  <c r="R401" i="2"/>
  <c r="S401" i="2"/>
  <c r="R402" i="2"/>
  <c r="S402" i="2"/>
  <c r="R403" i="2"/>
  <c r="S403" i="2" s="1"/>
  <c r="R404" i="2"/>
  <c r="S404" i="2"/>
  <c r="R405" i="2"/>
  <c r="S405" i="2"/>
  <c r="R406" i="2"/>
  <c r="S406" i="2"/>
  <c r="R407" i="2"/>
  <c r="S407" i="2"/>
  <c r="R408" i="2"/>
  <c r="S408" i="2"/>
  <c r="R409" i="2"/>
  <c r="S409" i="2"/>
  <c r="R410" i="2"/>
  <c r="S410" i="2"/>
  <c r="R411" i="2"/>
  <c r="S411" i="2"/>
  <c r="R412" i="2"/>
  <c r="S412" i="2"/>
  <c r="R413" i="2"/>
  <c r="S413" i="2" s="1"/>
  <c r="R414" i="2"/>
  <c r="S414" i="2"/>
  <c r="R415" i="2"/>
  <c r="S415" i="2"/>
  <c r="R416" i="2"/>
  <c r="S416" i="2"/>
  <c r="R417" i="2"/>
  <c r="S417" i="2"/>
  <c r="R418" i="2"/>
  <c r="S418" i="2"/>
  <c r="R419" i="2"/>
  <c r="S419" i="2"/>
  <c r="R420" i="2"/>
  <c r="S420" i="2"/>
  <c r="R421" i="2"/>
  <c r="S421" i="2"/>
  <c r="R422" i="2"/>
  <c r="S422" i="2"/>
  <c r="R423" i="2"/>
  <c r="S423" i="2" s="1"/>
  <c r="R424" i="2"/>
  <c r="S424" i="2"/>
  <c r="R425" i="2"/>
  <c r="S425" i="2"/>
  <c r="R426" i="2"/>
  <c r="S426" i="2"/>
  <c r="R427" i="2"/>
  <c r="S427" i="2"/>
  <c r="R428" i="2"/>
  <c r="S428" i="2"/>
  <c r="R429" i="2"/>
  <c r="S429" i="2"/>
  <c r="R430" i="2"/>
  <c r="S430" i="2"/>
  <c r="R431" i="2"/>
  <c r="S431" i="2"/>
  <c r="R432" i="2"/>
  <c r="S432" i="2"/>
  <c r="R433" i="2"/>
  <c r="S433" i="2" s="1"/>
  <c r="R434" i="2"/>
  <c r="S434" i="2"/>
  <c r="R435" i="2"/>
  <c r="S435" i="2"/>
  <c r="R436" i="2"/>
  <c r="S436" i="2"/>
  <c r="R437" i="2"/>
  <c r="S437" i="2"/>
  <c r="R438" i="2"/>
  <c r="S438" i="2"/>
  <c r="R439" i="2"/>
  <c r="S439" i="2"/>
  <c r="R440" i="2"/>
  <c r="S440" i="2"/>
  <c r="R441" i="2"/>
  <c r="S441" i="2"/>
  <c r="R442" i="2"/>
  <c r="S442" i="2"/>
  <c r="R443" i="2"/>
  <c r="S443" i="2" s="1"/>
  <c r="R444" i="2"/>
  <c r="S444" i="2"/>
  <c r="R445" i="2"/>
  <c r="S445" i="2"/>
  <c r="R446" i="2"/>
  <c r="S446" i="2"/>
  <c r="R447" i="2"/>
  <c r="S447" i="2"/>
  <c r="R448" i="2"/>
  <c r="S448" i="2"/>
  <c r="R449" i="2"/>
  <c r="S449" i="2"/>
  <c r="R450" i="2"/>
  <c r="S450" i="2"/>
  <c r="R451" i="2"/>
  <c r="S451" i="2"/>
  <c r="R452" i="2"/>
  <c r="S452" i="2"/>
  <c r="R453" i="2"/>
  <c r="S453" i="2" s="1"/>
  <c r="R454" i="2"/>
  <c r="S454" i="2"/>
  <c r="R455" i="2"/>
  <c r="S455" i="2"/>
  <c r="R456" i="2"/>
  <c r="S456" i="2"/>
  <c r="R457" i="2"/>
  <c r="S457" i="2"/>
  <c r="R458" i="2"/>
  <c r="S458" i="2"/>
  <c r="R459" i="2"/>
  <c r="S459" i="2" s="1"/>
  <c r="R460" i="2"/>
  <c r="S460" i="2"/>
  <c r="R461" i="2"/>
  <c r="S461" i="2"/>
  <c r="R462" i="2"/>
  <c r="S462" i="2"/>
  <c r="R463" i="2"/>
  <c r="S463" i="2"/>
  <c r="R464" i="2"/>
  <c r="S464" i="2"/>
  <c r="R465" i="2"/>
  <c r="S465" i="2"/>
  <c r="R466" i="2"/>
  <c r="S466" i="2"/>
  <c r="R467" i="2"/>
  <c r="S467" i="2"/>
  <c r="R468" i="2"/>
  <c r="S468" i="2"/>
  <c r="R469" i="2"/>
  <c r="S469" i="2" s="1"/>
  <c r="R470" i="2"/>
  <c r="S470" i="2"/>
  <c r="R471" i="2"/>
  <c r="S471" i="2"/>
  <c r="R472" i="2"/>
  <c r="S472" i="2"/>
  <c r="R473" i="2"/>
  <c r="S473" i="2"/>
  <c r="R474" i="2"/>
  <c r="S474" i="2"/>
  <c r="R475" i="2"/>
  <c r="S475" i="2"/>
  <c r="R476" i="2"/>
  <c r="S476" i="2"/>
  <c r="R477" i="2"/>
  <c r="S477" i="2"/>
  <c r="R478" i="2"/>
  <c r="S478" i="2"/>
  <c r="R479" i="2"/>
  <c r="S479" i="2" s="1"/>
  <c r="R480" i="2"/>
  <c r="S480" i="2"/>
  <c r="R481" i="2"/>
  <c r="S481" i="2"/>
  <c r="R482" i="2"/>
  <c r="S482" i="2"/>
  <c r="R483" i="2"/>
  <c r="S483" i="2"/>
  <c r="R484" i="2"/>
  <c r="S484" i="2"/>
  <c r="R485" i="2"/>
  <c r="S485" i="2" s="1"/>
  <c r="R486" i="2"/>
  <c r="S486" i="2"/>
  <c r="R487" i="2"/>
  <c r="S487" i="2"/>
  <c r="R488" i="2"/>
  <c r="S488" i="2"/>
  <c r="R489" i="2"/>
  <c r="S489" i="2"/>
  <c r="R490" i="2"/>
  <c r="S490" i="2"/>
  <c r="R491" i="2"/>
  <c r="S491" i="2"/>
  <c r="R492" i="2"/>
  <c r="S492" i="2"/>
  <c r="R493" i="2"/>
  <c r="S493" i="2"/>
  <c r="R494" i="2"/>
  <c r="S494" i="2"/>
  <c r="R495" i="2"/>
  <c r="S495" i="2" s="1"/>
  <c r="R496" i="2"/>
  <c r="S496" i="2"/>
  <c r="R497" i="2"/>
  <c r="S497" i="2"/>
  <c r="R498" i="2"/>
  <c r="S498" i="2"/>
  <c r="R499" i="2"/>
  <c r="S499" i="2"/>
  <c r="R500" i="2"/>
  <c r="S500" i="2"/>
  <c r="R501" i="2"/>
  <c r="S501" i="2"/>
  <c r="R502" i="2"/>
  <c r="S502" i="2"/>
  <c r="R503" i="2"/>
  <c r="S503" i="2"/>
  <c r="R504" i="2"/>
  <c r="S504" i="2"/>
  <c r="R505" i="2"/>
  <c r="S505" i="2" s="1"/>
  <c r="R506" i="2"/>
  <c r="S506" i="2"/>
  <c r="R507" i="2"/>
  <c r="S507" i="2"/>
  <c r="R508" i="2"/>
  <c r="S508" i="2"/>
  <c r="R509" i="2"/>
  <c r="S509" i="2"/>
  <c r="R510" i="2"/>
  <c r="S510" i="2"/>
  <c r="R511" i="2"/>
  <c r="S511" i="2"/>
  <c r="R512" i="2"/>
  <c r="S512" i="2"/>
  <c r="R513" i="2"/>
  <c r="S513" i="2"/>
  <c r="R514" i="2"/>
  <c r="S514" i="2"/>
  <c r="R515" i="2"/>
  <c r="S515" i="2"/>
  <c r="R516" i="2"/>
  <c r="S516" i="2"/>
  <c r="R517" i="2"/>
  <c r="S517" i="2"/>
  <c r="R518" i="2"/>
  <c r="S518" i="2"/>
  <c r="R519" i="2"/>
  <c r="S519" i="2"/>
  <c r="R520" i="2"/>
  <c r="S520" i="2"/>
  <c r="R521" i="2"/>
  <c r="S521" i="2"/>
  <c r="R522" i="2"/>
  <c r="S522" i="2"/>
  <c r="R523" i="2"/>
  <c r="S523" i="2"/>
  <c r="R524" i="2"/>
  <c r="S524" i="2"/>
  <c r="R525" i="2"/>
  <c r="S525" i="2"/>
  <c r="R526" i="2"/>
  <c r="S526" i="2"/>
  <c r="R527" i="2"/>
  <c r="S527" i="2" s="1"/>
  <c r="R528" i="2"/>
  <c r="S528" i="2"/>
  <c r="R529" i="2"/>
  <c r="S529" i="2"/>
  <c r="R530" i="2"/>
  <c r="S530" i="2"/>
  <c r="R531" i="2"/>
  <c r="S531" i="2"/>
  <c r="R532" i="2"/>
  <c r="S532" i="2"/>
  <c r="R533" i="2"/>
  <c r="S533" i="2"/>
  <c r="R534" i="2"/>
  <c r="S534" i="2"/>
  <c r="R535" i="2"/>
  <c r="S535" i="2"/>
  <c r="R536" i="2"/>
  <c r="S536" i="2"/>
  <c r="R537" i="2"/>
  <c r="S537" i="2" s="1"/>
  <c r="R538" i="2"/>
  <c r="S538" i="2"/>
  <c r="R539" i="2"/>
  <c r="S539" i="2"/>
  <c r="R540" i="2"/>
  <c r="S540" i="2"/>
  <c r="R541" i="2"/>
  <c r="S541" i="2"/>
  <c r="R542" i="2"/>
  <c r="S542" i="2"/>
  <c r="R543" i="2"/>
  <c r="S543" i="2"/>
  <c r="R544" i="2"/>
  <c r="S544" i="2"/>
  <c r="R545" i="2"/>
  <c r="S545" i="2"/>
  <c r="R546" i="2"/>
  <c r="S546" i="2"/>
  <c r="R547" i="2"/>
  <c r="S547" i="2"/>
  <c r="R548" i="2"/>
  <c r="S548" i="2"/>
  <c r="R549" i="2"/>
  <c r="S549" i="2"/>
  <c r="R550" i="2"/>
  <c r="S550" i="2"/>
  <c r="R551" i="2"/>
  <c r="S551" i="2"/>
  <c r="R552" i="2"/>
  <c r="S552" i="2"/>
  <c r="R553" i="2"/>
  <c r="S553" i="2" s="1"/>
  <c r="R554" i="2"/>
  <c r="S554" i="2"/>
  <c r="R555" i="2"/>
  <c r="S555" i="2"/>
  <c r="R556" i="2"/>
  <c r="S556" i="2"/>
  <c r="R557" i="2"/>
  <c r="S557" i="2"/>
  <c r="R558" i="2"/>
  <c r="S558" i="2"/>
  <c r="R559" i="2"/>
  <c r="S559" i="2"/>
  <c r="R560" i="2"/>
  <c r="S560" i="2"/>
  <c r="R561" i="2"/>
  <c r="S561" i="2"/>
  <c r="R562" i="2"/>
  <c r="S562" i="2"/>
  <c r="R563" i="2"/>
  <c r="S563" i="2" s="1"/>
  <c r="R564" i="2"/>
  <c r="S564" i="2"/>
  <c r="R565" i="2"/>
  <c r="S565" i="2"/>
  <c r="R566" i="2"/>
  <c r="S566" i="2"/>
  <c r="R567" i="2"/>
  <c r="S567" i="2"/>
  <c r="R568" i="2"/>
  <c r="S568" i="2"/>
  <c r="R569" i="2"/>
  <c r="S569" i="2"/>
  <c r="R570" i="2"/>
  <c r="S570" i="2"/>
  <c r="R571" i="2"/>
  <c r="S571" i="2"/>
  <c r="R572" i="2"/>
  <c r="S572" i="2"/>
  <c r="R573" i="2"/>
  <c r="S573" i="2"/>
  <c r="R574" i="2"/>
  <c r="S574" i="2"/>
  <c r="R575" i="2"/>
  <c r="S575" i="2"/>
  <c r="R576" i="2"/>
  <c r="S576" i="2"/>
  <c r="R577" i="2"/>
  <c r="S577" i="2"/>
  <c r="R578" i="2"/>
  <c r="S578" i="2"/>
  <c r="R579" i="2"/>
  <c r="S579" i="2" s="1"/>
  <c r="R580" i="2"/>
  <c r="S580" i="2"/>
  <c r="R581" i="2"/>
  <c r="S581" i="2"/>
  <c r="R582" i="2"/>
  <c r="S582" i="2"/>
  <c r="R583" i="2"/>
  <c r="S583" i="2"/>
  <c r="R584" i="2"/>
  <c r="S584" i="2"/>
  <c r="R585" i="2"/>
  <c r="S585" i="2"/>
  <c r="R586" i="2"/>
  <c r="S586" i="2"/>
  <c r="R587" i="2"/>
  <c r="S587" i="2"/>
  <c r="R588" i="2"/>
  <c r="S588" i="2"/>
  <c r="R589" i="2"/>
  <c r="S589" i="2" s="1"/>
  <c r="R590" i="2"/>
  <c r="S590" i="2"/>
  <c r="R591" i="2"/>
  <c r="S591" i="2"/>
  <c r="R592" i="2"/>
  <c r="S592" i="2"/>
  <c r="R593" i="2"/>
  <c r="S593" i="2"/>
  <c r="R594" i="2"/>
  <c r="S594" i="2"/>
  <c r="R595" i="2"/>
  <c r="S595" i="2"/>
  <c r="R596" i="2"/>
  <c r="S596" i="2"/>
  <c r="R597" i="2"/>
  <c r="S597" i="2"/>
  <c r="R598" i="2"/>
  <c r="S598" i="2"/>
  <c r="R599" i="2"/>
  <c r="S599" i="2"/>
  <c r="R600" i="2"/>
  <c r="S600" i="2"/>
  <c r="R601" i="2"/>
  <c r="S601" i="2"/>
  <c r="R602" i="2"/>
  <c r="S602" i="2"/>
  <c r="R603" i="2"/>
  <c r="S603" i="2"/>
  <c r="R604" i="2"/>
  <c r="S604" i="2"/>
  <c r="R605" i="2"/>
  <c r="S605" i="2" s="1"/>
  <c r="R606" i="2"/>
  <c r="S606" i="2"/>
  <c r="R607" i="2"/>
  <c r="S607" i="2"/>
  <c r="R608" i="2"/>
  <c r="S608" i="2"/>
  <c r="R609" i="2"/>
  <c r="S609" i="2"/>
  <c r="R610" i="2"/>
  <c r="S610" i="2"/>
  <c r="R611" i="2"/>
  <c r="S611" i="2"/>
  <c r="R612" i="2"/>
  <c r="S612" i="2"/>
  <c r="R613" i="2"/>
  <c r="S613" i="2"/>
  <c r="R614" i="2"/>
  <c r="S614" i="2"/>
  <c r="R615" i="2"/>
  <c r="S615" i="2" s="1"/>
  <c r="R616" i="2"/>
  <c r="S616" i="2"/>
  <c r="R617" i="2"/>
  <c r="S617" i="2"/>
  <c r="R618" i="2"/>
  <c r="S618" i="2"/>
  <c r="R619" i="2"/>
  <c r="S619" i="2"/>
  <c r="R620" i="2"/>
  <c r="S620" i="2"/>
  <c r="R621" i="2"/>
  <c r="S621" i="2"/>
  <c r="R622" i="2"/>
  <c r="S622" i="2"/>
  <c r="R623" i="2"/>
  <c r="S623" i="2"/>
  <c r="R624" i="2"/>
  <c r="S624" i="2"/>
  <c r="R625" i="2"/>
  <c r="S625" i="2"/>
  <c r="R626" i="2"/>
  <c r="S626" i="2"/>
  <c r="R627" i="2"/>
  <c r="S627" i="2"/>
  <c r="R628" i="2"/>
  <c r="S628" i="2"/>
  <c r="R629" i="2"/>
  <c r="S629" i="2"/>
  <c r="R630" i="2"/>
  <c r="S630" i="2"/>
  <c r="R631" i="2"/>
  <c r="S631" i="2" s="1"/>
  <c r="R632" i="2"/>
  <c r="S632" i="2"/>
  <c r="R633" i="2"/>
  <c r="S633" i="2"/>
  <c r="R634" i="2"/>
  <c r="S634" i="2"/>
  <c r="R635" i="2"/>
  <c r="S635" i="2"/>
  <c r="R636" i="2"/>
  <c r="S636" i="2"/>
  <c r="R637" i="2"/>
  <c r="S637" i="2"/>
  <c r="R638" i="2"/>
  <c r="S638" i="2"/>
  <c r="R639" i="2"/>
  <c r="S639" i="2"/>
  <c r="R640" i="2"/>
  <c r="S640" i="2"/>
  <c r="R641" i="2"/>
  <c r="S641" i="2" s="1"/>
  <c r="R642" i="2"/>
  <c r="S642" i="2"/>
  <c r="R643" i="2"/>
  <c r="S643" i="2"/>
  <c r="R644" i="2"/>
  <c r="S644" i="2"/>
  <c r="R645" i="2"/>
  <c r="S645" i="2"/>
  <c r="R646" i="2"/>
  <c r="S646" i="2"/>
  <c r="R647" i="2"/>
  <c r="S647" i="2"/>
  <c r="R648" i="2"/>
  <c r="S648" i="2"/>
  <c r="R649" i="2"/>
  <c r="S649" i="2"/>
  <c r="R650" i="2"/>
  <c r="S650" i="2"/>
  <c r="R651" i="2"/>
  <c r="S651" i="2" s="1"/>
  <c r="R652" i="2"/>
  <c r="S652" i="2"/>
  <c r="R653" i="2"/>
  <c r="S653" i="2"/>
  <c r="R654" i="2"/>
  <c r="S654" i="2"/>
  <c r="R655" i="2"/>
  <c r="S655" i="2"/>
  <c r="R656" i="2"/>
  <c r="S656" i="2"/>
  <c r="R657" i="2"/>
  <c r="S657" i="2"/>
  <c r="R658" i="2"/>
  <c r="S658" i="2"/>
  <c r="R659" i="2"/>
  <c r="S659" i="2"/>
  <c r="R660" i="2"/>
  <c r="S660" i="2"/>
  <c r="R661" i="2"/>
  <c r="S661" i="2" s="1"/>
  <c r="R662" i="2"/>
  <c r="S662" i="2"/>
  <c r="R663" i="2"/>
  <c r="S663" i="2"/>
  <c r="R664" i="2"/>
  <c r="S664" i="2"/>
  <c r="R665" i="2"/>
  <c r="S665" i="2"/>
  <c r="R666" i="2"/>
  <c r="S666" i="2"/>
  <c r="R667" i="2"/>
  <c r="S667" i="2"/>
  <c r="R668" i="2"/>
  <c r="S668" i="2"/>
  <c r="R669" i="2"/>
  <c r="S669" i="2"/>
  <c r="R670" i="2"/>
  <c r="S670" i="2"/>
  <c r="R671" i="2"/>
  <c r="S671" i="2" s="1"/>
  <c r="R672" i="2"/>
  <c r="S672" i="2"/>
  <c r="R673" i="2"/>
  <c r="S673" i="2"/>
  <c r="R674" i="2"/>
  <c r="S674" i="2"/>
  <c r="R675" i="2"/>
  <c r="S675" i="2"/>
  <c r="R676" i="2"/>
  <c r="S676" i="2"/>
  <c r="R677" i="2"/>
  <c r="S677" i="2"/>
  <c r="R678" i="2"/>
  <c r="S678" i="2"/>
  <c r="R679" i="2"/>
  <c r="S679" i="2"/>
  <c r="R680" i="2"/>
  <c r="S680" i="2"/>
  <c r="R681" i="2"/>
  <c r="S681" i="2" s="1"/>
  <c r="R682" i="2"/>
  <c r="S682" i="2"/>
  <c r="R683" i="2"/>
  <c r="S683" i="2"/>
  <c r="R684" i="2"/>
  <c r="S684" i="2"/>
  <c r="R685" i="2"/>
  <c r="S685" i="2"/>
  <c r="R686" i="2"/>
  <c r="S686" i="2"/>
  <c r="R687" i="2"/>
  <c r="S687" i="2"/>
  <c r="R688" i="2"/>
  <c r="S688" i="2"/>
  <c r="R689" i="2"/>
  <c r="S689" i="2"/>
  <c r="R690" i="2"/>
  <c r="S690" i="2"/>
  <c r="R691" i="2"/>
  <c r="S691" i="2"/>
  <c r="R692" i="2"/>
  <c r="S692" i="2"/>
  <c r="R693" i="2"/>
  <c r="S693" i="2"/>
  <c r="R694" i="2"/>
  <c r="S694" i="2"/>
  <c r="R695" i="2"/>
  <c r="S695" i="2"/>
  <c r="R696" i="2"/>
  <c r="S696" i="2"/>
  <c r="R697" i="2"/>
  <c r="S697" i="2"/>
  <c r="R698" i="2"/>
  <c r="S698" i="2"/>
  <c r="R699" i="2"/>
  <c r="S699" i="2"/>
  <c r="R700" i="2"/>
  <c r="S700" i="2"/>
  <c r="R701" i="2"/>
  <c r="S701" i="2"/>
  <c r="R702" i="2"/>
  <c r="S702" i="2"/>
  <c r="R703" i="2"/>
  <c r="S703" i="2"/>
  <c r="R704" i="2"/>
  <c r="S704" i="2"/>
  <c r="R705" i="2"/>
  <c r="S705" i="2"/>
  <c r="R706" i="2"/>
  <c r="S706" i="2"/>
  <c r="R707" i="2"/>
  <c r="S707" i="2"/>
  <c r="R708" i="2"/>
  <c r="S708" i="2"/>
  <c r="R709" i="2"/>
  <c r="S709" i="2" s="1"/>
  <c r="R710" i="2"/>
  <c r="S710" i="2"/>
  <c r="R711" i="2"/>
  <c r="S711" i="2"/>
  <c r="R712" i="2"/>
  <c r="S712" i="2"/>
  <c r="R713" i="2"/>
  <c r="S713" i="2"/>
  <c r="R714" i="2"/>
  <c r="S714" i="2"/>
  <c r="R715" i="2"/>
  <c r="S715" i="2"/>
  <c r="R716" i="2"/>
  <c r="S716" i="2"/>
  <c r="R717" i="2"/>
  <c r="S717" i="2"/>
  <c r="R718" i="2"/>
  <c r="S718" i="2"/>
  <c r="R719" i="2"/>
  <c r="S719" i="2"/>
  <c r="R720" i="2"/>
  <c r="S720" i="2"/>
  <c r="R721" i="2"/>
  <c r="S721" i="2"/>
  <c r="R722" i="2"/>
  <c r="S722" i="2"/>
  <c r="R723" i="2"/>
  <c r="S723" i="2"/>
  <c r="R724" i="2"/>
  <c r="S724" i="2"/>
  <c r="R725" i="2"/>
  <c r="S725" i="2"/>
  <c r="R726" i="2"/>
  <c r="S726" i="2"/>
  <c r="R727" i="2"/>
  <c r="S727" i="2"/>
  <c r="R728" i="2"/>
  <c r="S728" i="2"/>
  <c r="R729" i="2"/>
  <c r="S729" i="2"/>
  <c r="R730" i="2"/>
  <c r="S730" i="2"/>
  <c r="R731" i="2"/>
  <c r="S731" i="2"/>
  <c r="R732" i="2"/>
  <c r="S732" i="2"/>
  <c r="R733" i="2"/>
  <c r="S733" i="2"/>
  <c r="R734" i="2"/>
  <c r="S734" i="2"/>
  <c r="R735" i="2"/>
  <c r="S735" i="2"/>
  <c r="R736" i="2"/>
  <c r="S736" i="2"/>
  <c r="R737" i="2"/>
  <c r="S737" i="2" s="1"/>
  <c r="R738" i="2"/>
  <c r="S738" i="2"/>
  <c r="R739" i="2"/>
  <c r="S739" i="2"/>
  <c r="R740" i="2"/>
  <c r="S740" i="2"/>
  <c r="R741" i="2"/>
  <c r="S741" i="2"/>
  <c r="R742" i="2"/>
  <c r="S742" i="2"/>
  <c r="R743" i="2"/>
  <c r="S743" i="2"/>
  <c r="R744" i="2"/>
  <c r="S744" i="2"/>
  <c r="R745" i="2"/>
  <c r="S745" i="2"/>
  <c r="R746" i="2"/>
  <c r="S746" i="2"/>
  <c r="R747" i="2"/>
  <c r="S747" i="2" s="1"/>
  <c r="R748" i="2"/>
  <c r="S748" i="2"/>
  <c r="R749" i="2"/>
  <c r="S749" i="2"/>
  <c r="R750" i="2"/>
  <c r="S750" i="2"/>
  <c r="R751" i="2"/>
  <c r="S751" i="2"/>
  <c r="R752" i="2"/>
  <c r="S752" i="2"/>
  <c r="R753" i="2"/>
  <c r="S753" i="2" s="1"/>
  <c r="R754" i="2"/>
  <c r="S754" i="2"/>
  <c r="R755" i="2"/>
  <c r="S755" i="2"/>
  <c r="R756" i="2"/>
  <c r="S756" i="2"/>
  <c r="R757" i="2"/>
  <c r="S757" i="2"/>
  <c r="R758" i="2"/>
  <c r="S758" i="2"/>
  <c r="R759" i="2"/>
  <c r="S759" i="2" s="1"/>
  <c r="R760" i="2"/>
  <c r="S760" i="2"/>
  <c r="R761" i="2"/>
  <c r="S761" i="2"/>
  <c r="R762" i="2"/>
  <c r="S762" i="2"/>
  <c r="R763" i="2"/>
  <c r="S763" i="2"/>
  <c r="R764" i="2"/>
  <c r="S764" i="2"/>
  <c r="R765" i="2"/>
  <c r="S765" i="2"/>
  <c r="R766" i="2"/>
  <c r="S766" i="2"/>
  <c r="R767" i="2"/>
  <c r="S767" i="2"/>
  <c r="R768" i="2"/>
  <c r="S768" i="2"/>
  <c r="R769" i="2"/>
  <c r="S769" i="2" s="1"/>
  <c r="R770" i="2"/>
  <c r="S770" i="2"/>
  <c r="R771" i="2"/>
  <c r="S771" i="2"/>
  <c r="R772" i="2"/>
  <c r="S772" i="2"/>
  <c r="R773" i="2"/>
  <c r="S773" i="2"/>
  <c r="R774" i="2"/>
  <c r="S774" i="2"/>
  <c r="R775" i="2"/>
  <c r="S775" i="2" s="1"/>
  <c r="R776" i="2"/>
  <c r="S776" i="2"/>
  <c r="R777" i="2"/>
  <c r="S777" i="2"/>
  <c r="R778" i="2"/>
  <c r="S778" i="2"/>
  <c r="R779" i="2"/>
  <c r="S779" i="2"/>
  <c r="R780" i="2"/>
  <c r="S780" i="2"/>
  <c r="R781" i="2"/>
  <c r="S781" i="2" s="1"/>
  <c r="R782" i="2"/>
  <c r="S782" i="2"/>
  <c r="R783" i="2"/>
  <c r="S783" i="2"/>
  <c r="R784" i="2"/>
  <c r="S784" i="2"/>
  <c r="R785" i="2"/>
  <c r="S785" i="2"/>
  <c r="R786" i="2"/>
  <c r="S786" i="2"/>
  <c r="R787" i="2"/>
  <c r="S787" i="2" s="1"/>
  <c r="R788" i="2"/>
  <c r="S788" i="2"/>
  <c r="R789" i="2"/>
  <c r="S789" i="2"/>
  <c r="R790" i="2"/>
  <c r="S790" i="2"/>
  <c r="R791" i="2"/>
  <c r="S791" i="2"/>
  <c r="R792" i="2"/>
  <c r="S792" i="2"/>
  <c r="R793" i="2"/>
  <c r="S793" i="2" s="1"/>
  <c r="R794" i="2"/>
  <c r="S794" i="2"/>
  <c r="R795" i="2"/>
  <c r="S795" i="2"/>
  <c r="R796" i="2"/>
  <c r="S796" i="2"/>
  <c r="R797" i="2"/>
  <c r="S797" i="2"/>
  <c r="R798" i="2"/>
  <c r="S798" i="2"/>
  <c r="R799" i="2"/>
  <c r="S799" i="2"/>
  <c r="R800" i="2"/>
  <c r="S800" i="2"/>
  <c r="R801" i="2"/>
  <c r="S801" i="2"/>
  <c r="R802" i="2"/>
  <c r="S802" i="2"/>
  <c r="R803" i="2"/>
  <c r="S803" i="2"/>
  <c r="R804" i="2"/>
  <c r="S804" i="2"/>
  <c r="R805" i="2"/>
  <c r="S805" i="2"/>
  <c r="R806" i="2"/>
  <c r="S806" i="2"/>
  <c r="R807" i="2"/>
  <c r="S807" i="2"/>
  <c r="R808" i="2"/>
  <c r="S808" i="2"/>
  <c r="R809" i="2"/>
  <c r="S809" i="2"/>
  <c r="R810" i="2"/>
  <c r="S810" i="2"/>
  <c r="R811" i="2"/>
  <c r="S811" i="2"/>
  <c r="R812" i="2"/>
  <c r="S812" i="2"/>
  <c r="R813" i="2"/>
  <c r="S813" i="2"/>
  <c r="R814" i="2"/>
  <c r="S814" i="2"/>
  <c r="R815" i="2"/>
  <c r="S815" i="2"/>
  <c r="R816" i="2"/>
  <c r="S816" i="2"/>
  <c r="R817" i="2"/>
  <c r="S817" i="2"/>
  <c r="R818" i="2"/>
  <c r="S818" i="2"/>
  <c r="R819" i="2"/>
  <c r="S819" i="2"/>
  <c r="R820" i="2"/>
  <c r="S820" i="2"/>
  <c r="R821" i="2"/>
  <c r="S821" i="2"/>
  <c r="R822" i="2"/>
  <c r="S822" i="2"/>
  <c r="R823" i="2"/>
  <c r="S823" i="2"/>
  <c r="R824" i="2"/>
  <c r="S824" i="2"/>
  <c r="R825" i="2"/>
  <c r="S825" i="2"/>
  <c r="R826" i="2"/>
  <c r="S826" i="2"/>
  <c r="R827" i="2"/>
  <c r="S827" i="2" s="1"/>
  <c r="R828" i="2"/>
  <c r="S828" i="2"/>
  <c r="R829" i="2"/>
  <c r="S829" i="2"/>
  <c r="R830" i="2"/>
  <c r="S830" i="2"/>
  <c r="R831" i="2"/>
  <c r="S831" i="2"/>
  <c r="R832" i="2"/>
  <c r="S832" i="2"/>
  <c r="R833" i="2"/>
  <c r="S833" i="2" s="1"/>
  <c r="R834" i="2"/>
  <c r="S834" i="2"/>
  <c r="R835" i="2"/>
  <c r="S835" i="2"/>
  <c r="R836" i="2"/>
  <c r="S836" i="2"/>
  <c r="R837" i="2"/>
  <c r="S837" i="2"/>
  <c r="R838" i="2"/>
  <c r="S838" i="2"/>
  <c r="R839" i="2"/>
  <c r="S839" i="2" s="1"/>
  <c r="R840" i="2"/>
  <c r="S840" i="2"/>
  <c r="R841" i="2"/>
  <c r="S841" i="2"/>
  <c r="R842" i="2"/>
  <c r="S842" i="2"/>
  <c r="R843" i="2"/>
  <c r="S843" i="2"/>
  <c r="R844" i="2"/>
  <c r="S844" i="2"/>
  <c r="R845" i="2"/>
  <c r="S845" i="2" s="1"/>
  <c r="R846" i="2"/>
  <c r="S846" i="2"/>
  <c r="R847" i="2"/>
  <c r="S847" i="2"/>
  <c r="R848" i="2"/>
  <c r="S848" i="2"/>
  <c r="R849" i="2"/>
  <c r="S849" i="2"/>
  <c r="R850" i="2"/>
  <c r="S850" i="2"/>
  <c r="R851" i="2"/>
  <c r="S851" i="2"/>
  <c r="R852" i="2"/>
  <c r="S852" i="2"/>
  <c r="R853" i="2"/>
  <c r="S853" i="2"/>
  <c r="R854" i="2"/>
  <c r="S854" i="2"/>
  <c r="R855" i="2"/>
  <c r="S855" i="2" s="1"/>
  <c r="R856" i="2"/>
  <c r="S856" i="2"/>
  <c r="R857" i="2"/>
  <c r="S857" i="2"/>
  <c r="R858" i="2"/>
  <c r="S858" i="2"/>
  <c r="R859" i="2"/>
  <c r="S859" i="2"/>
  <c r="R860" i="2"/>
  <c r="S860" i="2"/>
  <c r="R861" i="2"/>
  <c r="S861" i="2" s="1"/>
  <c r="R862" i="2"/>
  <c r="S862" i="2"/>
  <c r="R863" i="2"/>
  <c r="S863" i="2"/>
  <c r="R864" i="2"/>
  <c r="S864" i="2"/>
  <c r="R865" i="2"/>
  <c r="S865" i="2"/>
  <c r="R866" i="2"/>
  <c r="S866" i="2"/>
  <c r="R867" i="2"/>
  <c r="S867" i="2" s="1"/>
  <c r="R868" i="2"/>
  <c r="S868" i="2"/>
  <c r="R869" i="2"/>
  <c r="S869" i="2"/>
  <c r="R870" i="2"/>
  <c r="S870" i="2"/>
  <c r="R871" i="2"/>
  <c r="S871" i="2"/>
  <c r="R872" i="2"/>
  <c r="S872" i="2"/>
  <c r="R873" i="2"/>
  <c r="S873" i="2" s="1"/>
  <c r="R874" i="2"/>
  <c r="S874" i="2"/>
  <c r="R875" i="2"/>
  <c r="S875" i="2"/>
  <c r="R876" i="2"/>
  <c r="S876" i="2"/>
  <c r="R877" i="2"/>
  <c r="S877" i="2"/>
  <c r="R878" i="2"/>
  <c r="S878" i="2"/>
  <c r="R879" i="2"/>
  <c r="S879" i="2"/>
  <c r="R880" i="2"/>
  <c r="S880" i="2"/>
  <c r="R881" i="2"/>
  <c r="S881" i="2"/>
  <c r="R882" i="2"/>
  <c r="S882" i="2"/>
  <c r="R883" i="2"/>
  <c r="S883" i="2" s="1"/>
  <c r="R884" i="2"/>
  <c r="S884" i="2"/>
  <c r="R885" i="2"/>
  <c r="S885" i="2"/>
  <c r="R886" i="2"/>
  <c r="S886" i="2"/>
  <c r="R887" i="2"/>
  <c r="S887" i="2"/>
  <c r="R888" i="2"/>
  <c r="S888" i="2"/>
  <c r="R889" i="2"/>
  <c r="S889" i="2" s="1"/>
  <c r="R890" i="2"/>
  <c r="S890" i="2"/>
  <c r="R891" i="2"/>
  <c r="S891" i="2"/>
  <c r="R892" i="2"/>
  <c r="S892" i="2"/>
  <c r="R893" i="2"/>
  <c r="S893" i="2"/>
  <c r="R894" i="2"/>
  <c r="S894" i="2"/>
  <c r="R895" i="2"/>
  <c r="S895" i="2" s="1"/>
  <c r="R896" i="2"/>
  <c r="S896" i="2"/>
  <c r="R897" i="2"/>
  <c r="S897" i="2"/>
  <c r="R898" i="2"/>
  <c r="S898" i="2"/>
  <c r="R899" i="2"/>
  <c r="S899" i="2"/>
  <c r="R900" i="2"/>
  <c r="S900" i="2"/>
  <c r="R901" i="2"/>
  <c r="S901" i="2" s="1"/>
  <c r="R902" i="2"/>
  <c r="S902" i="2"/>
  <c r="R903" i="2"/>
  <c r="S903" i="2"/>
  <c r="R904" i="2"/>
  <c r="S904" i="2"/>
  <c r="R905" i="2"/>
  <c r="S905" i="2"/>
  <c r="R906" i="2"/>
  <c r="S906" i="2"/>
  <c r="R907" i="2"/>
  <c r="S907" i="2"/>
  <c r="R908" i="2"/>
  <c r="S908" i="2"/>
  <c r="R909" i="2"/>
  <c r="S909" i="2"/>
  <c r="R910" i="2"/>
  <c r="S910" i="2"/>
  <c r="R911" i="2"/>
  <c r="S911" i="2" s="1"/>
  <c r="R912" i="2"/>
  <c r="S912" i="2"/>
  <c r="R913" i="2"/>
  <c r="S913" i="2"/>
  <c r="R914" i="2"/>
  <c r="S914" i="2"/>
  <c r="R915" i="2"/>
  <c r="S915" i="2"/>
  <c r="R916" i="2"/>
  <c r="S916" i="2"/>
  <c r="R917" i="2"/>
  <c r="S917" i="2" s="1"/>
  <c r="R918" i="2"/>
  <c r="S918" i="2"/>
  <c r="R919" i="2"/>
  <c r="S919" i="2"/>
  <c r="R920" i="2"/>
  <c r="S920" i="2"/>
  <c r="R921" i="2"/>
  <c r="S921" i="2"/>
  <c r="R922" i="2"/>
  <c r="S922" i="2"/>
  <c r="R923" i="2"/>
  <c r="S923" i="2" s="1"/>
  <c r="R924" i="2"/>
  <c r="S924" i="2"/>
  <c r="R925" i="2"/>
  <c r="S925" i="2"/>
  <c r="R926" i="2"/>
  <c r="S926" i="2"/>
  <c r="R927" i="2"/>
  <c r="S927" i="2"/>
  <c r="R928" i="2"/>
  <c r="S928" i="2"/>
  <c r="R929" i="2"/>
  <c r="S929" i="2" s="1"/>
  <c r="R930" i="2"/>
  <c r="S930" i="2"/>
  <c r="R931" i="2"/>
  <c r="S931" i="2"/>
  <c r="R932" i="2"/>
  <c r="S932" i="2"/>
  <c r="R933" i="2"/>
  <c r="S933" i="2"/>
  <c r="R934" i="2"/>
  <c r="S934" i="2"/>
  <c r="R935" i="2"/>
  <c r="S935" i="2"/>
  <c r="R936" i="2"/>
  <c r="S936" i="2"/>
  <c r="R937" i="2"/>
  <c r="S937" i="2"/>
  <c r="R938" i="2"/>
  <c r="S938" i="2"/>
  <c r="R939" i="2"/>
  <c r="S939" i="2" s="1"/>
  <c r="R940" i="2"/>
  <c r="S940" i="2"/>
  <c r="R941" i="2"/>
  <c r="S941" i="2"/>
  <c r="R942" i="2"/>
  <c r="S942" i="2"/>
  <c r="R943" i="2"/>
  <c r="S943" i="2"/>
  <c r="R944" i="2"/>
  <c r="S944" i="2"/>
  <c r="R945" i="2"/>
  <c r="S945" i="2" s="1"/>
  <c r="R946" i="2"/>
  <c r="S946" i="2"/>
  <c r="R947" i="2"/>
  <c r="S947" i="2"/>
  <c r="R948" i="2"/>
  <c r="S948" i="2"/>
  <c r="R949" i="2"/>
  <c r="S949" i="2"/>
  <c r="R950" i="2"/>
  <c r="S950" i="2"/>
  <c r="R951" i="2"/>
  <c r="S951" i="2" s="1"/>
  <c r="R952" i="2"/>
  <c r="S952" i="2"/>
  <c r="R953" i="2"/>
  <c r="S953" i="2"/>
  <c r="R954" i="2"/>
  <c r="S954" i="2"/>
  <c r="R955" i="2"/>
  <c r="S955" i="2"/>
  <c r="R956" i="2"/>
  <c r="S956" i="2"/>
  <c r="R957" i="2"/>
  <c r="S957" i="2" s="1"/>
  <c r="R958" i="2"/>
  <c r="S958" i="2"/>
  <c r="R959" i="2"/>
  <c r="S959" i="2"/>
  <c r="R960" i="2"/>
  <c r="S960" i="2"/>
  <c r="R961" i="2"/>
  <c r="S961" i="2"/>
  <c r="R962" i="2"/>
  <c r="S962" i="2"/>
  <c r="R963" i="2"/>
  <c r="S963" i="2"/>
  <c r="R964" i="2"/>
  <c r="S964" i="2"/>
  <c r="R965" i="2"/>
  <c r="S965" i="2"/>
  <c r="R966" i="2"/>
  <c r="S966" i="2"/>
  <c r="R967" i="2"/>
  <c r="S967" i="2" s="1"/>
  <c r="R968" i="2"/>
  <c r="S968" i="2"/>
  <c r="R969" i="2"/>
  <c r="S969" i="2"/>
  <c r="R970" i="2"/>
  <c r="S970" i="2"/>
  <c r="R971" i="2"/>
  <c r="S971" i="2"/>
  <c r="R972" i="2"/>
  <c r="S972" i="2"/>
  <c r="R973" i="2"/>
  <c r="S973" i="2" s="1"/>
  <c r="R974" i="2"/>
  <c r="S974" i="2"/>
  <c r="R975" i="2"/>
  <c r="S975" i="2"/>
  <c r="R976" i="2"/>
  <c r="S976" i="2"/>
  <c r="R977" i="2"/>
  <c r="S977" i="2"/>
  <c r="R978" i="2"/>
  <c r="S978" i="2"/>
  <c r="R979" i="2"/>
  <c r="S979" i="2" s="1"/>
  <c r="R980" i="2"/>
  <c r="S980" i="2"/>
  <c r="R981" i="2"/>
  <c r="S981" i="2"/>
  <c r="R982" i="2"/>
  <c r="S982" i="2"/>
  <c r="R983" i="2"/>
  <c r="S983" i="2"/>
  <c r="R984" i="2"/>
  <c r="S984" i="2"/>
  <c r="R985" i="2"/>
  <c r="S985" i="2" s="1"/>
  <c r="R986" i="2"/>
  <c r="S986" i="2"/>
  <c r="R987" i="2"/>
  <c r="S987" i="2"/>
  <c r="R988" i="2"/>
  <c r="S988" i="2"/>
  <c r="R989" i="2"/>
  <c r="S989" i="2"/>
  <c r="R990" i="2"/>
  <c r="S990" i="2"/>
  <c r="R991" i="2"/>
  <c r="S991" i="2"/>
  <c r="R992" i="2"/>
  <c r="S992" i="2"/>
  <c r="R993" i="2"/>
  <c r="S993" i="2"/>
  <c r="R994" i="2"/>
  <c r="S994" i="2"/>
  <c r="R995" i="2"/>
  <c r="S995" i="2" s="1"/>
  <c r="R996" i="2"/>
  <c r="S996" i="2"/>
  <c r="R997" i="2"/>
  <c r="S997" i="2"/>
  <c r="R998" i="2"/>
  <c r="S998" i="2"/>
  <c r="R999" i="2"/>
  <c r="S999" i="2"/>
  <c r="R1000" i="2"/>
  <c r="S1000" i="2"/>
  <c r="R1001" i="2"/>
  <c r="S1001" i="2" s="1"/>
  <c r="R1002" i="2"/>
  <c r="S1002" i="2"/>
  <c r="R1003" i="2"/>
  <c r="S1003" i="2"/>
  <c r="R1004" i="2"/>
  <c r="S1004" i="2"/>
  <c r="R1005" i="2"/>
  <c r="S1005" i="2"/>
  <c r="R1006" i="2"/>
  <c r="S1006" i="2"/>
  <c r="R1007" i="2"/>
  <c r="S1007" i="2" s="1"/>
  <c r="R1008" i="2"/>
  <c r="S1008" i="2"/>
  <c r="R1009" i="2"/>
  <c r="S1009" i="2"/>
  <c r="R1010" i="2"/>
  <c r="S1010" i="2"/>
  <c r="R1011" i="2"/>
  <c r="S1011" i="2"/>
  <c r="R1012" i="2"/>
  <c r="S1012" i="2"/>
  <c r="R1013" i="2"/>
  <c r="S1013" i="2" s="1"/>
  <c r="R1014" i="2"/>
  <c r="S1014" i="2"/>
  <c r="R1015" i="2"/>
  <c r="S1015" i="2"/>
  <c r="R1016" i="2"/>
  <c r="S1016" i="2"/>
  <c r="R1017" i="2"/>
  <c r="S1017" i="2"/>
  <c r="R1018" i="2"/>
  <c r="S1018" i="2"/>
  <c r="R1019" i="2"/>
  <c r="S1019" i="2"/>
  <c r="R1020" i="2"/>
  <c r="S1020" i="2"/>
  <c r="R1021" i="2"/>
  <c r="S1021" i="2"/>
  <c r="R1022" i="2"/>
  <c r="S1022" i="2"/>
  <c r="R1023" i="2"/>
  <c r="S1023" i="2" s="1"/>
  <c r="R1024" i="2"/>
  <c r="S1024" i="2"/>
  <c r="R1025" i="2"/>
  <c r="S1025" i="2"/>
  <c r="R1026" i="2"/>
  <c r="S1026" i="2"/>
  <c r="R1027" i="2"/>
  <c r="S1027" i="2"/>
  <c r="R1028" i="2"/>
  <c r="S1028" i="2"/>
  <c r="R1029" i="2"/>
  <c r="S1029" i="2" s="1"/>
  <c r="R1030" i="2"/>
  <c r="S1030" i="2"/>
  <c r="R1031" i="2"/>
  <c r="S1031" i="2"/>
  <c r="R1032" i="2"/>
  <c r="S1032" i="2"/>
  <c r="R1033" i="2"/>
  <c r="S1033" i="2"/>
  <c r="R1034" i="2"/>
  <c r="S1034" i="2"/>
  <c r="R1035" i="2"/>
  <c r="S1035" i="2" s="1"/>
  <c r="R1036" i="2"/>
  <c r="S1036" i="2"/>
  <c r="R1037" i="2"/>
  <c r="S1037" i="2"/>
  <c r="R1038" i="2"/>
  <c r="S1038" i="2"/>
  <c r="R1039" i="2"/>
  <c r="S1039" i="2"/>
  <c r="R1040" i="2"/>
  <c r="S1040" i="2"/>
  <c r="R1041" i="2"/>
  <c r="S1041" i="2" s="1"/>
  <c r="R1042" i="2"/>
  <c r="S1042" i="2"/>
  <c r="R1043" i="2"/>
  <c r="S1043" i="2"/>
  <c r="R1044" i="2"/>
  <c r="S1044" i="2"/>
  <c r="R1045" i="2"/>
  <c r="S1045" i="2"/>
  <c r="R1046" i="2"/>
  <c r="S1046" i="2"/>
  <c r="R1047" i="2"/>
  <c r="S1047" i="2"/>
  <c r="R1048" i="2"/>
  <c r="S1048" i="2"/>
  <c r="R1049" i="2"/>
  <c r="S1049" i="2"/>
  <c r="R1050" i="2"/>
  <c r="S1050" i="2"/>
  <c r="R1051" i="2"/>
  <c r="S1051" i="2" s="1"/>
  <c r="R1052" i="2"/>
  <c r="S1052" i="2"/>
  <c r="R1053" i="2"/>
  <c r="S1053" i="2"/>
  <c r="R1054" i="2"/>
  <c r="S1054" i="2"/>
  <c r="R1055" i="2"/>
  <c r="S1055" i="2"/>
  <c r="R1056" i="2"/>
  <c r="S1056" i="2"/>
  <c r="R1057" i="2"/>
  <c r="S1057" i="2" s="1"/>
  <c r="R1058" i="2"/>
  <c r="S1058" i="2"/>
  <c r="R1059" i="2"/>
  <c r="S1059" i="2"/>
  <c r="R1060" i="2"/>
  <c r="S1060" i="2"/>
  <c r="R1061" i="2"/>
  <c r="S1061" i="2"/>
  <c r="R1062" i="2"/>
  <c r="S1062" i="2"/>
  <c r="R1063" i="2"/>
  <c r="S1063" i="2" s="1"/>
  <c r="R1064" i="2"/>
  <c r="S1064" i="2"/>
  <c r="R1065" i="2"/>
  <c r="S1065" i="2"/>
  <c r="R1066" i="2"/>
  <c r="S1066" i="2"/>
  <c r="R1067" i="2"/>
  <c r="S1067" i="2"/>
  <c r="R1068" i="2"/>
  <c r="S1068" i="2"/>
  <c r="R1069" i="2"/>
  <c r="S1069" i="2" s="1"/>
  <c r="R1070" i="2"/>
  <c r="S1070" i="2"/>
  <c r="R1071" i="2"/>
  <c r="S1071" i="2"/>
  <c r="R1072" i="2"/>
  <c r="S1072" i="2"/>
  <c r="R1073" i="2"/>
  <c r="S1073" i="2"/>
  <c r="R1074" i="2"/>
  <c r="S1074" i="2"/>
  <c r="R1075" i="2"/>
  <c r="S1075" i="2"/>
  <c r="R1076" i="2"/>
  <c r="S1076" i="2"/>
  <c r="R1077" i="2"/>
  <c r="S1077" i="2"/>
  <c r="R1078" i="2"/>
  <c r="S1078" i="2"/>
  <c r="R1079" i="2"/>
  <c r="S1079" i="2" s="1"/>
  <c r="R1080" i="2"/>
  <c r="S1080" i="2"/>
  <c r="R1081" i="2"/>
  <c r="S1081" i="2"/>
  <c r="R1082" i="2"/>
  <c r="S1082" i="2"/>
  <c r="R1083" i="2"/>
  <c r="S1083" i="2"/>
  <c r="R1084" i="2"/>
  <c r="S1084" i="2"/>
  <c r="R1085" i="2"/>
  <c r="S1085" i="2" s="1"/>
  <c r="R1086" i="2"/>
  <c r="S1086" i="2"/>
  <c r="R1087" i="2"/>
  <c r="S1087" i="2"/>
  <c r="R1088" i="2"/>
  <c r="S1088" i="2"/>
  <c r="R1089" i="2"/>
  <c r="S1089" i="2"/>
  <c r="R1090" i="2"/>
  <c r="S1090" i="2"/>
  <c r="R1091" i="2"/>
  <c r="S1091" i="2" s="1"/>
  <c r="R1092" i="2"/>
  <c r="S1092" i="2"/>
  <c r="R1093" i="2"/>
  <c r="S1093" i="2"/>
  <c r="R1094" i="2"/>
  <c r="S1094" i="2"/>
  <c r="R1095" i="2"/>
  <c r="S1095" i="2"/>
  <c r="R1096" i="2"/>
  <c r="S1096" i="2"/>
  <c r="R1097" i="2"/>
  <c r="S1097" i="2" s="1"/>
  <c r="R1098" i="2"/>
  <c r="S1098" i="2"/>
  <c r="R1099" i="2"/>
  <c r="S1099" i="2"/>
  <c r="R1100" i="2"/>
  <c r="S1100" i="2"/>
  <c r="R1101" i="2"/>
  <c r="S1101" i="2"/>
  <c r="R1102" i="2"/>
  <c r="S1102" i="2"/>
  <c r="R1103" i="2"/>
  <c r="S1103" i="2" s="1"/>
  <c r="R1104" i="2"/>
  <c r="S1104" i="2"/>
  <c r="R1105" i="2"/>
  <c r="S1105" i="2"/>
  <c r="R1106" i="2"/>
  <c r="S1106" i="2"/>
  <c r="R1107" i="2"/>
  <c r="S1107" i="2"/>
  <c r="R1108" i="2"/>
  <c r="S1108" i="2"/>
  <c r="R1109" i="2"/>
  <c r="S1109" i="2" s="1"/>
  <c r="R1110" i="2"/>
  <c r="S1110" i="2"/>
  <c r="R1111" i="2"/>
  <c r="S1111" i="2"/>
  <c r="R1112" i="2"/>
  <c r="S1112" i="2"/>
  <c r="R1113" i="2"/>
  <c r="S1113" i="2"/>
  <c r="R1114" i="2"/>
  <c r="S1114" i="2"/>
  <c r="R1115" i="2"/>
  <c r="S1115" i="2" s="1"/>
  <c r="R1116" i="2"/>
  <c r="S1116" i="2"/>
  <c r="R1117" i="2"/>
  <c r="S1117" i="2"/>
  <c r="R1118" i="2"/>
  <c r="S1118" i="2"/>
  <c r="R1119" i="2"/>
  <c r="S1119" i="2"/>
  <c r="R1120" i="2"/>
  <c r="S1120" i="2"/>
  <c r="R1121" i="2"/>
  <c r="S1121" i="2" s="1"/>
  <c r="R1122" i="2"/>
  <c r="S1122" i="2"/>
  <c r="R1123" i="2"/>
  <c r="S1123" i="2"/>
  <c r="R1124" i="2"/>
  <c r="S1124" i="2"/>
  <c r="R1125" i="2"/>
  <c r="S1125" i="2"/>
  <c r="R1126" i="2"/>
  <c r="S1126" i="2"/>
  <c r="R1127" i="2"/>
  <c r="S1127" i="2" s="1"/>
  <c r="R1128" i="2"/>
  <c r="S1128" i="2"/>
  <c r="R1129" i="2"/>
  <c r="S1129" i="2"/>
  <c r="R1130" i="2"/>
  <c r="S1130" i="2"/>
  <c r="R1131" i="2"/>
  <c r="S1131" i="2"/>
  <c r="R1132" i="2"/>
  <c r="S1132" i="2"/>
  <c r="R1133" i="2"/>
  <c r="S1133" i="2" s="1"/>
  <c r="R1134" i="2"/>
  <c r="S1134" i="2"/>
  <c r="R1135" i="2"/>
  <c r="S1135" i="2"/>
  <c r="R1136" i="2"/>
  <c r="S1136" i="2"/>
  <c r="R1137" i="2"/>
  <c r="S1137" i="2"/>
  <c r="R1138" i="2"/>
  <c r="S1138" i="2"/>
  <c r="R1139" i="2"/>
  <c r="S1139" i="2"/>
  <c r="R1140" i="2"/>
  <c r="S1140" i="2"/>
  <c r="R1141" i="2"/>
  <c r="S1141" i="2"/>
  <c r="R1142" i="2"/>
  <c r="S1142" i="2"/>
  <c r="R1143" i="2"/>
  <c r="S1143" i="2"/>
  <c r="R1144" i="2"/>
  <c r="S1144" i="2"/>
  <c r="R1145" i="2"/>
  <c r="S1145" i="2"/>
  <c r="R1146" i="2"/>
  <c r="S1146" i="2"/>
  <c r="R1147" i="2"/>
  <c r="S1147" i="2"/>
  <c r="R1148" i="2"/>
  <c r="S1148" i="2"/>
  <c r="R1149" i="2"/>
  <c r="S1149" i="2"/>
  <c r="R1150" i="2"/>
  <c r="S1150" i="2"/>
  <c r="R1151" i="2"/>
  <c r="S1151" i="2"/>
  <c r="R1152" i="2"/>
  <c r="S1152" i="2"/>
  <c r="R1153" i="2"/>
  <c r="S1153" i="2"/>
  <c r="R1154" i="2"/>
  <c r="S1154" i="2"/>
  <c r="R1155" i="2"/>
  <c r="S1155" i="2"/>
  <c r="R1156" i="2"/>
  <c r="S1156" i="2"/>
  <c r="R1157" i="2"/>
  <c r="S1157" i="2"/>
  <c r="R1158" i="2"/>
  <c r="S1158" i="2"/>
  <c r="R1159" i="2"/>
  <c r="S1159" i="2"/>
  <c r="R1160" i="2"/>
  <c r="S1160" i="2"/>
  <c r="R1161" i="2"/>
  <c r="S1161" i="2" s="1"/>
  <c r="R1162" i="2"/>
  <c r="S1162" i="2"/>
  <c r="R1163" i="2"/>
  <c r="S1163" i="2"/>
  <c r="R1164" i="2"/>
  <c r="S1164" i="2"/>
  <c r="R1165" i="2"/>
  <c r="S1165" i="2"/>
  <c r="R1166" i="2"/>
  <c r="S1166" i="2"/>
  <c r="R1167" i="2"/>
  <c r="S1167" i="2"/>
  <c r="R1168" i="2"/>
  <c r="S1168" i="2"/>
  <c r="R1169" i="2"/>
  <c r="S1169" i="2"/>
  <c r="R1170" i="2"/>
  <c r="S1170" i="2"/>
  <c r="R1171" i="2"/>
  <c r="S1171" i="2"/>
  <c r="R1172" i="2"/>
  <c r="S1172" i="2"/>
  <c r="R1173" i="2"/>
  <c r="S1173" i="2"/>
  <c r="R1174" i="2"/>
  <c r="S1174" i="2"/>
  <c r="R1175" i="2"/>
  <c r="S1175" i="2"/>
  <c r="R1176" i="2"/>
  <c r="S1176" i="2"/>
  <c r="R1177" i="2"/>
  <c r="S1177" i="2"/>
  <c r="R1178" i="2"/>
  <c r="S1178" i="2"/>
  <c r="R1179" i="2"/>
  <c r="S1179" i="2"/>
  <c r="R1180" i="2"/>
  <c r="S1180" i="2"/>
  <c r="R1181" i="2"/>
  <c r="S1181" i="2"/>
  <c r="R1182" i="2"/>
  <c r="S1182" i="2"/>
  <c r="R1183" i="2"/>
  <c r="S1183" i="2"/>
  <c r="R1184" i="2"/>
  <c r="S1184" i="2"/>
  <c r="R1185" i="2"/>
  <c r="S1185" i="2"/>
  <c r="R1186" i="2"/>
  <c r="S1186" i="2"/>
  <c r="R1187" i="2"/>
  <c r="S1187" i="2"/>
  <c r="R1188" i="2"/>
  <c r="S1188" i="2"/>
  <c r="R1189" i="2"/>
  <c r="S1189" i="2" s="1"/>
  <c r="R1190" i="2"/>
  <c r="S1190" i="2"/>
  <c r="R1191" i="2"/>
  <c r="S1191" i="2"/>
  <c r="R1192" i="2"/>
  <c r="S1192" i="2"/>
  <c r="R1193" i="2"/>
  <c r="S1193" i="2"/>
  <c r="R1194" i="2"/>
  <c r="S1194" i="2"/>
  <c r="R1195" i="2"/>
  <c r="S1195" i="2"/>
  <c r="R1196" i="2"/>
  <c r="S1196" i="2"/>
  <c r="R1197" i="2"/>
  <c r="S1197" i="2"/>
  <c r="R1198" i="2"/>
  <c r="S1198" i="2"/>
  <c r="R1199" i="2"/>
  <c r="S1199" i="2"/>
  <c r="R1200" i="2"/>
  <c r="S1200" i="2"/>
  <c r="R1201" i="2"/>
  <c r="S1201" i="2"/>
  <c r="R1202" i="2"/>
  <c r="S1202" i="2"/>
  <c r="R1203" i="2"/>
  <c r="S1203" i="2"/>
  <c r="R1204" i="2"/>
  <c r="S1204" i="2"/>
  <c r="R1205" i="2"/>
  <c r="S1205" i="2"/>
  <c r="R1206" i="2"/>
  <c r="S1206" i="2"/>
  <c r="R1207" i="2"/>
  <c r="S1207" i="2"/>
  <c r="R1208" i="2"/>
  <c r="S1208" i="2"/>
  <c r="R1209" i="2"/>
  <c r="S1209" i="2"/>
  <c r="R1210" i="2"/>
  <c r="S1210" i="2"/>
  <c r="R1211" i="2"/>
  <c r="S1211" i="2"/>
  <c r="R1212" i="2"/>
  <c r="S1212" i="2"/>
  <c r="R1213" i="2"/>
  <c r="S1213" i="2"/>
  <c r="R1214" i="2"/>
  <c r="S1214" i="2"/>
  <c r="R1215" i="2"/>
  <c r="S1215" i="2"/>
  <c r="R1216" i="2"/>
  <c r="S1216" i="2"/>
  <c r="R1217" i="2"/>
  <c r="S1217" i="2"/>
  <c r="R1218" i="2"/>
  <c r="S1218" i="2"/>
  <c r="R1219" i="2"/>
  <c r="S1219" i="2"/>
  <c r="R1220" i="2"/>
  <c r="S1220" i="2"/>
  <c r="R1221" i="2"/>
  <c r="S1221" i="2"/>
  <c r="R1222" i="2"/>
  <c r="S1222" i="2"/>
  <c r="R1223" i="2"/>
  <c r="S1223" i="2"/>
  <c r="R1224" i="2"/>
  <c r="S1224" i="2"/>
  <c r="R1225" i="2"/>
  <c r="S1225" i="2"/>
  <c r="R1226" i="2"/>
  <c r="S1226" i="2"/>
  <c r="R1227" i="2"/>
  <c r="S1227" i="2"/>
  <c r="R1228" i="2"/>
  <c r="S1228" i="2"/>
  <c r="R1229" i="2"/>
  <c r="S1229" i="2"/>
  <c r="R1230" i="2"/>
  <c r="S1230" i="2"/>
  <c r="R1231" i="2"/>
  <c r="S1231" i="2"/>
  <c r="R1232" i="2"/>
  <c r="S1232" i="2"/>
  <c r="R1233" i="2"/>
  <c r="S1233" i="2"/>
  <c r="R1234" i="2"/>
  <c r="S1234" i="2"/>
  <c r="R1235" i="2"/>
  <c r="S1235" i="2"/>
  <c r="R1236" i="2"/>
  <c r="S1236" i="2"/>
  <c r="R1237" i="2"/>
  <c r="S1237" i="2"/>
  <c r="R1238" i="2"/>
  <c r="S1238" i="2"/>
  <c r="R1239" i="2"/>
  <c r="S1239" i="2"/>
  <c r="R1240" i="2"/>
  <c r="S1240" i="2"/>
  <c r="R1241" i="2"/>
  <c r="S1241" i="2"/>
  <c r="R1242" i="2"/>
  <c r="S1242" i="2"/>
  <c r="R1243" i="2"/>
  <c r="S1243" i="2"/>
  <c r="R1244" i="2"/>
  <c r="S1244" i="2"/>
  <c r="R1245" i="2"/>
  <c r="S1245" i="2"/>
  <c r="R1246" i="2"/>
  <c r="S1246" i="2"/>
  <c r="R1247" i="2"/>
  <c r="S1247" i="2"/>
  <c r="R1248" i="2"/>
  <c r="S1248" i="2"/>
  <c r="R1249" i="2"/>
  <c r="S1249" i="2"/>
  <c r="R1250" i="2"/>
  <c r="S1250" i="2"/>
  <c r="R1251" i="2"/>
  <c r="S1251" i="2"/>
  <c r="R1252" i="2"/>
  <c r="S1252" i="2"/>
  <c r="R1253" i="2"/>
  <c r="S1253" i="2"/>
  <c r="R1254" i="2"/>
  <c r="S1254" i="2"/>
  <c r="R1255" i="2"/>
  <c r="S1255" i="2"/>
  <c r="R1256" i="2"/>
  <c r="S1256" i="2"/>
  <c r="R1257" i="2"/>
  <c r="S1257" i="2"/>
  <c r="R1258" i="2"/>
  <c r="S1258" i="2"/>
  <c r="R1259" i="2"/>
  <c r="S1259" i="2"/>
  <c r="R1260" i="2"/>
  <c r="S1260" i="2"/>
  <c r="R1261" i="2"/>
  <c r="S1261" i="2"/>
  <c r="R1262" i="2"/>
  <c r="S1262" i="2"/>
  <c r="R1263" i="2"/>
  <c r="S1263" i="2"/>
  <c r="R1264" i="2"/>
  <c r="S1264" i="2"/>
  <c r="R1265" i="2"/>
  <c r="S1265" i="2"/>
  <c r="R1266" i="2"/>
  <c r="S1266" i="2"/>
  <c r="R1267" i="2"/>
  <c r="S1267" i="2"/>
  <c r="R1268" i="2"/>
  <c r="S1268" i="2"/>
  <c r="R1269" i="2"/>
  <c r="S1269" i="2"/>
  <c r="R1270" i="2"/>
  <c r="S1270" i="2"/>
  <c r="R1271" i="2"/>
  <c r="S1271" i="2"/>
  <c r="R1272" i="2"/>
  <c r="S1272" i="2"/>
  <c r="R1273" i="2"/>
  <c r="S1273" i="2"/>
  <c r="R1274" i="2"/>
  <c r="S1274" i="2"/>
  <c r="R1275" i="2"/>
  <c r="S1275" i="2"/>
  <c r="R1276" i="2"/>
  <c r="S1276" i="2"/>
  <c r="R1277" i="2"/>
  <c r="S1277" i="2"/>
  <c r="R1278" i="2"/>
  <c r="S1278" i="2"/>
  <c r="R1279" i="2"/>
  <c r="S1279" i="2"/>
  <c r="R1280" i="2"/>
  <c r="S1280" i="2"/>
  <c r="R1281" i="2"/>
  <c r="S1281" i="2"/>
  <c r="R1282" i="2"/>
  <c r="S1282" i="2"/>
  <c r="R1283" i="2"/>
  <c r="S1283" i="2"/>
  <c r="R1284" i="2"/>
  <c r="S1284" i="2"/>
  <c r="R1285" i="2"/>
  <c r="S1285" i="2"/>
  <c r="R1286" i="2"/>
  <c r="S1286" i="2"/>
  <c r="R1287" i="2"/>
  <c r="S1287" i="2"/>
  <c r="R1288" i="2"/>
  <c r="S1288" i="2"/>
  <c r="R1289" i="2"/>
  <c r="S1289" i="2"/>
  <c r="R1290" i="2"/>
  <c r="S1290" i="2"/>
  <c r="R1291" i="2"/>
  <c r="S1291" i="2"/>
  <c r="R1292" i="2"/>
  <c r="S1292" i="2"/>
  <c r="R1293" i="2"/>
  <c r="S1293" i="2"/>
  <c r="R1294" i="2"/>
  <c r="S1294" i="2"/>
  <c r="R1295" i="2"/>
  <c r="S1295" i="2"/>
  <c r="R1296" i="2"/>
  <c r="S1296" i="2"/>
  <c r="R1297" i="2"/>
  <c r="S1297" i="2"/>
  <c r="R1298" i="2"/>
  <c r="S1298" i="2"/>
  <c r="R1299" i="2"/>
  <c r="S1299" i="2"/>
  <c r="R1300" i="2"/>
  <c r="S1300" i="2"/>
  <c r="R1301" i="2"/>
  <c r="S1301" i="2"/>
  <c r="R1302" i="2"/>
  <c r="S1302" i="2"/>
  <c r="R1303" i="2"/>
  <c r="S1303" i="2"/>
  <c r="R1304" i="2"/>
  <c r="S1304" i="2"/>
  <c r="R1305" i="2"/>
  <c r="S1305" i="2"/>
  <c r="R1306" i="2"/>
  <c r="S1306" i="2"/>
  <c r="R1307" i="2"/>
  <c r="S1307" i="2"/>
  <c r="R1308" i="2"/>
  <c r="S1308" i="2"/>
  <c r="R1309" i="2"/>
  <c r="S1309" i="2"/>
  <c r="R1310" i="2"/>
  <c r="S1310" i="2"/>
  <c r="R1311" i="2"/>
  <c r="S1311" i="2"/>
  <c r="R1312" i="2"/>
  <c r="S1312" i="2"/>
  <c r="R1313" i="2"/>
  <c r="S1313" i="2"/>
  <c r="R1314" i="2"/>
  <c r="S1314" i="2"/>
  <c r="R1315" i="2"/>
  <c r="S1315" i="2"/>
  <c r="R1316" i="2"/>
  <c r="S1316" i="2"/>
  <c r="R1317" i="2"/>
  <c r="S1317" i="2"/>
  <c r="R1318" i="2"/>
  <c r="S1318" i="2"/>
  <c r="R1319" i="2"/>
  <c r="S1319" i="2"/>
  <c r="R1320" i="2"/>
  <c r="S1320" i="2"/>
  <c r="R1321" i="2"/>
  <c r="S1321" i="2"/>
  <c r="R1322" i="2"/>
  <c r="S1322" i="2"/>
  <c r="R1323" i="2"/>
  <c r="S1323" i="2"/>
  <c r="R1324" i="2"/>
  <c r="S1324" i="2"/>
  <c r="R1325" i="2"/>
  <c r="S1325" i="2"/>
  <c r="R1326" i="2"/>
  <c r="S1326" i="2"/>
  <c r="R1327" i="2"/>
  <c r="S1327" i="2"/>
  <c r="R1328" i="2"/>
  <c r="S1328" i="2"/>
  <c r="R1329" i="2"/>
  <c r="S1329" i="2"/>
  <c r="R1330" i="2"/>
  <c r="S1330" i="2"/>
  <c r="R1331" i="2"/>
  <c r="S1331" i="2"/>
  <c r="R1332" i="2"/>
  <c r="S1332" i="2"/>
  <c r="R1333" i="2"/>
  <c r="S1333" i="2"/>
  <c r="R1334" i="2"/>
  <c r="S1334" i="2"/>
  <c r="R1335" i="2"/>
  <c r="S1335" i="2"/>
  <c r="R1336" i="2"/>
  <c r="S1336" i="2"/>
  <c r="R1337" i="2"/>
  <c r="S1337" i="2"/>
  <c r="R1338" i="2"/>
  <c r="S1338" i="2"/>
  <c r="R1339" i="2"/>
  <c r="S1339" i="2"/>
  <c r="R1340" i="2"/>
  <c r="S1340" i="2"/>
  <c r="R1341" i="2"/>
  <c r="S1341" i="2"/>
  <c r="R1342" i="2"/>
  <c r="S1342" i="2"/>
  <c r="R1343" i="2"/>
  <c r="S1343" i="2"/>
  <c r="R1344" i="2"/>
  <c r="S1344" i="2"/>
  <c r="R1345" i="2"/>
  <c r="S1345" i="2"/>
  <c r="R1346" i="2"/>
  <c r="S1346" i="2"/>
  <c r="R1347" i="2"/>
  <c r="S1347" i="2"/>
  <c r="R1348" i="2"/>
  <c r="S1348" i="2"/>
  <c r="R1349" i="2"/>
  <c r="S1349" i="2"/>
  <c r="R1350" i="2"/>
  <c r="S1350" i="2"/>
  <c r="R1351" i="2"/>
  <c r="S1351" i="2"/>
  <c r="R1352" i="2"/>
  <c r="S1352" i="2"/>
  <c r="R1353" i="2"/>
  <c r="S1353" i="2"/>
  <c r="R1354" i="2"/>
  <c r="S1354" i="2"/>
  <c r="R1355" i="2"/>
  <c r="S1355" i="2"/>
  <c r="R1356" i="2"/>
  <c r="S1356" i="2"/>
  <c r="R1357" i="2"/>
  <c r="S1357" i="2"/>
  <c r="R1358" i="2"/>
  <c r="S1358" i="2"/>
  <c r="R1359" i="2"/>
  <c r="S1359" i="2"/>
  <c r="R1360" i="2"/>
  <c r="S1360" i="2"/>
  <c r="R1361" i="2"/>
  <c r="S1361" i="2"/>
  <c r="R1362" i="2"/>
  <c r="S1362" i="2"/>
  <c r="R1363" i="2"/>
  <c r="S1363" i="2"/>
  <c r="R1364" i="2"/>
  <c r="S1364" i="2"/>
  <c r="R1365" i="2"/>
  <c r="S1365" i="2"/>
  <c r="R1366" i="2"/>
  <c r="S1366" i="2"/>
  <c r="R1367" i="2"/>
  <c r="S1367" i="2"/>
  <c r="R1368" i="2"/>
  <c r="S1368" i="2"/>
  <c r="R1369" i="2"/>
  <c r="S1369" i="2"/>
  <c r="R1370" i="2"/>
  <c r="S1370" i="2"/>
  <c r="R1371" i="2"/>
  <c r="S1371" i="2"/>
  <c r="R1372" i="2"/>
  <c r="S1372" i="2"/>
  <c r="R1373" i="2"/>
  <c r="S1373" i="2"/>
  <c r="R1374" i="2"/>
  <c r="S1374" i="2"/>
  <c r="R1375" i="2"/>
  <c r="S1375" i="2"/>
  <c r="R1376" i="2"/>
  <c r="S1376" i="2"/>
  <c r="R1377" i="2"/>
  <c r="S1377" i="2"/>
  <c r="R1378" i="2"/>
  <c r="S1378" i="2"/>
  <c r="R1379" i="2"/>
  <c r="S1379" i="2"/>
  <c r="R1380" i="2"/>
  <c r="S1380" i="2"/>
  <c r="R1381" i="2"/>
  <c r="S1381" i="2"/>
  <c r="R1382" i="2"/>
  <c r="S1382" i="2"/>
  <c r="R1383" i="2"/>
  <c r="S1383" i="2"/>
  <c r="R1384" i="2"/>
  <c r="S1384" i="2"/>
  <c r="R1385" i="2"/>
  <c r="S1385" i="2"/>
  <c r="R1386" i="2"/>
  <c r="S1386" i="2"/>
  <c r="R1387" i="2"/>
  <c r="S1387" i="2"/>
  <c r="R1388" i="2"/>
  <c r="S1388" i="2"/>
  <c r="R1389" i="2"/>
  <c r="S1389" i="2"/>
  <c r="R1390" i="2"/>
  <c r="S1390" i="2"/>
  <c r="R1391" i="2"/>
  <c r="S1391" i="2"/>
  <c r="R1392" i="2"/>
  <c r="S1392" i="2"/>
  <c r="R1393" i="2"/>
  <c r="S1393" i="2"/>
  <c r="R1394" i="2"/>
  <c r="S1394" i="2"/>
  <c r="R1395" i="2"/>
  <c r="S1395" i="2"/>
  <c r="R1396" i="2"/>
  <c r="S1396" i="2"/>
  <c r="R1397" i="2"/>
  <c r="S1397" i="2"/>
  <c r="R1398" i="2"/>
  <c r="S1398" i="2"/>
  <c r="R1399" i="2"/>
  <c r="S1399" i="2"/>
  <c r="R1400" i="2"/>
  <c r="S1400" i="2"/>
  <c r="R1401" i="2"/>
  <c r="S1401" i="2"/>
  <c r="R1402" i="2"/>
  <c r="S1402" i="2"/>
  <c r="R1403" i="2"/>
  <c r="S1403" i="2"/>
  <c r="R1404" i="2"/>
  <c r="S1404" i="2"/>
  <c r="R1405" i="2"/>
  <c r="S1405" i="2"/>
  <c r="R1406" i="2"/>
  <c r="S1406" i="2"/>
  <c r="R1407" i="2"/>
  <c r="S1407" i="2"/>
  <c r="R1408" i="2"/>
  <c r="S1408" i="2"/>
  <c r="R1409" i="2"/>
  <c r="S1409" i="2"/>
  <c r="R1410" i="2"/>
  <c r="S1410" i="2"/>
  <c r="R1411" i="2"/>
  <c r="S1411" i="2"/>
  <c r="R1412" i="2"/>
  <c r="S1412" i="2"/>
  <c r="R1413" i="2"/>
  <c r="S1413" i="2"/>
  <c r="R1414" i="2"/>
  <c r="S1414" i="2"/>
  <c r="R1415" i="2"/>
  <c r="S1415" i="2"/>
  <c r="R1416" i="2"/>
  <c r="S1416" i="2"/>
  <c r="R1417" i="2"/>
  <c r="S1417" i="2"/>
  <c r="R1418" i="2"/>
  <c r="S1418" i="2"/>
  <c r="R1419" i="2"/>
  <c r="S1419" i="2"/>
  <c r="R1420" i="2"/>
  <c r="S1420" i="2"/>
  <c r="R1421" i="2"/>
  <c r="S1421" i="2"/>
  <c r="R1422" i="2"/>
  <c r="S1422" i="2"/>
  <c r="R1423" i="2"/>
  <c r="S1423" i="2"/>
  <c r="R1424" i="2"/>
  <c r="S1424" i="2"/>
  <c r="R1425" i="2"/>
  <c r="S1425" i="2"/>
  <c r="R1426" i="2"/>
  <c r="S1426" i="2"/>
  <c r="R1427" i="2"/>
  <c r="S1427" i="2" s="1"/>
  <c r="R1428" i="2"/>
  <c r="S1428" i="2"/>
  <c r="R1429" i="2"/>
  <c r="S1429" i="2"/>
  <c r="R1430" i="2"/>
  <c r="S1430" i="2"/>
  <c r="R1431" i="2"/>
  <c r="S1431" i="2"/>
  <c r="R1432" i="2"/>
  <c r="S1432" i="2"/>
  <c r="R1433" i="2"/>
  <c r="S1433" i="2"/>
  <c r="R1434" i="2"/>
  <c r="S1434" i="2"/>
  <c r="R1435" i="2"/>
  <c r="S1435" i="2"/>
  <c r="R1436" i="2"/>
  <c r="S1436" i="2"/>
  <c r="R1437" i="2"/>
  <c r="S1437" i="2"/>
  <c r="R1438" i="2"/>
  <c r="S1438" i="2"/>
  <c r="R1439" i="2"/>
  <c r="S1439" i="2"/>
  <c r="R1440" i="2"/>
  <c r="S1440" i="2"/>
  <c r="R1441" i="2"/>
  <c r="S1441" i="2"/>
  <c r="R1442" i="2"/>
  <c r="S1442" i="2"/>
  <c r="R1443" i="2"/>
  <c r="S1443" i="2"/>
  <c r="R1444" i="2"/>
  <c r="S1444" i="2"/>
  <c r="R1445" i="2"/>
  <c r="S1445" i="2"/>
  <c r="R1446" i="2"/>
  <c r="S1446" i="2"/>
  <c r="R1447" i="2"/>
  <c r="S1447" i="2"/>
  <c r="R1448" i="2"/>
  <c r="S1448" i="2"/>
  <c r="R1449" i="2"/>
  <c r="S1449" i="2"/>
  <c r="R1450" i="2"/>
  <c r="S1450" i="2"/>
  <c r="R1451" i="2"/>
  <c r="S1451" i="2"/>
  <c r="R1452" i="2"/>
  <c r="S1452" i="2"/>
  <c r="R1453" i="2"/>
  <c r="S1453" i="2"/>
  <c r="R1454" i="2"/>
  <c r="S1454" i="2"/>
  <c r="R1455" i="2"/>
  <c r="S1455" i="2"/>
  <c r="R1456" i="2"/>
  <c r="S1456" i="2"/>
  <c r="R1457" i="2"/>
  <c r="S1457" i="2"/>
  <c r="R1458" i="2"/>
  <c r="S1458" i="2"/>
  <c r="R1459" i="2"/>
  <c r="S1459" i="2"/>
  <c r="R1460" i="2"/>
  <c r="S1460" i="2"/>
  <c r="R1461" i="2"/>
  <c r="S1461" i="2"/>
  <c r="R1462" i="2"/>
  <c r="S1462" i="2"/>
  <c r="R1463" i="2"/>
  <c r="S1463" i="2"/>
  <c r="R1464" i="2"/>
  <c r="S1464" i="2"/>
  <c r="R1465" i="2"/>
  <c r="S1465" i="2"/>
  <c r="R1466" i="2"/>
  <c r="S1466" i="2"/>
  <c r="R1467" i="2"/>
  <c r="S1467" i="2"/>
  <c r="R1468" i="2"/>
  <c r="S1468" i="2"/>
  <c r="R1469" i="2"/>
  <c r="S1469" i="2"/>
  <c r="R1470" i="2"/>
  <c r="S1470" i="2"/>
  <c r="R1471" i="2"/>
  <c r="S1471" i="2"/>
  <c r="R1472" i="2"/>
  <c r="S1472" i="2"/>
  <c r="R1473" i="2"/>
  <c r="S1473" i="2"/>
  <c r="R1474" i="2"/>
  <c r="S1474" i="2"/>
  <c r="R1475" i="2"/>
  <c r="S1475" i="2"/>
  <c r="R1476" i="2"/>
  <c r="S1476" i="2"/>
  <c r="R1477" i="2"/>
  <c r="S1477" i="2"/>
  <c r="R1478" i="2"/>
  <c r="S1478" i="2"/>
  <c r="R1479" i="2"/>
  <c r="S1479" i="2"/>
  <c r="R1480" i="2"/>
  <c r="S1480" i="2"/>
  <c r="R1481" i="2"/>
  <c r="S1481" i="2"/>
  <c r="R1482" i="2"/>
  <c r="S1482" i="2"/>
  <c r="R1483" i="2"/>
  <c r="S1483" i="2"/>
  <c r="R1484" i="2"/>
  <c r="S1484" i="2"/>
  <c r="R1485" i="2"/>
  <c r="S1485" i="2"/>
  <c r="R1486" i="2"/>
  <c r="S1486" i="2"/>
  <c r="R1487" i="2"/>
  <c r="S1487" i="2"/>
  <c r="R1488" i="2"/>
  <c r="S1488" i="2"/>
  <c r="R1489" i="2"/>
  <c r="S1489" i="2"/>
  <c r="R1490" i="2"/>
  <c r="S1490" i="2"/>
  <c r="R1491" i="2"/>
  <c r="S1491" i="2"/>
  <c r="R1492" i="2"/>
  <c r="S1492" i="2"/>
  <c r="R1493" i="2"/>
  <c r="S1493" i="2"/>
  <c r="R1494" i="2"/>
  <c r="S1494" i="2"/>
  <c r="R1495" i="2"/>
  <c r="S1495" i="2"/>
  <c r="R1496" i="2"/>
  <c r="S1496" i="2"/>
  <c r="R1497" i="2"/>
  <c r="S1497" i="2"/>
  <c r="R1498" i="2"/>
  <c r="S1498" i="2"/>
  <c r="R1499" i="2"/>
  <c r="S1499" i="2"/>
  <c r="R1500" i="2"/>
  <c r="S1500" i="2"/>
  <c r="R1501" i="2"/>
  <c r="S1501" i="2"/>
  <c r="R1502" i="2"/>
  <c r="S1502" i="2"/>
  <c r="R1503" i="2"/>
  <c r="S1503" i="2"/>
  <c r="R1504" i="2"/>
  <c r="S1504" i="2"/>
  <c r="R1505" i="2"/>
  <c r="S1505" i="2"/>
  <c r="R1506" i="2"/>
  <c r="S1506" i="2"/>
  <c r="R1507" i="2"/>
  <c r="S1507" i="2"/>
  <c r="R1508" i="2"/>
  <c r="S1508" i="2"/>
  <c r="R1509" i="2"/>
  <c r="S1509" i="2"/>
  <c r="R1510" i="2"/>
  <c r="S1510" i="2"/>
  <c r="R1511" i="2"/>
  <c r="S1511" i="2"/>
  <c r="R1512" i="2"/>
  <c r="S1512" i="2"/>
  <c r="R1513" i="2"/>
  <c r="S1513" i="2"/>
  <c r="R1514" i="2"/>
  <c r="S1514" i="2"/>
  <c r="R1515" i="2"/>
  <c r="S1515" i="2"/>
  <c r="R1516" i="2"/>
  <c r="S1516" i="2"/>
  <c r="R1517" i="2"/>
  <c r="S1517" i="2"/>
  <c r="R1518" i="2"/>
  <c r="S1518" i="2"/>
  <c r="R1519" i="2"/>
  <c r="S1519" i="2"/>
  <c r="R1520" i="2"/>
  <c r="S1520" i="2"/>
  <c r="R1521" i="2"/>
  <c r="S1521" i="2"/>
  <c r="R1522" i="2"/>
  <c r="S1522" i="2"/>
  <c r="R1523" i="2"/>
  <c r="S1523" i="2"/>
  <c r="R1524" i="2"/>
  <c r="S1524" i="2"/>
  <c r="R1525" i="2"/>
  <c r="S1525" i="2"/>
  <c r="R1526" i="2"/>
  <c r="S1526" i="2"/>
  <c r="R1527" i="2"/>
  <c r="S1527" i="2"/>
  <c r="R1528" i="2"/>
  <c r="S1528" i="2"/>
  <c r="R1529" i="2"/>
  <c r="S1529" i="2"/>
  <c r="R1530" i="2"/>
  <c r="S1530" i="2"/>
  <c r="R1531" i="2"/>
  <c r="S1531" i="2"/>
  <c r="R1532" i="2"/>
  <c r="S1532" i="2"/>
  <c r="R1533" i="2"/>
  <c r="S1533" i="2"/>
  <c r="R1534" i="2"/>
  <c r="S1534" i="2"/>
  <c r="R1535" i="2"/>
  <c r="S1535" i="2"/>
  <c r="R1536" i="2"/>
  <c r="S1536" i="2"/>
  <c r="R1537" i="2"/>
  <c r="S1537" i="2"/>
  <c r="R1538" i="2"/>
  <c r="S1538" i="2"/>
  <c r="R1539" i="2"/>
  <c r="S1539" i="2"/>
  <c r="R1540" i="2"/>
  <c r="S1540" i="2"/>
  <c r="R1541" i="2"/>
  <c r="S1541" i="2"/>
  <c r="R1542" i="2"/>
  <c r="S1542" i="2"/>
  <c r="R1543" i="2"/>
  <c r="S1543" i="2"/>
  <c r="R1544" i="2"/>
  <c r="S1544" i="2"/>
  <c r="R1545" i="2"/>
  <c r="S1545" i="2"/>
  <c r="R1546" i="2"/>
  <c r="S1546" i="2"/>
  <c r="R1547" i="2"/>
  <c r="S1547" i="2"/>
  <c r="R1548" i="2"/>
  <c r="S1548" i="2"/>
  <c r="R1549" i="2"/>
  <c r="S1549" i="2"/>
  <c r="R1550" i="2"/>
  <c r="S1550" i="2"/>
  <c r="R1551" i="2"/>
  <c r="S1551" i="2"/>
  <c r="R1552" i="2"/>
  <c r="S1552" i="2"/>
  <c r="R1553" i="2"/>
  <c r="S1553" i="2"/>
  <c r="R1554" i="2"/>
  <c r="S1554" i="2"/>
  <c r="R1555" i="2"/>
  <c r="S1555" i="2"/>
  <c r="R1556" i="2"/>
  <c r="S1556" i="2"/>
  <c r="R1557" i="2"/>
  <c r="S1557" i="2"/>
  <c r="R1558" i="2"/>
  <c r="S1558" i="2"/>
  <c r="R1559" i="2"/>
  <c r="S1559" i="2"/>
  <c r="R1560" i="2"/>
  <c r="S1560" i="2"/>
  <c r="R1561" i="2"/>
  <c r="S1561" i="2"/>
  <c r="R1562" i="2"/>
  <c r="S1562" i="2"/>
  <c r="R1563" i="2"/>
  <c r="S1563" i="2"/>
  <c r="R1564" i="2"/>
  <c r="S1564" i="2"/>
  <c r="R1565" i="2"/>
  <c r="S1565" i="2"/>
  <c r="R1566" i="2"/>
  <c r="S1566" i="2"/>
  <c r="R1567" i="2"/>
  <c r="S1567" i="2"/>
  <c r="R1568" i="2"/>
  <c r="S1568" i="2"/>
  <c r="R1569" i="2"/>
  <c r="S1569" i="2"/>
  <c r="R1570" i="2"/>
  <c r="S1570" i="2"/>
  <c r="R1571" i="2"/>
  <c r="S1571" i="2"/>
  <c r="R1572" i="2"/>
  <c r="S1572" i="2"/>
  <c r="R1573" i="2"/>
  <c r="S1573" i="2"/>
  <c r="R1574" i="2"/>
  <c r="S1574" i="2"/>
  <c r="R1575" i="2"/>
  <c r="S1575" i="2"/>
  <c r="R1576" i="2"/>
  <c r="S1576" i="2"/>
  <c r="R1577" i="2"/>
  <c r="S1577" i="2"/>
  <c r="R1578" i="2"/>
  <c r="S1578" i="2"/>
  <c r="R1579" i="2"/>
  <c r="S1579" i="2"/>
  <c r="R1580" i="2"/>
  <c r="S1580" i="2"/>
  <c r="R1581" i="2"/>
  <c r="S1581" i="2"/>
  <c r="R1582" i="2"/>
  <c r="S1582" i="2"/>
  <c r="R1583" i="2"/>
  <c r="S1583" i="2"/>
  <c r="R1584" i="2"/>
  <c r="S1584" i="2"/>
  <c r="R1585" i="2"/>
  <c r="S1585" i="2"/>
  <c r="R1586" i="2"/>
  <c r="S1586" i="2"/>
  <c r="R1587" i="2"/>
  <c r="S1587" i="2"/>
  <c r="R1588" i="2"/>
  <c r="S1588" i="2"/>
  <c r="R1589" i="2"/>
  <c r="S1589" i="2"/>
  <c r="R1590" i="2"/>
  <c r="S1590" i="2"/>
  <c r="R1591" i="2"/>
  <c r="S1591" i="2"/>
  <c r="R1592" i="2"/>
  <c r="S1592" i="2"/>
  <c r="R1593" i="2"/>
  <c r="S1593" i="2"/>
  <c r="R1594" i="2"/>
  <c r="S1594" i="2"/>
  <c r="R1595" i="2"/>
  <c r="S1595" i="2"/>
  <c r="R1596" i="2"/>
  <c r="S1596" i="2"/>
  <c r="R1597" i="2"/>
  <c r="S1597" i="2"/>
  <c r="R1598" i="2"/>
  <c r="S1598" i="2"/>
  <c r="R1599" i="2"/>
  <c r="S1599" i="2"/>
  <c r="R1600" i="2"/>
  <c r="S1600" i="2"/>
  <c r="R1601" i="2"/>
  <c r="S1601" i="2"/>
  <c r="R1602" i="2"/>
  <c r="S1602" i="2"/>
  <c r="R1603" i="2"/>
  <c r="S1603" i="2"/>
  <c r="R1604" i="2"/>
  <c r="S1604" i="2"/>
  <c r="R1605" i="2"/>
  <c r="S1605" i="2"/>
  <c r="R1606" i="2"/>
  <c r="S1606" i="2"/>
  <c r="R1607" i="2"/>
  <c r="S1607" i="2"/>
  <c r="R1608" i="2"/>
  <c r="S1608" i="2"/>
  <c r="R1609" i="2"/>
  <c r="S1609" i="2"/>
  <c r="R1610" i="2"/>
  <c r="S1610" i="2"/>
  <c r="R1611" i="2"/>
  <c r="S1611" i="2"/>
  <c r="R1612" i="2"/>
  <c r="S1612" i="2"/>
  <c r="R1613" i="2"/>
  <c r="S1613" i="2"/>
  <c r="R1614" i="2"/>
  <c r="S1614" i="2"/>
  <c r="R1615" i="2"/>
  <c r="S1615" i="2"/>
  <c r="R1616" i="2"/>
  <c r="S1616" i="2"/>
  <c r="R1617" i="2"/>
  <c r="S1617" i="2"/>
  <c r="R1618" i="2"/>
  <c r="S1618" i="2"/>
  <c r="R1619" i="2"/>
  <c r="S1619" i="2"/>
  <c r="R1620" i="2"/>
  <c r="S1620" i="2"/>
  <c r="R1621" i="2"/>
  <c r="S1621" i="2"/>
  <c r="R1622" i="2"/>
  <c r="S1622" i="2"/>
  <c r="R1623" i="2"/>
  <c r="S1623" i="2"/>
  <c r="R1624" i="2"/>
  <c r="S1624" i="2"/>
  <c r="R1625" i="2"/>
  <c r="S1625" i="2"/>
  <c r="R1626" i="2"/>
  <c r="S1626" i="2"/>
  <c r="R1627" i="2"/>
  <c r="S1627" i="2"/>
  <c r="R1628" i="2"/>
  <c r="S1628" i="2"/>
  <c r="R1629" i="2"/>
  <c r="S1629" i="2"/>
  <c r="R1630" i="2"/>
  <c r="S1630" i="2"/>
  <c r="R1631" i="2"/>
  <c r="S1631" i="2"/>
  <c r="R1632" i="2"/>
  <c r="S1632" i="2"/>
  <c r="R1633" i="2"/>
  <c r="S1633" i="2"/>
  <c r="R1634" i="2"/>
  <c r="S1634" i="2"/>
  <c r="R1635" i="2"/>
  <c r="S1635" i="2"/>
  <c r="R1636" i="2"/>
  <c r="S1636" i="2"/>
  <c r="R1637" i="2"/>
  <c r="S1637" i="2"/>
  <c r="R1638" i="2"/>
  <c r="S1638" i="2"/>
  <c r="R1639" i="2"/>
  <c r="S1639" i="2"/>
  <c r="R1640" i="2"/>
  <c r="S1640" i="2"/>
  <c r="R1641" i="2"/>
  <c r="S1641" i="2"/>
  <c r="R1642" i="2"/>
  <c r="S1642" i="2"/>
  <c r="R1643" i="2"/>
  <c r="S1643" i="2"/>
  <c r="R1644" i="2"/>
  <c r="S1644" i="2"/>
  <c r="R1645" i="2"/>
  <c r="S1645" i="2"/>
  <c r="R1646" i="2"/>
  <c r="S1646" i="2"/>
  <c r="R1647" i="2"/>
  <c r="S1647" i="2"/>
  <c r="R1648" i="2"/>
  <c r="S1648" i="2"/>
  <c r="R1649" i="2"/>
  <c r="S1649" i="2"/>
  <c r="R1650" i="2"/>
  <c r="S1650" i="2"/>
  <c r="R1651" i="2"/>
  <c r="S1651" i="2"/>
  <c r="R1652" i="2"/>
  <c r="S1652" i="2"/>
  <c r="R1653" i="2"/>
  <c r="S1653" i="2"/>
  <c r="R1654" i="2"/>
  <c r="S1654" i="2"/>
  <c r="R1655" i="2"/>
  <c r="S1655" i="2"/>
  <c r="R1656" i="2"/>
  <c r="S1656" i="2"/>
  <c r="R1657" i="2"/>
  <c r="S1657" i="2"/>
  <c r="R1658" i="2"/>
  <c r="S1658" i="2"/>
  <c r="R1659" i="2"/>
  <c r="S1659" i="2"/>
  <c r="R1660" i="2"/>
  <c r="S1660" i="2"/>
  <c r="R1661" i="2"/>
  <c r="S1661" i="2"/>
  <c r="R1662" i="2"/>
  <c r="S1662" i="2"/>
  <c r="R1663" i="2"/>
  <c r="S1663" i="2"/>
  <c r="R1664" i="2"/>
  <c r="S1664" i="2"/>
  <c r="R1665" i="2"/>
  <c r="S1665" i="2"/>
  <c r="R1666" i="2"/>
  <c r="S1666" i="2"/>
  <c r="R1667" i="2"/>
  <c r="S1667" i="2"/>
  <c r="R1668" i="2"/>
  <c r="S1668" i="2"/>
  <c r="R1669" i="2"/>
  <c r="S1669" i="2"/>
  <c r="R1670" i="2"/>
  <c r="S1670" i="2"/>
  <c r="R1671" i="2"/>
  <c r="S1671" i="2"/>
  <c r="R1672" i="2"/>
  <c r="S1672" i="2"/>
  <c r="R1673" i="2"/>
  <c r="S1673" i="2"/>
  <c r="R1674" i="2"/>
  <c r="S1674" i="2"/>
  <c r="R1675" i="2"/>
  <c r="S1675" i="2"/>
  <c r="R1676" i="2"/>
  <c r="S1676" i="2"/>
  <c r="R1677" i="2"/>
  <c r="S1677" i="2"/>
  <c r="R1678" i="2"/>
  <c r="S1678" i="2"/>
  <c r="R1679" i="2"/>
  <c r="S1679" i="2"/>
  <c r="R1680" i="2"/>
  <c r="S1680" i="2"/>
  <c r="R1681" i="2"/>
  <c r="S1681" i="2"/>
  <c r="R1682" i="2"/>
  <c r="S1682" i="2"/>
  <c r="R1683" i="2"/>
  <c r="S1683" i="2"/>
  <c r="R1684" i="2"/>
  <c r="S1684" i="2"/>
  <c r="R1685" i="2"/>
  <c r="S1685" i="2"/>
  <c r="R1686" i="2"/>
  <c r="S1686" i="2"/>
  <c r="R1687" i="2"/>
  <c r="S1687" i="2"/>
  <c r="R1688" i="2"/>
  <c r="S1688" i="2"/>
  <c r="R1689" i="2"/>
  <c r="S1689" i="2"/>
  <c r="R1690" i="2"/>
  <c r="S1690" i="2"/>
  <c r="R1691" i="2"/>
  <c r="S1691" i="2"/>
  <c r="R1692" i="2"/>
  <c r="S1692" i="2"/>
  <c r="R1693" i="2"/>
  <c r="S1693" i="2"/>
  <c r="R1694" i="2"/>
  <c r="S1694" i="2"/>
  <c r="R1695" i="2"/>
  <c r="S1695" i="2"/>
  <c r="R1696" i="2"/>
  <c r="S1696" i="2"/>
  <c r="R1697" i="2"/>
  <c r="S1697" i="2"/>
  <c r="R1698" i="2"/>
  <c r="S1698" i="2"/>
  <c r="R1699" i="2"/>
  <c r="S1699" i="2"/>
  <c r="R1700" i="2"/>
  <c r="S1700" i="2"/>
  <c r="R1701" i="2"/>
  <c r="S1701" i="2"/>
  <c r="R1702" i="2"/>
  <c r="S1702" i="2"/>
  <c r="R1703" i="2"/>
  <c r="S1703" i="2"/>
  <c r="R1704" i="2"/>
  <c r="S1704" i="2"/>
  <c r="R1705" i="2"/>
  <c r="S1705" i="2"/>
  <c r="R1706" i="2"/>
  <c r="S1706" i="2"/>
  <c r="R1707" i="2"/>
  <c r="S1707" i="2"/>
  <c r="R1708" i="2"/>
  <c r="S1708" i="2"/>
  <c r="R1709" i="2"/>
  <c r="S1709" i="2"/>
  <c r="R1710" i="2"/>
  <c r="S1710" i="2"/>
  <c r="R1711" i="2"/>
  <c r="S1711" i="2"/>
  <c r="R1712" i="2"/>
  <c r="S1712" i="2"/>
  <c r="R1713" i="2"/>
  <c r="S1713" i="2"/>
  <c r="R1714" i="2"/>
  <c r="S1714" i="2"/>
  <c r="R1715" i="2"/>
  <c r="S1715" i="2"/>
  <c r="R1716" i="2"/>
  <c r="S1716" i="2"/>
  <c r="R1717" i="2"/>
  <c r="S1717" i="2"/>
  <c r="R1718" i="2"/>
  <c r="S1718" i="2"/>
  <c r="R1719" i="2"/>
  <c r="S1719" i="2"/>
  <c r="R1720" i="2"/>
  <c r="S1720" i="2"/>
  <c r="R1721" i="2"/>
  <c r="S1721" i="2"/>
  <c r="R1722" i="2"/>
  <c r="S1722" i="2"/>
  <c r="R1723" i="2"/>
  <c r="S1723" i="2"/>
  <c r="R1724" i="2"/>
  <c r="S1724" i="2"/>
  <c r="R1725" i="2"/>
  <c r="S1725" i="2"/>
  <c r="R1726" i="2"/>
  <c r="S1726" i="2"/>
  <c r="R1727" i="2"/>
  <c r="S1727" i="2"/>
  <c r="R1728" i="2"/>
  <c r="S1728" i="2"/>
  <c r="R1729" i="2"/>
  <c r="S1729" i="2"/>
  <c r="R1730" i="2"/>
  <c r="S1730" i="2"/>
  <c r="R1731" i="2"/>
  <c r="S1731" i="2"/>
  <c r="R1732" i="2"/>
  <c r="S1732" i="2"/>
  <c r="R1733" i="2"/>
  <c r="S1733" i="2"/>
  <c r="R1734" i="2"/>
  <c r="S1734" i="2"/>
  <c r="R1735" i="2"/>
  <c r="S1735" i="2"/>
  <c r="R1736" i="2"/>
  <c r="S1736" i="2"/>
  <c r="R1737" i="2"/>
  <c r="S1737" i="2"/>
  <c r="R1738" i="2"/>
  <c r="S1738" i="2"/>
  <c r="R1739" i="2"/>
  <c r="S1739" i="2"/>
  <c r="R1740" i="2"/>
  <c r="S1740" i="2"/>
  <c r="R1741" i="2"/>
  <c r="S1741" i="2"/>
  <c r="R1742" i="2"/>
  <c r="S1742" i="2"/>
  <c r="R1743" i="2"/>
  <c r="S1743" i="2"/>
  <c r="R1744" i="2"/>
  <c r="S1744" i="2"/>
  <c r="R1745" i="2"/>
  <c r="S1745" i="2"/>
  <c r="R1746" i="2"/>
  <c r="S1746" i="2"/>
  <c r="R1747" i="2"/>
  <c r="S1747" i="2"/>
  <c r="R1748" i="2"/>
  <c r="S1748" i="2"/>
  <c r="R1749" i="2"/>
  <c r="S1749" i="2"/>
  <c r="R1750" i="2"/>
  <c r="S1750" i="2"/>
  <c r="R1751" i="2"/>
  <c r="S1751" i="2"/>
  <c r="R1752" i="2"/>
  <c r="S1752" i="2"/>
  <c r="R1753" i="2"/>
  <c r="S1753" i="2"/>
  <c r="R1754" i="2"/>
  <c r="S1754" i="2"/>
  <c r="R1755" i="2"/>
  <c r="S1755" i="2"/>
  <c r="R1756" i="2"/>
  <c r="S1756" i="2"/>
  <c r="R1757" i="2"/>
  <c r="S1757" i="2"/>
  <c r="R1758" i="2"/>
  <c r="S1758" i="2"/>
  <c r="R1759" i="2"/>
  <c r="S1759" i="2"/>
  <c r="R1760" i="2"/>
  <c r="S1760" i="2"/>
  <c r="R1761" i="2"/>
  <c r="S1761" i="2"/>
  <c r="R1762" i="2"/>
  <c r="S1762" i="2"/>
  <c r="R1763" i="2"/>
  <c r="S1763" i="2"/>
  <c r="R1764" i="2"/>
  <c r="S1764" i="2"/>
  <c r="R1765" i="2"/>
  <c r="S1765" i="2"/>
  <c r="R1766" i="2"/>
  <c r="S1766" i="2"/>
  <c r="R1767" i="2"/>
  <c r="S1767" i="2"/>
  <c r="R1768" i="2"/>
  <c r="S1768" i="2"/>
  <c r="R1769" i="2"/>
  <c r="S1769" i="2"/>
  <c r="R1770" i="2"/>
  <c r="S1770" i="2"/>
  <c r="R1771" i="2"/>
  <c r="S1771" i="2"/>
  <c r="R1772" i="2"/>
  <c r="S1772" i="2"/>
  <c r="R1773" i="2"/>
  <c r="S1773" i="2"/>
  <c r="R1774" i="2"/>
  <c r="S1774" i="2"/>
  <c r="R1775" i="2"/>
  <c r="S1775" i="2"/>
  <c r="R1776" i="2"/>
  <c r="S1776" i="2"/>
  <c r="R1777" i="2"/>
  <c r="S1777" i="2"/>
  <c r="R1778" i="2"/>
  <c r="S1778" i="2"/>
  <c r="R1779" i="2"/>
  <c r="S1779" i="2"/>
  <c r="R1780" i="2"/>
  <c r="S1780" i="2"/>
  <c r="R1781" i="2"/>
  <c r="S1781" i="2"/>
  <c r="R1782" i="2"/>
  <c r="S1782" i="2"/>
  <c r="R1783" i="2"/>
  <c r="S1783" i="2"/>
  <c r="R1784" i="2"/>
  <c r="S1784" i="2"/>
  <c r="R1785" i="2"/>
  <c r="S1785" i="2"/>
  <c r="R1786" i="2"/>
  <c r="S1786" i="2"/>
  <c r="R1787" i="2"/>
  <c r="S1787" i="2"/>
  <c r="R1788" i="2"/>
  <c r="S1788" i="2"/>
  <c r="R1789" i="2"/>
  <c r="S1789" i="2"/>
  <c r="R1790" i="2"/>
  <c r="S1790" i="2"/>
  <c r="R1791" i="2"/>
  <c r="S1791" i="2"/>
  <c r="R1792" i="2"/>
  <c r="S1792" i="2"/>
  <c r="R1793" i="2"/>
  <c r="S1793" i="2"/>
  <c r="R1794" i="2"/>
  <c r="S1794" i="2"/>
  <c r="R1795" i="2"/>
  <c r="S1795" i="2"/>
  <c r="R1796" i="2"/>
  <c r="S1796" i="2"/>
  <c r="R1797" i="2"/>
  <c r="S1797" i="2"/>
  <c r="R1798" i="2"/>
  <c r="S1798" i="2"/>
  <c r="R1799" i="2"/>
  <c r="S1799" i="2"/>
  <c r="R1800" i="2"/>
  <c r="S1800" i="2"/>
  <c r="R1801" i="2"/>
  <c r="S1801" i="2"/>
  <c r="R1802" i="2"/>
  <c r="S1802" i="2"/>
  <c r="R1803" i="2"/>
  <c r="S1803" i="2"/>
  <c r="R1804" i="2"/>
  <c r="S1804" i="2"/>
  <c r="R1805" i="2"/>
  <c r="S1805" i="2"/>
  <c r="R1806" i="2"/>
  <c r="S1806" i="2"/>
  <c r="R1807" i="2"/>
  <c r="S1807" i="2"/>
  <c r="R1808" i="2"/>
  <c r="S1808" i="2"/>
  <c r="R1809" i="2"/>
  <c r="S1809" i="2"/>
  <c r="R1810" i="2"/>
  <c r="S1810" i="2"/>
  <c r="R1811" i="2"/>
  <c r="S1811" i="2"/>
  <c r="R1812" i="2"/>
  <c r="S1812" i="2"/>
  <c r="R1813" i="2"/>
  <c r="S1813" i="2"/>
  <c r="R1814" i="2"/>
  <c r="S1814" i="2"/>
  <c r="R1815" i="2"/>
  <c r="S1815" i="2"/>
  <c r="R1816" i="2"/>
  <c r="S1816" i="2"/>
  <c r="R1817" i="2"/>
  <c r="S1817" i="2"/>
  <c r="R1818" i="2"/>
  <c r="S1818" i="2"/>
  <c r="R1819" i="2"/>
  <c r="S1819" i="2"/>
  <c r="R1820" i="2"/>
  <c r="S1820" i="2"/>
  <c r="R1821" i="2"/>
  <c r="S1821" i="2"/>
  <c r="R1822" i="2"/>
  <c r="S1822" i="2"/>
  <c r="R1823" i="2"/>
  <c r="S1823" i="2"/>
  <c r="R1824" i="2"/>
  <c r="S1824" i="2"/>
  <c r="R1825" i="2"/>
  <c r="S1825" i="2"/>
  <c r="R1826" i="2"/>
  <c r="S1826" i="2"/>
  <c r="R1827" i="2"/>
  <c r="S1827" i="2"/>
  <c r="R1828" i="2"/>
  <c r="S1828" i="2"/>
  <c r="R1829" i="2"/>
  <c r="S1829" i="2"/>
  <c r="R1830" i="2"/>
  <c r="S1830" i="2"/>
  <c r="R1831" i="2"/>
  <c r="S1831" i="2"/>
  <c r="R1832" i="2"/>
  <c r="S1832" i="2"/>
  <c r="R1833" i="2"/>
  <c r="S1833" i="2"/>
  <c r="R1834" i="2"/>
  <c r="S1834" i="2"/>
  <c r="R1835" i="2"/>
  <c r="S1835" i="2"/>
  <c r="R1836" i="2"/>
  <c r="S1836" i="2"/>
  <c r="R1837" i="2"/>
  <c r="S1837" i="2"/>
  <c r="R1838" i="2"/>
  <c r="S1838" i="2"/>
  <c r="R1839" i="2"/>
  <c r="S1839" i="2"/>
  <c r="R1840" i="2"/>
  <c r="S1840" i="2"/>
  <c r="R1841" i="2"/>
  <c r="S1841" i="2"/>
  <c r="R1842" i="2"/>
  <c r="S1842" i="2"/>
  <c r="R1843" i="2"/>
  <c r="S1843" i="2"/>
  <c r="R1844" i="2"/>
  <c r="S1844" i="2"/>
  <c r="R1845" i="2"/>
  <c r="S1845" i="2"/>
  <c r="R1846" i="2"/>
  <c r="S1846" i="2"/>
  <c r="R1847" i="2"/>
  <c r="S1847" i="2"/>
  <c r="R1848" i="2"/>
  <c r="S1848" i="2"/>
  <c r="R1849" i="2"/>
  <c r="S1849" i="2"/>
  <c r="R1850" i="2"/>
  <c r="S1850" i="2"/>
  <c r="R1851" i="2"/>
  <c r="S1851" i="2"/>
  <c r="R1852" i="2"/>
  <c r="S1852" i="2"/>
  <c r="R1853" i="2"/>
  <c r="S1853" i="2"/>
  <c r="R1854" i="2"/>
  <c r="S1854" i="2"/>
  <c r="R1855" i="2"/>
  <c r="S1855" i="2"/>
  <c r="R1856" i="2"/>
  <c r="S1856" i="2"/>
  <c r="R1857" i="2"/>
  <c r="S1857" i="2"/>
  <c r="R1858" i="2"/>
  <c r="S1858" i="2"/>
  <c r="R1859" i="2"/>
  <c r="S1859" i="2"/>
  <c r="R1860" i="2"/>
  <c r="S1860" i="2"/>
  <c r="R1861" i="2"/>
  <c r="S1861" i="2"/>
  <c r="R1862" i="2"/>
  <c r="S1862" i="2"/>
  <c r="R1863" i="2"/>
  <c r="S1863" i="2"/>
  <c r="R1864" i="2"/>
  <c r="S1864" i="2"/>
  <c r="R1865" i="2"/>
  <c r="S1865" i="2"/>
  <c r="R1866" i="2"/>
  <c r="S1866" i="2"/>
  <c r="R1867" i="2"/>
  <c r="S1867" i="2"/>
  <c r="R1868" i="2"/>
  <c r="S1868" i="2"/>
  <c r="R1869" i="2"/>
  <c r="S1869" i="2"/>
  <c r="R1870" i="2"/>
  <c r="S1870" i="2"/>
  <c r="R1871" i="2"/>
  <c r="S1871" i="2"/>
  <c r="R1872" i="2"/>
  <c r="S1872" i="2"/>
  <c r="R1873" i="2"/>
  <c r="S1873" i="2"/>
  <c r="R1874" i="2"/>
  <c r="S1874" i="2"/>
  <c r="R1875" i="2"/>
  <c r="S1875" i="2"/>
  <c r="R1876" i="2"/>
  <c r="S1876" i="2"/>
  <c r="R1877" i="2"/>
  <c r="S1877" i="2"/>
  <c r="R1878" i="2"/>
  <c r="S1878" i="2"/>
  <c r="R1879" i="2"/>
  <c r="S1879" i="2"/>
  <c r="R1880" i="2"/>
  <c r="S1880" i="2"/>
  <c r="R1881" i="2"/>
  <c r="S1881" i="2"/>
  <c r="R1882" i="2"/>
  <c r="S1882" i="2"/>
  <c r="R1883" i="2"/>
  <c r="S1883" i="2"/>
  <c r="R1884" i="2"/>
  <c r="S1884" i="2"/>
  <c r="R1885" i="2"/>
  <c r="S1885" i="2"/>
  <c r="R1886" i="2"/>
  <c r="S1886" i="2"/>
  <c r="R1887" i="2"/>
  <c r="S1887" i="2"/>
  <c r="R1888" i="2"/>
  <c r="S1888" i="2"/>
  <c r="R1889" i="2"/>
  <c r="S1889" i="2"/>
  <c r="R1890" i="2"/>
  <c r="S1890" i="2"/>
  <c r="R1891" i="2"/>
  <c r="S1891" i="2"/>
  <c r="R1892" i="2"/>
  <c r="S1892" i="2"/>
  <c r="R1893" i="2"/>
  <c r="S1893" i="2"/>
  <c r="R1894" i="2"/>
  <c r="S1894" i="2"/>
  <c r="R1895" i="2"/>
  <c r="S1895" i="2"/>
  <c r="R1896" i="2"/>
  <c r="S1896" i="2"/>
  <c r="R1897" i="2"/>
  <c r="S1897" i="2"/>
  <c r="R1898" i="2"/>
  <c r="S1898" i="2"/>
  <c r="R1899" i="2"/>
  <c r="S1899" i="2"/>
  <c r="R1900" i="2"/>
  <c r="S1900" i="2"/>
  <c r="R1901" i="2"/>
  <c r="S1901" i="2"/>
  <c r="R1902" i="2"/>
  <c r="S1902" i="2"/>
  <c r="R1903" i="2"/>
  <c r="S1903" i="2"/>
  <c r="R1904" i="2"/>
  <c r="S1904" i="2"/>
  <c r="R1905" i="2"/>
  <c r="S1905" i="2"/>
  <c r="R1906" i="2"/>
  <c r="S1906" i="2"/>
  <c r="R1907" i="2"/>
  <c r="S1907" i="2"/>
  <c r="R1908" i="2"/>
  <c r="S1908" i="2"/>
  <c r="R1909" i="2"/>
  <c r="S1909" i="2"/>
  <c r="R1910" i="2"/>
  <c r="S1910" i="2"/>
  <c r="R1911" i="2"/>
  <c r="S1911" i="2"/>
  <c r="R1912" i="2"/>
  <c r="S1912" i="2"/>
  <c r="R1913" i="2"/>
  <c r="S1913" i="2"/>
  <c r="R1914" i="2"/>
  <c r="S1914" i="2"/>
  <c r="R1915" i="2"/>
  <c r="S1915" i="2"/>
  <c r="R1916" i="2"/>
  <c r="S1916" i="2"/>
  <c r="R1917" i="2"/>
  <c r="S1917" i="2"/>
  <c r="R1918" i="2"/>
  <c r="S1918" i="2"/>
  <c r="R1919" i="2"/>
  <c r="S1919" i="2"/>
  <c r="R1920" i="2"/>
  <c r="S1920" i="2"/>
  <c r="R1921" i="2"/>
  <c r="S1921" i="2"/>
  <c r="R1922" i="2"/>
  <c r="S1922" i="2"/>
  <c r="R1923" i="2"/>
  <c r="S1923" i="2"/>
  <c r="R1924" i="2"/>
  <c r="S1924" i="2"/>
  <c r="R1925" i="2"/>
  <c r="S1925" i="2"/>
  <c r="R1926" i="2"/>
  <c r="S1926" i="2"/>
  <c r="R1927" i="2"/>
  <c r="S1927" i="2"/>
  <c r="R1928" i="2"/>
  <c r="S1928" i="2"/>
  <c r="R1929" i="2"/>
  <c r="S1929" i="2"/>
  <c r="R1930" i="2"/>
  <c r="S1930" i="2"/>
  <c r="R1931" i="2"/>
  <c r="S1931" i="2"/>
  <c r="R1932" i="2"/>
  <c r="S1932" i="2"/>
  <c r="R1933" i="2"/>
  <c r="S1933" i="2"/>
  <c r="R1934" i="2"/>
  <c r="S1934" i="2"/>
  <c r="R1935" i="2"/>
  <c r="S1935" i="2"/>
  <c r="R1936" i="2"/>
  <c r="S1936" i="2"/>
  <c r="R1937" i="2"/>
  <c r="S1937" i="2"/>
  <c r="R1938" i="2"/>
  <c r="S1938" i="2"/>
  <c r="R1939" i="2"/>
  <c r="S1939" i="2"/>
  <c r="R1940" i="2"/>
  <c r="S1940" i="2"/>
  <c r="R1941" i="2"/>
  <c r="S1941" i="2"/>
  <c r="R1942" i="2"/>
  <c r="S1942" i="2"/>
  <c r="R1943" i="2"/>
  <c r="S1943" i="2"/>
  <c r="R1944" i="2"/>
  <c r="S1944" i="2"/>
  <c r="R1945" i="2"/>
  <c r="S1945" i="2"/>
  <c r="R1946" i="2"/>
  <c r="S1946" i="2"/>
  <c r="R1947" i="2"/>
  <c r="S1947" i="2"/>
  <c r="R1948" i="2"/>
  <c r="S1948" i="2"/>
  <c r="R1949" i="2"/>
  <c r="S1949" i="2"/>
  <c r="R1950" i="2"/>
  <c r="S1950" i="2"/>
  <c r="R1951" i="2"/>
  <c r="S1951" i="2"/>
  <c r="R1952" i="2"/>
  <c r="S1952" i="2"/>
  <c r="R1953" i="2"/>
  <c r="S1953" i="2"/>
  <c r="R1954" i="2"/>
  <c r="S1954" i="2"/>
  <c r="R1955" i="2"/>
  <c r="S1955" i="2"/>
  <c r="R1956" i="2"/>
  <c r="S1956" i="2"/>
  <c r="R1957" i="2"/>
  <c r="S1957" i="2"/>
  <c r="R1958" i="2"/>
  <c r="S1958" i="2"/>
  <c r="R1959" i="2"/>
  <c r="S1959" i="2"/>
  <c r="R1960" i="2"/>
  <c r="S1960" i="2"/>
  <c r="R1961" i="2"/>
  <c r="S1961" i="2"/>
  <c r="R1962" i="2"/>
  <c r="S1962" i="2"/>
  <c r="R1963" i="2"/>
  <c r="S1963" i="2"/>
  <c r="R1964" i="2"/>
  <c r="S1964" i="2"/>
  <c r="R1965" i="2"/>
  <c r="S1965" i="2"/>
  <c r="R1966" i="2"/>
  <c r="S1966" i="2"/>
  <c r="R1967" i="2"/>
  <c r="S1967" i="2"/>
  <c r="R1968" i="2"/>
  <c r="S1968" i="2"/>
  <c r="R1969" i="2"/>
  <c r="S1969" i="2"/>
  <c r="R1970" i="2"/>
  <c r="S1970" i="2"/>
  <c r="R1971" i="2"/>
  <c r="S1971" i="2"/>
  <c r="R1972" i="2"/>
  <c r="S1972" i="2"/>
  <c r="R1973" i="2"/>
  <c r="S1973" i="2"/>
  <c r="R1974" i="2"/>
  <c r="S1974" i="2"/>
  <c r="R1975" i="2"/>
  <c r="S1975" i="2"/>
  <c r="R1976" i="2"/>
  <c r="S1976" i="2"/>
  <c r="R1977" i="2"/>
  <c r="S1977" i="2"/>
  <c r="R1978" i="2"/>
  <c r="S1978" i="2"/>
  <c r="R1979" i="2"/>
  <c r="S1979" i="2"/>
  <c r="R1980" i="2"/>
  <c r="S1980" i="2"/>
  <c r="R1981" i="2"/>
  <c r="S1981" i="2"/>
  <c r="R1982" i="2"/>
  <c r="S1982" i="2"/>
  <c r="R1983" i="2"/>
  <c r="S1983" i="2"/>
  <c r="R1984" i="2"/>
  <c r="S1984" i="2"/>
  <c r="R1985" i="2"/>
  <c r="S1985" i="2"/>
  <c r="R1986" i="2"/>
  <c r="S1986" i="2"/>
  <c r="R1987" i="2"/>
  <c r="S1987" i="2"/>
  <c r="R1988" i="2"/>
  <c r="S1988" i="2"/>
  <c r="R1989" i="2"/>
  <c r="S1989" i="2"/>
  <c r="R1990" i="2"/>
  <c r="S1990" i="2"/>
  <c r="R1991" i="2"/>
  <c r="S1991" i="2"/>
  <c r="R1992" i="2"/>
  <c r="S1992" i="2"/>
  <c r="R1993" i="2"/>
  <c r="S1993" i="2"/>
  <c r="R1994" i="2"/>
  <c r="S1994" i="2"/>
  <c r="R1995" i="2"/>
  <c r="S1995" i="2"/>
  <c r="R1996" i="2"/>
  <c r="S1996" i="2"/>
  <c r="R1997" i="2"/>
  <c r="S1997" i="2"/>
  <c r="R1998" i="2"/>
  <c r="S1998" i="2"/>
  <c r="R1999" i="2"/>
  <c r="S1999" i="2"/>
  <c r="R2000" i="2"/>
  <c r="S2000" i="2"/>
  <c r="R2001" i="2"/>
  <c r="S2001" i="2"/>
  <c r="R2002" i="2"/>
  <c r="S2002" i="2"/>
  <c r="R2003" i="2"/>
  <c r="S2003" i="2"/>
  <c r="R2004" i="2"/>
  <c r="S2004" i="2"/>
  <c r="R2005" i="2"/>
  <c r="S2005" i="2"/>
  <c r="R2006" i="2"/>
  <c r="S2006" i="2"/>
  <c r="R2007" i="2"/>
  <c r="S2007" i="2"/>
  <c r="R2008" i="2"/>
  <c r="S2008" i="2"/>
  <c r="R2009" i="2"/>
  <c r="S2009" i="2"/>
  <c r="R2010" i="2"/>
  <c r="S2010" i="2"/>
  <c r="R2011" i="2"/>
  <c r="S2011" i="2"/>
  <c r="R2012" i="2"/>
  <c r="S2012" i="2"/>
  <c r="R2013" i="2"/>
  <c r="S2013" i="2"/>
  <c r="R2014" i="2"/>
  <c r="S2014" i="2"/>
  <c r="R2015" i="2"/>
  <c r="S2015" i="2"/>
  <c r="R2016" i="2"/>
  <c r="S2016" i="2"/>
  <c r="R2017" i="2"/>
  <c r="S2017" i="2"/>
  <c r="R2018" i="2"/>
  <c r="S2018" i="2"/>
  <c r="R2019" i="2"/>
  <c r="S2019" i="2"/>
  <c r="R2020" i="2"/>
  <c r="S2020" i="2"/>
  <c r="R2021" i="2"/>
  <c r="S2021" i="2"/>
  <c r="R2022" i="2"/>
  <c r="S2022" i="2"/>
  <c r="R2023" i="2"/>
  <c r="S2023" i="2"/>
  <c r="R2024" i="2"/>
  <c r="S2024" i="2"/>
  <c r="R2025" i="2"/>
  <c r="S2025" i="2"/>
  <c r="R2026" i="2"/>
  <c r="S2026" i="2"/>
  <c r="R2027" i="2"/>
  <c r="S2027" i="2"/>
  <c r="R2028" i="2"/>
  <c r="S2028" i="2"/>
  <c r="R2029" i="2"/>
  <c r="S2029" i="2"/>
  <c r="R2030" i="2"/>
  <c r="S2030" i="2"/>
  <c r="R2031" i="2"/>
  <c r="S2031" i="2"/>
  <c r="R2032" i="2"/>
  <c r="S2032" i="2"/>
  <c r="R2033" i="2"/>
  <c r="S2033" i="2"/>
  <c r="R2034" i="2"/>
  <c r="S2034" i="2"/>
  <c r="R2035" i="2"/>
  <c r="S2035" i="2"/>
  <c r="R2036" i="2"/>
  <c r="S2036" i="2"/>
  <c r="R2037" i="2"/>
  <c r="S2037" i="2"/>
  <c r="R2038" i="2"/>
  <c r="S2038" i="2"/>
  <c r="R2039" i="2"/>
  <c r="S2039" i="2"/>
  <c r="R2040" i="2"/>
  <c r="S2040" i="2"/>
  <c r="R2041" i="2"/>
  <c r="S2041" i="2"/>
  <c r="R2042" i="2"/>
  <c r="S2042" i="2"/>
  <c r="R2043" i="2"/>
  <c r="S2043" i="2"/>
  <c r="R2044" i="2"/>
  <c r="S2044" i="2"/>
  <c r="R2045" i="2"/>
  <c r="S2045" i="2"/>
  <c r="R2046" i="2"/>
  <c r="S2046" i="2"/>
  <c r="R2047" i="2"/>
  <c r="S2047" i="2"/>
  <c r="R2048" i="2"/>
  <c r="S2048" i="2"/>
  <c r="R2049" i="2"/>
  <c r="S2049" i="2"/>
  <c r="R2050" i="2"/>
  <c r="S2050" i="2"/>
  <c r="R2051" i="2"/>
  <c r="S2051" i="2"/>
  <c r="R2052" i="2"/>
  <c r="S2052" i="2"/>
  <c r="R2053" i="2"/>
  <c r="S2053" i="2"/>
  <c r="R2054" i="2"/>
  <c r="S2054" i="2"/>
  <c r="R2055" i="2"/>
  <c r="S2055" i="2"/>
  <c r="R2056" i="2"/>
  <c r="S2056" i="2"/>
  <c r="R2057" i="2"/>
  <c r="S2057" i="2"/>
  <c r="R2058" i="2"/>
  <c r="S2058" i="2"/>
  <c r="R2059" i="2"/>
  <c r="S2059" i="2"/>
  <c r="R2060" i="2"/>
  <c r="S2060" i="2"/>
  <c r="R2061" i="2"/>
  <c r="S2061" i="2"/>
  <c r="R2062" i="2"/>
  <c r="S2062" i="2"/>
  <c r="R2063" i="2"/>
  <c r="S2063" i="2"/>
  <c r="R2064" i="2"/>
  <c r="S2064" i="2"/>
  <c r="R2065" i="2"/>
  <c r="S2065" i="2"/>
  <c r="R2066" i="2"/>
  <c r="S2066" i="2"/>
  <c r="R2067" i="2"/>
  <c r="S2067" i="2"/>
  <c r="R2068" i="2"/>
  <c r="S2068" i="2"/>
  <c r="R2069" i="2"/>
  <c r="S2069" i="2"/>
  <c r="R2070" i="2"/>
  <c r="S2070" i="2"/>
  <c r="R2071" i="2"/>
  <c r="S2071" i="2"/>
  <c r="R2072" i="2"/>
  <c r="S2072" i="2"/>
  <c r="R2073" i="2"/>
  <c r="S2073" i="2"/>
  <c r="R2074" i="2"/>
  <c r="S2074" i="2"/>
  <c r="R2075" i="2"/>
  <c r="S2075" i="2"/>
  <c r="R2076" i="2"/>
  <c r="S2076" i="2"/>
  <c r="R2077" i="2"/>
  <c r="S2077" i="2"/>
  <c r="R2078" i="2"/>
  <c r="S2078" i="2"/>
  <c r="R2079" i="2"/>
  <c r="S2079" i="2"/>
  <c r="R2080" i="2"/>
  <c r="S2080" i="2"/>
  <c r="R2081" i="2"/>
  <c r="S2081" i="2"/>
  <c r="R2082" i="2"/>
  <c r="S2082" i="2"/>
  <c r="R2083" i="2"/>
  <c r="S2083" i="2"/>
  <c r="R2084" i="2"/>
  <c r="S2084" i="2"/>
  <c r="R2085" i="2"/>
  <c r="S2085" i="2"/>
  <c r="R2086" i="2"/>
  <c r="S2086" i="2"/>
  <c r="R2087" i="2"/>
  <c r="S2087" i="2"/>
  <c r="R2088" i="2"/>
  <c r="S2088" i="2"/>
  <c r="R2089" i="2"/>
  <c r="S2089" i="2"/>
  <c r="R2090" i="2"/>
  <c r="S2090" i="2"/>
  <c r="R2091" i="2"/>
  <c r="S2091" i="2"/>
  <c r="R2092" i="2"/>
  <c r="S2092" i="2"/>
  <c r="R2093" i="2"/>
  <c r="S2093" i="2"/>
  <c r="R2094" i="2"/>
  <c r="S2094" i="2"/>
  <c r="R2095" i="2"/>
  <c r="S2095" i="2"/>
  <c r="R2096" i="2"/>
  <c r="S2096" i="2"/>
  <c r="R2097" i="2"/>
  <c r="S2097" i="2"/>
  <c r="R2098" i="2"/>
  <c r="S2098" i="2"/>
  <c r="R2099" i="2"/>
  <c r="S2099" i="2"/>
  <c r="R2100" i="2"/>
  <c r="S2100" i="2"/>
  <c r="R2101" i="2"/>
  <c r="S2101" i="2"/>
  <c r="R2102" i="2"/>
  <c r="S2102" i="2"/>
  <c r="R2103" i="2"/>
  <c r="S2103" i="2"/>
  <c r="R2104" i="2"/>
  <c r="S2104" i="2"/>
  <c r="R2105" i="2"/>
  <c r="S2105" i="2"/>
  <c r="R2106" i="2"/>
  <c r="S2106" i="2"/>
  <c r="R2107" i="2"/>
  <c r="S2107" i="2"/>
  <c r="R2108" i="2"/>
  <c r="S2108" i="2"/>
  <c r="R2109" i="2"/>
  <c r="S2109" i="2"/>
  <c r="R2110" i="2"/>
  <c r="S2110" i="2"/>
  <c r="R2111" i="2"/>
  <c r="S2111" i="2"/>
  <c r="R2112" i="2"/>
  <c r="S2112" i="2"/>
  <c r="R2113" i="2"/>
  <c r="S2113" i="2"/>
  <c r="R2114" i="2"/>
  <c r="S2114" i="2"/>
  <c r="R2115" i="2"/>
  <c r="S2115" i="2"/>
  <c r="R2116" i="2"/>
  <c r="S2116" i="2"/>
  <c r="R2117" i="2"/>
  <c r="S2117" i="2"/>
  <c r="R2118" i="2"/>
  <c r="S2118" i="2"/>
  <c r="R2119" i="2"/>
  <c r="S2119" i="2"/>
  <c r="R2120" i="2"/>
  <c r="S2120" i="2"/>
  <c r="R2121" i="2"/>
  <c r="S2121" i="2"/>
  <c r="R2122" i="2"/>
  <c r="S2122" i="2"/>
  <c r="R2123" i="2"/>
  <c r="S2123" i="2"/>
  <c r="R2124" i="2"/>
  <c r="S2124" i="2"/>
  <c r="R2125" i="2"/>
  <c r="S2125" i="2"/>
  <c r="R2126" i="2"/>
  <c r="S2126" i="2"/>
  <c r="R2127" i="2"/>
  <c r="S2127" i="2"/>
  <c r="R2128" i="2"/>
  <c r="S2128" i="2"/>
  <c r="R2129" i="2"/>
  <c r="S2129" i="2"/>
  <c r="R2130" i="2"/>
  <c r="S2130" i="2"/>
  <c r="R2131" i="2"/>
  <c r="S2131" i="2"/>
  <c r="R2132" i="2"/>
  <c r="S2132" i="2"/>
  <c r="R2133" i="2"/>
  <c r="S2133" i="2"/>
  <c r="R2134" i="2"/>
  <c r="S2134" i="2"/>
  <c r="R2135" i="2"/>
  <c r="S2135" i="2"/>
  <c r="R2136" i="2"/>
  <c r="S2136" i="2"/>
  <c r="R2137" i="2"/>
  <c r="S2137" i="2"/>
  <c r="R2138" i="2"/>
  <c r="S2138" i="2"/>
  <c r="R2139" i="2"/>
  <c r="S2139" i="2"/>
  <c r="R2140" i="2"/>
  <c r="S2140" i="2"/>
  <c r="R2141" i="2"/>
  <c r="S2141" i="2"/>
  <c r="R2142" i="2"/>
  <c r="S2142" i="2"/>
  <c r="R2143" i="2"/>
  <c r="S2143" i="2"/>
  <c r="R2144" i="2"/>
  <c r="S2144" i="2"/>
  <c r="R2145" i="2"/>
  <c r="S2145" i="2"/>
  <c r="R2146" i="2"/>
  <c r="S2146" i="2"/>
  <c r="R2147" i="2"/>
  <c r="S2147" i="2"/>
  <c r="R2148" i="2"/>
  <c r="S2148" i="2"/>
  <c r="R2149" i="2"/>
  <c r="S2149" i="2"/>
  <c r="R2150" i="2"/>
  <c r="S2150" i="2"/>
  <c r="R2151" i="2"/>
  <c r="S2151" i="2"/>
  <c r="R2152" i="2"/>
  <c r="S2152" i="2"/>
  <c r="R2153" i="2"/>
  <c r="S2153" i="2"/>
  <c r="R2154" i="2"/>
  <c r="S2154" i="2"/>
  <c r="R2155" i="2"/>
  <c r="S2155" i="2"/>
  <c r="R2156" i="2"/>
  <c r="S2156" i="2"/>
  <c r="R2157" i="2"/>
  <c r="S2157" i="2"/>
  <c r="R2158" i="2"/>
  <c r="S2158" i="2"/>
  <c r="R2159" i="2"/>
  <c r="S2159" i="2"/>
  <c r="R2160" i="2"/>
  <c r="S2160" i="2"/>
  <c r="R2161" i="2"/>
  <c r="S2161" i="2"/>
  <c r="R2162" i="2"/>
  <c r="S2162" i="2"/>
  <c r="R2163" i="2"/>
  <c r="S2163" i="2"/>
  <c r="R2164" i="2"/>
  <c r="S2164" i="2"/>
  <c r="R2165" i="2"/>
  <c r="S2165" i="2"/>
  <c r="R2166" i="2"/>
  <c r="S2166" i="2"/>
  <c r="R2167" i="2"/>
  <c r="S2167" i="2"/>
  <c r="R2168" i="2"/>
  <c r="S2168" i="2"/>
  <c r="R2169" i="2"/>
  <c r="S2169" i="2"/>
  <c r="R2170" i="2"/>
  <c r="S2170" i="2"/>
  <c r="R2171" i="2"/>
  <c r="S2171" i="2"/>
  <c r="R2172" i="2"/>
  <c r="S2172" i="2"/>
  <c r="R2173" i="2"/>
  <c r="S2173" i="2"/>
  <c r="R2174" i="2"/>
  <c r="S2174" i="2"/>
  <c r="R2175" i="2"/>
  <c r="S2175" i="2"/>
  <c r="R2176" i="2"/>
  <c r="S2176" i="2"/>
  <c r="R2177" i="2"/>
  <c r="S2177" i="2"/>
  <c r="R2178" i="2"/>
  <c r="S2178" i="2"/>
  <c r="R2179" i="2"/>
  <c r="S2179" i="2"/>
  <c r="R2180" i="2"/>
  <c r="S2180" i="2"/>
  <c r="R2181" i="2"/>
  <c r="S2181" i="2"/>
  <c r="R2182" i="2"/>
  <c r="S2182" i="2"/>
  <c r="R2183" i="2"/>
  <c r="S2183" i="2"/>
  <c r="R2184" i="2"/>
  <c r="S2184" i="2"/>
  <c r="R2185" i="2"/>
  <c r="S2185" i="2"/>
  <c r="R2186" i="2"/>
  <c r="S2186" i="2"/>
  <c r="R2187" i="2"/>
  <c r="S2187" i="2"/>
  <c r="R2188" i="2"/>
  <c r="S2188" i="2"/>
  <c r="R2189" i="2"/>
  <c r="S2189" i="2"/>
  <c r="R2190" i="2"/>
  <c r="S2190" i="2"/>
  <c r="R2191" i="2"/>
  <c r="S2191" i="2"/>
  <c r="R2192" i="2"/>
  <c r="S2192" i="2"/>
  <c r="R2193" i="2"/>
  <c r="S2193" i="2"/>
  <c r="R2194" i="2"/>
  <c r="S2194" i="2"/>
  <c r="R2195" i="2"/>
  <c r="S2195" i="2"/>
  <c r="R2196" i="2"/>
  <c r="S2196" i="2"/>
  <c r="R2197" i="2"/>
  <c r="S2197" i="2"/>
  <c r="R2198" i="2"/>
  <c r="S2198" i="2"/>
  <c r="R2199" i="2"/>
  <c r="S2199" i="2"/>
  <c r="R2200" i="2"/>
  <c r="S2200" i="2"/>
  <c r="R2201" i="2"/>
  <c r="S2201" i="2"/>
  <c r="R2202" i="2"/>
  <c r="S2202" i="2"/>
  <c r="R2203" i="2"/>
  <c r="S2203" i="2"/>
  <c r="R2204" i="2"/>
  <c r="S2204" i="2"/>
  <c r="R2205" i="2"/>
  <c r="S2205" i="2"/>
  <c r="R2206" i="2"/>
  <c r="S2206" i="2"/>
  <c r="R2207" i="2"/>
  <c r="S2207" i="2"/>
  <c r="R2208" i="2"/>
  <c r="S2208" i="2"/>
  <c r="R2209" i="2"/>
  <c r="S2209" i="2"/>
  <c r="R2210" i="2"/>
  <c r="S2210" i="2"/>
  <c r="R2211" i="2"/>
  <c r="S2211" i="2"/>
  <c r="R2212" i="2"/>
  <c r="S2212" i="2"/>
  <c r="R2213" i="2"/>
  <c r="S2213" i="2"/>
  <c r="R2214" i="2"/>
  <c r="S2214" i="2"/>
  <c r="R2215" i="2"/>
  <c r="S2215" i="2"/>
  <c r="R2216" i="2"/>
  <c r="S2216" i="2"/>
  <c r="R2217" i="2"/>
  <c r="S2217" i="2"/>
  <c r="R2218" i="2"/>
  <c r="S2218" i="2"/>
  <c r="R2219" i="2"/>
  <c r="S2219" i="2"/>
  <c r="R2220" i="2"/>
  <c r="S2220" i="2"/>
  <c r="R2221" i="2"/>
  <c r="S2221" i="2"/>
  <c r="R2222" i="2"/>
  <c r="S2222" i="2"/>
  <c r="R2223" i="2"/>
  <c r="S2223" i="2"/>
  <c r="R2224" i="2"/>
  <c r="S2224" i="2"/>
  <c r="R2225" i="2"/>
  <c r="S2225" i="2"/>
  <c r="R2226" i="2"/>
  <c r="S2226" i="2"/>
  <c r="R2227" i="2"/>
  <c r="S2227" i="2"/>
  <c r="R2228" i="2"/>
  <c r="S2228" i="2"/>
  <c r="R2229" i="2"/>
  <c r="S2229" i="2"/>
  <c r="R2230" i="2"/>
  <c r="S2230" i="2"/>
  <c r="R2231" i="2"/>
  <c r="S2231" i="2"/>
  <c r="R2232" i="2"/>
  <c r="S2232" i="2"/>
  <c r="R2233" i="2"/>
  <c r="S2233" i="2"/>
  <c r="R2234" i="2"/>
  <c r="S2234" i="2"/>
  <c r="R2235" i="2"/>
  <c r="S2235" i="2"/>
  <c r="R2236" i="2"/>
  <c r="S2236" i="2"/>
  <c r="R2237" i="2"/>
  <c r="S2237" i="2"/>
  <c r="R2238" i="2"/>
  <c r="S2238" i="2"/>
  <c r="R2239" i="2"/>
  <c r="S2239" i="2"/>
  <c r="R2240" i="2"/>
  <c r="S2240" i="2"/>
  <c r="R2241" i="2"/>
  <c r="S2241" i="2"/>
  <c r="R2242" i="2"/>
  <c r="S2242" i="2"/>
  <c r="R2243" i="2"/>
  <c r="S2243" i="2"/>
  <c r="R2244" i="2"/>
  <c r="S2244" i="2"/>
  <c r="R2245" i="2"/>
  <c r="S2245" i="2"/>
  <c r="R2246" i="2"/>
  <c r="S2246" i="2"/>
  <c r="R2247" i="2"/>
  <c r="S2247" i="2"/>
  <c r="R2248" i="2"/>
  <c r="S2248" i="2"/>
  <c r="R2249" i="2"/>
  <c r="S2249" i="2"/>
  <c r="R2250" i="2"/>
  <c r="S2250" i="2"/>
  <c r="R2251" i="2"/>
  <c r="S2251" i="2"/>
  <c r="R2252" i="2"/>
  <c r="S2252" i="2"/>
  <c r="R2253" i="2"/>
  <c r="S2253" i="2"/>
  <c r="R2254" i="2"/>
  <c r="S2254" i="2"/>
  <c r="R2255" i="2"/>
  <c r="S2255" i="2"/>
  <c r="R2256" i="2"/>
  <c r="S2256" i="2"/>
  <c r="R2257" i="2"/>
  <c r="S2257" i="2"/>
  <c r="R2258" i="2"/>
  <c r="S2258" i="2"/>
  <c r="R2259" i="2"/>
  <c r="S2259" i="2"/>
  <c r="R2260" i="2"/>
  <c r="S2260" i="2"/>
  <c r="R2261" i="2"/>
  <c r="S2261" i="2"/>
  <c r="R2262" i="2"/>
  <c r="S2262" i="2"/>
  <c r="R2263" i="2"/>
  <c r="S2263" i="2"/>
  <c r="R2264" i="2"/>
  <c r="S2264" i="2"/>
  <c r="R2265" i="2"/>
  <c r="S2265" i="2"/>
  <c r="R2266" i="2"/>
  <c r="S2266" i="2"/>
  <c r="R2267" i="2"/>
  <c r="S2267" i="2"/>
  <c r="R2268" i="2"/>
  <c r="S2268" i="2"/>
  <c r="R2269" i="2"/>
  <c r="S2269" i="2"/>
  <c r="R2270" i="2"/>
  <c r="S2270" i="2"/>
  <c r="R2271" i="2"/>
  <c r="S2271" i="2"/>
  <c r="R2272" i="2"/>
  <c r="S2272" i="2"/>
  <c r="R2273" i="2"/>
  <c r="S2273" i="2"/>
  <c r="R2274" i="2"/>
  <c r="S2274" i="2"/>
  <c r="R2275" i="2"/>
  <c r="S2275" i="2"/>
  <c r="R2276" i="2"/>
  <c r="S2276" i="2"/>
  <c r="R2277" i="2"/>
  <c r="S2277" i="2"/>
  <c r="R2278" i="2"/>
  <c r="S2278" i="2"/>
  <c r="R2279" i="2"/>
  <c r="S2279" i="2"/>
  <c r="R2280" i="2"/>
  <c r="S2280" i="2"/>
  <c r="R2281" i="2"/>
  <c r="S2281" i="2"/>
  <c r="R2282" i="2"/>
  <c r="S2282" i="2"/>
  <c r="R2283" i="2"/>
  <c r="S2283" i="2"/>
  <c r="R2284" i="2"/>
  <c r="S2284" i="2"/>
  <c r="R2285" i="2"/>
  <c r="S2285" i="2"/>
  <c r="R2286" i="2"/>
  <c r="S2286" i="2"/>
  <c r="R2287" i="2"/>
  <c r="S2287" i="2"/>
  <c r="R2288" i="2"/>
  <c r="S2288" i="2"/>
  <c r="R2289" i="2"/>
  <c r="S2289" i="2"/>
  <c r="R2290" i="2"/>
  <c r="S2290" i="2"/>
  <c r="R2291" i="2"/>
  <c r="S2291" i="2"/>
  <c r="R2292" i="2"/>
  <c r="S2292" i="2"/>
  <c r="R2293" i="2"/>
  <c r="S2293" i="2"/>
  <c r="R2294" i="2"/>
  <c r="S2294" i="2"/>
  <c r="R2295" i="2"/>
  <c r="S2295" i="2"/>
  <c r="R2296" i="2"/>
  <c r="S2296" i="2"/>
  <c r="R2297" i="2"/>
  <c r="S2297" i="2"/>
  <c r="R2298" i="2"/>
  <c r="S2298" i="2"/>
  <c r="R2299" i="2"/>
  <c r="S2299" i="2"/>
  <c r="R2300" i="2"/>
  <c r="S2300" i="2"/>
  <c r="R2301" i="2"/>
  <c r="S2301" i="2"/>
  <c r="R2302" i="2"/>
  <c r="S2302" i="2"/>
  <c r="R2303" i="2"/>
  <c r="S2303" i="2"/>
  <c r="R2304" i="2"/>
  <c r="S2304" i="2"/>
  <c r="R2305" i="2"/>
  <c r="S2305" i="2"/>
  <c r="R2306" i="2"/>
  <c r="S2306" i="2"/>
  <c r="R2307" i="2"/>
  <c r="S2307" i="2"/>
  <c r="R2308" i="2"/>
  <c r="S2308" i="2"/>
  <c r="R2309" i="2"/>
  <c r="S2309" i="2"/>
  <c r="R2310" i="2"/>
  <c r="S2310" i="2"/>
  <c r="R2311" i="2"/>
  <c r="S2311" i="2"/>
  <c r="R2312" i="2"/>
  <c r="S2312" i="2"/>
  <c r="R2313" i="2"/>
  <c r="S2313" i="2"/>
  <c r="R2314" i="2"/>
  <c r="S2314" i="2"/>
  <c r="R2315" i="2"/>
  <c r="S2315" i="2"/>
  <c r="R2316" i="2"/>
  <c r="S2316" i="2"/>
  <c r="R2317" i="2"/>
  <c r="S2317" i="2"/>
  <c r="R2318" i="2"/>
  <c r="S2318" i="2"/>
  <c r="R2319" i="2"/>
  <c r="S2319" i="2"/>
  <c r="R2320" i="2"/>
  <c r="S2320" i="2"/>
  <c r="R2321" i="2"/>
  <c r="S2321" i="2"/>
  <c r="R2322" i="2"/>
  <c r="S2322" i="2"/>
  <c r="R2323" i="2"/>
  <c r="S2323" i="2"/>
  <c r="R2324" i="2"/>
  <c r="S2324" i="2"/>
  <c r="R2325" i="2"/>
  <c r="S2325" i="2"/>
  <c r="R2326" i="2"/>
  <c r="S2326" i="2"/>
  <c r="R2327" i="2"/>
  <c r="S2327" i="2"/>
  <c r="R2328" i="2"/>
  <c r="S2328" i="2"/>
  <c r="R2329" i="2"/>
  <c r="S2329" i="2"/>
  <c r="R2330" i="2"/>
  <c r="S2330" i="2"/>
  <c r="R2331" i="2"/>
  <c r="S2331" i="2"/>
  <c r="R2332" i="2"/>
  <c r="S2332" i="2"/>
  <c r="R2333" i="2"/>
  <c r="S2333" i="2"/>
  <c r="R2334" i="2"/>
  <c r="S2334" i="2"/>
  <c r="R2335" i="2"/>
  <c r="S2335" i="2"/>
  <c r="R2336" i="2"/>
  <c r="S2336" i="2"/>
  <c r="R2337" i="2"/>
  <c r="S2337" i="2"/>
  <c r="R2338" i="2"/>
  <c r="S2338" i="2"/>
  <c r="R2339" i="2"/>
  <c r="S2339" i="2"/>
  <c r="R2340" i="2"/>
  <c r="S2340" i="2"/>
  <c r="R2341" i="2"/>
  <c r="S2341" i="2"/>
  <c r="R2342" i="2"/>
  <c r="S2342" i="2"/>
  <c r="R2343" i="2"/>
  <c r="S2343" i="2"/>
  <c r="R2344" i="2"/>
  <c r="S2344" i="2"/>
  <c r="R2345" i="2"/>
  <c r="S2345" i="2"/>
  <c r="R2346" i="2"/>
  <c r="S2346" i="2"/>
  <c r="R2347" i="2"/>
  <c r="S2347" i="2"/>
  <c r="R2348" i="2"/>
  <c r="S2348" i="2"/>
  <c r="R2349" i="2"/>
  <c r="S2349" i="2"/>
  <c r="R2350" i="2"/>
  <c r="S2350" i="2"/>
  <c r="R2351" i="2"/>
  <c r="S2351" i="2"/>
  <c r="R2352" i="2"/>
  <c r="S2352" i="2"/>
  <c r="R2353" i="2"/>
  <c r="S2353" i="2"/>
  <c r="R2354" i="2"/>
  <c r="S2354" i="2"/>
  <c r="R2355" i="2"/>
  <c r="S2355" i="2"/>
  <c r="R2356" i="2"/>
  <c r="S2356" i="2"/>
  <c r="R2357" i="2"/>
  <c r="S2357" i="2"/>
  <c r="R2358" i="2"/>
  <c r="S2358" i="2"/>
  <c r="R2359" i="2"/>
  <c r="S2359" i="2"/>
  <c r="R2360" i="2"/>
  <c r="S2360" i="2"/>
  <c r="R2361" i="2"/>
  <c r="S2361" i="2"/>
  <c r="R2362" i="2"/>
  <c r="S2362" i="2"/>
  <c r="R2363" i="2"/>
  <c r="S2363" i="2"/>
  <c r="R2364" i="2"/>
  <c r="S2364" i="2"/>
  <c r="R2365" i="2"/>
  <c r="S2365" i="2"/>
  <c r="R2366" i="2"/>
  <c r="S2366" i="2"/>
  <c r="R2367" i="2"/>
  <c r="S2367" i="2"/>
  <c r="R2368" i="2"/>
  <c r="S2368" i="2"/>
  <c r="R2369" i="2"/>
  <c r="S2369" i="2"/>
  <c r="R2370" i="2"/>
  <c r="S2370" i="2"/>
  <c r="R2371" i="2"/>
  <c r="S2371" i="2"/>
  <c r="R2372" i="2"/>
  <c r="S2372" i="2"/>
  <c r="R2373" i="2"/>
  <c r="S2373" i="2"/>
  <c r="R2374" i="2"/>
  <c r="S2374" i="2"/>
  <c r="R2375" i="2"/>
  <c r="S2375" i="2"/>
  <c r="R2376" i="2"/>
  <c r="S2376" i="2"/>
  <c r="R2377" i="2"/>
  <c r="S2377" i="2"/>
  <c r="R2378" i="2"/>
  <c r="S2378" i="2"/>
  <c r="R2379" i="2"/>
  <c r="S2379" i="2"/>
  <c r="R2380" i="2"/>
  <c r="S2380" i="2"/>
  <c r="R2381" i="2"/>
  <c r="S2381" i="2"/>
  <c r="R2382" i="2"/>
  <c r="S2382" i="2"/>
  <c r="R2383" i="2"/>
  <c r="S2383" i="2"/>
  <c r="R2384" i="2"/>
  <c r="S2384" i="2"/>
  <c r="R2385" i="2"/>
  <c r="S2385" i="2"/>
  <c r="R2386" i="2"/>
  <c r="S2386" i="2"/>
  <c r="R2387" i="2"/>
  <c r="S2387" i="2"/>
  <c r="R2388" i="2"/>
  <c r="S2388" i="2"/>
  <c r="R2389" i="2"/>
  <c r="S2389" i="2"/>
  <c r="R2390" i="2"/>
  <c r="S2390" i="2"/>
  <c r="R2391" i="2"/>
  <c r="S2391" i="2"/>
  <c r="R2392" i="2"/>
  <c r="S2392" i="2"/>
  <c r="R2393" i="2"/>
  <c r="S2393" i="2"/>
  <c r="R2394" i="2"/>
  <c r="S2394" i="2"/>
  <c r="R2395" i="2"/>
  <c r="S2395" i="2"/>
  <c r="R2396" i="2"/>
  <c r="S2396" i="2"/>
  <c r="R2397" i="2"/>
  <c r="S2397" i="2"/>
  <c r="R2398" i="2"/>
  <c r="S2398" i="2"/>
  <c r="R2399" i="2"/>
  <c r="S2399" i="2"/>
  <c r="R2400" i="2"/>
  <c r="S2400" i="2"/>
  <c r="R2401" i="2"/>
  <c r="S2401" i="2"/>
  <c r="R2402" i="2"/>
  <c r="S2402" i="2"/>
  <c r="R2403" i="2"/>
  <c r="S2403" i="2"/>
  <c r="R2404" i="2"/>
  <c r="S2404" i="2"/>
  <c r="R2405" i="2"/>
  <c r="S2405" i="2"/>
  <c r="R2406" i="2"/>
  <c r="S2406" i="2"/>
  <c r="R2407" i="2"/>
  <c r="S2407" i="2"/>
  <c r="R2408" i="2"/>
  <c r="S2408" i="2"/>
  <c r="R2409" i="2"/>
  <c r="S2409" i="2"/>
  <c r="R2410" i="2"/>
  <c r="S2410" i="2"/>
  <c r="R2411" i="2"/>
  <c r="S2411" i="2"/>
  <c r="R2412" i="2"/>
  <c r="S2412" i="2"/>
  <c r="R2413" i="2"/>
  <c r="S2413" i="2"/>
  <c r="R2414" i="2"/>
  <c r="S2414" i="2"/>
  <c r="R2415" i="2"/>
  <c r="S2415" i="2"/>
  <c r="R2416" i="2"/>
  <c r="S2416" i="2"/>
  <c r="R2417" i="2"/>
  <c r="S2417" i="2"/>
  <c r="R2418" i="2"/>
  <c r="S2418" i="2"/>
  <c r="R2419" i="2"/>
  <c r="S2419" i="2"/>
  <c r="R2420" i="2"/>
  <c r="S2420" i="2"/>
  <c r="R2421" i="2"/>
  <c r="S2421" i="2"/>
  <c r="R2422" i="2"/>
  <c r="S2422" i="2"/>
  <c r="R2423" i="2"/>
  <c r="S2423" i="2"/>
  <c r="R2424" i="2"/>
  <c r="S2424" i="2"/>
  <c r="R2425" i="2"/>
  <c r="S2425" i="2"/>
  <c r="R2426" i="2"/>
  <c r="S2426" i="2"/>
  <c r="R2427" i="2"/>
  <c r="S2427" i="2"/>
  <c r="R2428" i="2"/>
  <c r="S2428" i="2"/>
  <c r="R2429" i="2"/>
  <c r="S2429" i="2"/>
  <c r="R2430" i="2"/>
  <c r="S2430" i="2"/>
  <c r="R2431" i="2"/>
  <c r="S2431" i="2"/>
  <c r="R2432" i="2"/>
  <c r="S2432" i="2"/>
  <c r="R2433" i="2"/>
  <c r="S2433" i="2"/>
  <c r="R2434" i="2"/>
  <c r="S2434" i="2"/>
  <c r="R2435" i="2"/>
  <c r="S2435" i="2"/>
  <c r="R2436" i="2"/>
  <c r="S2436" i="2"/>
  <c r="R2437" i="2"/>
  <c r="S2437" i="2"/>
  <c r="R2438" i="2"/>
  <c r="S2438" i="2"/>
  <c r="R2439" i="2"/>
  <c r="S2439" i="2"/>
  <c r="R2440" i="2"/>
  <c r="S2440" i="2"/>
  <c r="R2441" i="2"/>
  <c r="S2441" i="2"/>
  <c r="R2442" i="2"/>
  <c r="S2442" i="2"/>
  <c r="R2443" i="2"/>
  <c r="S2443" i="2"/>
  <c r="R2444" i="2"/>
  <c r="S2444" i="2"/>
  <c r="R2445" i="2"/>
  <c r="S2445" i="2"/>
  <c r="R2446" i="2"/>
  <c r="S2446" i="2"/>
  <c r="R2447" i="2"/>
  <c r="S2447" i="2"/>
  <c r="R2448" i="2"/>
  <c r="S2448" i="2"/>
  <c r="R2449" i="2"/>
  <c r="S2449" i="2"/>
  <c r="R2450" i="2"/>
  <c r="S2450" i="2"/>
  <c r="R2451" i="2"/>
  <c r="S2451" i="2"/>
  <c r="R2" i="2"/>
  <c r="S2" i="2"/>
  <c r="O2449" i="2" l="1"/>
  <c r="P2446" i="2"/>
  <c r="P2443" i="2"/>
  <c r="O2437" i="2"/>
  <c r="P2434" i="2"/>
  <c r="P2431" i="2"/>
  <c r="O2425" i="2"/>
  <c r="P2422" i="2"/>
  <c r="P2419" i="2"/>
  <c r="O2413" i="2"/>
  <c r="P2410" i="2"/>
  <c r="P2407" i="2"/>
  <c r="O2401" i="2"/>
  <c r="P2398" i="2"/>
  <c r="P2395" i="2"/>
  <c r="O2389" i="2"/>
  <c r="P2386" i="2"/>
  <c r="P2383" i="2"/>
  <c r="O2377" i="2"/>
  <c r="P2374" i="2"/>
  <c r="P2371" i="2"/>
  <c r="O2365" i="2"/>
  <c r="P2362" i="2"/>
  <c r="P2359" i="2"/>
  <c r="O2353" i="2"/>
  <c r="P2350" i="2"/>
  <c r="P2347" i="2"/>
  <c r="O2341" i="2"/>
  <c r="P2338" i="2"/>
  <c r="P2335" i="2"/>
  <c r="O2329" i="2"/>
  <c r="P2326" i="2"/>
  <c r="P2323" i="2"/>
  <c r="O2317" i="2"/>
  <c r="P2314" i="2"/>
  <c r="P2311" i="2"/>
  <c r="O2305" i="2"/>
  <c r="P2302" i="2"/>
  <c r="P2299" i="2"/>
  <c r="O2293" i="2"/>
  <c r="P2290" i="2"/>
  <c r="P2287" i="2"/>
  <c r="O2258" i="2"/>
  <c r="P2253" i="2"/>
  <c r="O2250" i="2"/>
  <c r="P2245" i="2"/>
  <c r="O2242" i="2"/>
  <c r="P2237" i="2"/>
  <c r="P2236" i="2"/>
  <c r="O2234" i="2"/>
  <c r="P2229" i="2"/>
  <c r="O2226" i="2"/>
  <c r="P2221" i="2"/>
  <c r="O2218" i="2"/>
  <c r="P2213" i="2"/>
  <c r="P2212" i="2"/>
  <c r="O2210" i="2"/>
  <c r="P2205" i="2"/>
  <c r="O2202" i="2"/>
  <c r="P2197" i="2"/>
  <c r="O2194" i="2"/>
  <c r="P2189" i="2"/>
  <c r="P2188" i="2"/>
  <c r="O2186" i="2"/>
  <c r="P2181" i="2"/>
  <c r="O2178" i="2"/>
  <c r="P2173" i="2"/>
  <c r="O2170" i="2"/>
  <c r="P2165" i="2"/>
  <c r="P2164" i="2"/>
  <c r="O2162" i="2"/>
  <c r="P2157" i="2"/>
  <c r="O2154" i="2"/>
  <c r="P2149" i="2"/>
  <c r="O2146" i="2"/>
  <c r="P2141" i="2"/>
  <c r="P2140" i="2"/>
  <c r="O2138" i="2"/>
  <c r="P2133" i="2"/>
  <c r="O2130" i="2"/>
  <c r="P2125" i="2"/>
  <c r="O2122" i="2"/>
  <c r="P2117" i="2"/>
  <c r="P2116" i="2"/>
  <c r="O2114" i="2"/>
  <c r="P2109" i="2"/>
  <c r="O2106" i="2"/>
  <c r="P2101" i="2"/>
  <c r="O2098" i="2"/>
  <c r="P2093" i="2"/>
  <c r="P2092" i="2"/>
  <c r="O2090" i="2"/>
  <c r="P2085" i="2"/>
  <c r="O2082" i="2"/>
  <c r="P2077" i="2"/>
  <c r="O2074" i="2"/>
  <c r="P2069" i="2"/>
  <c r="P2068" i="2"/>
  <c r="O2066" i="2"/>
  <c r="P2061" i="2"/>
  <c r="O2058" i="2"/>
  <c r="P2053" i="2"/>
  <c r="O2050" i="2"/>
  <c r="P2045" i="2"/>
  <c r="P2044" i="2"/>
  <c r="O2042" i="2"/>
  <c r="P2037" i="2"/>
  <c r="O2034" i="2"/>
  <c r="P2029" i="2"/>
  <c r="O2026" i="2"/>
  <c r="P2021" i="2"/>
  <c r="P2020" i="2"/>
  <c r="O2018" i="2"/>
  <c r="P2013" i="2"/>
  <c r="O2010" i="2"/>
  <c r="P2005" i="2"/>
  <c r="O2002" i="2"/>
  <c r="P1997" i="2"/>
  <c r="P1996" i="2"/>
  <c r="O1994" i="2"/>
  <c r="P1989" i="2"/>
  <c r="O1986" i="2"/>
  <c r="P1981" i="2"/>
  <c r="O1978" i="2"/>
  <c r="P1973" i="2"/>
  <c r="P1972" i="2"/>
  <c r="O1970" i="2"/>
  <c r="P1965" i="2"/>
  <c r="O1962" i="2"/>
  <c r="P1957" i="2"/>
  <c r="O1954" i="2"/>
  <c r="P1949" i="2"/>
  <c r="P1948" i="2"/>
  <c r="O1946" i="2"/>
  <c r="P1941" i="2"/>
  <c r="O1938" i="2"/>
  <c r="P1933" i="2"/>
  <c r="O1930" i="2"/>
  <c r="P1925" i="2"/>
  <c r="P1924" i="2"/>
  <c r="O1922" i="2"/>
  <c r="P1917" i="2"/>
  <c r="O1914" i="2"/>
  <c r="P1909" i="2"/>
  <c r="O1906" i="2"/>
  <c r="P1901" i="2"/>
  <c r="P1900" i="2"/>
  <c r="O1898" i="2"/>
  <c r="P1893" i="2"/>
  <c r="O1890" i="2"/>
  <c r="P1885" i="2"/>
  <c r="O1882" i="2"/>
  <c r="P1877" i="2"/>
  <c r="P1876" i="2"/>
  <c r="O1874" i="2"/>
  <c r="P1869" i="2"/>
  <c r="O1866" i="2"/>
  <c r="P1861" i="2"/>
  <c r="O1858" i="2"/>
  <c r="P1853" i="2"/>
  <c r="O1837" i="2"/>
  <c r="O1836" i="2"/>
  <c r="P1831" i="2"/>
  <c r="P1828" i="2"/>
  <c r="O1826" i="2"/>
  <c r="P1821" i="2"/>
  <c r="O1805" i="2"/>
  <c r="O1804" i="2"/>
  <c r="P1799" i="2"/>
  <c r="O1789" i="2"/>
  <c r="O1788" i="2"/>
  <c r="P1783" i="2"/>
  <c r="O1773" i="2"/>
  <c r="O1772" i="2"/>
  <c r="P1767" i="2"/>
  <c r="O1757" i="2"/>
  <c r="O1756" i="2"/>
  <c r="P1751" i="2"/>
  <c r="O1741" i="2"/>
  <c r="O1740" i="2"/>
  <c r="P1735" i="2"/>
  <c r="O1725" i="2"/>
  <c r="O1724" i="2"/>
  <c r="P1719" i="2"/>
  <c r="O1709" i="2"/>
  <c r="O1708" i="2"/>
  <c r="P1703" i="2"/>
  <c r="O1693" i="2"/>
  <c r="O1692" i="2"/>
  <c r="P1687" i="2"/>
  <c r="O1677" i="2"/>
  <c r="O1676" i="2"/>
  <c r="P1671" i="2"/>
  <c r="O2" i="2"/>
  <c r="P2" i="2" s="1"/>
  <c r="P2451" i="2"/>
  <c r="O2447" i="2"/>
  <c r="O2445" i="2"/>
  <c r="O2444" i="2"/>
  <c r="P2441" i="2"/>
  <c r="P2439" i="2"/>
  <c r="O2435" i="2"/>
  <c r="O2433" i="2"/>
  <c r="O2432" i="2"/>
  <c r="P2429" i="2"/>
  <c r="P2427" i="2"/>
  <c r="O2423" i="2"/>
  <c r="O2421" i="2"/>
  <c r="O2420" i="2"/>
  <c r="P2417" i="2"/>
  <c r="P2415" i="2"/>
  <c r="O2411" i="2"/>
  <c r="O2409" i="2"/>
  <c r="O2408" i="2"/>
  <c r="P2405" i="2"/>
  <c r="P2403" i="2"/>
  <c r="O2399" i="2"/>
  <c r="O2397" i="2"/>
  <c r="O2396" i="2"/>
  <c r="P2393" i="2"/>
  <c r="P2391" i="2"/>
  <c r="O2387" i="2"/>
  <c r="O2385" i="2"/>
  <c r="O2384" i="2"/>
  <c r="P2381" i="2"/>
  <c r="P2379" i="2"/>
  <c r="O2375" i="2"/>
  <c r="O2373" i="2"/>
  <c r="O2372" i="2"/>
  <c r="P2369" i="2"/>
  <c r="P2367" i="2"/>
  <c r="O2363" i="2"/>
  <c r="O2361" i="2"/>
  <c r="O2360" i="2"/>
  <c r="P2357" i="2"/>
  <c r="P2355" i="2"/>
  <c r="O2351" i="2"/>
  <c r="O2349" i="2"/>
  <c r="O2348" i="2"/>
  <c r="P2345" i="2"/>
  <c r="P2343" i="2"/>
  <c r="O2339" i="2"/>
  <c r="O2337" i="2"/>
  <c r="O2336" i="2"/>
  <c r="P2333" i="2"/>
  <c r="P2331" i="2"/>
  <c r="O2327" i="2"/>
  <c r="O2325" i="2"/>
  <c r="O2324" i="2"/>
  <c r="P2321" i="2"/>
  <c r="P2319" i="2"/>
  <c r="O2315" i="2"/>
  <c r="O2313" i="2"/>
  <c r="O2312" i="2"/>
  <c r="P2309" i="2"/>
  <c r="P2307" i="2"/>
  <c r="O2303" i="2"/>
  <c r="O2301" i="2"/>
  <c r="O2300" i="2"/>
  <c r="P2297" i="2"/>
  <c r="P2295" i="2"/>
  <c r="O2291" i="2"/>
  <c r="O2289" i="2"/>
  <c r="O2288" i="2"/>
  <c r="P2285" i="2"/>
  <c r="P2283" i="2"/>
  <c r="O2280" i="2"/>
  <c r="P2275" i="2"/>
  <c r="O2272" i="2"/>
  <c r="P2267" i="2"/>
  <c r="P2265" i="2"/>
  <c r="P2264" i="2"/>
  <c r="O2263" i="2"/>
  <c r="O2262" i="2"/>
  <c r="P2259" i="2"/>
  <c r="P2258" i="2"/>
  <c r="O2256" i="2"/>
  <c r="P2251" i="2"/>
  <c r="P2250" i="2"/>
  <c r="O2248" i="2"/>
  <c r="P2243" i="2"/>
  <c r="P2242" i="2"/>
  <c r="O2240" i="2"/>
  <c r="P2235" i="2"/>
  <c r="P2234" i="2"/>
  <c r="O2232" i="2"/>
  <c r="P2227" i="2"/>
  <c r="P2226" i="2"/>
  <c r="O2224" i="2"/>
  <c r="P2219" i="2"/>
  <c r="P2218" i="2"/>
  <c r="O2216" i="2"/>
  <c r="P2211" i="2"/>
  <c r="P2210" i="2"/>
  <c r="O2208" i="2"/>
  <c r="P2203" i="2"/>
  <c r="P2202" i="2"/>
  <c r="O2200" i="2"/>
  <c r="P2195" i="2"/>
  <c r="P2194" i="2"/>
  <c r="O2192" i="2"/>
  <c r="P2187" i="2"/>
  <c r="P2186" i="2"/>
  <c r="O2184" i="2"/>
  <c r="P2179" i="2"/>
  <c r="P2178" i="2"/>
  <c r="O2176" i="2"/>
  <c r="P2171" i="2"/>
  <c r="P2170" i="2"/>
  <c r="O2168" i="2"/>
  <c r="P2163" i="2"/>
  <c r="P2162" i="2"/>
  <c r="O2160" i="2"/>
  <c r="P2155" i="2"/>
  <c r="P2154" i="2"/>
  <c r="O2152" i="2"/>
  <c r="P2147" i="2"/>
  <c r="P2146" i="2"/>
  <c r="O2144" i="2"/>
  <c r="P2139" i="2"/>
  <c r="P2138" i="2"/>
  <c r="O2136" i="2"/>
  <c r="P2131" i="2"/>
  <c r="P2130" i="2"/>
  <c r="O2128" i="2"/>
  <c r="P2123" i="2"/>
  <c r="P2122" i="2"/>
  <c r="O2120" i="2"/>
  <c r="P2115" i="2"/>
  <c r="P2114" i="2"/>
  <c r="O2112" i="2"/>
  <c r="P2107" i="2"/>
  <c r="P2106" i="2"/>
  <c r="O2104" i="2"/>
  <c r="P2099" i="2"/>
  <c r="P2098" i="2"/>
  <c r="O2096" i="2"/>
  <c r="P2091" i="2"/>
  <c r="P2090" i="2"/>
  <c r="O2088" i="2"/>
  <c r="P2083" i="2"/>
  <c r="P2082" i="2"/>
  <c r="O2080" i="2"/>
  <c r="P2075" i="2"/>
  <c r="P2074" i="2"/>
  <c r="O2072" i="2"/>
  <c r="P2067" i="2"/>
  <c r="P2066" i="2"/>
  <c r="O2064" i="2"/>
  <c r="P2059" i="2"/>
  <c r="P2058" i="2"/>
  <c r="O2056" i="2"/>
  <c r="P2051" i="2"/>
  <c r="P2050" i="2"/>
  <c r="O2048" i="2"/>
  <c r="P2043" i="2"/>
  <c r="P2042" i="2"/>
  <c r="O2040" i="2"/>
  <c r="P2035" i="2"/>
  <c r="P2034" i="2"/>
  <c r="O2032" i="2"/>
  <c r="P2027" i="2"/>
  <c r="P2026" i="2"/>
  <c r="O2024" i="2"/>
  <c r="P2019" i="2"/>
  <c r="P2018" i="2"/>
  <c r="O2016" i="2"/>
  <c r="P2011" i="2"/>
  <c r="P2010" i="2"/>
  <c r="O2008" i="2"/>
  <c r="P2003" i="2"/>
  <c r="P2002" i="2"/>
  <c r="O2000" i="2"/>
  <c r="P1995" i="2"/>
  <c r="P1994" i="2"/>
  <c r="O1992" i="2"/>
  <c r="P1987" i="2"/>
  <c r="P1986" i="2"/>
  <c r="O1984" i="2"/>
  <c r="P1979" i="2"/>
  <c r="P1978" i="2"/>
  <c r="O1976" i="2"/>
  <c r="P1971" i="2"/>
  <c r="P1970" i="2"/>
  <c r="O1968" i="2"/>
  <c r="P1963" i="2"/>
  <c r="P1962" i="2"/>
  <c r="O1960" i="2"/>
  <c r="P1955" i="2"/>
  <c r="O1952" i="2"/>
  <c r="P1947" i="2"/>
  <c r="P1946" i="2"/>
  <c r="O1944" i="2"/>
  <c r="P1939" i="2"/>
  <c r="P1938" i="2"/>
  <c r="O1936" i="2"/>
  <c r="P1931" i="2"/>
  <c r="O1928" i="2"/>
  <c r="P1923" i="2"/>
  <c r="P1922" i="2"/>
  <c r="O1920" i="2"/>
  <c r="P1915" i="2"/>
  <c r="P1914" i="2"/>
  <c r="O1912" i="2"/>
  <c r="P1907" i="2"/>
  <c r="O1904" i="2"/>
  <c r="P1899" i="2"/>
  <c r="P1898" i="2"/>
  <c r="O1896" i="2"/>
  <c r="P1891" i="2"/>
  <c r="P1890" i="2"/>
  <c r="O1888" i="2"/>
  <c r="P1883" i="2"/>
  <c r="O1880" i="2"/>
  <c r="P1875" i="2"/>
  <c r="P1874" i="2"/>
  <c r="O1872" i="2"/>
  <c r="P1867" i="2"/>
  <c r="P1866" i="2"/>
  <c r="O1864" i="2"/>
  <c r="P1859" i="2"/>
  <c r="P1848" i="2"/>
  <c r="O1845" i="2"/>
  <c r="O1844" i="2"/>
  <c r="P1839" i="2"/>
  <c r="P1838" i="2"/>
  <c r="O1834" i="2"/>
  <c r="P1829" i="2"/>
  <c r="O1813" i="2"/>
  <c r="O1812" i="2"/>
  <c r="P1807" i="2"/>
  <c r="P1806" i="2"/>
  <c r="P1804" i="2"/>
  <c r="P1776" i="2"/>
  <c r="P1774" i="2"/>
  <c r="P1760" i="2"/>
  <c r="P1728" i="2"/>
  <c r="P1726" i="2"/>
  <c r="P1712" i="2"/>
  <c r="P1680" i="2"/>
  <c r="P1678" i="2"/>
  <c r="O2442" i="2"/>
  <c r="O2440" i="2"/>
  <c r="P2440" i="2" s="1"/>
  <c r="O2430" i="2"/>
  <c r="O2428" i="2"/>
  <c r="P2428" i="2" s="1"/>
  <c r="O2418" i="2"/>
  <c r="O2416" i="2"/>
  <c r="P2416" i="2" s="1"/>
  <c r="O2406" i="2"/>
  <c r="O2404" i="2"/>
  <c r="P2404" i="2" s="1"/>
  <c r="O2394" i="2"/>
  <c r="O2392" i="2"/>
  <c r="P2392" i="2" s="1"/>
  <c r="O2382" i="2"/>
  <c r="O2380" i="2"/>
  <c r="P2380" i="2" s="1"/>
  <c r="O2370" i="2"/>
  <c r="O2368" i="2"/>
  <c r="P2368" i="2" s="1"/>
  <c r="O2358" i="2"/>
  <c r="O2356" i="2"/>
  <c r="P2356" i="2" s="1"/>
  <c r="O2346" i="2"/>
  <c r="O2344" i="2"/>
  <c r="P2344" i="2" s="1"/>
  <c r="O2334" i="2"/>
  <c r="O2332" i="2"/>
  <c r="P2332" i="2" s="1"/>
  <c r="O2322" i="2"/>
  <c r="O2320" i="2"/>
  <c r="P2320" i="2" s="1"/>
  <c r="O2310" i="2"/>
  <c r="O2308" i="2"/>
  <c r="P2308" i="2" s="1"/>
  <c r="O2298" i="2"/>
  <c r="O2296" i="2"/>
  <c r="P2296" i="2" s="1"/>
  <c r="O2286" i="2"/>
  <c r="O2284" i="2"/>
  <c r="P2284" i="2" s="1"/>
  <c r="P2280" i="2"/>
  <c r="P2262" i="2"/>
  <c r="P2256" i="2"/>
  <c r="P2240" i="2"/>
  <c r="P2232" i="2"/>
  <c r="P2216" i="2"/>
  <c r="P2208" i="2"/>
  <c r="P2192" i="2"/>
  <c r="P2184" i="2"/>
  <c r="P2168" i="2"/>
  <c r="P2160" i="2"/>
  <c r="P2144" i="2"/>
  <c r="P2136" i="2"/>
  <c r="P2120" i="2"/>
  <c r="P2112" i="2"/>
  <c r="P2096" i="2"/>
  <c r="P2088" i="2"/>
  <c r="P2072" i="2"/>
  <c r="P2064" i="2"/>
  <c r="P2048" i="2"/>
  <c r="P2040" i="2"/>
  <c r="P2024" i="2"/>
  <c r="P2016" i="2"/>
  <c r="P2000" i="2"/>
  <c r="P1992" i="2"/>
  <c r="P1976" i="2"/>
  <c r="P1968" i="2"/>
  <c r="P1952" i="2"/>
  <c r="P1944" i="2"/>
  <c r="P1928" i="2"/>
  <c r="P1920" i="2"/>
  <c r="P1904" i="2"/>
  <c r="P1896" i="2"/>
  <c r="P1880" i="2"/>
  <c r="P1872" i="2"/>
  <c r="P1856" i="2"/>
  <c r="P1846" i="2"/>
  <c r="P1824" i="2"/>
  <c r="P1814" i="2"/>
  <c r="O1802" i="2"/>
  <c r="P1797" i="2"/>
  <c r="O1794" i="2"/>
  <c r="P1789" i="2"/>
  <c r="O1786" i="2"/>
  <c r="P1781" i="2"/>
  <c r="P1780" i="2"/>
  <c r="O1778" i="2"/>
  <c r="P1773" i="2"/>
  <c r="O1770" i="2"/>
  <c r="P1765" i="2"/>
  <c r="O1762" i="2"/>
  <c r="P1757" i="2"/>
  <c r="P1756" i="2"/>
  <c r="O1754" i="2"/>
  <c r="P1749" i="2"/>
  <c r="O1746" i="2"/>
  <c r="P1741" i="2"/>
  <c r="O1738" i="2"/>
  <c r="P1733" i="2"/>
  <c r="P1732" i="2"/>
  <c r="O1730" i="2"/>
  <c r="P1725" i="2"/>
  <c r="O1722" i="2"/>
  <c r="P1717" i="2"/>
  <c r="O1714" i="2"/>
  <c r="P1709" i="2"/>
  <c r="P1708" i="2"/>
  <c r="O1706" i="2"/>
  <c r="P1701" i="2"/>
  <c r="O1698" i="2"/>
  <c r="P1693" i="2"/>
  <c r="O1690" i="2"/>
  <c r="P1685" i="2"/>
  <c r="P1684" i="2"/>
  <c r="O1682" i="2"/>
  <c r="P1677" i="2"/>
  <c r="O1674" i="2"/>
  <c r="P1669" i="2"/>
  <c r="P1653" i="2"/>
  <c r="P1640" i="2"/>
  <c r="P1639" i="2"/>
  <c r="O1637" i="2"/>
  <c r="O1635" i="2"/>
  <c r="P1632" i="2"/>
  <c r="P1631" i="2"/>
  <c r="O1627" i="2"/>
  <c r="P1622" i="2"/>
  <c r="O1619" i="2"/>
  <c r="P1614" i="2"/>
  <c r="O1611" i="2"/>
  <c r="O1603" i="2"/>
  <c r="P1598" i="2"/>
  <c r="O1595" i="2"/>
  <c r="P1590" i="2"/>
  <c r="O1587" i="2"/>
  <c r="O1579" i="2"/>
  <c r="P1574" i="2"/>
  <c r="O1571" i="2"/>
  <c r="P1566" i="2"/>
  <c r="O1563" i="2"/>
  <c r="O1555" i="2"/>
  <c r="P1550" i="2"/>
  <c r="O1547" i="2"/>
  <c r="P1542" i="2"/>
  <c r="O1539" i="2"/>
  <c r="O1531" i="2"/>
  <c r="P1526" i="2"/>
  <c r="O1523" i="2"/>
  <c r="P1518" i="2"/>
  <c r="O1515" i="2"/>
  <c r="O1507" i="2"/>
  <c r="P1502" i="2"/>
  <c r="O1499" i="2"/>
  <c r="P1494" i="2"/>
  <c r="O1491" i="2"/>
  <c r="O1483" i="2"/>
  <c r="P1467" i="2"/>
  <c r="P1466" i="2"/>
  <c r="O1463" i="2"/>
  <c r="O1453" i="2"/>
  <c r="P1433" i="2"/>
  <c r="O1429" i="2"/>
  <c r="O1427" i="2"/>
  <c r="P1427" i="2" s="1"/>
  <c r="P1415" i="2"/>
  <c r="P1414" i="2"/>
  <c r="O1411" i="2"/>
  <c r="P1399" i="2"/>
  <c r="O1395" i="2"/>
  <c r="P1383" i="2"/>
  <c r="P1382" i="2"/>
  <c r="O1379" i="2"/>
  <c r="P1367" i="2"/>
  <c r="P1366" i="2"/>
  <c r="O1363" i="2"/>
  <c r="O1350" i="2"/>
  <c r="O1342" i="2"/>
  <c r="P1330" i="2"/>
  <c r="P1315" i="2"/>
  <c r="P1300" i="2"/>
  <c r="P1296" i="2"/>
  <c r="P1292" i="2"/>
  <c r="O1275" i="2"/>
  <c r="O1259" i="2"/>
  <c r="O1248" i="2"/>
  <c r="O1240" i="2"/>
  <c r="O1232" i="2"/>
  <c r="O1224" i="2"/>
  <c r="O1216" i="2"/>
  <c r="O1208" i="2"/>
  <c r="O1200" i="2"/>
  <c r="O1192" i="2"/>
  <c r="O1184" i="2"/>
  <c r="O1176" i="2"/>
  <c r="O1168" i="2"/>
  <c r="O1160" i="2"/>
  <c r="O1856" i="2"/>
  <c r="P1851" i="2"/>
  <c r="P1850" i="2"/>
  <c r="O1848" i="2"/>
  <c r="P1843" i="2"/>
  <c r="P1842" i="2"/>
  <c r="O1840" i="2"/>
  <c r="P1835" i="2"/>
  <c r="O1832" i="2"/>
  <c r="P1827" i="2"/>
  <c r="P1826" i="2"/>
  <c r="O1824" i="2"/>
  <c r="P1819" i="2"/>
  <c r="P1818" i="2"/>
  <c r="O1816" i="2"/>
  <c r="P1811" i="2"/>
  <c r="O1808" i="2"/>
  <c r="P1803" i="2"/>
  <c r="P1802" i="2"/>
  <c r="O1800" i="2"/>
  <c r="P1795" i="2"/>
  <c r="P1794" i="2"/>
  <c r="O1792" i="2"/>
  <c r="P1787" i="2"/>
  <c r="O1784" i="2"/>
  <c r="P1779" i="2"/>
  <c r="P1778" i="2"/>
  <c r="O1776" i="2"/>
  <c r="P1771" i="2"/>
  <c r="P1770" i="2"/>
  <c r="O1768" i="2"/>
  <c r="P1763" i="2"/>
  <c r="O1760" i="2"/>
  <c r="P1755" i="2"/>
  <c r="P1754" i="2"/>
  <c r="O1752" i="2"/>
  <c r="P1747" i="2"/>
  <c r="P1746" i="2"/>
  <c r="O1744" i="2"/>
  <c r="P1739" i="2"/>
  <c r="O1736" i="2"/>
  <c r="P1731" i="2"/>
  <c r="P1730" i="2"/>
  <c r="O1728" i="2"/>
  <c r="P1723" i="2"/>
  <c r="P1722" i="2"/>
  <c r="O1720" i="2"/>
  <c r="P1715" i="2"/>
  <c r="O1712" i="2"/>
  <c r="P1707" i="2"/>
  <c r="P1706" i="2"/>
  <c r="O1704" i="2"/>
  <c r="P1699" i="2"/>
  <c r="P1698" i="2"/>
  <c r="O1696" i="2"/>
  <c r="P1691" i="2"/>
  <c r="O1688" i="2"/>
  <c r="P1683" i="2"/>
  <c r="P1682" i="2"/>
  <c r="O1680" i="2"/>
  <c r="P1675" i="2"/>
  <c r="P1674" i="2"/>
  <c r="O1672" i="2"/>
  <c r="O1665" i="2"/>
  <c r="P1661" i="2"/>
  <c r="O1657" i="2"/>
  <c r="O1654" i="2"/>
  <c r="P1654" i="2" s="1"/>
  <c r="O1649" i="2"/>
  <c r="P1645" i="2"/>
  <c r="O1640" i="2"/>
  <c r="O1632" i="2"/>
  <c r="O1630" i="2"/>
  <c r="P1630" i="2" s="1"/>
  <c r="P1628" i="2"/>
  <c r="O1622" i="2"/>
  <c r="P1620" i="2"/>
  <c r="O1614" i="2"/>
  <c r="O1606" i="2"/>
  <c r="P1606" i="2" s="1"/>
  <c r="P1604" i="2"/>
  <c r="O1598" i="2"/>
  <c r="P1596" i="2"/>
  <c r="O1590" i="2"/>
  <c r="O1585" i="2"/>
  <c r="O1582" i="2"/>
  <c r="P1582" i="2" s="1"/>
  <c r="P1580" i="2"/>
  <c r="O1577" i="2"/>
  <c r="O1574" i="2"/>
  <c r="P1572" i="2"/>
  <c r="O1569" i="2"/>
  <c r="O1566" i="2"/>
  <c r="O1561" i="2"/>
  <c r="O1558" i="2"/>
  <c r="P1558" i="2" s="1"/>
  <c r="P1556" i="2"/>
  <c r="O1553" i="2"/>
  <c r="O1550" i="2"/>
  <c r="P1548" i="2"/>
  <c r="O1545" i="2"/>
  <c r="O1542" i="2"/>
  <c r="O1537" i="2"/>
  <c r="O1534" i="2"/>
  <c r="P1534" i="2" s="1"/>
  <c r="P1532" i="2"/>
  <c r="O1529" i="2"/>
  <c r="O1526" i="2"/>
  <c r="P1524" i="2"/>
  <c r="O1521" i="2"/>
  <c r="O1518" i="2"/>
  <c r="O1513" i="2"/>
  <c r="O1510" i="2"/>
  <c r="P1510" i="2" s="1"/>
  <c r="P1508" i="2"/>
  <c r="O1505" i="2"/>
  <c r="O1502" i="2"/>
  <c r="P1500" i="2"/>
  <c r="O1497" i="2"/>
  <c r="O1494" i="2"/>
  <c r="O1489" i="2"/>
  <c r="O1486" i="2"/>
  <c r="P1486" i="2" s="1"/>
  <c r="P1484" i="2"/>
  <c r="O1481" i="2"/>
  <c r="O1478" i="2"/>
  <c r="P1475" i="2"/>
  <c r="P1474" i="2"/>
  <c r="O1471" i="2"/>
  <c r="O1468" i="2"/>
  <c r="P1464" i="2"/>
  <c r="O1461" i="2"/>
  <c r="O1446" i="2"/>
  <c r="P1443" i="2"/>
  <c r="P1442" i="2"/>
  <c r="O1439" i="2"/>
  <c r="O1436" i="2"/>
  <c r="O1418" i="2"/>
  <c r="O1402" i="2"/>
  <c r="O1386" i="2"/>
  <c r="O1370" i="2"/>
  <c r="P1353" i="2"/>
  <c r="O1332" i="2"/>
  <c r="O1322" i="2"/>
  <c r="O1319" i="2"/>
  <c r="O1306" i="2"/>
  <c r="P1285" i="2"/>
  <c r="P1280" i="2"/>
  <c r="P1279" i="2"/>
  <c r="P1278" i="2"/>
  <c r="P1264" i="2"/>
  <c r="P1263" i="2"/>
  <c r="P1262" i="2"/>
  <c r="O1662" i="2"/>
  <c r="O1646" i="2"/>
  <c r="O1638" i="2"/>
  <c r="P1636" i="2"/>
  <c r="O1628" i="2"/>
  <c r="O1620" i="2"/>
  <c r="P1618" i="2"/>
  <c r="O1612" i="2"/>
  <c r="O1604" i="2"/>
  <c r="O1596" i="2"/>
  <c r="P1594" i="2"/>
  <c r="O1588" i="2"/>
  <c r="O1580" i="2"/>
  <c r="O1572" i="2"/>
  <c r="P1570" i="2"/>
  <c r="O1564" i="2"/>
  <c r="O1556" i="2"/>
  <c r="O1548" i="2"/>
  <c r="P1546" i="2"/>
  <c r="O1540" i="2"/>
  <c r="O1532" i="2"/>
  <c r="O1524" i="2"/>
  <c r="O1516" i="2"/>
  <c r="P1516" i="2" s="1"/>
  <c r="O1508" i="2"/>
  <c r="O1500" i="2"/>
  <c r="O1492" i="2"/>
  <c r="O1484" i="2"/>
  <c r="O1476" i="2"/>
  <c r="O1454" i="2"/>
  <c r="P1450" i="2"/>
  <c r="O1444" i="2"/>
  <c r="P1392" i="2"/>
  <c r="O1328" i="2"/>
  <c r="P1314" i="2"/>
  <c r="O1312" i="2"/>
  <c r="P1308" i="2"/>
  <c r="O1267" i="2"/>
  <c r="O1254" i="2"/>
  <c r="O1244" i="2"/>
  <c r="O1236" i="2"/>
  <c r="P1230" i="2"/>
  <c r="O1228" i="2"/>
  <c r="O1220" i="2"/>
  <c r="O1212" i="2"/>
  <c r="P1206" i="2"/>
  <c r="O1204" i="2"/>
  <c r="O1196" i="2"/>
  <c r="O1188" i="2"/>
  <c r="O1180" i="2"/>
  <c r="O1172" i="2"/>
  <c r="P1166" i="2"/>
  <c r="O1164" i="2"/>
  <c r="P1150" i="2"/>
  <c r="P1138" i="2"/>
  <c r="P1127" i="2"/>
  <c r="P1107" i="2"/>
  <c r="O1090" i="2"/>
  <c r="O1086" i="2"/>
  <c r="P1075" i="2"/>
  <c r="O1058" i="2"/>
  <c r="O1054" i="2"/>
  <c r="O1030" i="2"/>
  <c r="O1026" i="2"/>
  <c r="O1018" i="2"/>
  <c r="P1018" i="2" s="1"/>
  <c r="P860" i="2"/>
  <c r="P853" i="2"/>
  <c r="P851" i="2"/>
  <c r="P846" i="2"/>
  <c r="O839" i="2"/>
  <c r="P839" i="2" s="1"/>
  <c r="P822" i="2"/>
  <c r="P803" i="2"/>
  <c r="P928" i="2"/>
  <c r="P880" i="2"/>
  <c r="O879" i="2"/>
  <c r="P876" i="2"/>
  <c r="O875" i="2"/>
  <c r="O869" i="2"/>
  <c r="O619" i="2"/>
  <c r="P1478" i="2"/>
  <c r="O1475" i="2"/>
  <c r="O1472" i="2"/>
  <c r="P1470" i="2"/>
  <c r="O1467" i="2"/>
  <c r="O1464" i="2"/>
  <c r="P1462" i="2"/>
  <c r="O1459" i="2"/>
  <c r="O1456" i="2"/>
  <c r="P1454" i="2"/>
  <c r="O1451" i="2"/>
  <c r="O1448" i="2"/>
  <c r="P1446" i="2"/>
  <c r="O1443" i="2"/>
  <c r="O1440" i="2"/>
  <c r="P1438" i="2"/>
  <c r="O1435" i="2"/>
  <c r="O1432" i="2"/>
  <c r="P1430" i="2"/>
  <c r="O1425" i="2"/>
  <c r="O1422" i="2"/>
  <c r="P1420" i="2"/>
  <c r="O1417" i="2"/>
  <c r="O1414" i="2"/>
  <c r="P1412" i="2"/>
  <c r="O1409" i="2"/>
  <c r="O1406" i="2"/>
  <c r="O1401" i="2"/>
  <c r="O1398" i="2"/>
  <c r="P1396" i="2"/>
  <c r="O1393" i="2"/>
  <c r="O1390" i="2"/>
  <c r="P1388" i="2"/>
  <c r="O1385" i="2"/>
  <c r="O1382" i="2"/>
  <c r="O1377" i="2"/>
  <c r="O1374" i="2"/>
  <c r="P1372" i="2"/>
  <c r="O1369" i="2"/>
  <c r="O1366" i="2"/>
  <c r="P1364" i="2"/>
  <c r="O1361" i="2"/>
  <c r="O1358" i="2"/>
  <c r="P1351" i="2"/>
  <c r="P1350" i="2"/>
  <c r="P1349" i="2"/>
  <c r="O1347" i="2"/>
  <c r="P1345" i="2"/>
  <c r="P1343" i="2"/>
  <c r="P1342" i="2"/>
  <c r="P1341" i="2"/>
  <c r="O1339" i="2"/>
  <c r="P1335" i="2"/>
  <c r="P1334" i="2"/>
  <c r="P1333" i="2"/>
  <c r="O1331" i="2"/>
  <c r="P1329" i="2"/>
  <c r="P1313" i="2"/>
  <c r="O1303" i="2"/>
  <c r="O1300" i="2"/>
  <c r="O1295" i="2"/>
  <c r="O1292" i="2"/>
  <c r="O1287" i="2"/>
  <c r="O1284" i="2"/>
  <c r="O1280" i="2"/>
  <c r="P1276" i="2"/>
  <c r="O1272" i="2"/>
  <c r="P1272" i="2" s="1"/>
  <c r="P1268" i="2"/>
  <c r="O1264" i="2"/>
  <c r="P1255" i="2"/>
  <c r="P1254" i="2"/>
  <c r="P1253" i="2"/>
  <c r="O1251" i="2"/>
  <c r="P1248" i="2"/>
  <c r="O1247" i="2"/>
  <c r="P1244" i="2"/>
  <c r="O1243" i="2"/>
  <c r="P1240" i="2"/>
  <c r="O1239" i="2"/>
  <c r="P1236" i="2"/>
  <c r="O1235" i="2"/>
  <c r="P1232" i="2"/>
  <c r="O1231" i="2"/>
  <c r="P1228" i="2"/>
  <c r="O1227" i="2"/>
  <c r="P1224" i="2"/>
  <c r="O1223" i="2"/>
  <c r="P1220" i="2"/>
  <c r="O1219" i="2"/>
  <c r="P1216" i="2"/>
  <c r="O1215" i="2"/>
  <c r="P1212" i="2"/>
  <c r="O1211" i="2"/>
  <c r="P1208" i="2"/>
  <c r="O1207" i="2"/>
  <c r="P1204" i="2"/>
  <c r="O1203" i="2"/>
  <c r="P1200" i="2"/>
  <c r="O1199" i="2"/>
  <c r="P1196" i="2"/>
  <c r="O1195" i="2"/>
  <c r="P1192" i="2"/>
  <c r="O1191" i="2"/>
  <c r="P1188" i="2"/>
  <c r="O1187" i="2"/>
  <c r="P1184" i="2"/>
  <c r="O1183" i="2"/>
  <c r="P1180" i="2"/>
  <c r="O1179" i="2"/>
  <c r="P1176" i="2"/>
  <c r="O1175" i="2"/>
  <c r="P1172" i="2"/>
  <c r="O1171" i="2"/>
  <c r="P1168" i="2"/>
  <c r="O1167" i="2"/>
  <c r="P1164" i="2"/>
  <c r="O1163" i="2"/>
  <c r="P1160" i="2"/>
  <c r="O1159" i="2"/>
  <c r="P1156" i="2"/>
  <c r="O1155" i="2"/>
  <c r="P1152" i="2"/>
  <c r="O1151" i="2"/>
  <c r="P1148" i="2"/>
  <c r="O1147" i="2"/>
  <c r="P1144" i="2"/>
  <c r="O1143" i="2"/>
  <c r="P1140" i="2"/>
  <c r="P1136" i="2"/>
  <c r="O1135" i="2"/>
  <c r="P1126" i="2"/>
  <c r="O1125" i="2"/>
  <c r="P1122" i="2"/>
  <c r="O1115" i="2"/>
  <c r="P1115" i="2" s="1"/>
  <c r="O1109" i="2"/>
  <c r="P1109" i="2" s="1"/>
  <c r="O1106" i="2"/>
  <c r="O1102" i="2"/>
  <c r="P1098" i="2"/>
  <c r="P1093" i="2"/>
  <c r="P1092" i="2"/>
  <c r="O1089" i="2"/>
  <c r="P1087" i="2"/>
  <c r="O1077" i="2"/>
  <c r="O1074" i="2"/>
  <c r="O1070" i="2"/>
  <c r="P1066" i="2"/>
  <c r="P1061" i="2"/>
  <c r="P1060" i="2"/>
  <c r="P1059" i="2"/>
  <c r="O1057" i="2"/>
  <c r="P1057" i="2" s="1"/>
  <c r="P1055" i="2"/>
  <c r="P1047" i="2"/>
  <c r="O1043" i="2"/>
  <c r="O1042" i="2"/>
  <c r="P1039" i="2"/>
  <c r="P1038" i="2"/>
  <c r="P1033" i="2"/>
  <c r="P1032" i="2"/>
  <c r="P1031" i="2"/>
  <c r="O1029" i="2"/>
  <c r="P1029" i="2" s="1"/>
  <c r="P1027" i="2"/>
  <c r="P970" i="2"/>
  <c r="P966" i="2"/>
  <c r="P962" i="2"/>
  <c r="P958" i="2"/>
  <c r="P944" i="2"/>
  <c r="O943" i="2"/>
  <c r="P940" i="2"/>
  <c r="O939" i="2"/>
  <c r="P939" i="2" s="1"/>
  <c r="P936" i="2"/>
  <c r="O935" i="2"/>
  <c r="P932" i="2"/>
  <c r="O931" i="2"/>
  <c r="P914" i="2"/>
  <c r="P910" i="2"/>
  <c r="P906" i="2"/>
  <c r="P902" i="2"/>
  <c r="P888" i="2"/>
  <c r="O887" i="2"/>
  <c r="P884" i="2"/>
  <c r="O873" i="2"/>
  <c r="P873" i="2" s="1"/>
  <c r="P870" i="2"/>
  <c r="P861" i="2"/>
  <c r="O860" i="2"/>
  <c r="O846" i="2"/>
  <c r="O845" i="2"/>
  <c r="P845" i="2" s="1"/>
  <c r="O833" i="2"/>
  <c r="P833" i="2" s="1"/>
  <c r="O832" i="2"/>
  <c r="P830" i="2"/>
  <c r="O829" i="2"/>
  <c r="P813" i="2"/>
  <c r="O806" i="2"/>
  <c r="O797" i="2"/>
  <c r="P793" i="2"/>
  <c r="O786" i="2"/>
  <c r="O1430" i="2"/>
  <c r="O1420" i="2"/>
  <c r="O1412" i="2"/>
  <c r="O1404" i="2"/>
  <c r="P1404" i="2" s="1"/>
  <c r="O1396" i="2"/>
  <c r="O1388" i="2"/>
  <c r="O1380" i="2"/>
  <c r="P1380" i="2" s="1"/>
  <c r="O1372" i="2"/>
  <c r="O1364" i="2"/>
  <c r="O1356" i="2"/>
  <c r="P1356" i="2" s="1"/>
  <c r="O1352" i="2"/>
  <c r="O1344" i="2"/>
  <c r="P1344" i="2" s="1"/>
  <c r="O1336" i="2"/>
  <c r="P1326" i="2"/>
  <c r="P1325" i="2"/>
  <c r="P1317" i="2"/>
  <c r="P1309" i="2"/>
  <c r="O1276" i="2"/>
  <c r="O1268" i="2"/>
  <c r="O1260" i="2"/>
  <c r="P1260" i="2" s="1"/>
  <c r="O1256" i="2"/>
  <c r="P1133" i="2"/>
  <c r="O1098" i="2"/>
  <c r="O1094" i="2"/>
  <c r="P1085" i="2"/>
  <c r="P1083" i="2"/>
  <c r="O1066" i="2"/>
  <c r="O1062" i="2"/>
  <c r="O1048" i="2"/>
  <c r="O1046" i="2"/>
  <c r="P1043" i="2"/>
  <c r="O1040" i="2"/>
  <c r="O1038" i="2"/>
  <c r="O1034" i="2"/>
  <c r="P1015" i="2"/>
  <c r="P990" i="2"/>
  <c r="P878" i="2"/>
  <c r="P835" i="2"/>
  <c r="O827" i="2"/>
  <c r="O826" i="2"/>
  <c r="O815" i="2"/>
  <c r="P798" i="2"/>
  <c r="O627" i="2"/>
  <c r="O611" i="2"/>
  <c r="O808" i="2"/>
  <c r="P806" i="2"/>
  <c r="O805" i="2"/>
  <c r="O795" i="2"/>
  <c r="O794" i="2"/>
  <c r="P786" i="2"/>
  <c r="O785" i="2"/>
  <c r="P782" i="2"/>
  <c r="O781" i="2"/>
  <c r="P781" i="2" s="1"/>
  <c r="P776" i="2"/>
  <c r="P775" i="2"/>
  <c r="O773" i="2"/>
  <c r="P768" i="2"/>
  <c r="P767" i="2"/>
  <c r="O765" i="2"/>
  <c r="P760" i="2"/>
  <c r="P759" i="2"/>
  <c r="O757" i="2"/>
  <c r="P752" i="2"/>
  <c r="O749" i="2"/>
  <c r="P744" i="2"/>
  <c r="O741" i="2"/>
  <c r="P736" i="2"/>
  <c r="O733" i="2"/>
  <c r="P728" i="2"/>
  <c r="O725" i="2"/>
  <c r="P720" i="2"/>
  <c r="O717" i="2"/>
  <c r="P712" i="2"/>
  <c r="O709" i="2"/>
  <c r="P704" i="2"/>
  <c r="O701" i="2"/>
  <c r="P696" i="2"/>
  <c r="O693" i="2"/>
  <c r="P688" i="2"/>
  <c r="O685" i="2"/>
  <c r="P680" i="2"/>
  <c r="O677" i="2"/>
  <c r="P672" i="2"/>
  <c r="P671" i="2"/>
  <c r="O669" i="2"/>
  <c r="P664" i="2"/>
  <c r="O661" i="2"/>
  <c r="P656" i="2"/>
  <c r="O653" i="2"/>
  <c r="P648" i="2"/>
  <c r="O645" i="2"/>
  <c r="P640" i="2"/>
  <c r="O636" i="2"/>
  <c r="P636" i="2" s="1"/>
  <c r="P632" i="2"/>
  <c r="P630" i="2"/>
  <c r="P629" i="2"/>
  <c r="O626" i="2"/>
  <c r="P621" i="2"/>
  <c r="O618" i="2"/>
  <c r="P613" i="2"/>
  <c r="O610" i="2"/>
  <c r="P605" i="2"/>
  <c r="O602" i="2"/>
  <c r="P597" i="2"/>
  <c r="O594" i="2"/>
  <c r="P589" i="2"/>
  <c r="O586" i="2"/>
  <c r="P581" i="2"/>
  <c r="O578" i="2"/>
  <c r="P573" i="2"/>
  <c r="O570" i="2"/>
  <c r="P565" i="2"/>
  <c r="O562" i="2"/>
  <c r="P557" i="2"/>
  <c r="O554" i="2"/>
  <c r="P549" i="2"/>
  <c r="P548" i="2"/>
  <c r="O546" i="2"/>
  <c r="P541" i="2"/>
  <c r="O538" i="2"/>
  <c r="P533" i="2"/>
  <c r="P532" i="2"/>
  <c r="O530" i="2"/>
  <c r="P525" i="2"/>
  <c r="O522" i="2"/>
  <c r="P517" i="2"/>
  <c r="P516" i="2"/>
  <c r="O514" i="2"/>
  <c r="P509" i="2"/>
  <c r="O506" i="2"/>
  <c r="P501" i="2"/>
  <c r="P500" i="2"/>
  <c r="O498" i="2"/>
  <c r="P493" i="2"/>
  <c r="O490" i="2"/>
  <c r="P485" i="2"/>
  <c r="O482" i="2"/>
  <c r="P458" i="2"/>
  <c r="P457" i="2"/>
  <c r="O453" i="2"/>
  <c r="P448" i="2"/>
  <c r="P445" i="2"/>
  <c r="O867" i="2"/>
  <c r="P867" i="2" s="1"/>
  <c r="P864" i="2"/>
  <c r="O863" i="2"/>
  <c r="P854" i="2"/>
  <c r="O853" i="2"/>
  <c r="P843" i="2"/>
  <c r="P838" i="2"/>
  <c r="O837" i="2"/>
  <c r="O816" i="2"/>
  <c r="P814" i="2"/>
  <c r="O813" i="2"/>
  <c r="O803" i="2"/>
  <c r="O802" i="2"/>
  <c r="P795" i="2"/>
  <c r="O792" i="2"/>
  <c r="P790" i="2"/>
  <c r="O789" i="2"/>
  <c r="O779" i="2"/>
  <c r="P774" i="2"/>
  <c r="P773" i="2"/>
  <c r="P765" i="2"/>
  <c r="P758" i="2"/>
  <c r="P757" i="2"/>
  <c r="O755" i="2"/>
  <c r="P750" i="2"/>
  <c r="P749" i="2"/>
  <c r="O747" i="2"/>
  <c r="P742" i="2"/>
  <c r="P741" i="2"/>
  <c r="O739" i="2"/>
  <c r="P734" i="2"/>
  <c r="P733" i="2"/>
  <c r="O731" i="2"/>
  <c r="P726" i="2"/>
  <c r="P725" i="2"/>
  <c r="O723" i="2"/>
  <c r="P718" i="2"/>
  <c r="P717" i="2"/>
  <c r="O715" i="2"/>
  <c r="P710" i="2"/>
  <c r="O707" i="2"/>
  <c r="P702" i="2"/>
  <c r="P701" i="2"/>
  <c r="O699" i="2"/>
  <c r="P694" i="2"/>
  <c r="P693" i="2"/>
  <c r="O691" i="2"/>
  <c r="P686" i="2"/>
  <c r="P685" i="2"/>
  <c r="O683" i="2"/>
  <c r="P678" i="2"/>
  <c r="P677" i="2"/>
  <c r="O675" i="2"/>
  <c r="P670" i="2"/>
  <c r="P669" i="2"/>
  <c r="O667" i="2"/>
  <c r="P662" i="2"/>
  <c r="O659" i="2"/>
  <c r="P654" i="2"/>
  <c r="P653" i="2"/>
  <c r="O651" i="2"/>
  <c r="P646" i="2"/>
  <c r="P645" i="2"/>
  <c r="O643" i="2"/>
  <c r="P638" i="2"/>
  <c r="P637" i="2"/>
  <c r="O634" i="2"/>
  <c r="P631" i="2"/>
  <c r="P627" i="2"/>
  <c r="P626" i="2"/>
  <c r="P619" i="2"/>
  <c r="P618" i="2"/>
  <c r="P611" i="2"/>
  <c r="P610" i="2"/>
  <c r="P603" i="2"/>
  <c r="P602" i="2"/>
  <c r="P595" i="2"/>
  <c r="O592" i="2"/>
  <c r="P587" i="2"/>
  <c r="O584" i="2"/>
  <c r="O576" i="2"/>
  <c r="P571" i="2"/>
  <c r="O568" i="2"/>
  <c r="O560" i="2"/>
  <c r="P555" i="2"/>
  <c r="O552" i="2"/>
  <c r="P547" i="2"/>
  <c r="O544" i="2"/>
  <c r="P539" i="2"/>
  <c r="O536" i="2"/>
  <c r="P531" i="2"/>
  <c r="O528" i="2"/>
  <c r="P523" i="2"/>
  <c r="O520" i="2"/>
  <c r="P515" i="2"/>
  <c r="O512" i="2"/>
  <c r="P507" i="2"/>
  <c r="O504" i="2"/>
  <c r="P499" i="2"/>
  <c r="O496" i="2"/>
  <c r="P491" i="2"/>
  <c r="O488" i="2"/>
  <c r="P483" i="2"/>
  <c r="O480" i="2"/>
  <c r="O471" i="2"/>
  <c r="O470" i="2"/>
  <c r="P465" i="2"/>
  <c r="O461" i="2"/>
  <c r="P455" i="2"/>
  <c r="O451" i="2"/>
  <c r="P779" i="2"/>
  <c r="P771" i="2"/>
  <c r="P764" i="2"/>
  <c r="P763" i="2"/>
  <c r="P755" i="2"/>
  <c r="P739" i="2"/>
  <c r="P732" i="2"/>
  <c r="P731" i="2"/>
  <c r="P723" i="2"/>
  <c r="P715" i="2"/>
  <c r="P707" i="2"/>
  <c r="P699" i="2"/>
  <c r="P692" i="2"/>
  <c r="P691" i="2"/>
  <c r="P683" i="2"/>
  <c r="P676" i="2"/>
  <c r="P675" i="2"/>
  <c r="P667" i="2"/>
  <c r="P659" i="2"/>
  <c r="P643" i="2"/>
  <c r="O639" i="2"/>
  <c r="O637" i="2"/>
  <c r="P635" i="2"/>
  <c r="P634" i="2"/>
  <c r="P624" i="2"/>
  <c r="P616" i="2"/>
  <c r="P608" i="2"/>
  <c r="P593" i="2"/>
  <c r="P592" i="2"/>
  <c r="O590" i="2"/>
  <c r="P585" i="2"/>
  <c r="P584" i="2"/>
  <c r="O582" i="2"/>
  <c r="P577" i="2"/>
  <c r="P576" i="2"/>
  <c r="O574" i="2"/>
  <c r="P574" i="2" s="1"/>
  <c r="P569" i="2"/>
  <c r="P568" i="2"/>
  <c r="O566" i="2"/>
  <c r="P561" i="2"/>
  <c r="P560" i="2"/>
  <c r="O558" i="2"/>
  <c r="P558" i="2" s="1"/>
  <c r="P552" i="2"/>
  <c r="O550" i="2"/>
  <c r="P545" i="2"/>
  <c r="P544" i="2"/>
  <c r="O542" i="2"/>
  <c r="P542" i="2" s="1"/>
  <c r="P536" i="2"/>
  <c r="O534" i="2"/>
  <c r="P529" i="2"/>
  <c r="P528" i="2"/>
  <c r="O526" i="2"/>
  <c r="P521" i="2"/>
  <c r="P520" i="2"/>
  <c r="O518" i="2"/>
  <c r="P513" i="2"/>
  <c r="P512" i="2"/>
  <c r="O510" i="2"/>
  <c r="P510" i="2" s="1"/>
  <c r="P504" i="2"/>
  <c r="O502" i="2"/>
  <c r="P497" i="2"/>
  <c r="P496" i="2"/>
  <c r="O494" i="2"/>
  <c r="P489" i="2"/>
  <c r="P488" i="2"/>
  <c r="O486" i="2"/>
  <c r="P481" i="2"/>
  <c r="P480" i="2"/>
  <c r="O478" i="2"/>
  <c r="P473" i="2"/>
  <c r="P472" i="2"/>
  <c r="O468" i="2"/>
  <c r="P463" i="2"/>
  <c r="O459" i="2"/>
  <c r="O444" i="2"/>
  <c r="P328" i="2"/>
  <c r="P439" i="2"/>
  <c r="P437" i="2"/>
  <c r="O433" i="2"/>
  <c r="O432" i="2"/>
  <c r="P429" i="2"/>
  <c r="P427" i="2"/>
  <c r="O423" i="2"/>
  <c r="O422" i="2"/>
  <c r="P419" i="2"/>
  <c r="P417" i="2"/>
  <c r="O413" i="2"/>
  <c r="O412" i="2"/>
  <c r="P409" i="2"/>
  <c r="P407" i="2"/>
  <c r="O403" i="2"/>
  <c r="O402" i="2"/>
  <c r="P399" i="2"/>
  <c r="P397" i="2"/>
  <c r="O393" i="2"/>
  <c r="O392" i="2"/>
  <c r="P389" i="2"/>
  <c r="P387" i="2"/>
  <c r="O383" i="2"/>
  <c r="O382" i="2"/>
  <c r="P379" i="2"/>
  <c r="P377" i="2"/>
  <c r="O373" i="2"/>
  <c r="O372" i="2"/>
  <c r="P369" i="2"/>
  <c r="P367" i="2"/>
  <c r="O363" i="2"/>
  <c r="O362" i="2"/>
  <c r="P359" i="2"/>
  <c r="P357" i="2"/>
  <c r="O353" i="2"/>
  <c r="O352" i="2"/>
  <c r="P349" i="2"/>
  <c r="P347" i="2"/>
  <c r="O343" i="2"/>
  <c r="O342" i="2"/>
  <c r="P338" i="2"/>
  <c r="P335" i="2"/>
  <c r="O331" i="2"/>
  <c r="O320" i="2"/>
  <c r="P317" i="2"/>
  <c r="P310" i="2"/>
  <c r="P295" i="2"/>
  <c r="P278" i="2"/>
  <c r="O268" i="2"/>
  <c r="O267" i="2"/>
  <c r="O252" i="2"/>
  <c r="O251" i="2"/>
  <c r="P246" i="2"/>
  <c r="O236" i="2"/>
  <c r="O235" i="2"/>
  <c r="P230" i="2"/>
  <c r="O220" i="2"/>
  <c r="O204" i="2"/>
  <c r="O188" i="2"/>
  <c r="P477" i="2"/>
  <c r="P476" i="2"/>
  <c r="O474" i="2"/>
  <c r="P469" i="2"/>
  <c r="P468" i="2"/>
  <c r="O466" i="2"/>
  <c r="O464" i="2"/>
  <c r="P461" i="2"/>
  <c r="O457" i="2"/>
  <c r="O456" i="2"/>
  <c r="P453" i="2"/>
  <c r="O449" i="2"/>
  <c r="O447" i="2"/>
  <c r="O446" i="2"/>
  <c r="P443" i="2"/>
  <c r="O439" i="2"/>
  <c r="O437" i="2"/>
  <c r="O436" i="2"/>
  <c r="P433" i="2"/>
  <c r="O429" i="2"/>
  <c r="O427" i="2"/>
  <c r="O426" i="2"/>
  <c r="P423" i="2"/>
  <c r="O419" i="2"/>
  <c r="O417" i="2"/>
  <c r="O416" i="2"/>
  <c r="P413" i="2"/>
  <c r="O409" i="2"/>
  <c r="O407" i="2"/>
  <c r="O406" i="2"/>
  <c r="P403" i="2"/>
  <c r="O399" i="2"/>
  <c r="O397" i="2"/>
  <c r="O396" i="2"/>
  <c r="P393" i="2"/>
  <c r="O389" i="2"/>
  <c r="O387" i="2"/>
  <c r="O386" i="2"/>
  <c r="P383" i="2"/>
  <c r="O379" i="2"/>
  <c r="O377" i="2"/>
  <c r="O376" i="2"/>
  <c r="P373" i="2"/>
  <c r="O369" i="2"/>
  <c r="O367" i="2"/>
  <c r="O366" i="2"/>
  <c r="P363" i="2"/>
  <c r="O359" i="2"/>
  <c r="O357" i="2"/>
  <c r="O356" i="2"/>
  <c r="P353" i="2"/>
  <c r="O334" i="2"/>
  <c r="P330" i="2"/>
  <c r="P329" i="2"/>
  <c r="P327" i="2"/>
  <c r="P320" i="2"/>
  <c r="P312" i="2"/>
  <c r="O310" i="2"/>
  <c r="P303" i="2"/>
  <c r="P287" i="2"/>
  <c r="P272" i="2"/>
  <c r="P271" i="2"/>
  <c r="P255" i="2"/>
  <c r="P239" i="2"/>
  <c r="P222" i="2"/>
  <c r="O219" i="2"/>
  <c r="P214" i="2"/>
  <c r="O211" i="2"/>
  <c r="P206" i="2"/>
  <c r="O203" i="2"/>
  <c r="P198" i="2"/>
  <c r="P197" i="2"/>
  <c r="O195" i="2"/>
  <c r="P190" i="2"/>
  <c r="O187" i="2"/>
  <c r="O171" i="2"/>
  <c r="O159" i="2"/>
  <c r="O69" i="2"/>
  <c r="O37" i="2"/>
  <c r="O5" i="2"/>
  <c r="O349" i="2"/>
  <c r="O347" i="2"/>
  <c r="O346" i="2"/>
  <c r="P343" i="2"/>
  <c r="O339" i="2"/>
  <c r="O337" i="2"/>
  <c r="O336" i="2"/>
  <c r="P333" i="2"/>
  <c r="O329" i="2"/>
  <c r="O327" i="2"/>
  <c r="P325" i="2"/>
  <c r="O316" i="2"/>
  <c r="P308" i="2"/>
  <c r="P307" i="2"/>
  <c r="P300" i="2"/>
  <c r="P299" i="2"/>
  <c r="O297" i="2"/>
  <c r="P292" i="2"/>
  <c r="P291" i="2"/>
  <c r="O289" i="2"/>
  <c r="P284" i="2"/>
  <c r="P283" i="2"/>
  <c r="O281" i="2"/>
  <c r="P276" i="2"/>
  <c r="P275" i="2"/>
  <c r="O273" i="2"/>
  <c r="P268" i="2"/>
  <c r="P267" i="2"/>
  <c r="O265" i="2"/>
  <c r="P260" i="2"/>
  <c r="P259" i="2"/>
  <c r="O257" i="2"/>
  <c r="P252" i="2"/>
  <c r="P251" i="2"/>
  <c r="O249" i="2"/>
  <c r="P244" i="2"/>
  <c r="P243" i="2"/>
  <c r="O241" i="2"/>
  <c r="P236" i="2"/>
  <c r="P235" i="2"/>
  <c r="O233" i="2"/>
  <c r="P228" i="2"/>
  <c r="P227" i="2"/>
  <c r="O225" i="2"/>
  <c r="P220" i="2"/>
  <c r="P219" i="2"/>
  <c r="O217" i="2"/>
  <c r="P212" i="2"/>
  <c r="P211" i="2"/>
  <c r="O209" i="2"/>
  <c r="P204" i="2"/>
  <c r="P203" i="2"/>
  <c r="O201" i="2"/>
  <c r="P196" i="2"/>
  <c r="P195" i="2"/>
  <c r="O193" i="2"/>
  <c r="P188" i="2"/>
  <c r="P187" i="2"/>
  <c r="O61" i="2"/>
  <c r="O29" i="2"/>
  <c r="P305" i="2"/>
  <c r="P297" i="2"/>
  <c r="P289" i="2"/>
  <c r="P282" i="2"/>
  <c r="P281" i="2"/>
  <c r="P273" i="2"/>
  <c r="P265" i="2"/>
  <c r="P257" i="2"/>
  <c r="P249" i="2"/>
  <c r="P242" i="2"/>
  <c r="P241" i="2"/>
  <c r="P233" i="2"/>
  <c r="P225" i="2"/>
  <c r="P209" i="2"/>
  <c r="P202" i="2"/>
  <c r="P201" i="2"/>
  <c r="P193" i="2"/>
  <c r="O85" i="2"/>
  <c r="O21" i="2"/>
  <c r="P185" i="2"/>
  <c r="O183" i="2"/>
  <c r="P178" i="2"/>
  <c r="O175" i="2"/>
  <c r="O168" i="2"/>
  <c r="O165" i="2"/>
  <c r="P163" i="2"/>
  <c r="P162" i="2"/>
  <c r="P157" i="2"/>
  <c r="P151" i="2"/>
  <c r="P150" i="2"/>
  <c r="P143" i="2"/>
  <c r="P142" i="2"/>
  <c r="O140" i="2"/>
  <c r="P135" i="2"/>
  <c r="P134" i="2"/>
  <c r="O132" i="2"/>
  <c r="P126" i="2"/>
  <c r="O124" i="2"/>
  <c r="P119" i="2"/>
  <c r="P118" i="2"/>
  <c r="O116" i="2"/>
  <c r="P111" i="2"/>
  <c r="P110" i="2"/>
  <c r="O108" i="2"/>
  <c r="P103" i="2"/>
  <c r="P102" i="2"/>
  <c r="O100" i="2"/>
  <c r="P95" i="2"/>
  <c r="P94" i="2"/>
  <c r="O92" i="2"/>
  <c r="P86" i="2"/>
  <c r="O84" i="2"/>
  <c r="P79" i="2"/>
  <c r="P78" i="2"/>
  <c r="O76" i="2"/>
  <c r="P71" i="2"/>
  <c r="P70" i="2"/>
  <c r="O68" i="2"/>
  <c r="P63" i="2"/>
  <c r="P62" i="2"/>
  <c r="O60" i="2"/>
  <c r="P55" i="2"/>
  <c r="P54" i="2"/>
  <c r="O52" i="2"/>
  <c r="P46" i="2"/>
  <c r="O44" i="2"/>
  <c r="P39" i="2"/>
  <c r="P38" i="2"/>
  <c r="O36" i="2"/>
  <c r="P31" i="2"/>
  <c r="P30" i="2"/>
  <c r="O28" i="2"/>
  <c r="P23" i="2"/>
  <c r="P22" i="2"/>
  <c r="O20" i="2"/>
  <c r="P15" i="2"/>
  <c r="P14" i="2"/>
  <c r="O12" i="2"/>
  <c r="P6" i="2"/>
  <c r="O4" i="2"/>
  <c r="O3" i="2"/>
  <c r="P132" i="2"/>
  <c r="P117" i="2"/>
  <c r="P92" i="2"/>
  <c r="P77" i="2"/>
  <c r="P52" i="2"/>
  <c r="P37" i="2"/>
  <c r="P12" i="2"/>
  <c r="P182" i="2"/>
  <c r="P181" i="2"/>
  <c r="O179" i="2"/>
  <c r="P174" i="2"/>
  <c r="P173" i="2"/>
  <c r="P166" i="2"/>
  <c r="O158" i="2"/>
  <c r="P155" i="2"/>
  <c r="P154" i="2"/>
  <c r="P146" i="2"/>
  <c r="O144" i="2"/>
  <c r="P139" i="2"/>
  <c r="P138" i="2"/>
  <c r="O136" i="2"/>
  <c r="P131" i="2"/>
  <c r="P130" i="2"/>
  <c r="O128" i="2"/>
  <c r="P123" i="2"/>
  <c r="O120" i="2"/>
  <c r="P115" i="2"/>
  <c r="P114" i="2"/>
  <c r="O112" i="2"/>
  <c r="P112" i="2" s="1"/>
  <c r="P107" i="2"/>
  <c r="P106" i="2"/>
  <c r="O104" i="2"/>
  <c r="P99" i="2"/>
  <c r="P98" i="2"/>
  <c r="O96" i="2"/>
  <c r="P91" i="2"/>
  <c r="P90" i="2"/>
  <c r="O88" i="2"/>
  <c r="P83" i="2"/>
  <c r="O80" i="2"/>
  <c r="P75" i="2"/>
  <c r="P74" i="2"/>
  <c r="O72" i="2"/>
  <c r="P72" i="2" s="1"/>
  <c r="P67" i="2"/>
  <c r="P66" i="2"/>
  <c r="O64" i="2"/>
  <c r="P59" i="2"/>
  <c r="P58" i="2"/>
  <c r="O56" i="2"/>
  <c r="P51" i="2"/>
  <c r="P50" i="2"/>
  <c r="O48" i="2"/>
  <c r="P43" i="2"/>
  <c r="O40" i="2"/>
  <c r="P35" i="2"/>
  <c r="P34" i="2"/>
  <c r="O32" i="2"/>
  <c r="P32" i="2" s="1"/>
  <c r="P27" i="2"/>
  <c r="P26" i="2"/>
  <c r="O24" i="2"/>
  <c r="P19" i="2"/>
  <c r="P18" i="2"/>
  <c r="O16" i="2"/>
  <c r="P11" i="2"/>
  <c r="P10" i="2"/>
  <c r="O8" i="2"/>
  <c r="P2272" i="2"/>
  <c r="P2266" i="2"/>
  <c r="P1954" i="2"/>
  <c r="P1930" i="2"/>
  <c r="P1906" i="2"/>
  <c r="P1882" i="2"/>
  <c r="P1858" i="2"/>
  <c r="P1834" i="2"/>
  <c r="P1810" i="2"/>
  <c r="P1786" i="2"/>
  <c r="P1762" i="2"/>
  <c r="P1738" i="2"/>
  <c r="P1714" i="2"/>
  <c r="P1690" i="2"/>
  <c r="P2277" i="2"/>
  <c r="P2269" i="2"/>
  <c r="P2248" i="2"/>
  <c r="P2224" i="2"/>
  <c r="P2200" i="2"/>
  <c r="P2176" i="2"/>
  <c r="P2152" i="2"/>
  <c r="P2128" i="2"/>
  <c r="P2104" i="2"/>
  <c r="P2080" i="2"/>
  <c r="P2056" i="2"/>
  <c r="P2032" i="2"/>
  <c r="P2008" i="2"/>
  <c r="P1984" i="2"/>
  <c r="P1960" i="2"/>
  <c r="P1936" i="2"/>
  <c r="P1912" i="2"/>
  <c r="P1888" i="2"/>
  <c r="P1864" i="2"/>
  <c r="P1840" i="2"/>
  <c r="P1816" i="2"/>
  <c r="P1792" i="2"/>
  <c r="P1768" i="2"/>
  <c r="P1744" i="2"/>
  <c r="P1720" i="2"/>
  <c r="P1696" i="2"/>
  <c r="P1672" i="2"/>
  <c r="P1666" i="2"/>
  <c r="P2260" i="2"/>
  <c r="P1702" i="2"/>
  <c r="P1642" i="2"/>
  <c r="O1667" i="2"/>
  <c r="O1659" i="2"/>
  <c r="O1651" i="2"/>
  <c r="O1643" i="2"/>
  <c r="O1625" i="2"/>
  <c r="O1617" i="2"/>
  <c r="P1612" i="2"/>
  <c r="O1609" i="2"/>
  <c r="O1601" i="2"/>
  <c r="O1593" i="2"/>
  <c r="P1588" i="2"/>
  <c r="P1564" i="2"/>
  <c r="P1540" i="2"/>
  <c r="P1492" i="2"/>
  <c r="P1468" i="2"/>
  <c r="P1444" i="2"/>
  <c r="P1410" i="2"/>
  <c r="P1386" i="2"/>
  <c r="P1362" i="2"/>
  <c r="P1332" i="2"/>
  <c r="P1522" i="2"/>
  <c r="P1498" i="2"/>
  <c r="O1663" i="2"/>
  <c r="O1655" i="2"/>
  <c r="O1647" i="2"/>
  <c r="O1629" i="2"/>
  <c r="P1624" i="2"/>
  <c r="O1621" i="2"/>
  <c r="O1613" i="2"/>
  <c r="O1605" i="2"/>
  <c r="P1600" i="2"/>
  <c r="O1597" i="2"/>
  <c r="O1589" i="2"/>
  <c r="P1576" i="2"/>
  <c r="P1552" i="2"/>
  <c r="P1528" i="2"/>
  <c r="P1504" i="2"/>
  <c r="P1480" i="2"/>
  <c r="P1456" i="2"/>
  <c r="P1432" i="2"/>
  <c r="P1422" i="2"/>
  <c r="P1398" i="2"/>
  <c r="P1374" i="2"/>
  <c r="P1284" i="2"/>
  <c r="O1139" i="2"/>
  <c r="P1046" i="2"/>
  <c r="O1349" i="2"/>
  <c r="O1341" i="2"/>
  <c r="O1333" i="2"/>
  <c r="O1325" i="2"/>
  <c r="O1317" i="2"/>
  <c r="O1309" i="2"/>
  <c r="O1301" i="2"/>
  <c r="O1293" i="2"/>
  <c r="O1285" i="2"/>
  <c r="O1277" i="2"/>
  <c r="O1269" i="2"/>
  <c r="O1261" i="2"/>
  <c r="O1253" i="2"/>
  <c r="O1157" i="2"/>
  <c r="O1153" i="2"/>
  <c r="O1149" i="2"/>
  <c r="O1145" i="2"/>
  <c r="O1141" i="2"/>
  <c r="O1353" i="2"/>
  <c r="O1345" i="2"/>
  <c r="O1337" i="2"/>
  <c r="O1329" i="2"/>
  <c r="O1321" i="2"/>
  <c r="O1313" i="2"/>
  <c r="O1305" i="2"/>
  <c r="O1297" i="2"/>
  <c r="O1289" i="2"/>
  <c r="O1281" i="2"/>
  <c r="O1273" i="2"/>
  <c r="O1265" i="2"/>
  <c r="O1257" i="2"/>
  <c r="P1074" i="2"/>
  <c r="O1111" i="2"/>
  <c r="O1103" i="2"/>
  <c r="P1103" i="2" s="1"/>
  <c r="O1095" i="2"/>
  <c r="O1087" i="2"/>
  <c r="O1079" i="2"/>
  <c r="P1079" i="2" s="1"/>
  <c r="O1071" i="2"/>
  <c r="O1063" i="2"/>
  <c r="P1063" i="2" s="1"/>
  <c r="O1055" i="2"/>
  <c r="O1047" i="2"/>
  <c r="O1039" i="2"/>
  <c r="O1031" i="2"/>
  <c r="O1023" i="2"/>
  <c r="P1023" i="2" s="1"/>
  <c r="O1015" i="2"/>
  <c r="P827" i="2"/>
  <c r="O973" i="2"/>
  <c r="P973" i="2" s="1"/>
  <c r="O969" i="2"/>
  <c r="O965" i="2"/>
  <c r="O961" i="2"/>
  <c r="O957" i="2"/>
  <c r="P957" i="2" s="1"/>
  <c r="O953" i="2"/>
  <c r="O949" i="2"/>
  <c r="O945" i="2"/>
  <c r="P945" i="2" s="1"/>
  <c r="O941" i="2"/>
  <c r="O937" i="2"/>
  <c r="O933" i="2"/>
  <c r="O929" i="2"/>
  <c r="P929" i="2" s="1"/>
  <c r="O925" i="2"/>
  <c r="O921" i="2"/>
  <c r="O917" i="2"/>
  <c r="P917" i="2" s="1"/>
  <c r="O913" i="2"/>
  <c r="O909" i="2"/>
  <c r="O905" i="2"/>
  <c r="O901" i="2"/>
  <c r="P901" i="2" s="1"/>
  <c r="O897" i="2"/>
  <c r="O893" i="2"/>
  <c r="O889" i="2"/>
  <c r="P889" i="2" s="1"/>
  <c r="O885" i="2"/>
  <c r="O1107" i="2"/>
  <c r="O1099" i="2"/>
  <c r="O1091" i="2"/>
  <c r="P1091" i="2" s="1"/>
  <c r="O1083" i="2"/>
  <c r="O1075" i="2"/>
  <c r="O1067" i="2"/>
  <c r="O1059" i="2"/>
  <c r="O1051" i="2"/>
  <c r="P1051" i="2" s="1"/>
  <c r="O1035" i="2"/>
  <c r="P1035" i="2" s="1"/>
  <c r="O1027" i="2"/>
  <c r="O1019" i="2"/>
  <c r="O1011" i="2"/>
  <c r="P848" i="2"/>
  <c r="P840" i="2"/>
  <c r="P832" i="2"/>
  <c r="P824" i="2"/>
  <c r="P816" i="2"/>
  <c r="P808" i="2"/>
  <c r="P800" i="2"/>
  <c r="P792" i="2"/>
  <c r="P709" i="2"/>
  <c r="P661" i="2"/>
  <c r="P850" i="2"/>
  <c r="P842" i="2"/>
  <c r="P834" i="2"/>
  <c r="P826" i="2"/>
  <c r="P818" i="2"/>
  <c r="P810" i="2"/>
  <c r="P802" i="2"/>
  <c r="P794" i="2"/>
  <c r="O787" i="2"/>
  <c r="P787" i="2" s="1"/>
  <c r="O783" i="2"/>
  <c r="P747" i="2"/>
  <c r="P651" i="2"/>
  <c r="P852" i="2"/>
  <c r="P844" i="2"/>
  <c r="P836" i="2"/>
  <c r="P828" i="2"/>
  <c r="P820" i="2"/>
  <c r="P812" i="2"/>
  <c r="P804" i="2"/>
  <c r="P796" i="2"/>
  <c r="P769" i="2"/>
  <c r="P753" i="2"/>
  <c r="P737" i="2"/>
  <c r="P714" i="2"/>
  <c r="P698" i="2"/>
  <c r="P681" i="2"/>
  <c r="P666" i="2"/>
  <c r="P641" i="2"/>
  <c r="O638" i="2"/>
  <c r="O630" i="2"/>
  <c r="O624" i="2"/>
  <c r="O620" i="2"/>
  <c r="P620" i="2" s="1"/>
  <c r="O616" i="2"/>
  <c r="O612" i="2"/>
  <c r="O608" i="2"/>
  <c r="O604" i="2"/>
  <c r="O600" i="2"/>
  <c r="P600" i="2" s="1"/>
  <c r="P594" i="2"/>
  <c r="P579" i="2"/>
  <c r="P563" i="2"/>
  <c r="P522" i="2"/>
  <c r="P490" i="2"/>
  <c r="P474" i="2"/>
  <c r="P459" i="2"/>
  <c r="O632" i="2"/>
  <c r="P553" i="2"/>
  <c r="P537" i="2"/>
  <c r="P505" i="2"/>
  <c r="P464" i="2"/>
  <c r="P615" i="2"/>
  <c r="P527" i="2"/>
  <c r="P495" i="2"/>
  <c r="P479" i="2"/>
  <c r="O325" i="2"/>
  <c r="O317" i="2"/>
  <c r="P217" i="2"/>
  <c r="P177" i="2"/>
  <c r="O321" i="2"/>
  <c r="O313" i="2"/>
  <c r="P207" i="2"/>
  <c r="O323" i="2"/>
  <c r="P323" i="2" s="1"/>
  <c r="O315" i="2"/>
  <c r="O309" i="2"/>
  <c r="O305" i="2"/>
  <c r="P302" i="2"/>
  <c r="P277" i="2"/>
  <c r="P262" i="2"/>
  <c r="P237" i="2"/>
  <c r="O166" i="2"/>
  <c r="P137" i="2"/>
  <c r="P97" i="2"/>
  <c r="P57" i="2"/>
  <c r="P17" i="2"/>
  <c r="P147" i="2"/>
  <c r="P127" i="2"/>
  <c r="P87" i="2"/>
  <c r="P47" i="2"/>
  <c r="P7" i="2"/>
  <c r="O172" i="2"/>
  <c r="P172" i="2" s="1"/>
  <c r="O164" i="2"/>
  <c r="O160" i="2"/>
  <c r="O156" i="2"/>
  <c r="O152" i="2"/>
  <c r="P152" i="2" s="1"/>
  <c r="O148" i="2"/>
  <c r="P122" i="2"/>
  <c r="P82" i="2"/>
  <c r="P42" i="2"/>
</calcChain>
</file>

<file path=xl/sharedStrings.xml><?xml version="1.0" encoding="utf-8"?>
<sst xmlns="http://schemas.openxmlformats.org/spreadsheetml/2006/main" count="9846" uniqueCount="45">
  <si>
    <t>HISAT2</t>
  </si>
  <si>
    <t>Kallisto</t>
  </si>
  <si>
    <t>Salmon</t>
  </si>
  <si>
    <t>STAR</t>
  </si>
  <si>
    <t>RSEM</t>
  </si>
  <si>
    <t>DESeq2</t>
  </si>
  <si>
    <t>Ballgown</t>
  </si>
  <si>
    <t>edgeR</t>
  </si>
  <si>
    <t>NOISeqBIO</t>
  </si>
  <si>
    <t>Kallisto-Kallisto</t>
  </si>
  <si>
    <t>Salmon-Salmon</t>
  </si>
  <si>
    <t>STAR-RSEM</t>
  </si>
  <si>
    <t>STAR-STAR</t>
  </si>
  <si>
    <t>Read Aligner</t>
  </si>
  <si>
    <t>Expression Modeler</t>
  </si>
  <si>
    <t>Differential Expression</t>
  </si>
  <si>
    <t>Avg Rank Recall</t>
  </si>
  <si>
    <t>Avg Precision</t>
  </si>
  <si>
    <t>Avg Recall</t>
  </si>
  <si>
    <t>Read Depth</t>
  </si>
  <si>
    <t>Sample Number</t>
  </si>
  <si>
    <t>3 samples</t>
  </si>
  <si>
    <t>4 samples</t>
  </si>
  <si>
    <t>5 samples</t>
  </si>
  <si>
    <t>6 samples</t>
  </si>
  <si>
    <t>7 samples</t>
  </si>
  <si>
    <t>8 samples</t>
  </si>
  <si>
    <t>9 samples</t>
  </si>
  <si>
    <t>12 samples</t>
  </si>
  <si>
    <t>15 samples</t>
  </si>
  <si>
    <t>LinkedCheck</t>
  </si>
  <si>
    <t>LinkedPrecision</t>
  </si>
  <si>
    <t>LinkedRecall</t>
  </si>
  <si>
    <t>HighlightPrecision</t>
  </si>
  <si>
    <t>HighlightRecall</t>
  </si>
  <si>
    <t>Read Aligner - Expression Modeler</t>
  </si>
  <si>
    <t>LinkedRankPrecision</t>
  </si>
  <si>
    <t>HighlightRankPrecision</t>
  </si>
  <si>
    <t>LinkedRankRecall</t>
  </si>
  <si>
    <t>HighlightRankRecall</t>
  </si>
  <si>
    <t>Stringtie</t>
  </si>
  <si>
    <t>Limma voom</t>
  </si>
  <si>
    <t>SAMseq</t>
  </si>
  <si>
    <t>Avg Ranked Precision</t>
  </si>
  <si>
    <t>HISAT2-Stringtie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</si>
</sst>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rgb="FF333333"/>
      <name val="Georgia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2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20" fillId="0" borderId="0" xfId="0" applyFont="1"/>
    <xf numFmtId="0" fontId="21" fillId="0" borderId="0" xfId="0" applyFont="1" applyBorder="1"/>
    <xf numFmtId="0" fontId="22" fillId="0" borderId="0" xfId="0" applyFont="1" applyBorder="1"/>
    <xf numFmtId="11" fontId="22" fillId="0" borderId="0" xfId="0" applyNumberFormat="1" applyFont="1" applyBorder="1" applyAlignment="1">
      <alignment horizontal="left"/>
    </xf>
    <xf numFmtId="0" fontId="23" fillId="0" borderId="0" xfId="0" applyFont="1" applyBorder="1"/>
    <xf numFmtId="11" fontId="22" fillId="0" borderId="0" xfId="0" applyNumberFormat="1" applyFont="1" applyBorder="1"/>
  </cellXfs>
  <cellStyles count="10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All</c:v>
          </c:tx>
          <c:spPr>
            <a:ln w="31750">
              <a:noFill/>
            </a:ln>
          </c:spPr>
          <c:marker>
            <c:symbol val="circle"/>
            <c:size val="7"/>
            <c:spPr>
              <a:solidFill>
                <a:schemeClr val="bg1">
                  <a:lumMod val="75000"/>
                  <a:alpha val="50000"/>
                </a:schemeClr>
              </a:solidFill>
              <a:ln>
                <a:noFill/>
              </a:ln>
            </c:spPr>
          </c:marker>
          <c:xVal>
            <c:numRef>
              <c:f>RawData!$U$2:$U$2451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1.6635078000000001E-2</c:v>
                </c:pt>
                <c:pt idx="51">
                  <c:v>2.958568E-3</c:v>
                </c:pt>
                <c:pt idx="52">
                  <c:v>1.4502853E-2</c:v>
                </c:pt>
                <c:pt idx="53">
                  <c:v>2.1841049000000001E-2</c:v>
                </c:pt>
                <c:pt idx="54">
                  <c:v>0.14698053799999999</c:v>
                </c:pt>
                <c:pt idx="55">
                  <c:v>5.284909E-3</c:v>
                </c:pt>
                <c:pt idx="56">
                  <c:v>5.2724850000000004E-3</c:v>
                </c:pt>
                <c:pt idx="57">
                  <c:v>1.5177405999999999E-2</c:v>
                </c:pt>
                <c:pt idx="58">
                  <c:v>3.2987611999999999E-2</c:v>
                </c:pt>
                <c:pt idx="59">
                  <c:v>0.19358024400000001</c:v>
                </c:pt>
                <c:pt idx="60">
                  <c:v>5.6559100000000001E-3</c:v>
                </c:pt>
                <c:pt idx="61">
                  <c:v>5.850854E-3</c:v>
                </c:pt>
                <c:pt idx="62">
                  <c:v>1.6055465000000001E-2</c:v>
                </c:pt>
                <c:pt idx="63">
                  <c:v>3.7710104000000001E-2</c:v>
                </c:pt>
                <c:pt idx="64">
                  <c:v>0.20826628699999999</c:v>
                </c:pt>
                <c:pt idx="65">
                  <c:v>6.8167280000000002E-3</c:v>
                </c:pt>
                <c:pt idx="66">
                  <c:v>5.9339409999999999E-3</c:v>
                </c:pt>
                <c:pt idx="67">
                  <c:v>1.8199361000000001E-2</c:v>
                </c:pt>
                <c:pt idx="68">
                  <c:v>3.8427839999999998E-2</c:v>
                </c:pt>
                <c:pt idx="69">
                  <c:v>0.198779601</c:v>
                </c:pt>
                <c:pt idx="70">
                  <c:v>1.7424103999999999E-2</c:v>
                </c:pt>
                <c:pt idx="71">
                  <c:v>5.5392499999999999E-3</c:v>
                </c:pt>
                <c:pt idx="72">
                  <c:v>1.8106844E-2</c:v>
                </c:pt>
                <c:pt idx="73">
                  <c:v>3.0991926E-2</c:v>
                </c:pt>
                <c:pt idx="74">
                  <c:v>0.18765031099999999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1.0174266E-2</c:v>
                </c:pt>
                <c:pt idx="276">
                  <c:v>5.4510569999999996E-3</c:v>
                </c:pt>
                <c:pt idx="277">
                  <c:v>2.3543415000000002E-2</c:v>
                </c:pt>
                <c:pt idx="278">
                  <c:v>3.1171045000000001E-2</c:v>
                </c:pt>
                <c:pt idx="279">
                  <c:v>0.19846920300000001</c:v>
                </c:pt>
                <c:pt idx="280">
                  <c:v>3.7249890000000002E-3</c:v>
                </c:pt>
                <c:pt idx="281">
                  <c:v>1.1616390000000001E-2</c:v>
                </c:pt>
                <c:pt idx="282">
                  <c:v>2.2525811E-2</c:v>
                </c:pt>
                <c:pt idx="283">
                  <c:v>4.3565083999999997E-2</c:v>
                </c:pt>
                <c:pt idx="284">
                  <c:v>0.26019422800000003</c:v>
                </c:pt>
                <c:pt idx="285">
                  <c:v>3.9381809999999998E-3</c:v>
                </c:pt>
                <c:pt idx="286">
                  <c:v>1.2805054E-2</c:v>
                </c:pt>
                <c:pt idx="287">
                  <c:v>2.4533012999999999E-2</c:v>
                </c:pt>
                <c:pt idx="288">
                  <c:v>4.9349637000000002E-2</c:v>
                </c:pt>
                <c:pt idx="289">
                  <c:v>0.27389402000000002</c:v>
                </c:pt>
                <c:pt idx="290">
                  <c:v>4.6729520000000002E-3</c:v>
                </c:pt>
                <c:pt idx="291">
                  <c:v>1.3715688E-2</c:v>
                </c:pt>
                <c:pt idx="292">
                  <c:v>2.956932E-2</c:v>
                </c:pt>
                <c:pt idx="293">
                  <c:v>4.9533572999999997E-2</c:v>
                </c:pt>
                <c:pt idx="294">
                  <c:v>0.26328699700000002</c:v>
                </c:pt>
                <c:pt idx="295">
                  <c:v>4.4229710000000004E-3</c:v>
                </c:pt>
                <c:pt idx="296">
                  <c:v>1.3129691000000001E-2</c:v>
                </c:pt>
                <c:pt idx="297">
                  <c:v>2.9229304000000001E-2</c:v>
                </c:pt>
                <c:pt idx="298">
                  <c:v>4.2402509999999997E-2</c:v>
                </c:pt>
                <c:pt idx="299">
                  <c:v>0.239726575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2.0177679E-2</c:v>
                </c:pt>
                <c:pt idx="504">
                  <c:v>1.3894541999999999E-2</c:v>
                </c:pt>
                <c:pt idx="505">
                  <c:v>3.5407712000000001E-2</c:v>
                </c:pt>
                <c:pt idx="506">
                  <c:v>4.3979443999999999E-2</c:v>
                </c:pt>
                <c:pt idx="507">
                  <c:v>0.266275496</c:v>
                </c:pt>
                <c:pt idx="508">
                  <c:v>3.3026370000000002E-3</c:v>
                </c:pt>
                <c:pt idx="509">
                  <c:v>2.6159582000000001E-2</c:v>
                </c:pt>
                <c:pt idx="510">
                  <c:v>3.0368472000000001E-2</c:v>
                </c:pt>
                <c:pt idx="511">
                  <c:v>5.8439338E-2</c:v>
                </c:pt>
                <c:pt idx="512">
                  <c:v>0.33181656799999998</c:v>
                </c:pt>
                <c:pt idx="513">
                  <c:v>4.6898673000000002E-2</c:v>
                </c:pt>
                <c:pt idx="514">
                  <c:v>4.2072289999999998E-3</c:v>
                </c:pt>
                <c:pt idx="515">
                  <c:v>2.8509869E-2</c:v>
                </c:pt>
                <c:pt idx="516">
                  <c:v>3.0626284E-2</c:v>
                </c:pt>
                <c:pt idx="517">
                  <c:v>6.0482683000000002E-2</c:v>
                </c:pt>
                <c:pt idx="518">
                  <c:v>0.34463650899999998</c:v>
                </c:pt>
                <c:pt idx="519">
                  <c:v>9.7874852999999998E-2</c:v>
                </c:pt>
                <c:pt idx="520">
                  <c:v>3.123448E-3</c:v>
                </c:pt>
                <c:pt idx="521">
                  <c:v>3.2383427999999999E-2</c:v>
                </c:pt>
                <c:pt idx="522">
                  <c:v>3.7962661000000002E-2</c:v>
                </c:pt>
                <c:pt idx="523">
                  <c:v>6.4079133999999996E-2</c:v>
                </c:pt>
                <c:pt idx="524">
                  <c:v>0.350840596</c:v>
                </c:pt>
                <c:pt idx="525">
                  <c:v>4.1798360000000001E-3</c:v>
                </c:pt>
                <c:pt idx="526">
                  <c:v>2.7148683E-2</c:v>
                </c:pt>
                <c:pt idx="527">
                  <c:v>3.6857687E-2</c:v>
                </c:pt>
                <c:pt idx="528">
                  <c:v>5.4964153000000002E-2</c:v>
                </c:pt>
                <c:pt idx="529">
                  <c:v>0.33462974600000001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4.2546349999999997E-3</c:v>
                </c:pt>
                <c:pt idx="741">
                  <c:v>3.6377543999999998E-2</c:v>
                </c:pt>
                <c:pt idx="742">
                  <c:v>4.8258382000000002E-2</c:v>
                </c:pt>
                <c:pt idx="743">
                  <c:v>6.3255952000000004E-2</c:v>
                </c:pt>
                <c:pt idx="744">
                  <c:v>0.40516021299999999</c:v>
                </c:pt>
                <c:pt idx="745">
                  <c:v>2.6329700000000001E-3</c:v>
                </c:pt>
                <c:pt idx="746">
                  <c:v>4.4180134000000003E-2</c:v>
                </c:pt>
                <c:pt idx="747">
                  <c:v>4.0256562000000003E-2</c:v>
                </c:pt>
                <c:pt idx="748">
                  <c:v>8.0711991999999996E-2</c:v>
                </c:pt>
                <c:pt idx="749">
                  <c:v>0.37990014900000002</c:v>
                </c:pt>
                <c:pt idx="750">
                  <c:v>5.3352947999999997E-2</c:v>
                </c:pt>
                <c:pt idx="751">
                  <c:v>2.6292450000000001E-3</c:v>
                </c:pt>
                <c:pt idx="752">
                  <c:v>4.9726642000000001E-2</c:v>
                </c:pt>
                <c:pt idx="753">
                  <c:v>4.1495965000000003E-2</c:v>
                </c:pt>
                <c:pt idx="754">
                  <c:v>7.9082430999999995E-2</c:v>
                </c:pt>
                <c:pt idx="755">
                  <c:v>0.384829376</c:v>
                </c:pt>
                <c:pt idx="756">
                  <c:v>6.6584139000000001E-2</c:v>
                </c:pt>
                <c:pt idx="757">
                  <c:v>1.8680999999999999E-3</c:v>
                </c:pt>
                <c:pt idx="758">
                  <c:v>5.8310098999999997E-2</c:v>
                </c:pt>
                <c:pt idx="759">
                  <c:v>4.3364449999999999E-2</c:v>
                </c:pt>
                <c:pt idx="760">
                  <c:v>7.7000278000000005E-2</c:v>
                </c:pt>
                <c:pt idx="761">
                  <c:v>0.434736387</c:v>
                </c:pt>
                <c:pt idx="762">
                  <c:v>2.561336E-3</c:v>
                </c:pt>
                <c:pt idx="763">
                  <c:v>5.7656671999999999E-2</c:v>
                </c:pt>
                <c:pt idx="764">
                  <c:v>4.2621104999999999E-2</c:v>
                </c:pt>
                <c:pt idx="765">
                  <c:v>6.6802166999999996E-2</c:v>
                </c:pt>
                <c:pt idx="766">
                  <c:v>0.39783068199999999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3.536558E-3</c:v>
                </c:pt>
                <c:pt idx="994">
                  <c:v>4.8502432999999998E-2</c:v>
                </c:pt>
                <c:pt idx="995">
                  <c:v>5.2305879999999999E-2</c:v>
                </c:pt>
                <c:pt idx="996">
                  <c:v>6.8387756999999993E-2</c:v>
                </c:pt>
                <c:pt idx="997">
                  <c:v>0.44546723500000002</c:v>
                </c:pt>
                <c:pt idx="998">
                  <c:v>0.101914384</c:v>
                </c:pt>
                <c:pt idx="999">
                  <c:v>4.9616499999999997E-3</c:v>
                </c:pt>
                <c:pt idx="1000">
                  <c:v>6.3410345000000007E-2</c:v>
                </c:pt>
                <c:pt idx="1001">
                  <c:v>4.3350184999999999E-2</c:v>
                </c:pt>
                <c:pt idx="1002">
                  <c:v>8.7896642999999997E-2</c:v>
                </c:pt>
                <c:pt idx="1003">
                  <c:v>0.39043889999999998</c:v>
                </c:pt>
                <c:pt idx="1004">
                  <c:v>5.8666375999999999E-2</c:v>
                </c:pt>
                <c:pt idx="1005">
                  <c:v>2.3436170000000001E-3</c:v>
                </c:pt>
                <c:pt idx="1006">
                  <c:v>6.4483711999999999E-2</c:v>
                </c:pt>
                <c:pt idx="1007">
                  <c:v>4.4626816999999999E-2</c:v>
                </c:pt>
                <c:pt idx="1008">
                  <c:v>8.8099321999999994E-2</c:v>
                </c:pt>
                <c:pt idx="1009">
                  <c:v>0.38806220699999999</c:v>
                </c:pt>
                <c:pt idx="1010">
                  <c:v>8.1827300000000006E-2</c:v>
                </c:pt>
                <c:pt idx="1011">
                  <c:v>1.492174E-3</c:v>
                </c:pt>
                <c:pt idx="1012">
                  <c:v>6.9853035999999993E-2</c:v>
                </c:pt>
                <c:pt idx="1013">
                  <c:v>3.9731010999999997E-2</c:v>
                </c:pt>
                <c:pt idx="1014">
                  <c:v>8.3111101000000007E-2</c:v>
                </c:pt>
                <c:pt idx="1015">
                  <c:v>0.463974569</c:v>
                </c:pt>
                <c:pt idx="1016">
                  <c:v>1.627367E-3</c:v>
                </c:pt>
                <c:pt idx="1017">
                  <c:v>6.1898587999999997E-2</c:v>
                </c:pt>
                <c:pt idx="1018">
                  <c:v>3.8433692999999998E-2</c:v>
                </c:pt>
                <c:pt idx="1019">
                  <c:v>7.1649847000000003E-2</c:v>
                </c:pt>
                <c:pt idx="1020">
                  <c:v>0.42257475300000003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2.412324E-3</c:v>
                </c:pt>
                <c:pt idx="1253">
                  <c:v>5.4217698000000002E-2</c:v>
                </c:pt>
                <c:pt idx="1254">
                  <c:v>4.8928663999999997E-2</c:v>
                </c:pt>
                <c:pt idx="1255">
                  <c:v>6.7056217000000001E-2</c:v>
                </c:pt>
                <c:pt idx="1256">
                  <c:v>0.480768433</c:v>
                </c:pt>
                <c:pt idx="1257">
                  <c:v>8.9429125999999998E-2</c:v>
                </c:pt>
                <c:pt idx="1258">
                  <c:v>4.285133E-3</c:v>
                </c:pt>
                <c:pt idx="1259">
                  <c:v>7.8777791999999999E-2</c:v>
                </c:pt>
                <c:pt idx="1260">
                  <c:v>5.0584003000000002E-2</c:v>
                </c:pt>
                <c:pt idx="1261">
                  <c:v>7.7620286999999996E-2</c:v>
                </c:pt>
                <c:pt idx="1262">
                  <c:v>0.39890199500000001</c:v>
                </c:pt>
                <c:pt idx="1263">
                  <c:v>9.8098405E-2</c:v>
                </c:pt>
                <c:pt idx="1264">
                  <c:v>2.1298179999999999E-3</c:v>
                </c:pt>
                <c:pt idx="1265">
                  <c:v>8.2810675E-2</c:v>
                </c:pt>
                <c:pt idx="1266">
                  <c:v>5.1390025999999998E-2</c:v>
                </c:pt>
                <c:pt idx="1267">
                  <c:v>7.7845149000000002E-2</c:v>
                </c:pt>
                <c:pt idx="1268">
                  <c:v>0.40857342000000002</c:v>
                </c:pt>
                <c:pt idx="1269">
                  <c:v>0.10184419</c:v>
                </c:pt>
                <c:pt idx="1270">
                  <c:v>6.9688500000000004E-3</c:v>
                </c:pt>
                <c:pt idx="1271">
                  <c:v>5.877491E-2</c:v>
                </c:pt>
                <c:pt idx="1272">
                  <c:v>3.0034867E-2</c:v>
                </c:pt>
                <c:pt idx="1273">
                  <c:v>8.2853712999999996E-2</c:v>
                </c:pt>
                <c:pt idx="1274">
                  <c:v>0.49140128399999999</c:v>
                </c:pt>
                <c:pt idx="1275">
                  <c:v>8.3503205999999996E-2</c:v>
                </c:pt>
                <c:pt idx="1276">
                  <c:v>7.0168110000000004E-3</c:v>
                </c:pt>
                <c:pt idx="1277">
                  <c:v>5.8582865999999997E-2</c:v>
                </c:pt>
                <c:pt idx="1278">
                  <c:v>3.0539661999999999E-2</c:v>
                </c:pt>
                <c:pt idx="1279">
                  <c:v>7.1089720999999995E-2</c:v>
                </c:pt>
                <c:pt idx="1280">
                  <c:v>0.47045262199999999</c:v>
                </c:pt>
                <c:pt idx="1281">
                  <c:v>0.123507853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9.018145E-3</c:v>
                </c:pt>
                <c:pt idx="1521">
                  <c:v>5.4139927999999997E-2</c:v>
                </c:pt>
                <c:pt idx="1522">
                  <c:v>4.3734846000000001E-2</c:v>
                </c:pt>
                <c:pt idx="1523">
                  <c:v>6.3049316999999994E-2</c:v>
                </c:pt>
                <c:pt idx="1524">
                  <c:v>0.51790880299999997</c:v>
                </c:pt>
                <c:pt idx="1525">
                  <c:v>9.3935764000000005E-2</c:v>
                </c:pt>
                <c:pt idx="1526">
                  <c:v>1.396951E-3</c:v>
                </c:pt>
                <c:pt idx="1527">
                  <c:v>9.8007723000000005E-2</c:v>
                </c:pt>
                <c:pt idx="1528">
                  <c:v>5.8412347000000003E-2</c:v>
                </c:pt>
                <c:pt idx="1529">
                  <c:v>6.6349727999999997E-2</c:v>
                </c:pt>
                <c:pt idx="1530">
                  <c:v>0.41363701400000003</c:v>
                </c:pt>
                <c:pt idx="1531">
                  <c:v>0.118597919</c:v>
                </c:pt>
                <c:pt idx="1532">
                  <c:v>1.7144790000000001E-3</c:v>
                </c:pt>
                <c:pt idx="1533">
                  <c:v>9.7249429999999998E-2</c:v>
                </c:pt>
                <c:pt idx="1534">
                  <c:v>5.9623711000000003E-2</c:v>
                </c:pt>
                <c:pt idx="1535">
                  <c:v>6.3239857999999996E-2</c:v>
                </c:pt>
                <c:pt idx="1536">
                  <c:v>0.41574673099999998</c:v>
                </c:pt>
                <c:pt idx="1537">
                  <c:v>0.11876492199999999</c:v>
                </c:pt>
                <c:pt idx="1538">
                  <c:v>4.7712800000000001E-3</c:v>
                </c:pt>
                <c:pt idx="1539">
                  <c:v>5.7164780999999998E-2</c:v>
                </c:pt>
                <c:pt idx="1540">
                  <c:v>2.4527303E-2</c:v>
                </c:pt>
                <c:pt idx="1541">
                  <c:v>8.6456571999999995E-2</c:v>
                </c:pt>
                <c:pt idx="1542">
                  <c:v>0.498441042</c:v>
                </c:pt>
                <c:pt idx="1543">
                  <c:v>5.7196094000000003E-2</c:v>
                </c:pt>
                <c:pt idx="1544">
                  <c:v>5.4199790000000001E-3</c:v>
                </c:pt>
                <c:pt idx="1545">
                  <c:v>5.0872550000000002E-2</c:v>
                </c:pt>
                <c:pt idx="1546">
                  <c:v>2.3868732E-2</c:v>
                </c:pt>
                <c:pt idx="1547">
                  <c:v>7.2314635000000002E-2</c:v>
                </c:pt>
                <c:pt idx="1548">
                  <c:v>0.511079748</c:v>
                </c:pt>
                <c:pt idx="1549">
                  <c:v>5.5281537999999998E-2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1.0058195000000001E-2</c:v>
                </c:pt>
                <c:pt idx="1791">
                  <c:v>4.8940694E-2</c:v>
                </c:pt>
                <c:pt idx="1792">
                  <c:v>3.6913583999999999E-2</c:v>
                </c:pt>
                <c:pt idx="1793">
                  <c:v>5.2191124999999998E-2</c:v>
                </c:pt>
                <c:pt idx="1794">
                  <c:v>0.53550313999999999</c:v>
                </c:pt>
                <c:pt idx="1795">
                  <c:v>8.8006250999999994E-2</c:v>
                </c:pt>
                <c:pt idx="1796">
                  <c:v>1.129461E-3</c:v>
                </c:pt>
                <c:pt idx="1797">
                  <c:v>0.11189376199999999</c:v>
                </c:pt>
                <c:pt idx="1798">
                  <c:v>6.9455957999999998E-2</c:v>
                </c:pt>
                <c:pt idx="1799">
                  <c:v>4.8475337E-2</c:v>
                </c:pt>
                <c:pt idx="1800">
                  <c:v>0.43747350499999998</c:v>
                </c:pt>
                <c:pt idx="1801">
                  <c:v>0.14509983900000001</c:v>
                </c:pt>
                <c:pt idx="1802">
                  <c:v>9.7532200000000004E-4</c:v>
                </c:pt>
                <c:pt idx="1803">
                  <c:v>0.11039868799999999</c:v>
                </c:pt>
                <c:pt idx="1804">
                  <c:v>6.8902152999999994E-2</c:v>
                </c:pt>
                <c:pt idx="1805">
                  <c:v>4.691998E-2</c:v>
                </c:pt>
                <c:pt idx="1806">
                  <c:v>0.42493039599999999</c:v>
                </c:pt>
                <c:pt idx="1807">
                  <c:v>0.135586332</c:v>
                </c:pt>
                <c:pt idx="1808">
                  <c:v>5.9376129999999996E-3</c:v>
                </c:pt>
                <c:pt idx="1809">
                  <c:v>5.2173389000000001E-2</c:v>
                </c:pt>
                <c:pt idx="1810">
                  <c:v>3.2415512E-2</c:v>
                </c:pt>
                <c:pt idx="1811">
                  <c:v>8.4152193E-2</c:v>
                </c:pt>
                <c:pt idx="1812">
                  <c:v>0.54301124499999998</c:v>
                </c:pt>
                <c:pt idx="1813">
                  <c:v>8.9858201999999998E-2</c:v>
                </c:pt>
                <c:pt idx="1814">
                  <c:v>6.157699E-3</c:v>
                </c:pt>
                <c:pt idx="1815">
                  <c:v>4.1382714000000001E-2</c:v>
                </c:pt>
                <c:pt idx="1816">
                  <c:v>2.7748028000000001E-2</c:v>
                </c:pt>
                <c:pt idx="1817">
                  <c:v>7.3072577999999999E-2</c:v>
                </c:pt>
                <c:pt idx="1818">
                  <c:v>0.53041058200000002</c:v>
                </c:pt>
                <c:pt idx="1819">
                  <c:v>8.0871664999999995E-2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8.2616210000000002E-3</c:v>
                </c:pt>
                <c:pt idx="2031">
                  <c:v>4.8397362999999999E-2</c:v>
                </c:pt>
                <c:pt idx="2032">
                  <c:v>3.3707209000000002E-2</c:v>
                </c:pt>
                <c:pt idx="2033">
                  <c:v>4.7468602999999998E-2</c:v>
                </c:pt>
                <c:pt idx="2034">
                  <c:v>0.57406605600000005</c:v>
                </c:pt>
                <c:pt idx="2035">
                  <c:v>9.3324313000000006E-2</c:v>
                </c:pt>
                <c:pt idx="2036">
                  <c:v>1.1332880000000001E-3</c:v>
                </c:pt>
                <c:pt idx="2037">
                  <c:v>0.12058293</c:v>
                </c:pt>
                <c:pt idx="2038">
                  <c:v>7.0664317000000004E-2</c:v>
                </c:pt>
                <c:pt idx="2039">
                  <c:v>4.1404854999999997E-2</c:v>
                </c:pt>
                <c:pt idx="2040">
                  <c:v>0.41047900300000001</c:v>
                </c:pt>
                <c:pt idx="2041">
                  <c:v>0.156734082</c:v>
                </c:pt>
                <c:pt idx="2042">
                  <c:v>1.6151920000000001E-3</c:v>
                </c:pt>
                <c:pt idx="2043">
                  <c:v>0.115603521</c:v>
                </c:pt>
                <c:pt idx="2044">
                  <c:v>6.9178122999999994E-2</c:v>
                </c:pt>
                <c:pt idx="2045">
                  <c:v>4.0127057000000001E-2</c:v>
                </c:pt>
                <c:pt idx="2046">
                  <c:v>0.444069041</c:v>
                </c:pt>
                <c:pt idx="2047">
                  <c:v>0.156105785</c:v>
                </c:pt>
                <c:pt idx="2048">
                  <c:v>5.305255E-3</c:v>
                </c:pt>
                <c:pt idx="2049">
                  <c:v>5.2293721000000001E-2</c:v>
                </c:pt>
                <c:pt idx="2050">
                  <c:v>3.5086296000000003E-2</c:v>
                </c:pt>
                <c:pt idx="2051">
                  <c:v>8.3179657000000004E-2</c:v>
                </c:pt>
                <c:pt idx="2052">
                  <c:v>0.53644258499999997</c:v>
                </c:pt>
                <c:pt idx="2053">
                  <c:v>0.101327457</c:v>
                </c:pt>
                <c:pt idx="2054">
                  <c:v>6.143361E-3</c:v>
                </c:pt>
                <c:pt idx="2055">
                  <c:v>4.2237139E-2</c:v>
                </c:pt>
                <c:pt idx="2056">
                  <c:v>2.9382083999999999E-2</c:v>
                </c:pt>
                <c:pt idx="2057">
                  <c:v>7.2382531999999999E-2</c:v>
                </c:pt>
                <c:pt idx="2058">
                  <c:v>0.54395181199999998</c:v>
                </c:pt>
                <c:pt idx="2059">
                  <c:v>8.5956767000000003E-2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8.3784329999999994E-3</c:v>
                </c:pt>
                <c:pt idx="2241">
                  <c:v>4.9936337999999997E-2</c:v>
                </c:pt>
                <c:pt idx="2242">
                  <c:v>3.3685221000000001E-2</c:v>
                </c:pt>
                <c:pt idx="2243">
                  <c:v>4.7170019000000001E-2</c:v>
                </c:pt>
                <c:pt idx="2244">
                  <c:v>0.57007907199999996</c:v>
                </c:pt>
                <c:pt idx="2245">
                  <c:v>9.9110055000000002E-2</c:v>
                </c:pt>
                <c:pt idx="2246">
                  <c:v>7.4983000000000005E-4</c:v>
                </c:pt>
                <c:pt idx="2247">
                  <c:v>0.124687755</c:v>
                </c:pt>
                <c:pt idx="2248">
                  <c:v>6.9222837999999995E-2</c:v>
                </c:pt>
                <c:pt idx="2249">
                  <c:v>3.4886668000000003E-2</c:v>
                </c:pt>
                <c:pt idx="2250">
                  <c:v>0.45268497600000002</c:v>
                </c:pt>
                <c:pt idx="2251">
                  <c:v>0.16290769599999999</c:v>
                </c:pt>
                <c:pt idx="2252">
                  <c:v>9.4744600000000001E-4</c:v>
                </c:pt>
                <c:pt idx="2253">
                  <c:v>0.118356883</c:v>
                </c:pt>
                <c:pt idx="2254">
                  <c:v>6.8302733000000004E-2</c:v>
                </c:pt>
                <c:pt idx="2255">
                  <c:v>3.2810959000000001E-2</c:v>
                </c:pt>
                <c:pt idx="2256">
                  <c:v>0.48149401200000003</c:v>
                </c:pt>
                <c:pt idx="2257">
                  <c:v>0.164443281</c:v>
                </c:pt>
                <c:pt idx="2258">
                  <c:v>5.4979670000000003E-3</c:v>
                </c:pt>
                <c:pt idx="2259">
                  <c:v>6.2275616999999998E-2</c:v>
                </c:pt>
                <c:pt idx="2260">
                  <c:v>3.9138962999999999E-2</c:v>
                </c:pt>
                <c:pt idx="2261">
                  <c:v>7.5001834000000003E-2</c:v>
                </c:pt>
                <c:pt idx="2262">
                  <c:v>0.56888479999999997</c:v>
                </c:pt>
                <c:pt idx="2263">
                  <c:v>0.118747293</c:v>
                </c:pt>
                <c:pt idx="2264">
                  <c:v>6.3806469999999997E-3</c:v>
                </c:pt>
                <c:pt idx="2265">
                  <c:v>4.3911984000000001E-2</c:v>
                </c:pt>
                <c:pt idx="2266">
                  <c:v>3.1674253999999999E-2</c:v>
                </c:pt>
                <c:pt idx="2267">
                  <c:v>6.7639151999999994E-2</c:v>
                </c:pt>
                <c:pt idx="2268">
                  <c:v>0.57014265200000003</c:v>
                </c:pt>
                <c:pt idx="2269">
                  <c:v>9.5673497999999996E-2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xVal>
          <c:yVal>
            <c:numRef>
              <c:f>RawData!$R$2:$R$2451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0.403546142</c:v>
                </c:pt>
                <c:pt idx="51">
                  <c:v>0.67084412900000001</c:v>
                </c:pt>
                <c:pt idx="52">
                  <c:v>0.55068930900000002</c:v>
                </c:pt>
                <c:pt idx="53">
                  <c:v>0.47069628299999999</c:v>
                </c:pt>
                <c:pt idx="54">
                  <c:v>0.30582275799999997</c:v>
                </c:pt>
                <c:pt idx="55">
                  <c:v>0.31734452499999999</c:v>
                </c:pt>
                <c:pt idx="56">
                  <c:v>0.55239643199999999</c:v>
                </c:pt>
                <c:pt idx="57">
                  <c:v>0.57330165600000005</c:v>
                </c:pt>
                <c:pt idx="58">
                  <c:v>0.44342983000000002</c:v>
                </c:pt>
                <c:pt idx="59">
                  <c:v>0.29269598899999999</c:v>
                </c:pt>
                <c:pt idx="60">
                  <c:v>0.28490279200000002</c:v>
                </c:pt>
                <c:pt idx="61">
                  <c:v>0.56950563600000004</c:v>
                </c:pt>
                <c:pt idx="62">
                  <c:v>0.57548716700000002</c:v>
                </c:pt>
                <c:pt idx="63">
                  <c:v>0.44190735799999997</c:v>
                </c:pt>
                <c:pt idx="64">
                  <c:v>0.28370827999999998</c:v>
                </c:pt>
                <c:pt idx="65">
                  <c:v>0.28112577</c:v>
                </c:pt>
                <c:pt idx="66">
                  <c:v>0.593622066</c:v>
                </c:pt>
                <c:pt idx="67">
                  <c:v>0.55829648600000004</c:v>
                </c:pt>
                <c:pt idx="68">
                  <c:v>0.45975703099999998</c:v>
                </c:pt>
                <c:pt idx="69">
                  <c:v>0.29914359800000001</c:v>
                </c:pt>
                <c:pt idx="70">
                  <c:v>0.29785024599999999</c:v>
                </c:pt>
                <c:pt idx="71">
                  <c:v>0.57583334900000005</c:v>
                </c:pt>
                <c:pt idx="72">
                  <c:v>0.56844871699999999</c:v>
                </c:pt>
                <c:pt idx="73">
                  <c:v>0.508707833</c:v>
                </c:pt>
                <c:pt idx="74">
                  <c:v>0.31045257500000001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0.34024749399999998</c:v>
                </c:pt>
                <c:pt idx="276">
                  <c:v>0.62333073999999999</c:v>
                </c:pt>
                <c:pt idx="277">
                  <c:v>0.53542571500000002</c:v>
                </c:pt>
                <c:pt idx="278">
                  <c:v>0.45637450200000002</c:v>
                </c:pt>
                <c:pt idx="279">
                  <c:v>0.28826426799999999</c:v>
                </c:pt>
                <c:pt idx="280">
                  <c:v>0.25541460700000002</c:v>
                </c:pt>
                <c:pt idx="281">
                  <c:v>0.59155012200000001</c:v>
                </c:pt>
                <c:pt idx="282">
                  <c:v>0.55675482399999998</c:v>
                </c:pt>
                <c:pt idx="283">
                  <c:v>0.46315393199999999</c:v>
                </c:pt>
                <c:pt idx="284">
                  <c:v>0.26989070599999998</c:v>
                </c:pt>
                <c:pt idx="285">
                  <c:v>0.22547576499999999</c:v>
                </c:pt>
                <c:pt idx="286">
                  <c:v>0.59705474400000003</c:v>
                </c:pt>
                <c:pt idx="287">
                  <c:v>0.57856270700000001</c:v>
                </c:pt>
                <c:pt idx="288">
                  <c:v>0.44559695999999999</c:v>
                </c:pt>
                <c:pt idx="289">
                  <c:v>0.26941205299999998</c:v>
                </c:pt>
                <c:pt idx="290">
                  <c:v>0.32737221100000002</c:v>
                </c:pt>
                <c:pt idx="291">
                  <c:v>0.59360670599999998</c:v>
                </c:pt>
                <c:pt idx="292">
                  <c:v>0.55327622600000004</c:v>
                </c:pt>
                <c:pt idx="293">
                  <c:v>0.44953170999999997</c:v>
                </c:pt>
                <c:pt idx="294">
                  <c:v>0.27900180099999999</c:v>
                </c:pt>
                <c:pt idx="295">
                  <c:v>0.29873074399999999</c:v>
                </c:pt>
                <c:pt idx="296">
                  <c:v>0.59441429700000004</c:v>
                </c:pt>
                <c:pt idx="297">
                  <c:v>0.56170609199999999</c:v>
                </c:pt>
                <c:pt idx="298">
                  <c:v>0.48176492399999998</c:v>
                </c:pt>
                <c:pt idx="299">
                  <c:v>0.29132855000000002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0.32921325099999998</c:v>
                </c:pt>
                <c:pt idx="504">
                  <c:v>0.62421498399999997</c:v>
                </c:pt>
                <c:pt idx="505">
                  <c:v>0.50959281199999995</c:v>
                </c:pt>
                <c:pt idx="506">
                  <c:v>0.44302792800000002</c:v>
                </c:pt>
                <c:pt idx="507">
                  <c:v>0.27063223800000002</c:v>
                </c:pt>
                <c:pt idx="508">
                  <c:v>0.23982748400000001</c:v>
                </c:pt>
                <c:pt idx="509">
                  <c:v>0.56128505100000003</c:v>
                </c:pt>
                <c:pt idx="510">
                  <c:v>0.56459254299999995</c:v>
                </c:pt>
                <c:pt idx="511">
                  <c:v>0.44727714400000002</c:v>
                </c:pt>
                <c:pt idx="512">
                  <c:v>0.25731151000000002</c:v>
                </c:pt>
                <c:pt idx="513">
                  <c:v>0.41737355199999998</c:v>
                </c:pt>
                <c:pt idx="514">
                  <c:v>0.24180328100000001</c:v>
                </c:pt>
                <c:pt idx="515">
                  <c:v>0.55690015400000004</c:v>
                </c:pt>
                <c:pt idx="516">
                  <c:v>0.573461903</c:v>
                </c:pt>
                <c:pt idx="517">
                  <c:v>0.45004746099999998</c:v>
                </c:pt>
                <c:pt idx="518">
                  <c:v>0.25476196200000001</c:v>
                </c:pt>
                <c:pt idx="519">
                  <c:v>0.28916211200000003</c:v>
                </c:pt>
                <c:pt idx="520">
                  <c:v>0.25392993200000002</c:v>
                </c:pt>
                <c:pt idx="521">
                  <c:v>0.55893240200000005</c:v>
                </c:pt>
                <c:pt idx="522">
                  <c:v>0.54248099599999999</c:v>
                </c:pt>
                <c:pt idx="523">
                  <c:v>0.45094477399999999</c:v>
                </c:pt>
                <c:pt idx="524">
                  <c:v>0.26198372800000003</c:v>
                </c:pt>
                <c:pt idx="525">
                  <c:v>0.26356626900000002</c:v>
                </c:pt>
                <c:pt idx="526">
                  <c:v>0.59533189399999997</c:v>
                </c:pt>
                <c:pt idx="527">
                  <c:v>0.562667476</c:v>
                </c:pt>
                <c:pt idx="528">
                  <c:v>0.480402412</c:v>
                </c:pt>
                <c:pt idx="529">
                  <c:v>0.26798479800000002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0.384483833</c:v>
                </c:pt>
                <c:pt idx="741">
                  <c:v>0.54071681999999999</c:v>
                </c:pt>
                <c:pt idx="742">
                  <c:v>0.50561368100000004</c:v>
                </c:pt>
                <c:pt idx="743">
                  <c:v>0.410013448</c:v>
                </c:pt>
                <c:pt idx="744">
                  <c:v>0.246623442</c:v>
                </c:pt>
                <c:pt idx="745">
                  <c:v>0.29088082500000001</c:v>
                </c:pt>
                <c:pt idx="746">
                  <c:v>0.51368766799999999</c:v>
                </c:pt>
                <c:pt idx="747">
                  <c:v>0.56954510300000005</c:v>
                </c:pt>
                <c:pt idx="748">
                  <c:v>0.41892925600000003</c:v>
                </c:pt>
                <c:pt idx="749">
                  <c:v>0.25087806000000001</c:v>
                </c:pt>
                <c:pt idx="750">
                  <c:v>0.35312648099999999</c:v>
                </c:pt>
                <c:pt idx="751">
                  <c:v>0.211755885</c:v>
                </c:pt>
                <c:pt idx="752">
                  <c:v>0.50852129400000001</c:v>
                </c:pt>
                <c:pt idx="753">
                  <c:v>0.56653287799999996</c:v>
                </c:pt>
                <c:pt idx="754">
                  <c:v>0.42746447999999998</c:v>
                </c:pt>
                <c:pt idx="755">
                  <c:v>0.24882389199999999</c:v>
                </c:pt>
                <c:pt idx="756">
                  <c:v>0.34376753599999998</c:v>
                </c:pt>
                <c:pt idx="757">
                  <c:v>0.283891854</c:v>
                </c:pt>
                <c:pt idx="758">
                  <c:v>0.46853168499999998</c:v>
                </c:pt>
                <c:pt idx="759">
                  <c:v>0.55628169000000005</c:v>
                </c:pt>
                <c:pt idx="760">
                  <c:v>0.42693435400000002</c:v>
                </c:pt>
                <c:pt idx="761">
                  <c:v>0.241560838</c:v>
                </c:pt>
                <c:pt idx="762">
                  <c:v>0.29769469100000001</c:v>
                </c:pt>
                <c:pt idx="763">
                  <c:v>0.49907586900000001</c:v>
                </c:pt>
                <c:pt idx="764">
                  <c:v>0.56975503100000002</c:v>
                </c:pt>
                <c:pt idx="765">
                  <c:v>0.45139805799999999</c:v>
                </c:pt>
                <c:pt idx="766">
                  <c:v>0.247653545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0.35764073299999999</c:v>
                </c:pt>
                <c:pt idx="994">
                  <c:v>0.498026313</c:v>
                </c:pt>
                <c:pt idx="995">
                  <c:v>0.51905824099999998</c:v>
                </c:pt>
                <c:pt idx="996">
                  <c:v>0.41406227200000001</c:v>
                </c:pt>
                <c:pt idx="997">
                  <c:v>0.239473614</c:v>
                </c:pt>
                <c:pt idx="998">
                  <c:v>0.327714858</c:v>
                </c:pt>
                <c:pt idx="999">
                  <c:v>0.21590247600000001</c:v>
                </c:pt>
                <c:pt idx="1000">
                  <c:v>0.50957708700000004</c:v>
                </c:pt>
                <c:pt idx="1001">
                  <c:v>0.54373896099999997</c:v>
                </c:pt>
                <c:pt idx="1002">
                  <c:v>0.43099932000000002</c:v>
                </c:pt>
                <c:pt idx="1003">
                  <c:v>0.247597699</c:v>
                </c:pt>
                <c:pt idx="1004">
                  <c:v>0.35317472100000002</c:v>
                </c:pt>
                <c:pt idx="1005">
                  <c:v>0.23243691</c:v>
                </c:pt>
                <c:pt idx="1006">
                  <c:v>0.49291784399999999</c:v>
                </c:pt>
                <c:pt idx="1007">
                  <c:v>0.55787272399999999</c:v>
                </c:pt>
                <c:pt idx="1008">
                  <c:v>0.43254192299999999</c:v>
                </c:pt>
                <c:pt idx="1009">
                  <c:v>0.25118722700000001</c:v>
                </c:pt>
                <c:pt idx="1010">
                  <c:v>0.33734539499999999</c:v>
                </c:pt>
                <c:pt idx="1011">
                  <c:v>0.243664093</c:v>
                </c:pt>
                <c:pt idx="1012">
                  <c:v>0.46795096400000002</c:v>
                </c:pt>
                <c:pt idx="1013">
                  <c:v>0.55463452800000002</c:v>
                </c:pt>
                <c:pt idx="1014">
                  <c:v>0.43812195700000001</c:v>
                </c:pt>
                <c:pt idx="1015">
                  <c:v>0.23758943799999999</c:v>
                </c:pt>
                <c:pt idx="1016">
                  <c:v>0.24263822199999999</c:v>
                </c:pt>
                <c:pt idx="1017">
                  <c:v>0.49739793300000001</c:v>
                </c:pt>
                <c:pt idx="1018">
                  <c:v>0.55487814199999996</c:v>
                </c:pt>
                <c:pt idx="1019">
                  <c:v>0.462670146</c:v>
                </c:pt>
                <c:pt idx="1020">
                  <c:v>0.24361342699999999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0.30866396699999998</c:v>
                </c:pt>
                <c:pt idx="1253">
                  <c:v>0.478932529</c:v>
                </c:pt>
                <c:pt idx="1254">
                  <c:v>0.53382796300000002</c:v>
                </c:pt>
                <c:pt idx="1255">
                  <c:v>0.434225521</c:v>
                </c:pt>
                <c:pt idx="1256">
                  <c:v>0.22690406199999999</c:v>
                </c:pt>
                <c:pt idx="1257">
                  <c:v>0.36365759800000003</c:v>
                </c:pt>
                <c:pt idx="1258">
                  <c:v>0.18302975299999999</c:v>
                </c:pt>
                <c:pt idx="1259">
                  <c:v>0.45011534800000003</c:v>
                </c:pt>
                <c:pt idx="1260">
                  <c:v>0.53545582599999997</c:v>
                </c:pt>
                <c:pt idx="1261">
                  <c:v>0.438896283</c:v>
                </c:pt>
                <c:pt idx="1262">
                  <c:v>0.25297623200000002</c:v>
                </c:pt>
                <c:pt idx="1263">
                  <c:v>0.35425087700000002</c:v>
                </c:pt>
                <c:pt idx="1264">
                  <c:v>0.281354824</c:v>
                </c:pt>
                <c:pt idx="1265">
                  <c:v>0.44599907</c:v>
                </c:pt>
                <c:pt idx="1266">
                  <c:v>0.53860216599999999</c:v>
                </c:pt>
                <c:pt idx="1267">
                  <c:v>0.43686840100000002</c:v>
                </c:pt>
                <c:pt idx="1268">
                  <c:v>0.24887827700000001</c:v>
                </c:pt>
                <c:pt idx="1269">
                  <c:v>0.34686086999999999</c:v>
                </c:pt>
                <c:pt idx="1270">
                  <c:v>0.23267569399999999</c:v>
                </c:pt>
                <c:pt idx="1271">
                  <c:v>0.47505971499999999</c:v>
                </c:pt>
                <c:pt idx="1272">
                  <c:v>0.60995918599999999</c:v>
                </c:pt>
                <c:pt idx="1273">
                  <c:v>0.41150494399999998</c:v>
                </c:pt>
                <c:pt idx="1274">
                  <c:v>0.22612241899999999</c:v>
                </c:pt>
                <c:pt idx="1275">
                  <c:v>0.42708054299999998</c:v>
                </c:pt>
                <c:pt idx="1276">
                  <c:v>0.214601284</c:v>
                </c:pt>
                <c:pt idx="1277">
                  <c:v>0.46951754000000001</c:v>
                </c:pt>
                <c:pt idx="1278">
                  <c:v>0.60977221299999995</c:v>
                </c:pt>
                <c:pt idx="1279">
                  <c:v>0.43833724800000001</c:v>
                </c:pt>
                <c:pt idx="1280">
                  <c:v>0.225990777</c:v>
                </c:pt>
                <c:pt idx="1281">
                  <c:v>0.30979943399999998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0.31624433899999999</c:v>
                </c:pt>
                <c:pt idx="1521">
                  <c:v>0.48681848100000003</c:v>
                </c:pt>
                <c:pt idx="1522">
                  <c:v>0.58041382200000002</c:v>
                </c:pt>
                <c:pt idx="1523">
                  <c:v>0.43879744700000001</c:v>
                </c:pt>
                <c:pt idx="1524">
                  <c:v>0.21595160499999999</c:v>
                </c:pt>
                <c:pt idx="1525">
                  <c:v>0.32904679399999998</c:v>
                </c:pt>
                <c:pt idx="1526">
                  <c:v>0.31060985000000002</c:v>
                </c:pt>
                <c:pt idx="1527">
                  <c:v>0.40737721399999999</c:v>
                </c:pt>
                <c:pt idx="1528">
                  <c:v>0.50892462599999999</c:v>
                </c:pt>
                <c:pt idx="1529">
                  <c:v>0.46968167199999999</c:v>
                </c:pt>
                <c:pt idx="1530">
                  <c:v>0.24891868</c:v>
                </c:pt>
                <c:pt idx="1531">
                  <c:v>0.32826124600000001</c:v>
                </c:pt>
                <c:pt idx="1532">
                  <c:v>0.26299970900000003</c:v>
                </c:pt>
                <c:pt idx="1533">
                  <c:v>0.40615083000000002</c:v>
                </c:pt>
                <c:pt idx="1534">
                  <c:v>0.49713017900000001</c:v>
                </c:pt>
                <c:pt idx="1535">
                  <c:v>0.47270253600000001</c:v>
                </c:pt>
                <c:pt idx="1536">
                  <c:v>0.245471677</c:v>
                </c:pt>
                <c:pt idx="1537">
                  <c:v>0.32837002700000001</c:v>
                </c:pt>
                <c:pt idx="1538">
                  <c:v>0.205689125</c:v>
                </c:pt>
                <c:pt idx="1539">
                  <c:v>0.47229905700000002</c:v>
                </c:pt>
                <c:pt idx="1540">
                  <c:v>0.61179043899999996</c:v>
                </c:pt>
                <c:pt idx="1541">
                  <c:v>0.41444162299999998</c:v>
                </c:pt>
                <c:pt idx="1542">
                  <c:v>0.21956109200000001</c:v>
                </c:pt>
                <c:pt idx="1543">
                  <c:v>0.34788724900000001</c:v>
                </c:pt>
                <c:pt idx="1544">
                  <c:v>0.25440251699999999</c:v>
                </c:pt>
                <c:pt idx="1545">
                  <c:v>0.471912952</c:v>
                </c:pt>
                <c:pt idx="1546">
                  <c:v>0.61501500099999995</c:v>
                </c:pt>
                <c:pt idx="1547">
                  <c:v>0.435020713</c:v>
                </c:pt>
                <c:pt idx="1548">
                  <c:v>0.212037223</c:v>
                </c:pt>
                <c:pt idx="1549">
                  <c:v>0.37173034199999999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0.27964176899999998</c:v>
                </c:pt>
                <c:pt idx="1791">
                  <c:v>0.432554946</c:v>
                </c:pt>
                <c:pt idx="1792">
                  <c:v>0.59224193300000005</c:v>
                </c:pt>
                <c:pt idx="1793">
                  <c:v>0.446524861</c:v>
                </c:pt>
                <c:pt idx="1794">
                  <c:v>0.20803047399999999</c:v>
                </c:pt>
                <c:pt idx="1795">
                  <c:v>0.33856233400000002</c:v>
                </c:pt>
                <c:pt idx="1796">
                  <c:v>0.225508554</c:v>
                </c:pt>
                <c:pt idx="1797">
                  <c:v>0.38577590899999997</c:v>
                </c:pt>
                <c:pt idx="1798">
                  <c:v>0.43750903899999999</c:v>
                </c:pt>
                <c:pt idx="1799">
                  <c:v>0.50690436699999997</c:v>
                </c:pt>
                <c:pt idx="1800">
                  <c:v>0.234854808</c:v>
                </c:pt>
                <c:pt idx="1801">
                  <c:v>0.29979524099999999</c:v>
                </c:pt>
                <c:pt idx="1802">
                  <c:v>0.21864178000000001</c:v>
                </c:pt>
                <c:pt idx="1803">
                  <c:v>0.38375396699999997</c:v>
                </c:pt>
                <c:pt idx="1804">
                  <c:v>0.43096577699999999</c:v>
                </c:pt>
                <c:pt idx="1805">
                  <c:v>0.50324830300000001</c:v>
                </c:pt>
                <c:pt idx="1806">
                  <c:v>0.24078787300000001</c:v>
                </c:pt>
                <c:pt idx="1807">
                  <c:v>0.30769488299999997</c:v>
                </c:pt>
                <c:pt idx="1808">
                  <c:v>0.179846957</c:v>
                </c:pt>
                <c:pt idx="1809">
                  <c:v>0.427502043</c:v>
                </c:pt>
                <c:pt idx="1810">
                  <c:v>0.58380689900000005</c:v>
                </c:pt>
                <c:pt idx="1811">
                  <c:v>0.39941641300000003</c:v>
                </c:pt>
                <c:pt idx="1812">
                  <c:v>0.20301433799999999</c:v>
                </c:pt>
                <c:pt idx="1813">
                  <c:v>0.32855839799999997</c:v>
                </c:pt>
                <c:pt idx="1814">
                  <c:v>0.21999707099999999</c:v>
                </c:pt>
                <c:pt idx="1815">
                  <c:v>0.44313028100000001</c:v>
                </c:pt>
                <c:pt idx="1816">
                  <c:v>0.51151158600000002</c:v>
                </c:pt>
                <c:pt idx="1817">
                  <c:v>0.42061504700000002</c:v>
                </c:pt>
                <c:pt idx="1818">
                  <c:v>0.19917332099999999</c:v>
                </c:pt>
                <c:pt idx="1819">
                  <c:v>0.30516170100000001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0.29269019899999998</c:v>
                </c:pt>
                <c:pt idx="2031">
                  <c:v>0.42205519800000002</c:v>
                </c:pt>
                <c:pt idx="2032">
                  <c:v>0.58533217100000001</c:v>
                </c:pt>
                <c:pt idx="2033">
                  <c:v>0.42543171000000002</c:v>
                </c:pt>
                <c:pt idx="2034">
                  <c:v>0.195008603</c:v>
                </c:pt>
                <c:pt idx="2035">
                  <c:v>0.325747485</c:v>
                </c:pt>
                <c:pt idx="2036">
                  <c:v>0.18199359600000001</c:v>
                </c:pt>
                <c:pt idx="2037">
                  <c:v>0.36947041000000003</c:v>
                </c:pt>
                <c:pt idx="2038">
                  <c:v>0.41613572300000001</c:v>
                </c:pt>
                <c:pt idx="2039">
                  <c:v>0.52730123299999998</c:v>
                </c:pt>
                <c:pt idx="2040">
                  <c:v>0.24170440700000001</c:v>
                </c:pt>
                <c:pt idx="2041">
                  <c:v>0.28799634200000002</c:v>
                </c:pt>
                <c:pt idx="2042">
                  <c:v>0.193241262</c:v>
                </c:pt>
                <c:pt idx="2043">
                  <c:v>0.36676925999999999</c:v>
                </c:pt>
                <c:pt idx="2044">
                  <c:v>0.41127036900000002</c:v>
                </c:pt>
                <c:pt idx="2045">
                  <c:v>0.51400077499999997</c:v>
                </c:pt>
                <c:pt idx="2046">
                  <c:v>0.230704031</c:v>
                </c:pt>
                <c:pt idx="2047">
                  <c:v>0.28661530699999999</c:v>
                </c:pt>
                <c:pt idx="2048">
                  <c:v>0.227697487</c:v>
                </c:pt>
                <c:pt idx="2049">
                  <c:v>0.412806689</c:v>
                </c:pt>
                <c:pt idx="2050">
                  <c:v>0.56269091900000001</c:v>
                </c:pt>
                <c:pt idx="2051">
                  <c:v>0.39543941799999999</c:v>
                </c:pt>
                <c:pt idx="2052">
                  <c:v>0.19937171100000001</c:v>
                </c:pt>
                <c:pt idx="2053">
                  <c:v>0.31252621000000003</c:v>
                </c:pt>
                <c:pt idx="2054">
                  <c:v>0.22800582</c:v>
                </c:pt>
                <c:pt idx="2055">
                  <c:v>0.40886847999999998</c:v>
                </c:pt>
                <c:pt idx="2056">
                  <c:v>0.59793029200000003</c:v>
                </c:pt>
                <c:pt idx="2057">
                  <c:v>0.40185624800000003</c:v>
                </c:pt>
                <c:pt idx="2058">
                  <c:v>0.19236228399999999</c:v>
                </c:pt>
                <c:pt idx="2059">
                  <c:v>0.31459638200000001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0.27185194499999998</c:v>
                </c:pt>
                <c:pt idx="2241">
                  <c:v>0.36076491599999999</c:v>
                </c:pt>
                <c:pt idx="2242">
                  <c:v>0.58694914799999998</c:v>
                </c:pt>
                <c:pt idx="2243">
                  <c:v>0.40523150600000002</c:v>
                </c:pt>
                <c:pt idx="2244">
                  <c:v>0.18830962100000001</c:v>
                </c:pt>
                <c:pt idx="2245">
                  <c:v>0.31254411700000001</c:v>
                </c:pt>
                <c:pt idx="2246">
                  <c:v>0.16180857900000001</c:v>
                </c:pt>
                <c:pt idx="2247">
                  <c:v>0.347639541</c:v>
                </c:pt>
                <c:pt idx="2248">
                  <c:v>0.40050278099999997</c:v>
                </c:pt>
                <c:pt idx="2249">
                  <c:v>0.55248962400000001</c:v>
                </c:pt>
                <c:pt idx="2250">
                  <c:v>0.226313761</c:v>
                </c:pt>
                <c:pt idx="2251">
                  <c:v>0.28240025099999999</c:v>
                </c:pt>
                <c:pt idx="2252">
                  <c:v>0.15626152099999999</c:v>
                </c:pt>
                <c:pt idx="2253">
                  <c:v>0.35162997600000001</c:v>
                </c:pt>
                <c:pt idx="2254">
                  <c:v>0.39708497199999998</c:v>
                </c:pt>
                <c:pt idx="2255">
                  <c:v>0.51615956699999999</c:v>
                </c:pt>
                <c:pt idx="2256">
                  <c:v>0.21699269800000001</c:v>
                </c:pt>
                <c:pt idx="2257">
                  <c:v>0.27797027899999999</c:v>
                </c:pt>
                <c:pt idx="2258">
                  <c:v>0.193253706</c:v>
                </c:pt>
                <c:pt idx="2259">
                  <c:v>0.37037825899999999</c:v>
                </c:pt>
                <c:pt idx="2260">
                  <c:v>0.50608628700000002</c:v>
                </c:pt>
                <c:pt idx="2261">
                  <c:v>0.39574941200000002</c:v>
                </c:pt>
                <c:pt idx="2262">
                  <c:v>0.19090173899999999</c:v>
                </c:pt>
                <c:pt idx="2263">
                  <c:v>0.28031441699999998</c:v>
                </c:pt>
                <c:pt idx="2264">
                  <c:v>0.235902207</c:v>
                </c:pt>
                <c:pt idx="2265">
                  <c:v>0.37561148799999999</c:v>
                </c:pt>
                <c:pt idx="2266">
                  <c:v>0.57929536999999998</c:v>
                </c:pt>
                <c:pt idx="2267">
                  <c:v>0.39319959599999998</c:v>
                </c:pt>
                <c:pt idx="2268">
                  <c:v>0.184420748</c:v>
                </c:pt>
                <c:pt idx="2269">
                  <c:v>0.30168969800000001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89-4C1E-B872-D5BDDCA9142E}"/>
            </c:ext>
          </c:extLst>
        </c:ser>
        <c:ser>
          <c:idx val="0"/>
          <c:order val="1"/>
          <c:tx>
            <c:v>Highlight</c:v>
          </c:tx>
          <c:spPr>
            <a:ln w="31750"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RawData!$V$2:$V$2451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1.6635078000000001E-2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5.284909E-3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5.6559100000000001E-3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6.8167280000000002E-3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1.7424103999999999E-2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1.0174266E-2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3.7249890000000002E-3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3.9381809999999998E-3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4.6729520000000002E-3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4.4229710000000004E-3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2.0177679E-2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3.3026370000000002E-3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4.2072289999999998E-3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3.123448E-3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4.1798360000000001E-3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4.2546349999999997E-3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2.6329700000000001E-3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2.6292450000000001E-3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1.8680999999999999E-3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2.561336E-3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3.536558E-3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4.9616499999999997E-3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2.3436170000000001E-3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1.492174E-3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1.627367E-3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2.412324E-3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4.285133E-3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2.1298179999999999E-3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6.9688500000000004E-3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7.0168110000000004E-3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9.018145E-3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1.396951E-3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1.7144790000000001E-3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4.7712800000000001E-3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5.4199790000000001E-3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1.0058195000000001E-2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1.129461E-3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9.7532200000000004E-4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5.9376129999999996E-3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6.157699E-3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8.2616210000000002E-3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1.1332880000000001E-3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1.6151920000000001E-3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5.305255E-3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6.143361E-3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8.3784329999999994E-3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7.4983000000000005E-4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9.4744600000000001E-4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5.4979670000000003E-3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6.3806469999999997E-3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xVal>
          <c:yVal>
            <c:numRef>
              <c:f>RawData!$S$2:$S$2451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0.403546142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0.31734452499999999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0.28490279200000002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0.28112577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0.29785024599999999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0.34024749399999998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0.25541460700000002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0.22547576499999999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0.32737221100000002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0.29873074399999999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0.32921325099999998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0.23982748400000001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0.24180328100000001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0.25392993200000002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0.26356626900000002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0.384483833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0.29088082500000001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0.211755885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0.283891854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0.29769469100000001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0.35764073299999999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0.21590247600000001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0.23243691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0.243664093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0.24263822199999999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0.30866396699999998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0.18302975299999999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0.281354824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0.23267569399999999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0.214601284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0.31624433899999999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0.31060985000000002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0.26299970900000003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0.205689125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0.25440251699999999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0.27964176899999998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0.225508554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0.21864178000000001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0.179846957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0.21999707099999999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0.29269019899999998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0.18199359600000001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0.193241262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0.227697487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0.22800582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0.27185194499999998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0.16180857900000001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0.15626152099999999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0.193253706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0.235902207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89-4C1E-B872-D5BDDCA91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4146888"/>
        <c:axId val="-2107011976"/>
      </c:scatterChart>
      <c:valAx>
        <c:axId val="-210414688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>
                    <a:latin typeface="Arial"/>
                    <a:cs typeface="Arial"/>
                  </a:defRPr>
                </a:pPr>
                <a:r>
                  <a:rPr lang="en-US" sz="1800">
                    <a:latin typeface="Arial"/>
                    <a:cs typeface="Arial"/>
                  </a:rPr>
                  <a:t>Recall (absolute value)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/>
                <a:cs typeface="Arial"/>
              </a:defRPr>
            </a:pPr>
            <a:endParaRPr lang="en-US"/>
          </a:p>
        </c:txPr>
        <c:crossAx val="-2107011976"/>
        <c:crosses val="autoZero"/>
        <c:crossBetween val="midCat"/>
        <c:majorUnit val="0.2"/>
      </c:valAx>
      <c:valAx>
        <c:axId val="-2107011976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>
                    <a:latin typeface="Arial"/>
                    <a:cs typeface="Arial"/>
                  </a:defRPr>
                </a:pPr>
                <a:r>
                  <a:rPr lang="en-US" sz="1800">
                    <a:latin typeface="Arial"/>
                    <a:cs typeface="Arial"/>
                  </a:rPr>
                  <a:t>Precision (absolute value)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/>
                <a:cs typeface="Arial"/>
              </a:defRPr>
            </a:pPr>
            <a:endParaRPr lang="en-US"/>
          </a:p>
        </c:txPr>
        <c:crossAx val="-2104146888"/>
        <c:crosses val="autoZero"/>
        <c:crossBetween val="midCat"/>
        <c:majorUnit val="0.2"/>
      </c:valAx>
    </c:plotArea>
    <c:plotVisOnly val="0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92366579177599"/>
          <c:y val="0.05"/>
          <c:w val="0.76829855643044598"/>
          <c:h val="0.77125940507436597"/>
        </c:manualLayout>
      </c:layout>
      <c:scatterChart>
        <c:scatterStyle val="lineMarker"/>
        <c:varyColors val="0"/>
        <c:ser>
          <c:idx val="0"/>
          <c:order val="0"/>
          <c:tx>
            <c:v>All</c:v>
          </c:tx>
          <c:spPr>
            <a:ln w="31750">
              <a:noFill/>
            </a:ln>
          </c:spPr>
          <c:marker>
            <c:symbol val="circle"/>
            <c:size val="7"/>
            <c:spPr>
              <a:solidFill>
                <a:schemeClr val="bg1">
                  <a:lumMod val="75000"/>
                  <a:alpha val="50000"/>
                </a:schemeClr>
              </a:solidFill>
              <a:ln>
                <a:noFill/>
              </a:ln>
            </c:spPr>
          </c:marker>
          <c:xVal>
            <c:numRef>
              <c:f>RawData!$O$2:$O$2451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17.899999999999999</c:v>
                </c:pt>
                <c:pt idx="51">
                  <c:v>24.2</c:v>
                </c:pt>
                <c:pt idx="52">
                  <c:v>14.7</c:v>
                </c:pt>
                <c:pt idx="53">
                  <c:v>11</c:v>
                </c:pt>
                <c:pt idx="54">
                  <c:v>5</c:v>
                </c:pt>
                <c:pt idx="55">
                  <c:v>20</c:v>
                </c:pt>
                <c:pt idx="56">
                  <c:v>20.8</c:v>
                </c:pt>
                <c:pt idx="57">
                  <c:v>14.65</c:v>
                </c:pt>
                <c:pt idx="58">
                  <c:v>8.4</c:v>
                </c:pt>
                <c:pt idx="59">
                  <c:v>2.8</c:v>
                </c:pt>
                <c:pt idx="60">
                  <c:v>19.5</c:v>
                </c:pt>
                <c:pt idx="61">
                  <c:v>19.850000000000001</c:v>
                </c:pt>
                <c:pt idx="62">
                  <c:v>13.75</c:v>
                </c:pt>
                <c:pt idx="63">
                  <c:v>7.8</c:v>
                </c:pt>
                <c:pt idx="64">
                  <c:v>1.9</c:v>
                </c:pt>
                <c:pt idx="65">
                  <c:v>21.3</c:v>
                </c:pt>
                <c:pt idx="66">
                  <c:v>19.5</c:v>
                </c:pt>
                <c:pt idx="67">
                  <c:v>12.2</c:v>
                </c:pt>
                <c:pt idx="68">
                  <c:v>7.3</c:v>
                </c:pt>
                <c:pt idx="69">
                  <c:v>2.4</c:v>
                </c:pt>
                <c:pt idx="70">
                  <c:v>16.2</c:v>
                </c:pt>
                <c:pt idx="71">
                  <c:v>19.95</c:v>
                </c:pt>
                <c:pt idx="72">
                  <c:v>12.2</c:v>
                </c:pt>
                <c:pt idx="73">
                  <c:v>8.8000000000000007</c:v>
                </c:pt>
                <c:pt idx="74">
                  <c:v>2.9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21.6</c:v>
                </c:pt>
                <c:pt idx="276">
                  <c:v>21.7</c:v>
                </c:pt>
                <c:pt idx="277">
                  <c:v>14.5</c:v>
                </c:pt>
                <c:pt idx="278">
                  <c:v>11</c:v>
                </c:pt>
                <c:pt idx="279">
                  <c:v>5</c:v>
                </c:pt>
                <c:pt idx="280">
                  <c:v>23.8</c:v>
                </c:pt>
                <c:pt idx="281">
                  <c:v>18.399999999999999</c:v>
                </c:pt>
                <c:pt idx="282">
                  <c:v>15</c:v>
                </c:pt>
                <c:pt idx="283">
                  <c:v>8.1</c:v>
                </c:pt>
                <c:pt idx="284">
                  <c:v>2.6</c:v>
                </c:pt>
                <c:pt idx="285">
                  <c:v>22.6</c:v>
                </c:pt>
                <c:pt idx="286">
                  <c:v>17.100000000000001</c:v>
                </c:pt>
                <c:pt idx="287">
                  <c:v>14</c:v>
                </c:pt>
                <c:pt idx="288">
                  <c:v>6.8</c:v>
                </c:pt>
                <c:pt idx="289">
                  <c:v>1.9</c:v>
                </c:pt>
                <c:pt idx="290">
                  <c:v>21.7</c:v>
                </c:pt>
                <c:pt idx="291">
                  <c:v>16.7</c:v>
                </c:pt>
                <c:pt idx="292">
                  <c:v>11</c:v>
                </c:pt>
                <c:pt idx="293">
                  <c:v>7.1</c:v>
                </c:pt>
                <c:pt idx="294">
                  <c:v>2.4</c:v>
                </c:pt>
                <c:pt idx="295">
                  <c:v>22.1</c:v>
                </c:pt>
                <c:pt idx="296">
                  <c:v>17.100000000000001</c:v>
                </c:pt>
                <c:pt idx="297">
                  <c:v>11.3</c:v>
                </c:pt>
                <c:pt idx="298">
                  <c:v>8.4</c:v>
                </c:pt>
                <c:pt idx="299">
                  <c:v>3.1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19.5</c:v>
                </c:pt>
                <c:pt idx="504">
                  <c:v>20.399999999999999</c:v>
                </c:pt>
                <c:pt idx="505">
                  <c:v>14.5</c:v>
                </c:pt>
                <c:pt idx="506">
                  <c:v>11.2</c:v>
                </c:pt>
                <c:pt idx="507">
                  <c:v>4.8</c:v>
                </c:pt>
                <c:pt idx="508">
                  <c:v>23.9</c:v>
                </c:pt>
                <c:pt idx="509">
                  <c:v>18</c:v>
                </c:pt>
                <c:pt idx="510">
                  <c:v>16.399999999999999</c:v>
                </c:pt>
                <c:pt idx="511">
                  <c:v>8.3000000000000007</c:v>
                </c:pt>
                <c:pt idx="512">
                  <c:v>3.1</c:v>
                </c:pt>
                <c:pt idx="513">
                  <c:v>13</c:v>
                </c:pt>
                <c:pt idx="514">
                  <c:v>22.85</c:v>
                </c:pt>
                <c:pt idx="515">
                  <c:v>15.8</c:v>
                </c:pt>
                <c:pt idx="516">
                  <c:v>16.2</c:v>
                </c:pt>
                <c:pt idx="517">
                  <c:v>7.3</c:v>
                </c:pt>
                <c:pt idx="518">
                  <c:v>2.2999999999999998</c:v>
                </c:pt>
                <c:pt idx="519">
                  <c:v>6</c:v>
                </c:pt>
                <c:pt idx="520">
                  <c:v>23.95</c:v>
                </c:pt>
                <c:pt idx="521">
                  <c:v>14.9</c:v>
                </c:pt>
                <c:pt idx="522">
                  <c:v>12</c:v>
                </c:pt>
                <c:pt idx="523">
                  <c:v>7.2</c:v>
                </c:pt>
                <c:pt idx="524">
                  <c:v>1.9</c:v>
                </c:pt>
                <c:pt idx="525">
                  <c:v>23.2</c:v>
                </c:pt>
                <c:pt idx="526">
                  <c:v>17.3</c:v>
                </c:pt>
                <c:pt idx="527">
                  <c:v>12.9</c:v>
                </c:pt>
                <c:pt idx="528">
                  <c:v>8.9</c:v>
                </c:pt>
                <c:pt idx="529">
                  <c:v>2.9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23</c:v>
                </c:pt>
                <c:pt idx="741">
                  <c:v>18.5</c:v>
                </c:pt>
                <c:pt idx="742">
                  <c:v>14.9</c:v>
                </c:pt>
                <c:pt idx="743">
                  <c:v>11.4</c:v>
                </c:pt>
                <c:pt idx="744">
                  <c:v>2.7</c:v>
                </c:pt>
                <c:pt idx="745">
                  <c:v>24</c:v>
                </c:pt>
                <c:pt idx="746">
                  <c:v>16.100000000000001</c:v>
                </c:pt>
                <c:pt idx="747">
                  <c:v>17.600000000000001</c:v>
                </c:pt>
                <c:pt idx="748">
                  <c:v>7</c:v>
                </c:pt>
                <c:pt idx="749">
                  <c:v>3.9</c:v>
                </c:pt>
                <c:pt idx="750">
                  <c:v>18</c:v>
                </c:pt>
                <c:pt idx="751">
                  <c:v>23.75</c:v>
                </c:pt>
                <c:pt idx="752">
                  <c:v>15.1</c:v>
                </c:pt>
                <c:pt idx="753">
                  <c:v>17.3</c:v>
                </c:pt>
                <c:pt idx="754">
                  <c:v>7.7</c:v>
                </c:pt>
                <c:pt idx="755">
                  <c:v>3.6</c:v>
                </c:pt>
                <c:pt idx="756">
                  <c:v>12.71428571</c:v>
                </c:pt>
                <c:pt idx="757">
                  <c:v>24.8</c:v>
                </c:pt>
                <c:pt idx="758">
                  <c:v>12.2</c:v>
                </c:pt>
                <c:pt idx="759">
                  <c:v>16.149999999999999</c:v>
                </c:pt>
                <c:pt idx="760">
                  <c:v>7.9</c:v>
                </c:pt>
                <c:pt idx="761">
                  <c:v>1.9</c:v>
                </c:pt>
                <c:pt idx="762">
                  <c:v>23.95</c:v>
                </c:pt>
                <c:pt idx="763">
                  <c:v>12.8</c:v>
                </c:pt>
                <c:pt idx="764">
                  <c:v>16.45</c:v>
                </c:pt>
                <c:pt idx="765">
                  <c:v>10.5</c:v>
                </c:pt>
                <c:pt idx="766">
                  <c:v>2.9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24.45</c:v>
                </c:pt>
                <c:pt idx="994">
                  <c:v>17.600000000000001</c:v>
                </c:pt>
                <c:pt idx="995">
                  <c:v>16.8</c:v>
                </c:pt>
                <c:pt idx="996">
                  <c:v>13.3</c:v>
                </c:pt>
                <c:pt idx="997">
                  <c:v>2.1</c:v>
                </c:pt>
                <c:pt idx="998">
                  <c:v>7.6666666670000003</c:v>
                </c:pt>
                <c:pt idx="999">
                  <c:v>25.25</c:v>
                </c:pt>
                <c:pt idx="1000">
                  <c:v>14.8</c:v>
                </c:pt>
                <c:pt idx="1001">
                  <c:v>19.3</c:v>
                </c:pt>
                <c:pt idx="1002">
                  <c:v>8.1</c:v>
                </c:pt>
                <c:pt idx="1003">
                  <c:v>3.6</c:v>
                </c:pt>
                <c:pt idx="1004">
                  <c:v>17.75</c:v>
                </c:pt>
                <c:pt idx="1005">
                  <c:v>25.85</c:v>
                </c:pt>
                <c:pt idx="1006">
                  <c:v>13.3</c:v>
                </c:pt>
                <c:pt idx="1007">
                  <c:v>19.399999999999999</c:v>
                </c:pt>
                <c:pt idx="1008">
                  <c:v>7.7</c:v>
                </c:pt>
                <c:pt idx="1009">
                  <c:v>4</c:v>
                </c:pt>
                <c:pt idx="1010">
                  <c:v>10.66666667</c:v>
                </c:pt>
                <c:pt idx="1011">
                  <c:v>26.3</c:v>
                </c:pt>
                <c:pt idx="1012">
                  <c:v>12.3</c:v>
                </c:pt>
                <c:pt idx="1013">
                  <c:v>21.1</c:v>
                </c:pt>
                <c:pt idx="1014">
                  <c:v>9.3000000000000007</c:v>
                </c:pt>
                <c:pt idx="1015">
                  <c:v>2</c:v>
                </c:pt>
                <c:pt idx="1016">
                  <c:v>26.55</c:v>
                </c:pt>
                <c:pt idx="1017">
                  <c:v>14.5</c:v>
                </c:pt>
                <c:pt idx="1018">
                  <c:v>21.3</c:v>
                </c:pt>
                <c:pt idx="1019">
                  <c:v>12.5</c:v>
                </c:pt>
                <c:pt idx="1020">
                  <c:v>3.3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25.6</c:v>
                </c:pt>
                <c:pt idx="1253">
                  <c:v>17.5</c:v>
                </c:pt>
                <c:pt idx="1254">
                  <c:v>19.399999999999999</c:v>
                </c:pt>
                <c:pt idx="1255">
                  <c:v>15</c:v>
                </c:pt>
                <c:pt idx="1256">
                  <c:v>2.2999999999999998</c:v>
                </c:pt>
                <c:pt idx="1257">
                  <c:v>10.44444444</c:v>
                </c:pt>
                <c:pt idx="1258">
                  <c:v>26.8</c:v>
                </c:pt>
                <c:pt idx="1259">
                  <c:v>11.3</c:v>
                </c:pt>
                <c:pt idx="1260">
                  <c:v>19</c:v>
                </c:pt>
                <c:pt idx="1261">
                  <c:v>12.1</c:v>
                </c:pt>
                <c:pt idx="1262">
                  <c:v>4.5</c:v>
                </c:pt>
                <c:pt idx="1263">
                  <c:v>8.8000000000000007</c:v>
                </c:pt>
                <c:pt idx="1264">
                  <c:v>26.4</c:v>
                </c:pt>
                <c:pt idx="1265">
                  <c:v>10.1</c:v>
                </c:pt>
                <c:pt idx="1266">
                  <c:v>18.899999999999999</c:v>
                </c:pt>
                <c:pt idx="1267">
                  <c:v>12.2</c:v>
                </c:pt>
                <c:pt idx="1268">
                  <c:v>4</c:v>
                </c:pt>
                <c:pt idx="1269">
                  <c:v>7.7</c:v>
                </c:pt>
                <c:pt idx="1270">
                  <c:v>26.6</c:v>
                </c:pt>
                <c:pt idx="1271">
                  <c:v>16.2</c:v>
                </c:pt>
                <c:pt idx="1272">
                  <c:v>22.25</c:v>
                </c:pt>
                <c:pt idx="1273">
                  <c:v>10</c:v>
                </c:pt>
                <c:pt idx="1274">
                  <c:v>1.6</c:v>
                </c:pt>
                <c:pt idx="1275">
                  <c:v>15.5</c:v>
                </c:pt>
                <c:pt idx="1276">
                  <c:v>27.1</c:v>
                </c:pt>
                <c:pt idx="1277">
                  <c:v>16.100000000000001</c:v>
                </c:pt>
                <c:pt idx="1278">
                  <c:v>22.75</c:v>
                </c:pt>
                <c:pt idx="1279">
                  <c:v>13.2</c:v>
                </c:pt>
                <c:pt idx="1280">
                  <c:v>2.6</c:v>
                </c:pt>
                <c:pt idx="1281">
                  <c:v>10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25.1</c:v>
                </c:pt>
                <c:pt idx="1521">
                  <c:v>17.7</c:v>
                </c:pt>
                <c:pt idx="1522">
                  <c:v>20.399999999999999</c:v>
                </c:pt>
                <c:pt idx="1523">
                  <c:v>15.5</c:v>
                </c:pt>
                <c:pt idx="1524">
                  <c:v>1.7</c:v>
                </c:pt>
                <c:pt idx="1525">
                  <c:v>12.75</c:v>
                </c:pt>
                <c:pt idx="1526">
                  <c:v>27.7</c:v>
                </c:pt>
                <c:pt idx="1527">
                  <c:v>8.6</c:v>
                </c:pt>
                <c:pt idx="1528">
                  <c:v>16.45</c:v>
                </c:pt>
                <c:pt idx="1529">
                  <c:v>13.8</c:v>
                </c:pt>
                <c:pt idx="1530">
                  <c:v>4.4000000000000004</c:v>
                </c:pt>
                <c:pt idx="1531">
                  <c:v>7.4</c:v>
                </c:pt>
                <c:pt idx="1532">
                  <c:v>27</c:v>
                </c:pt>
                <c:pt idx="1533">
                  <c:v>8.8000000000000007</c:v>
                </c:pt>
                <c:pt idx="1534">
                  <c:v>15.95</c:v>
                </c:pt>
                <c:pt idx="1535">
                  <c:v>15.2</c:v>
                </c:pt>
                <c:pt idx="1536">
                  <c:v>4.4000000000000004</c:v>
                </c:pt>
                <c:pt idx="1537">
                  <c:v>8</c:v>
                </c:pt>
                <c:pt idx="1538">
                  <c:v>28.2</c:v>
                </c:pt>
                <c:pt idx="1539">
                  <c:v>16.3</c:v>
                </c:pt>
                <c:pt idx="1540">
                  <c:v>23.15</c:v>
                </c:pt>
                <c:pt idx="1541">
                  <c:v>10.6</c:v>
                </c:pt>
                <c:pt idx="1542">
                  <c:v>2.4</c:v>
                </c:pt>
                <c:pt idx="1543">
                  <c:v>18.5</c:v>
                </c:pt>
                <c:pt idx="1544">
                  <c:v>28</c:v>
                </c:pt>
                <c:pt idx="1545">
                  <c:v>18.399999999999999</c:v>
                </c:pt>
                <c:pt idx="1546">
                  <c:v>23.35</c:v>
                </c:pt>
                <c:pt idx="1547">
                  <c:v>12.4</c:v>
                </c:pt>
                <c:pt idx="1548">
                  <c:v>2.1</c:v>
                </c:pt>
                <c:pt idx="1549">
                  <c:v>18.75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26.2</c:v>
                </c:pt>
                <c:pt idx="1791">
                  <c:v>19.100000000000001</c:v>
                </c:pt>
                <c:pt idx="1792">
                  <c:v>22.5</c:v>
                </c:pt>
                <c:pt idx="1793">
                  <c:v>19.100000000000001</c:v>
                </c:pt>
                <c:pt idx="1794">
                  <c:v>2.2000000000000002</c:v>
                </c:pt>
                <c:pt idx="1795">
                  <c:v>12.5</c:v>
                </c:pt>
                <c:pt idx="1796">
                  <c:v>28.2</c:v>
                </c:pt>
                <c:pt idx="1797">
                  <c:v>8.9</c:v>
                </c:pt>
                <c:pt idx="1798">
                  <c:v>14.2</c:v>
                </c:pt>
                <c:pt idx="1799">
                  <c:v>19</c:v>
                </c:pt>
                <c:pt idx="1800">
                  <c:v>4.3</c:v>
                </c:pt>
                <c:pt idx="1801">
                  <c:v>6.4</c:v>
                </c:pt>
                <c:pt idx="1802">
                  <c:v>28.7</c:v>
                </c:pt>
                <c:pt idx="1803">
                  <c:v>9.1</c:v>
                </c:pt>
                <c:pt idx="1804">
                  <c:v>14.5</c:v>
                </c:pt>
                <c:pt idx="1805">
                  <c:v>19.5</c:v>
                </c:pt>
                <c:pt idx="1806">
                  <c:v>4.4000000000000004</c:v>
                </c:pt>
                <c:pt idx="1807">
                  <c:v>7.8</c:v>
                </c:pt>
                <c:pt idx="1808">
                  <c:v>28.4</c:v>
                </c:pt>
                <c:pt idx="1809">
                  <c:v>17.600000000000001</c:v>
                </c:pt>
                <c:pt idx="1810">
                  <c:v>22.8</c:v>
                </c:pt>
                <c:pt idx="1811">
                  <c:v>11.8</c:v>
                </c:pt>
                <c:pt idx="1812">
                  <c:v>2</c:v>
                </c:pt>
                <c:pt idx="1813">
                  <c:v>11.8</c:v>
                </c:pt>
                <c:pt idx="1814">
                  <c:v>28</c:v>
                </c:pt>
                <c:pt idx="1815">
                  <c:v>20.2</c:v>
                </c:pt>
                <c:pt idx="1816">
                  <c:v>25</c:v>
                </c:pt>
                <c:pt idx="1817">
                  <c:v>13.1</c:v>
                </c:pt>
                <c:pt idx="1818">
                  <c:v>2.1</c:v>
                </c:pt>
                <c:pt idx="1819">
                  <c:v>14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26.3</c:v>
                </c:pt>
                <c:pt idx="2031">
                  <c:v>19.75</c:v>
                </c:pt>
                <c:pt idx="2032">
                  <c:v>23.35</c:v>
                </c:pt>
                <c:pt idx="2033">
                  <c:v>19.3</c:v>
                </c:pt>
                <c:pt idx="2034">
                  <c:v>1.2</c:v>
                </c:pt>
                <c:pt idx="2035">
                  <c:v>11.9</c:v>
                </c:pt>
                <c:pt idx="2036">
                  <c:v>28.8</c:v>
                </c:pt>
                <c:pt idx="2037">
                  <c:v>8.6999999999999993</c:v>
                </c:pt>
                <c:pt idx="2038">
                  <c:v>14.5</c:v>
                </c:pt>
                <c:pt idx="2039">
                  <c:v>20.399999999999999</c:v>
                </c:pt>
                <c:pt idx="2040">
                  <c:v>4.7</c:v>
                </c:pt>
                <c:pt idx="2041">
                  <c:v>6.8</c:v>
                </c:pt>
                <c:pt idx="2042">
                  <c:v>28.9</c:v>
                </c:pt>
                <c:pt idx="2043">
                  <c:v>9.9</c:v>
                </c:pt>
                <c:pt idx="2044">
                  <c:v>15.7</c:v>
                </c:pt>
                <c:pt idx="2045">
                  <c:v>20.5</c:v>
                </c:pt>
                <c:pt idx="2046">
                  <c:v>4.2</c:v>
                </c:pt>
                <c:pt idx="2047">
                  <c:v>6.7</c:v>
                </c:pt>
                <c:pt idx="2048">
                  <c:v>28.7</c:v>
                </c:pt>
                <c:pt idx="2049">
                  <c:v>17.5</c:v>
                </c:pt>
                <c:pt idx="2050">
                  <c:v>21.65</c:v>
                </c:pt>
                <c:pt idx="2051">
                  <c:v>12.4</c:v>
                </c:pt>
                <c:pt idx="2052">
                  <c:v>2.7</c:v>
                </c:pt>
                <c:pt idx="2053">
                  <c:v>10.8</c:v>
                </c:pt>
                <c:pt idx="2054">
                  <c:v>28.2</c:v>
                </c:pt>
                <c:pt idx="2055">
                  <c:v>19.600000000000001</c:v>
                </c:pt>
                <c:pt idx="2056">
                  <c:v>24.15</c:v>
                </c:pt>
                <c:pt idx="2057">
                  <c:v>14.5</c:v>
                </c:pt>
                <c:pt idx="2058">
                  <c:v>2.2000000000000002</c:v>
                </c:pt>
                <c:pt idx="2059">
                  <c:v>12.8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26</c:v>
                </c:pt>
                <c:pt idx="2241">
                  <c:v>19.2</c:v>
                </c:pt>
                <c:pt idx="2242">
                  <c:v>23.2</c:v>
                </c:pt>
                <c:pt idx="2243">
                  <c:v>19.2</c:v>
                </c:pt>
                <c:pt idx="2244">
                  <c:v>2.1</c:v>
                </c:pt>
                <c:pt idx="2245">
                  <c:v>11.8</c:v>
                </c:pt>
                <c:pt idx="2246">
                  <c:v>29.15</c:v>
                </c:pt>
                <c:pt idx="2247">
                  <c:v>9.1999999999999993</c:v>
                </c:pt>
                <c:pt idx="2248">
                  <c:v>15.3</c:v>
                </c:pt>
                <c:pt idx="2249">
                  <c:v>22.7</c:v>
                </c:pt>
                <c:pt idx="2250">
                  <c:v>4.3</c:v>
                </c:pt>
                <c:pt idx="2251">
                  <c:v>6.9</c:v>
                </c:pt>
                <c:pt idx="2252">
                  <c:v>28.65</c:v>
                </c:pt>
                <c:pt idx="2253">
                  <c:v>10.199999999999999</c:v>
                </c:pt>
                <c:pt idx="2254">
                  <c:v>15.5</c:v>
                </c:pt>
                <c:pt idx="2255">
                  <c:v>23.2</c:v>
                </c:pt>
                <c:pt idx="2256">
                  <c:v>4.0999999999999996</c:v>
                </c:pt>
                <c:pt idx="2257">
                  <c:v>6.8</c:v>
                </c:pt>
                <c:pt idx="2258">
                  <c:v>29.05</c:v>
                </c:pt>
                <c:pt idx="2259">
                  <c:v>15.3</c:v>
                </c:pt>
                <c:pt idx="2260">
                  <c:v>20.5</c:v>
                </c:pt>
                <c:pt idx="2261">
                  <c:v>13.5</c:v>
                </c:pt>
                <c:pt idx="2262">
                  <c:v>2.4</c:v>
                </c:pt>
                <c:pt idx="2263">
                  <c:v>10</c:v>
                </c:pt>
                <c:pt idx="2264">
                  <c:v>27.85</c:v>
                </c:pt>
                <c:pt idx="2265">
                  <c:v>19.2</c:v>
                </c:pt>
                <c:pt idx="2266">
                  <c:v>22.8</c:v>
                </c:pt>
                <c:pt idx="2267">
                  <c:v>15.2</c:v>
                </c:pt>
                <c:pt idx="2268">
                  <c:v>2.1</c:v>
                </c:pt>
                <c:pt idx="2269">
                  <c:v>11.4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xVal>
          <c:yVal>
            <c:numRef>
              <c:f>RawData!$L$2:$L$2451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15.6</c:v>
                </c:pt>
                <c:pt idx="51">
                  <c:v>2.2999999999999998</c:v>
                </c:pt>
                <c:pt idx="52">
                  <c:v>7.8</c:v>
                </c:pt>
                <c:pt idx="53">
                  <c:v>12</c:v>
                </c:pt>
                <c:pt idx="54">
                  <c:v>19.899999999999999</c:v>
                </c:pt>
                <c:pt idx="55">
                  <c:v>19.600000000000001</c:v>
                </c:pt>
                <c:pt idx="56">
                  <c:v>7.35</c:v>
                </c:pt>
                <c:pt idx="57">
                  <c:v>6.6</c:v>
                </c:pt>
                <c:pt idx="58">
                  <c:v>14.4</c:v>
                </c:pt>
                <c:pt idx="59">
                  <c:v>21.7</c:v>
                </c:pt>
                <c:pt idx="60">
                  <c:v>21</c:v>
                </c:pt>
                <c:pt idx="61">
                  <c:v>6.35</c:v>
                </c:pt>
                <c:pt idx="62">
                  <c:v>6.2</c:v>
                </c:pt>
                <c:pt idx="63">
                  <c:v>14.6</c:v>
                </c:pt>
                <c:pt idx="64">
                  <c:v>22.9</c:v>
                </c:pt>
                <c:pt idx="65">
                  <c:v>22</c:v>
                </c:pt>
                <c:pt idx="66">
                  <c:v>4.6500000000000004</c:v>
                </c:pt>
                <c:pt idx="67">
                  <c:v>7.3</c:v>
                </c:pt>
                <c:pt idx="68">
                  <c:v>13.1</c:v>
                </c:pt>
                <c:pt idx="69">
                  <c:v>20.2</c:v>
                </c:pt>
                <c:pt idx="70">
                  <c:v>20.5</c:v>
                </c:pt>
                <c:pt idx="71">
                  <c:v>5.15</c:v>
                </c:pt>
                <c:pt idx="72">
                  <c:v>5.4</c:v>
                </c:pt>
                <c:pt idx="73">
                  <c:v>9.8000000000000007</c:v>
                </c:pt>
                <c:pt idx="74">
                  <c:v>18.600000000000001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18.100000000000001</c:v>
                </c:pt>
                <c:pt idx="276">
                  <c:v>3.3</c:v>
                </c:pt>
                <c:pt idx="277">
                  <c:v>8.8000000000000007</c:v>
                </c:pt>
                <c:pt idx="278">
                  <c:v>12.9</c:v>
                </c:pt>
                <c:pt idx="279">
                  <c:v>19.5</c:v>
                </c:pt>
                <c:pt idx="280">
                  <c:v>22.2</c:v>
                </c:pt>
                <c:pt idx="281">
                  <c:v>4.5</c:v>
                </c:pt>
                <c:pt idx="282">
                  <c:v>7.2</c:v>
                </c:pt>
                <c:pt idx="283">
                  <c:v>12.8</c:v>
                </c:pt>
                <c:pt idx="284">
                  <c:v>21.7</c:v>
                </c:pt>
                <c:pt idx="285">
                  <c:v>24.4</c:v>
                </c:pt>
                <c:pt idx="286">
                  <c:v>3.9</c:v>
                </c:pt>
                <c:pt idx="287">
                  <c:v>5.3</c:v>
                </c:pt>
                <c:pt idx="288">
                  <c:v>13.8</c:v>
                </c:pt>
                <c:pt idx="289">
                  <c:v>21.8</c:v>
                </c:pt>
                <c:pt idx="290">
                  <c:v>18.7</c:v>
                </c:pt>
                <c:pt idx="291">
                  <c:v>4.3</c:v>
                </c:pt>
                <c:pt idx="292">
                  <c:v>7.3</c:v>
                </c:pt>
                <c:pt idx="293">
                  <c:v>13.5</c:v>
                </c:pt>
                <c:pt idx="294">
                  <c:v>20.5</c:v>
                </c:pt>
                <c:pt idx="295">
                  <c:v>18.899999999999999</c:v>
                </c:pt>
                <c:pt idx="296">
                  <c:v>3.8</c:v>
                </c:pt>
                <c:pt idx="297">
                  <c:v>6.9</c:v>
                </c:pt>
                <c:pt idx="298">
                  <c:v>11.7</c:v>
                </c:pt>
                <c:pt idx="299">
                  <c:v>19.2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17.899999999999999</c:v>
                </c:pt>
                <c:pt idx="504">
                  <c:v>1.5</c:v>
                </c:pt>
                <c:pt idx="505">
                  <c:v>9.8000000000000007</c:v>
                </c:pt>
                <c:pt idx="506">
                  <c:v>14.1</c:v>
                </c:pt>
                <c:pt idx="507">
                  <c:v>20</c:v>
                </c:pt>
                <c:pt idx="508">
                  <c:v>22.4</c:v>
                </c:pt>
                <c:pt idx="509">
                  <c:v>5.7</c:v>
                </c:pt>
                <c:pt idx="510">
                  <c:v>5.9</c:v>
                </c:pt>
                <c:pt idx="511">
                  <c:v>13.6</c:v>
                </c:pt>
                <c:pt idx="512">
                  <c:v>21.6</c:v>
                </c:pt>
                <c:pt idx="513">
                  <c:v>14</c:v>
                </c:pt>
                <c:pt idx="514">
                  <c:v>22.5</c:v>
                </c:pt>
                <c:pt idx="515">
                  <c:v>5.9</c:v>
                </c:pt>
                <c:pt idx="516">
                  <c:v>5.4</c:v>
                </c:pt>
                <c:pt idx="517">
                  <c:v>13.4</c:v>
                </c:pt>
                <c:pt idx="518">
                  <c:v>22.2</c:v>
                </c:pt>
                <c:pt idx="519">
                  <c:v>17</c:v>
                </c:pt>
                <c:pt idx="520">
                  <c:v>19.899999999999999</c:v>
                </c:pt>
                <c:pt idx="521">
                  <c:v>6</c:v>
                </c:pt>
                <c:pt idx="522">
                  <c:v>7.8</c:v>
                </c:pt>
                <c:pt idx="523">
                  <c:v>12.8</c:v>
                </c:pt>
                <c:pt idx="524">
                  <c:v>20.7</c:v>
                </c:pt>
                <c:pt idx="525">
                  <c:v>20.2</c:v>
                </c:pt>
                <c:pt idx="526">
                  <c:v>2.5</c:v>
                </c:pt>
                <c:pt idx="527">
                  <c:v>5.6</c:v>
                </c:pt>
                <c:pt idx="528">
                  <c:v>10.9</c:v>
                </c:pt>
                <c:pt idx="529">
                  <c:v>20.100000000000001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15.3</c:v>
                </c:pt>
                <c:pt idx="741">
                  <c:v>5.6</c:v>
                </c:pt>
                <c:pt idx="742">
                  <c:v>7.9</c:v>
                </c:pt>
                <c:pt idx="743">
                  <c:v>14.8</c:v>
                </c:pt>
                <c:pt idx="744">
                  <c:v>22.3</c:v>
                </c:pt>
                <c:pt idx="745">
                  <c:v>19.8</c:v>
                </c:pt>
                <c:pt idx="746">
                  <c:v>6.5</c:v>
                </c:pt>
                <c:pt idx="747">
                  <c:v>4</c:v>
                </c:pt>
                <c:pt idx="748">
                  <c:v>13.9</c:v>
                </c:pt>
                <c:pt idx="749">
                  <c:v>21.4</c:v>
                </c:pt>
                <c:pt idx="750">
                  <c:v>16.5</c:v>
                </c:pt>
                <c:pt idx="751">
                  <c:v>23</c:v>
                </c:pt>
                <c:pt idx="752">
                  <c:v>6.3</c:v>
                </c:pt>
                <c:pt idx="753">
                  <c:v>3.8</c:v>
                </c:pt>
                <c:pt idx="754">
                  <c:v>13.4</c:v>
                </c:pt>
                <c:pt idx="755">
                  <c:v>21.6</c:v>
                </c:pt>
                <c:pt idx="756">
                  <c:v>17.714285709999999</c:v>
                </c:pt>
                <c:pt idx="757">
                  <c:v>20.85</c:v>
                </c:pt>
                <c:pt idx="758">
                  <c:v>9.3000000000000007</c:v>
                </c:pt>
                <c:pt idx="759">
                  <c:v>4.6500000000000004</c:v>
                </c:pt>
                <c:pt idx="760">
                  <c:v>13.4</c:v>
                </c:pt>
                <c:pt idx="761">
                  <c:v>22.5</c:v>
                </c:pt>
                <c:pt idx="762">
                  <c:v>19.649999999999999</c:v>
                </c:pt>
                <c:pt idx="763">
                  <c:v>7.3</c:v>
                </c:pt>
                <c:pt idx="764">
                  <c:v>3.35</c:v>
                </c:pt>
                <c:pt idx="765">
                  <c:v>10.5</c:v>
                </c:pt>
                <c:pt idx="766">
                  <c:v>21.8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16.5</c:v>
                </c:pt>
                <c:pt idx="994">
                  <c:v>7.1</c:v>
                </c:pt>
                <c:pt idx="995">
                  <c:v>7</c:v>
                </c:pt>
                <c:pt idx="996">
                  <c:v>13.9</c:v>
                </c:pt>
                <c:pt idx="997">
                  <c:v>23.9</c:v>
                </c:pt>
                <c:pt idx="998">
                  <c:v>18.333333329999999</c:v>
                </c:pt>
                <c:pt idx="999">
                  <c:v>23.6</c:v>
                </c:pt>
                <c:pt idx="1000">
                  <c:v>8</c:v>
                </c:pt>
                <c:pt idx="1001">
                  <c:v>4.8</c:v>
                </c:pt>
                <c:pt idx="1002">
                  <c:v>13.8</c:v>
                </c:pt>
                <c:pt idx="1003">
                  <c:v>23</c:v>
                </c:pt>
                <c:pt idx="1004">
                  <c:v>17</c:v>
                </c:pt>
                <c:pt idx="1005">
                  <c:v>23</c:v>
                </c:pt>
                <c:pt idx="1006">
                  <c:v>7.7</c:v>
                </c:pt>
                <c:pt idx="1007">
                  <c:v>3.4</c:v>
                </c:pt>
                <c:pt idx="1008">
                  <c:v>13.1</c:v>
                </c:pt>
                <c:pt idx="1009">
                  <c:v>23.1</c:v>
                </c:pt>
                <c:pt idx="1010">
                  <c:v>17.777777780000001</c:v>
                </c:pt>
                <c:pt idx="1011">
                  <c:v>23.1</c:v>
                </c:pt>
                <c:pt idx="1012">
                  <c:v>9.1</c:v>
                </c:pt>
                <c:pt idx="1013">
                  <c:v>3</c:v>
                </c:pt>
                <c:pt idx="1014">
                  <c:v>12.3</c:v>
                </c:pt>
                <c:pt idx="1015">
                  <c:v>23.9</c:v>
                </c:pt>
                <c:pt idx="1016">
                  <c:v>23.1</c:v>
                </c:pt>
                <c:pt idx="1017">
                  <c:v>6.7</c:v>
                </c:pt>
                <c:pt idx="1018">
                  <c:v>3</c:v>
                </c:pt>
                <c:pt idx="1019">
                  <c:v>10.199999999999999</c:v>
                </c:pt>
                <c:pt idx="1020">
                  <c:v>23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18.899999999999999</c:v>
                </c:pt>
                <c:pt idx="1253">
                  <c:v>7.7</c:v>
                </c:pt>
                <c:pt idx="1254">
                  <c:v>4.9000000000000004</c:v>
                </c:pt>
                <c:pt idx="1255">
                  <c:v>15</c:v>
                </c:pt>
                <c:pt idx="1256">
                  <c:v>24.6</c:v>
                </c:pt>
                <c:pt idx="1257">
                  <c:v>17.222222219999999</c:v>
                </c:pt>
                <c:pt idx="1258">
                  <c:v>25.5</c:v>
                </c:pt>
                <c:pt idx="1259">
                  <c:v>11.3</c:v>
                </c:pt>
                <c:pt idx="1260">
                  <c:v>4.7</c:v>
                </c:pt>
                <c:pt idx="1261">
                  <c:v>11.7</c:v>
                </c:pt>
                <c:pt idx="1262">
                  <c:v>22.7</c:v>
                </c:pt>
                <c:pt idx="1263">
                  <c:v>18.2</c:v>
                </c:pt>
                <c:pt idx="1264">
                  <c:v>18.899999999999999</c:v>
                </c:pt>
                <c:pt idx="1265">
                  <c:v>11.1</c:v>
                </c:pt>
                <c:pt idx="1266">
                  <c:v>4.5</c:v>
                </c:pt>
                <c:pt idx="1267">
                  <c:v>11.6</c:v>
                </c:pt>
                <c:pt idx="1268">
                  <c:v>22.6</c:v>
                </c:pt>
                <c:pt idx="1269">
                  <c:v>18.899999999999999</c:v>
                </c:pt>
                <c:pt idx="1270">
                  <c:v>22.5</c:v>
                </c:pt>
                <c:pt idx="1271">
                  <c:v>7.6</c:v>
                </c:pt>
                <c:pt idx="1272">
                  <c:v>1.95</c:v>
                </c:pt>
                <c:pt idx="1273">
                  <c:v>14.8</c:v>
                </c:pt>
                <c:pt idx="1274">
                  <c:v>24.9</c:v>
                </c:pt>
                <c:pt idx="1275">
                  <c:v>11</c:v>
                </c:pt>
                <c:pt idx="1276">
                  <c:v>22.7</c:v>
                </c:pt>
                <c:pt idx="1277">
                  <c:v>8.5</c:v>
                </c:pt>
                <c:pt idx="1278">
                  <c:v>1.65</c:v>
                </c:pt>
                <c:pt idx="1279">
                  <c:v>11.6</c:v>
                </c:pt>
                <c:pt idx="1280">
                  <c:v>25</c:v>
                </c:pt>
                <c:pt idx="1281">
                  <c:v>18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18.7</c:v>
                </c:pt>
                <c:pt idx="1521">
                  <c:v>7.9</c:v>
                </c:pt>
                <c:pt idx="1522">
                  <c:v>3.8</c:v>
                </c:pt>
                <c:pt idx="1523">
                  <c:v>14</c:v>
                </c:pt>
                <c:pt idx="1524">
                  <c:v>25.7</c:v>
                </c:pt>
                <c:pt idx="1525">
                  <c:v>16.25</c:v>
                </c:pt>
                <c:pt idx="1526">
                  <c:v>18.899999999999999</c:v>
                </c:pt>
                <c:pt idx="1527">
                  <c:v>14.5</c:v>
                </c:pt>
                <c:pt idx="1528">
                  <c:v>6</c:v>
                </c:pt>
                <c:pt idx="1529">
                  <c:v>9.6999999999999993</c:v>
                </c:pt>
                <c:pt idx="1530">
                  <c:v>23.7</c:v>
                </c:pt>
                <c:pt idx="1531">
                  <c:v>20</c:v>
                </c:pt>
                <c:pt idx="1532">
                  <c:v>20.9</c:v>
                </c:pt>
                <c:pt idx="1533">
                  <c:v>14.6</c:v>
                </c:pt>
                <c:pt idx="1534">
                  <c:v>7</c:v>
                </c:pt>
                <c:pt idx="1535">
                  <c:v>9.6</c:v>
                </c:pt>
                <c:pt idx="1536">
                  <c:v>23.3</c:v>
                </c:pt>
                <c:pt idx="1537">
                  <c:v>19.8</c:v>
                </c:pt>
                <c:pt idx="1538">
                  <c:v>24.6</c:v>
                </c:pt>
                <c:pt idx="1539">
                  <c:v>8.3000000000000007</c:v>
                </c:pt>
                <c:pt idx="1540">
                  <c:v>2.0499999999999998</c:v>
                </c:pt>
                <c:pt idx="1541">
                  <c:v>13.7</c:v>
                </c:pt>
                <c:pt idx="1542">
                  <c:v>25.6</c:v>
                </c:pt>
                <c:pt idx="1543">
                  <c:v>17.333333329999999</c:v>
                </c:pt>
                <c:pt idx="1544">
                  <c:v>21.7</c:v>
                </c:pt>
                <c:pt idx="1545">
                  <c:v>7.9</c:v>
                </c:pt>
                <c:pt idx="1546">
                  <c:v>1.75</c:v>
                </c:pt>
                <c:pt idx="1547">
                  <c:v>11.9</c:v>
                </c:pt>
                <c:pt idx="1548">
                  <c:v>26.4</c:v>
                </c:pt>
                <c:pt idx="1549">
                  <c:v>16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19.100000000000001</c:v>
                </c:pt>
                <c:pt idx="1791">
                  <c:v>11.4</c:v>
                </c:pt>
                <c:pt idx="1792">
                  <c:v>4.3</c:v>
                </c:pt>
                <c:pt idx="1793">
                  <c:v>11.3</c:v>
                </c:pt>
                <c:pt idx="1794">
                  <c:v>26.1</c:v>
                </c:pt>
                <c:pt idx="1795">
                  <c:v>15.6</c:v>
                </c:pt>
                <c:pt idx="1796">
                  <c:v>22.55</c:v>
                </c:pt>
                <c:pt idx="1797">
                  <c:v>14.7</c:v>
                </c:pt>
                <c:pt idx="1798">
                  <c:v>9.6999999999999993</c:v>
                </c:pt>
                <c:pt idx="1799">
                  <c:v>4.7</c:v>
                </c:pt>
                <c:pt idx="1800">
                  <c:v>24</c:v>
                </c:pt>
                <c:pt idx="1801">
                  <c:v>20.3</c:v>
                </c:pt>
                <c:pt idx="1802">
                  <c:v>23.75</c:v>
                </c:pt>
                <c:pt idx="1803">
                  <c:v>14.3</c:v>
                </c:pt>
                <c:pt idx="1804">
                  <c:v>10.6</c:v>
                </c:pt>
                <c:pt idx="1805">
                  <c:v>4.8</c:v>
                </c:pt>
                <c:pt idx="1806">
                  <c:v>23.8</c:v>
                </c:pt>
                <c:pt idx="1807">
                  <c:v>19.8</c:v>
                </c:pt>
                <c:pt idx="1808">
                  <c:v>23.7</c:v>
                </c:pt>
                <c:pt idx="1809">
                  <c:v>10.3</c:v>
                </c:pt>
                <c:pt idx="1810">
                  <c:v>2.5</c:v>
                </c:pt>
                <c:pt idx="1811">
                  <c:v>13.7</c:v>
                </c:pt>
                <c:pt idx="1812">
                  <c:v>26.7</c:v>
                </c:pt>
                <c:pt idx="1813">
                  <c:v>16.8</c:v>
                </c:pt>
                <c:pt idx="1814">
                  <c:v>19.7</c:v>
                </c:pt>
                <c:pt idx="1815">
                  <c:v>9.1</c:v>
                </c:pt>
                <c:pt idx="1816">
                  <c:v>5</c:v>
                </c:pt>
                <c:pt idx="1817">
                  <c:v>11.7</c:v>
                </c:pt>
                <c:pt idx="1818">
                  <c:v>27.1</c:v>
                </c:pt>
                <c:pt idx="1819">
                  <c:v>16.875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16.399999999999999</c:v>
                </c:pt>
                <c:pt idx="2031">
                  <c:v>12.95</c:v>
                </c:pt>
                <c:pt idx="2032">
                  <c:v>3.95</c:v>
                </c:pt>
                <c:pt idx="2033">
                  <c:v>11.9</c:v>
                </c:pt>
                <c:pt idx="2034">
                  <c:v>26.8</c:v>
                </c:pt>
                <c:pt idx="2035">
                  <c:v>16.3</c:v>
                </c:pt>
                <c:pt idx="2036">
                  <c:v>23.7</c:v>
                </c:pt>
                <c:pt idx="2037">
                  <c:v>15.9</c:v>
                </c:pt>
                <c:pt idx="2038">
                  <c:v>9.4</c:v>
                </c:pt>
                <c:pt idx="2039">
                  <c:v>4.9000000000000004</c:v>
                </c:pt>
                <c:pt idx="2040">
                  <c:v>23.4</c:v>
                </c:pt>
                <c:pt idx="2041">
                  <c:v>20.9</c:v>
                </c:pt>
                <c:pt idx="2042">
                  <c:v>20.3</c:v>
                </c:pt>
                <c:pt idx="2043">
                  <c:v>15.8</c:v>
                </c:pt>
                <c:pt idx="2044">
                  <c:v>9.6999999999999993</c:v>
                </c:pt>
                <c:pt idx="2045">
                  <c:v>4.9000000000000004</c:v>
                </c:pt>
                <c:pt idx="2046">
                  <c:v>24</c:v>
                </c:pt>
                <c:pt idx="2047">
                  <c:v>20.8</c:v>
                </c:pt>
                <c:pt idx="2048">
                  <c:v>22.9</c:v>
                </c:pt>
                <c:pt idx="2049">
                  <c:v>11.3</c:v>
                </c:pt>
                <c:pt idx="2050">
                  <c:v>3.95</c:v>
                </c:pt>
                <c:pt idx="2051">
                  <c:v>12.8</c:v>
                </c:pt>
                <c:pt idx="2052">
                  <c:v>25.8</c:v>
                </c:pt>
                <c:pt idx="2053">
                  <c:v>18.2</c:v>
                </c:pt>
                <c:pt idx="2054">
                  <c:v>18.5</c:v>
                </c:pt>
                <c:pt idx="2055">
                  <c:v>11.5</c:v>
                </c:pt>
                <c:pt idx="2056">
                  <c:v>2.85</c:v>
                </c:pt>
                <c:pt idx="2057">
                  <c:v>12.2</c:v>
                </c:pt>
                <c:pt idx="2058">
                  <c:v>27.2</c:v>
                </c:pt>
                <c:pt idx="2059">
                  <c:v>17.600000000000001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16.8</c:v>
                </c:pt>
                <c:pt idx="2241">
                  <c:v>15.2</c:v>
                </c:pt>
                <c:pt idx="2242">
                  <c:v>3.3</c:v>
                </c:pt>
                <c:pt idx="2243">
                  <c:v>10.8</c:v>
                </c:pt>
                <c:pt idx="2244">
                  <c:v>26.7</c:v>
                </c:pt>
                <c:pt idx="2245">
                  <c:v>15.8</c:v>
                </c:pt>
                <c:pt idx="2246">
                  <c:v>21.8</c:v>
                </c:pt>
                <c:pt idx="2247">
                  <c:v>15</c:v>
                </c:pt>
                <c:pt idx="2248">
                  <c:v>8.5</c:v>
                </c:pt>
                <c:pt idx="2249">
                  <c:v>3.5</c:v>
                </c:pt>
                <c:pt idx="2250">
                  <c:v>23.5</c:v>
                </c:pt>
                <c:pt idx="2251">
                  <c:v>19.899999999999999</c:v>
                </c:pt>
                <c:pt idx="2252">
                  <c:v>22.8</c:v>
                </c:pt>
                <c:pt idx="2253">
                  <c:v>14.7</c:v>
                </c:pt>
                <c:pt idx="2254">
                  <c:v>9</c:v>
                </c:pt>
                <c:pt idx="2255">
                  <c:v>4.4000000000000004</c:v>
                </c:pt>
                <c:pt idx="2256">
                  <c:v>24</c:v>
                </c:pt>
                <c:pt idx="2257">
                  <c:v>20.399999999999999</c:v>
                </c:pt>
                <c:pt idx="2258">
                  <c:v>21.75</c:v>
                </c:pt>
                <c:pt idx="2259">
                  <c:v>13</c:v>
                </c:pt>
                <c:pt idx="2260">
                  <c:v>5.2</c:v>
                </c:pt>
                <c:pt idx="2261">
                  <c:v>9.9</c:v>
                </c:pt>
                <c:pt idx="2262">
                  <c:v>26.1</c:v>
                </c:pt>
                <c:pt idx="2263">
                  <c:v>20.6</c:v>
                </c:pt>
                <c:pt idx="2264">
                  <c:v>21.35</c:v>
                </c:pt>
                <c:pt idx="2265">
                  <c:v>13.5</c:v>
                </c:pt>
                <c:pt idx="2266">
                  <c:v>3.9</c:v>
                </c:pt>
                <c:pt idx="2267">
                  <c:v>10.6</c:v>
                </c:pt>
                <c:pt idx="2268">
                  <c:v>27.5</c:v>
                </c:pt>
                <c:pt idx="2269">
                  <c:v>17.3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80-4E53-A380-E4EAE83CD5F8}"/>
            </c:ext>
          </c:extLst>
        </c:ser>
        <c:ser>
          <c:idx val="1"/>
          <c:order val="1"/>
          <c:tx>
            <c:v>Highlight</c:v>
          </c:tx>
          <c:spPr>
            <a:ln w="31750"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RawData!$P$2:$P$2451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17.899999999999999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20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19.5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21.3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16.2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21.6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23.8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22.6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21.7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22.1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19.5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23.9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22.85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23.95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23.2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23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24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23.75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24.8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23.95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24.45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25.25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25.85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26.3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26.55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25.6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26.8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26.4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26.6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27.1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25.1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27.7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27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28.2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28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26.2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28.2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28.7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28.4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28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26.3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28.8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28.9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28.7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28.2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26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29.15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28.65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29.05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27.85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xVal>
          <c:yVal>
            <c:numRef>
              <c:f>RawData!$M$2:$M$2451</c:f>
              <c:numCache>
                <c:formatCode>General</c:formatCode>
                <c:ptCount val="24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15.6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19.600000000000001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21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22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20.5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18.100000000000001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22.2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24.4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18.7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18.899999999999999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17.899999999999999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22.4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22.5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19.899999999999999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20.2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15.3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19.8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23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20.85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19.649999999999999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16.5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23.6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23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23.1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23.1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18.899999999999999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25.5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18.899999999999999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22.5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22.7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18.7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18.899999999999999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20.9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24.6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21.7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19.100000000000001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22.55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23.75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23.7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19.7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16.399999999999999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23.7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20.3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22.9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18.5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16.8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21.8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22.8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21.75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21.35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80-4E53-A380-E4EAE83CD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1122296"/>
        <c:axId val="-2101114872"/>
      </c:scatterChart>
      <c:valAx>
        <c:axId val="-2101122296"/>
        <c:scaling>
          <c:orientation val="maxMin"/>
          <c:max val="30"/>
        </c:scaling>
        <c:delete val="0"/>
        <c:axPos val="t"/>
        <c:title>
          <c:tx>
            <c:rich>
              <a:bodyPr/>
              <a:lstStyle/>
              <a:p>
                <a:pPr>
                  <a:defRPr sz="1800">
                    <a:latin typeface="Arial"/>
                    <a:cs typeface="Arial"/>
                  </a:defRPr>
                </a:pPr>
                <a:r>
                  <a:rPr lang="en-US" sz="1800">
                    <a:latin typeface="Arial"/>
                    <a:cs typeface="Arial"/>
                  </a:rPr>
                  <a:t>Recall</a:t>
                </a:r>
                <a:r>
                  <a:rPr lang="en-US" sz="1800" baseline="0">
                    <a:latin typeface="Arial"/>
                    <a:cs typeface="Arial"/>
                  </a:rPr>
                  <a:t> </a:t>
                </a:r>
                <a:r>
                  <a:rPr lang="en-US" sz="1800">
                    <a:latin typeface="Arial"/>
                    <a:cs typeface="Arial"/>
                  </a:rPr>
                  <a:t>(rank)</a:t>
                </a:r>
              </a:p>
            </c:rich>
          </c:tx>
          <c:layout>
            <c:manualLayout>
              <c:xMode val="edge"/>
              <c:yMode val="edge"/>
              <c:x val="0.35925000000000001"/>
              <c:y val="0.89722222222222203"/>
            </c:manualLayout>
          </c:layout>
          <c:overlay val="0"/>
        </c:title>
        <c:numFmt formatCode="General" sourceLinked="1"/>
        <c:majorTickMark val="in"/>
        <c:minorTickMark val="none"/>
        <c:tickLblPos val="high"/>
        <c:txPr>
          <a:bodyPr/>
          <a:lstStyle/>
          <a:p>
            <a:pPr>
              <a:defRPr sz="1200">
                <a:latin typeface="Arial"/>
                <a:cs typeface="Arial"/>
              </a:defRPr>
            </a:pPr>
            <a:endParaRPr lang="en-US"/>
          </a:p>
        </c:txPr>
        <c:crossAx val="-2101114872"/>
        <c:crossesAt val="30"/>
        <c:crossBetween val="midCat"/>
      </c:valAx>
      <c:valAx>
        <c:axId val="-2101114872"/>
        <c:scaling>
          <c:orientation val="maxMin"/>
          <c:max val="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800">
                    <a:latin typeface="Arial"/>
                    <a:cs typeface="Arial"/>
                  </a:defRPr>
                </a:pPr>
                <a:r>
                  <a:rPr lang="en-US" sz="1800">
                    <a:latin typeface="Arial"/>
                    <a:cs typeface="Arial"/>
                  </a:rPr>
                  <a:t>Precision (rank)</a:t>
                </a:r>
              </a:p>
            </c:rich>
          </c:tx>
          <c:layout>
            <c:manualLayout>
              <c:xMode val="edge"/>
              <c:yMode val="edge"/>
              <c:x val="1.5635608048993901E-2"/>
              <c:y val="0.304647419072616"/>
            </c:manualLayout>
          </c:layout>
          <c:overlay val="0"/>
        </c:title>
        <c:numFmt formatCode="General" sourceLinked="1"/>
        <c:majorTickMark val="in"/>
        <c:minorTickMark val="none"/>
        <c:tickLblPos val="high"/>
        <c:txPr>
          <a:bodyPr/>
          <a:lstStyle/>
          <a:p>
            <a:pPr>
              <a:defRPr sz="1200">
                <a:latin typeface="Arial"/>
                <a:cs typeface="Arial"/>
              </a:defRPr>
            </a:pPr>
            <a:endParaRPr lang="en-US"/>
          </a:p>
        </c:txPr>
        <c:crossAx val="-2101122296"/>
        <c:crossesAt val="30"/>
        <c:crossBetween val="midCat"/>
      </c:valAx>
    </c:plotArea>
    <c:plotVisOnly val="1"/>
    <c:dispBlanksAs val="gap"/>
    <c:showDLblsOverMax val="0"/>
  </c:chart>
  <c:spPr>
    <a:solidFill>
      <a:srgbClr val="FFFFFF"/>
    </a:solidFill>
  </c:spPr>
  <c:printSettings>
    <c:headerFooter/>
    <c:pageMargins b="1" l="0.75" r="0.75" t="1" header="0.5" footer="0.5"/>
    <c:pageSetup/>
  </c:printSettings>
</c:chartSpace>
</file>

<file path=xl/ctrlProps/ctrlProp1.xml><?xml version="1.0" encoding="utf-8"?>
<formControlPr xmlns="http://schemas.microsoft.com/office/spreadsheetml/2009/9/main" objectType="CheckBox" checked="Checked" fmlaLink="$D$2" lockText="1" noThreeD="1"/>
</file>

<file path=xl/ctrlProps/ctrlProp10.xml><?xml version="1.0" encoding="utf-8"?>
<formControlPr xmlns="http://schemas.microsoft.com/office/spreadsheetml/2009/9/main" objectType="CheckBox" checked="Checked" fmlaLink="$D11" lockText="1" noThreeD="1"/>
</file>

<file path=xl/ctrlProps/ctrlProp11.xml><?xml version="1.0" encoding="utf-8"?>
<formControlPr xmlns="http://schemas.microsoft.com/office/spreadsheetml/2009/9/main" objectType="CheckBox" checked="Checked" fmlaLink="$H2" lockText="1" noThreeD="1"/>
</file>

<file path=xl/ctrlProps/ctrlProp12.xml><?xml version="1.0" encoding="utf-8"?>
<formControlPr xmlns="http://schemas.microsoft.com/office/spreadsheetml/2009/9/main" objectType="CheckBox" fmlaLink="$H3" lockText="1" noThreeD="1"/>
</file>

<file path=xl/ctrlProps/ctrlProp13.xml><?xml version="1.0" encoding="utf-8"?>
<formControlPr xmlns="http://schemas.microsoft.com/office/spreadsheetml/2009/9/main" objectType="CheckBox" fmlaLink="$H4" lockText="1" noThreeD="1"/>
</file>

<file path=xl/ctrlProps/ctrlProp14.xml><?xml version="1.0" encoding="utf-8"?>
<formControlPr xmlns="http://schemas.microsoft.com/office/spreadsheetml/2009/9/main" objectType="CheckBox" fmlaLink="$H5" lockText="1" noThreeD="1"/>
</file>

<file path=xl/ctrlProps/ctrlProp15.xml><?xml version="1.0" encoding="utf-8"?>
<formControlPr xmlns="http://schemas.microsoft.com/office/spreadsheetml/2009/9/main" objectType="CheckBox" fmlaLink="$H6" lockText="1" noThreeD="1"/>
</file>

<file path=xl/ctrlProps/ctrlProp16.xml><?xml version="1.0" encoding="utf-8"?>
<formControlPr xmlns="http://schemas.microsoft.com/office/spreadsheetml/2009/9/main" objectType="CheckBox" fmlaLink="$H7" lockText="1" noThreeD="1"/>
</file>

<file path=xl/ctrlProps/ctrlProp17.xml><?xml version="1.0" encoding="utf-8"?>
<formControlPr xmlns="http://schemas.microsoft.com/office/spreadsheetml/2009/9/main" objectType="CheckBox" fmlaLink="$H8" lockText="1" noThreeD="1"/>
</file>

<file path=xl/ctrlProps/ctrlProp18.xml><?xml version="1.0" encoding="utf-8"?>
<formControlPr xmlns="http://schemas.microsoft.com/office/spreadsheetml/2009/9/main" objectType="CheckBox" fmlaLink="$D$15" lockText="1" noThreeD="1"/>
</file>

<file path=xl/ctrlProps/ctrlProp19.xml><?xml version="1.0" encoding="utf-8"?>
<formControlPr xmlns="http://schemas.microsoft.com/office/spreadsheetml/2009/9/main" objectType="CheckBox" fmlaLink="$H9" lockText="1" noThreeD="1"/>
</file>

<file path=xl/ctrlProps/ctrlProp2.xml><?xml version="1.0" encoding="utf-8"?>
<formControlPr xmlns="http://schemas.microsoft.com/office/spreadsheetml/2009/9/main" objectType="CheckBox" checked="Checked" fmlaLink="$D3" lockText="1" noThreeD="1"/>
</file>

<file path=xl/ctrlProps/ctrlProp20.xml><?xml version="1.0" encoding="utf-8"?>
<formControlPr xmlns="http://schemas.microsoft.com/office/spreadsheetml/2009/9/main" objectType="CheckBox" fmlaLink="$H10" lockText="1" noThreeD="1"/>
</file>

<file path=xl/ctrlProps/ctrlProp21.xml><?xml version="1.0" encoding="utf-8"?>
<formControlPr xmlns="http://schemas.microsoft.com/office/spreadsheetml/2009/9/main" objectType="CheckBox" checked="Checked" fmlaLink="$L2" lockText="1" noThreeD="1"/>
</file>

<file path=xl/ctrlProps/ctrlProp22.xml><?xml version="1.0" encoding="utf-8"?>
<formControlPr xmlns="http://schemas.microsoft.com/office/spreadsheetml/2009/9/main" objectType="CheckBox" checked="Checked" fmlaLink="$L3" lockText="1" noThreeD="1"/>
</file>

<file path=xl/ctrlProps/ctrlProp23.xml><?xml version="1.0" encoding="utf-8"?>
<formControlPr xmlns="http://schemas.microsoft.com/office/spreadsheetml/2009/9/main" objectType="CheckBox" checked="Checked" fmlaLink="$L4" lockText="1" noThreeD="1"/>
</file>

<file path=xl/ctrlProps/ctrlProp24.xml><?xml version="1.0" encoding="utf-8"?>
<formControlPr xmlns="http://schemas.microsoft.com/office/spreadsheetml/2009/9/main" objectType="CheckBox" checked="Checked" fmlaLink="$L5" lockText="1" noThreeD="1"/>
</file>

<file path=xl/ctrlProps/ctrlProp25.xml><?xml version="1.0" encoding="utf-8"?>
<formControlPr xmlns="http://schemas.microsoft.com/office/spreadsheetml/2009/9/main" objectType="CheckBox" checked="Checked" fmlaLink="$L6" lockText="1" noThreeD="1"/>
</file>

<file path=xl/ctrlProps/ctrlProp26.xml><?xml version="1.0" encoding="utf-8"?>
<formControlPr xmlns="http://schemas.microsoft.com/office/spreadsheetml/2009/9/main" objectType="CheckBox" checked="Checked" fmlaLink="$P2" lockText="1" noThreeD="1"/>
</file>

<file path=xl/ctrlProps/ctrlProp27.xml><?xml version="1.0" encoding="utf-8"?>
<formControlPr xmlns="http://schemas.microsoft.com/office/spreadsheetml/2009/9/main" objectType="CheckBox" fmlaLink="$P3" lockText="1" noThreeD="1"/>
</file>

<file path=xl/ctrlProps/ctrlProp28.xml><?xml version="1.0" encoding="utf-8"?>
<formControlPr xmlns="http://schemas.microsoft.com/office/spreadsheetml/2009/9/main" objectType="CheckBox" fmlaLink="$P4" lockText="1" noThreeD="1"/>
</file>

<file path=xl/ctrlProps/ctrlProp29.xml><?xml version="1.0" encoding="utf-8"?>
<formControlPr xmlns="http://schemas.microsoft.com/office/spreadsheetml/2009/9/main" objectType="CheckBox" fmlaLink="$P5" lockText="1" noThreeD="1"/>
</file>

<file path=xl/ctrlProps/ctrlProp3.xml><?xml version="1.0" encoding="utf-8"?>
<formControlPr xmlns="http://schemas.microsoft.com/office/spreadsheetml/2009/9/main" objectType="CheckBox" checked="Checked" fmlaLink="$D$4" lockText="1" noThreeD="1"/>
</file>

<file path=xl/ctrlProps/ctrlProp30.xml><?xml version="1.0" encoding="utf-8"?>
<formControlPr xmlns="http://schemas.microsoft.com/office/spreadsheetml/2009/9/main" objectType="CheckBox" fmlaLink="$P6" lockText="1" noThreeD="1"/>
</file>

<file path=xl/ctrlProps/ctrlProp31.xml><?xml version="1.0" encoding="utf-8"?>
<formControlPr xmlns="http://schemas.microsoft.com/office/spreadsheetml/2009/9/main" objectType="CheckBox" fmlaLink="$P7" lockText="1" noThreeD="1"/>
</file>

<file path=xl/ctrlProps/ctrlProp4.xml><?xml version="1.0" encoding="utf-8"?>
<formControlPr xmlns="http://schemas.microsoft.com/office/spreadsheetml/2009/9/main" objectType="CheckBox" checked="Checked" fmlaLink="$D5" lockText="1" noThreeD="1"/>
</file>

<file path=xl/ctrlProps/ctrlProp5.xml><?xml version="1.0" encoding="utf-8"?>
<formControlPr xmlns="http://schemas.microsoft.com/office/spreadsheetml/2009/9/main" objectType="CheckBox" checked="Checked" fmlaLink="$D$6" lockText="1" noThreeD="1"/>
</file>

<file path=xl/ctrlProps/ctrlProp6.xml><?xml version="1.0" encoding="utf-8"?>
<formControlPr xmlns="http://schemas.microsoft.com/office/spreadsheetml/2009/9/main" objectType="CheckBox" checked="Checked" fmlaLink="$D7" lockText="1" noThreeD="1"/>
</file>

<file path=xl/ctrlProps/ctrlProp7.xml><?xml version="1.0" encoding="utf-8"?>
<formControlPr xmlns="http://schemas.microsoft.com/office/spreadsheetml/2009/9/main" objectType="CheckBox" checked="Checked" fmlaLink="$D$8" lockText="1" noThreeD="1"/>
</file>

<file path=xl/ctrlProps/ctrlProp8.xml><?xml version="1.0" encoding="utf-8"?>
<formControlPr xmlns="http://schemas.microsoft.com/office/spreadsheetml/2009/9/main" objectType="CheckBox" checked="Checked" fmlaLink="$D9" lockText="1" noThreeD="1"/>
</file>

<file path=xl/ctrlProps/ctrlProp9.xml><?xml version="1.0" encoding="utf-8"?>
<formControlPr xmlns="http://schemas.microsoft.com/office/spreadsheetml/2009/9/main" objectType="CheckBox" checked="Checked" fmlaLink="$D$10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1</xdr:row>
          <xdr:rowOff>38100</xdr:rowOff>
        </xdr:from>
        <xdr:to>
          <xdr:col>4</xdr:col>
          <xdr:colOff>38100</xdr:colOff>
          <xdr:row>2</xdr:row>
          <xdr:rowOff>25400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2</xdr:row>
          <xdr:rowOff>38100</xdr:rowOff>
        </xdr:from>
        <xdr:to>
          <xdr:col>4</xdr:col>
          <xdr:colOff>38100</xdr:colOff>
          <xdr:row>3</xdr:row>
          <xdr:rowOff>25400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3</xdr:row>
          <xdr:rowOff>38100</xdr:rowOff>
        </xdr:from>
        <xdr:to>
          <xdr:col>4</xdr:col>
          <xdr:colOff>38100</xdr:colOff>
          <xdr:row>4</xdr:row>
          <xdr:rowOff>25400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4</xdr:row>
          <xdr:rowOff>38100</xdr:rowOff>
        </xdr:from>
        <xdr:to>
          <xdr:col>4</xdr:col>
          <xdr:colOff>38100</xdr:colOff>
          <xdr:row>5</xdr:row>
          <xdr:rowOff>25400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5</xdr:row>
          <xdr:rowOff>38100</xdr:rowOff>
        </xdr:from>
        <xdr:to>
          <xdr:col>4</xdr:col>
          <xdr:colOff>38100</xdr:colOff>
          <xdr:row>6</xdr:row>
          <xdr:rowOff>25400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6</xdr:row>
          <xdr:rowOff>38100</xdr:rowOff>
        </xdr:from>
        <xdr:to>
          <xdr:col>4</xdr:col>
          <xdr:colOff>38100</xdr:colOff>
          <xdr:row>7</xdr:row>
          <xdr:rowOff>25400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7</xdr:row>
          <xdr:rowOff>38100</xdr:rowOff>
        </xdr:from>
        <xdr:to>
          <xdr:col>4</xdr:col>
          <xdr:colOff>38100</xdr:colOff>
          <xdr:row>8</xdr:row>
          <xdr:rowOff>25400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8</xdr:row>
          <xdr:rowOff>38100</xdr:rowOff>
        </xdr:from>
        <xdr:to>
          <xdr:col>4</xdr:col>
          <xdr:colOff>38100</xdr:colOff>
          <xdr:row>9</xdr:row>
          <xdr:rowOff>25400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9</xdr:row>
          <xdr:rowOff>38100</xdr:rowOff>
        </xdr:from>
        <xdr:to>
          <xdr:col>4</xdr:col>
          <xdr:colOff>38100</xdr:colOff>
          <xdr:row>10</xdr:row>
          <xdr:rowOff>25400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10</xdr:row>
          <xdr:rowOff>38100</xdr:rowOff>
        </xdr:from>
        <xdr:to>
          <xdr:col>4</xdr:col>
          <xdr:colOff>38100</xdr:colOff>
          <xdr:row>11</xdr:row>
          <xdr:rowOff>25400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1</xdr:row>
          <xdr:rowOff>38100</xdr:rowOff>
        </xdr:from>
        <xdr:to>
          <xdr:col>8</xdr:col>
          <xdr:colOff>63500</xdr:colOff>
          <xdr:row>2</xdr:row>
          <xdr:rowOff>25400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1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2</xdr:row>
          <xdr:rowOff>38100</xdr:rowOff>
        </xdr:from>
        <xdr:to>
          <xdr:col>8</xdr:col>
          <xdr:colOff>63500</xdr:colOff>
          <xdr:row>3</xdr:row>
          <xdr:rowOff>25400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1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3</xdr:row>
          <xdr:rowOff>38100</xdr:rowOff>
        </xdr:from>
        <xdr:to>
          <xdr:col>8</xdr:col>
          <xdr:colOff>63500</xdr:colOff>
          <xdr:row>4</xdr:row>
          <xdr:rowOff>25400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1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4</xdr:row>
          <xdr:rowOff>38100</xdr:rowOff>
        </xdr:from>
        <xdr:to>
          <xdr:col>8</xdr:col>
          <xdr:colOff>63500</xdr:colOff>
          <xdr:row>5</xdr:row>
          <xdr:rowOff>25400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1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5</xdr:row>
          <xdr:rowOff>38100</xdr:rowOff>
        </xdr:from>
        <xdr:to>
          <xdr:col>8</xdr:col>
          <xdr:colOff>63500</xdr:colOff>
          <xdr:row>6</xdr:row>
          <xdr:rowOff>25400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6</xdr:row>
          <xdr:rowOff>38100</xdr:rowOff>
        </xdr:from>
        <xdr:to>
          <xdr:col>8</xdr:col>
          <xdr:colOff>63500</xdr:colOff>
          <xdr:row>7</xdr:row>
          <xdr:rowOff>25400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7</xdr:row>
          <xdr:rowOff>38100</xdr:rowOff>
        </xdr:from>
        <xdr:to>
          <xdr:col>8</xdr:col>
          <xdr:colOff>63500</xdr:colOff>
          <xdr:row>8</xdr:row>
          <xdr:rowOff>25400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8</xdr:row>
          <xdr:rowOff>38100</xdr:rowOff>
        </xdr:from>
        <xdr:to>
          <xdr:col>8</xdr:col>
          <xdr:colOff>63500</xdr:colOff>
          <xdr:row>9</xdr:row>
          <xdr:rowOff>25400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8</xdr:row>
          <xdr:rowOff>38100</xdr:rowOff>
        </xdr:from>
        <xdr:to>
          <xdr:col>8</xdr:col>
          <xdr:colOff>63500</xdr:colOff>
          <xdr:row>9</xdr:row>
          <xdr:rowOff>25400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9</xdr:row>
          <xdr:rowOff>38100</xdr:rowOff>
        </xdr:from>
        <xdr:to>
          <xdr:col>8</xdr:col>
          <xdr:colOff>63500</xdr:colOff>
          <xdr:row>10</xdr:row>
          <xdr:rowOff>25400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</xdr:row>
          <xdr:rowOff>25400</xdr:rowOff>
        </xdr:from>
        <xdr:to>
          <xdr:col>12</xdr:col>
          <xdr:colOff>88900</xdr:colOff>
          <xdr:row>2</xdr:row>
          <xdr:rowOff>12700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1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2</xdr:row>
          <xdr:rowOff>38100</xdr:rowOff>
        </xdr:from>
        <xdr:to>
          <xdr:col>12</xdr:col>
          <xdr:colOff>88900</xdr:colOff>
          <xdr:row>3</xdr:row>
          <xdr:rowOff>25400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1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3</xdr:row>
          <xdr:rowOff>38100</xdr:rowOff>
        </xdr:from>
        <xdr:to>
          <xdr:col>12</xdr:col>
          <xdr:colOff>88900</xdr:colOff>
          <xdr:row>4</xdr:row>
          <xdr:rowOff>25400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1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4</xdr:row>
          <xdr:rowOff>38100</xdr:rowOff>
        </xdr:from>
        <xdr:to>
          <xdr:col>12</xdr:col>
          <xdr:colOff>88900</xdr:colOff>
          <xdr:row>5</xdr:row>
          <xdr:rowOff>25400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1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5</xdr:row>
          <xdr:rowOff>38100</xdr:rowOff>
        </xdr:from>
        <xdr:to>
          <xdr:col>12</xdr:col>
          <xdr:colOff>88900</xdr:colOff>
          <xdr:row>6</xdr:row>
          <xdr:rowOff>25400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1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1</xdr:row>
          <xdr:rowOff>38100</xdr:rowOff>
        </xdr:from>
        <xdr:to>
          <xdr:col>16</xdr:col>
          <xdr:colOff>101600</xdr:colOff>
          <xdr:row>2</xdr:row>
          <xdr:rowOff>25400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1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2</xdr:row>
          <xdr:rowOff>38100</xdr:rowOff>
        </xdr:from>
        <xdr:to>
          <xdr:col>16</xdr:col>
          <xdr:colOff>101600</xdr:colOff>
          <xdr:row>3</xdr:row>
          <xdr:rowOff>25400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1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3</xdr:row>
          <xdr:rowOff>38100</xdr:rowOff>
        </xdr:from>
        <xdr:to>
          <xdr:col>16</xdr:col>
          <xdr:colOff>101600</xdr:colOff>
          <xdr:row>4</xdr:row>
          <xdr:rowOff>25400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1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4</xdr:row>
          <xdr:rowOff>38100</xdr:rowOff>
        </xdr:from>
        <xdr:to>
          <xdr:col>16</xdr:col>
          <xdr:colOff>101600</xdr:colOff>
          <xdr:row>5</xdr:row>
          <xdr:rowOff>25400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1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5</xdr:row>
          <xdr:rowOff>38100</xdr:rowOff>
        </xdr:from>
        <xdr:to>
          <xdr:col>16</xdr:col>
          <xdr:colOff>101600</xdr:colOff>
          <xdr:row>6</xdr:row>
          <xdr:rowOff>25400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1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6</xdr:row>
          <xdr:rowOff>38100</xdr:rowOff>
        </xdr:from>
        <xdr:to>
          <xdr:col>16</xdr:col>
          <xdr:colOff>101600</xdr:colOff>
          <xdr:row>7</xdr:row>
          <xdr:rowOff>25400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1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317500</xdr:colOff>
      <xdr:row>11</xdr:row>
      <xdr:rowOff>114300</xdr:rowOff>
    </xdr:from>
    <xdr:to>
      <xdr:col>8</xdr:col>
      <xdr:colOff>408587</xdr:colOff>
      <xdr:row>37</xdr:row>
      <xdr:rowOff>101600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317500" y="3517900"/>
          <a:ext cx="4224937" cy="4610100"/>
          <a:chOff x="190500" y="3556000"/>
          <a:chExt cx="6352402" cy="4584700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aphicFramePr>
            <a:graphicFrameLocks/>
          </xdr:cNvGraphicFramePr>
        </xdr:nvGraphicFramePr>
        <xdr:xfrm>
          <a:off x="228599" y="3568700"/>
          <a:ext cx="6314303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90500" y="3556000"/>
            <a:ext cx="491883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800" b="1">
                <a:latin typeface="Arial"/>
                <a:cs typeface="Arial"/>
              </a:rPr>
              <a:t>A</a:t>
            </a:r>
          </a:p>
        </xdr:txBody>
      </xdr:sp>
    </xdr:grpSp>
    <xdr:clientData/>
  </xdr:twoCellAnchor>
  <xdr:twoCellAnchor>
    <xdr:from>
      <xdr:col>8</xdr:col>
      <xdr:colOff>1016000</xdr:colOff>
      <xdr:row>11</xdr:row>
      <xdr:rowOff>127000</xdr:rowOff>
    </xdr:from>
    <xdr:to>
      <xdr:col>16</xdr:col>
      <xdr:colOff>426764</xdr:colOff>
      <xdr:row>37</xdr:row>
      <xdr:rowOff>101600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5149850" y="3530600"/>
          <a:ext cx="4154214" cy="4597400"/>
          <a:chOff x="5613400" y="3581400"/>
          <a:chExt cx="5728318" cy="4572000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aphicFramePr>
            <a:graphicFrameLocks/>
          </xdr:cNvGraphicFramePr>
        </xdr:nvGraphicFramePr>
        <xdr:xfrm>
          <a:off x="5638801" y="3581400"/>
          <a:ext cx="5702917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0" name="TextBox 79">
            <a:extLst>
              <a:ext uri="{FF2B5EF4-FFF2-40B4-BE49-F238E27FC236}">
                <a16:creationId xmlns:a16="http://schemas.microsoft.com/office/drawing/2014/main" id="{00000000-0008-0000-0100-000050000000}"/>
              </a:ext>
            </a:extLst>
          </xdr:cNvPr>
          <xdr:cNvSpPr txBox="1"/>
        </xdr:nvSpPr>
        <xdr:spPr>
          <a:xfrm>
            <a:off x="5613400" y="3594100"/>
            <a:ext cx="37153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800" b="1">
                <a:latin typeface="Arial"/>
                <a:cs typeface="Arial"/>
              </a:rPr>
              <a:t>B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2451"/>
  <sheetViews>
    <sheetView topLeftCell="H1" workbookViewId="0">
      <selection activeCell="J30" sqref="J30"/>
    </sheetView>
  </sheetViews>
  <sheetFormatPr defaultColWidth="8.81640625" defaultRowHeight="14.5" x14ac:dyDescent="0.35"/>
  <cols>
    <col min="1" max="1" width="10.81640625"/>
    <col min="2" max="2" width="10.6328125" bestFit="1" customWidth="1"/>
    <col min="3" max="3" width="10.81640625"/>
    <col min="4" max="4" width="14" customWidth="1"/>
    <col min="5" max="6" width="10.81640625"/>
    <col min="7" max="7" width="29" bestFit="1" customWidth="1"/>
    <col min="8" max="8" width="10.6328125" bestFit="1" customWidth="1"/>
    <col min="9" max="9" width="10.81640625"/>
    <col min="10" max="10" width="10.6328125" bestFit="1" customWidth="1"/>
    <col min="11" max="11" width="10.81640625"/>
    <col min="12" max="13" width="16.36328125" customWidth="1"/>
    <col min="14" max="14" width="10.81640625"/>
    <col min="15" max="16" width="13.6328125" customWidth="1"/>
    <col min="17" max="17" width="10.81640625"/>
    <col min="18" max="19" width="11.81640625" customWidth="1"/>
    <col min="20" max="20" width="10.81640625"/>
    <col min="21" max="22" width="11.81640625" customWidth="1"/>
  </cols>
  <sheetData>
    <row r="1" spans="1:22" x14ac:dyDescent="0.35">
      <c r="A1" t="s">
        <v>19</v>
      </c>
      <c r="B1" t="s">
        <v>30</v>
      </c>
      <c r="C1" t="s">
        <v>20</v>
      </c>
      <c r="D1" t="s">
        <v>30</v>
      </c>
      <c r="E1" t="s">
        <v>13</v>
      </c>
      <c r="F1" t="s">
        <v>14</v>
      </c>
      <c r="G1" t="s">
        <v>35</v>
      </c>
      <c r="H1" t="s">
        <v>30</v>
      </c>
      <c r="I1" t="s">
        <v>15</v>
      </c>
      <c r="J1" t="s">
        <v>30</v>
      </c>
      <c r="K1" t="s">
        <v>43</v>
      </c>
      <c r="L1" t="s">
        <v>36</v>
      </c>
      <c r="M1" t="s">
        <v>37</v>
      </c>
      <c r="N1" t="s">
        <v>16</v>
      </c>
      <c r="O1" t="s">
        <v>38</v>
      </c>
      <c r="P1" t="s">
        <v>39</v>
      </c>
      <c r="Q1" t="s">
        <v>17</v>
      </c>
      <c r="R1" t="s">
        <v>31</v>
      </c>
      <c r="S1" t="s">
        <v>33</v>
      </c>
      <c r="T1" t="s">
        <v>18</v>
      </c>
      <c r="U1" t="s">
        <v>32</v>
      </c>
      <c r="V1" t="s">
        <v>34</v>
      </c>
    </row>
    <row r="2" spans="1:22" ht="20" x14ac:dyDescent="0.4">
      <c r="A2" s="1">
        <v>30000</v>
      </c>
      <c r="B2" s="2">
        <f ca="1">IF((CELL("contents",INDEX(Plot!$B$2:$D$11,MATCH($A2,Plot!$B$2:$B$11,0),3)))=TRUE,1,0)</f>
        <v>1</v>
      </c>
      <c r="C2" t="s">
        <v>28</v>
      </c>
      <c r="D2" s="2">
        <f ca="1">IF((CELL("contents",INDEX(Plot!$F$2:$H$10,MATCH($C2,Plot!$F$2:$F$10,0),3)))=TRUE,1,0)</f>
        <v>0</v>
      </c>
      <c r="E2" t="s">
        <v>0</v>
      </c>
      <c r="F2" t="s">
        <v>40</v>
      </c>
      <c r="G2" t="str">
        <f>E2&amp;"-"&amp;F2</f>
        <v>HISAT2-Stringtie</v>
      </c>
      <c r="H2" s="2">
        <f ca="1">IF((CELL("contents",INDEX(Plot!$J$2:$L$6,MATCH($G2,Plot!$J$2:$J$6,0),3)))=TRUE,1,0)</f>
        <v>1</v>
      </c>
      <c r="I2" t="s">
        <v>6</v>
      </c>
      <c r="J2" s="2">
        <f ca="1">IF((CELL("contents",INDEX(Plot!$N$2:$P$7,MATCH($I2,Plot!$N$2:$N$7,0),3)))=TRUE,1,0)</f>
        <v>1</v>
      </c>
      <c r="K2">
        <v>2.4</v>
      </c>
      <c r="L2" t="e">
        <f ca="1">IF(AND(B2=1, D2=1), K2, NA())</f>
        <v>#N/A</v>
      </c>
      <c r="M2" t="e">
        <f ca="1">IF(AND(H2=1, J2=1),L2,NA())</f>
        <v>#N/A</v>
      </c>
      <c r="N2">
        <v>23.5</v>
      </c>
      <c r="O2" t="e">
        <f ca="1">IF(AND(B2=1,D2= 1), N2, NA())</f>
        <v>#N/A</v>
      </c>
      <c r="P2" t="e">
        <f ca="1">IF(AND(H2=1, J2=1),O2,NA())</f>
        <v>#N/A</v>
      </c>
      <c r="Q2">
        <v>0.49946790299999999</v>
      </c>
      <c r="R2" t="e">
        <f ca="1">IF(AND(B2=1, D2=1), Q2, NA())</f>
        <v>#N/A</v>
      </c>
      <c r="S2" t="e">
        <f ca="1">IF(AND(H2=1, J2=1),R2,NA())</f>
        <v>#N/A</v>
      </c>
      <c r="T2">
        <v>3.5922344000000002E-2</v>
      </c>
      <c r="U2" t="e">
        <f ca="1">IF(AND(B2=1, D2=1), T2, NA())</f>
        <v>#N/A</v>
      </c>
      <c r="V2" t="e">
        <f ca="1">IF(AND(H2=1, J2=1),U2,NA())</f>
        <v>#N/A</v>
      </c>
    </row>
    <row r="3" spans="1:22" ht="20" x14ac:dyDescent="0.4">
      <c r="A3" s="1">
        <v>30000</v>
      </c>
      <c r="B3" s="2">
        <f ca="1">IF((CELL("contents",INDEX(Plot!$B$2:$D$11,MATCH($A3,Plot!$B$2:$B$11,0),3)))=TRUE,1,0)</f>
        <v>1</v>
      </c>
      <c r="C3" t="s">
        <v>28</v>
      </c>
      <c r="D3" s="2">
        <f ca="1">IF((CELL("contents",INDEX(Plot!$F$2:$H$10,MATCH($C3,Plot!$F$2:$F$10,0),3)))=TRUE,1,0)</f>
        <v>0</v>
      </c>
      <c r="E3" t="s">
        <v>0</v>
      </c>
      <c r="F3" t="s">
        <v>40</v>
      </c>
      <c r="G3" t="str">
        <f t="shared" ref="G3:G66" si="0">E3&amp;"-"&amp;F3</f>
        <v>HISAT2-Stringtie</v>
      </c>
      <c r="H3" s="2">
        <f ca="1">IF((CELL("contents",INDEX(Plot!$J$2:$L$6,MATCH($G3,Plot!$J$2:$J$6,0),3)))=TRUE,1,0)</f>
        <v>1</v>
      </c>
      <c r="I3" t="s">
        <v>5</v>
      </c>
      <c r="J3" s="2">
        <f ca="1">IF((CELL("contents",INDEX(Plot!$N$2:$P$7,MATCH($I3,Plot!$N$2:$N$7,0),3)))=TRUE,1,0)</f>
        <v>0</v>
      </c>
      <c r="K3">
        <v>5.3</v>
      </c>
      <c r="L3" t="e">
        <f t="shared" ref="L3:L66" ca="1" si="1">IF(AND(B3=1, D3=1), K3, NA())</f>
        <v>#N/A</v>
      </c>
      <c r="M3" t="e">
        <f t="shared" ref="M3:M66" ca="1" si="2">IF(AND(H3=1, J3=1),L3,NA())</f>
        <v>#N/A</v>
      </c>
      <c r="N3">
        <v>21</v>
      </c>
      <c r="O3" t="e">
        <f t="shared" ref="O3:O66" ca="1" si="3">IF(AND(B3=1,D3= 1), N3, NA())</f>
        <v>#N/A</v>
      </c>
      <c r="P3" t="e">
        <f t="shared" ref="P3:P66" ca="1" si="4">IF(AND(H3=1, J3=1),O3,NA())</f>
        <v>#N/A</v>
      </c>
      <c r="Q3">
        <v>0.46118852399999999</v>
      </c>
      <c r="R3" t="e">
        <f t="shared" ref="R3:R66" ca="1" si="5">IF(AND(B3=1, D3=1), Q3, NA())</f>
        <v>#N/A</v>
      </c>
      <c r="S3" t="e">
        <f t="shared" ref="S3:S66" ca="1" si="6">IF(AND(H3=1, J3=1),R3,NA())</f>
        <v>#N/A</v>
      </c>
      <c r="T3">
        <v>4.3278411000000003E-2</v>
      </c>
      <c r="U3" t="e">
        <f t="shared" ref="U3:U66" ca="1" si="7">IF(AND(B3=1, D3=1), T3, NA())</f>
        <v>#N/A</v>
      </c>
      <c r="V3" t="e">
        <f t="shared" ref="V3:V66" ca="1" si="8">IF(AND(H3=1, J3=1),U3,NA())</f>
        <v>#N/A</v>
      </c>
    </row>
    <row r="4" spans="1:22" ht="20" x14ac:dyDescent="0.4">
      <c r="A4" s="1">
        <v>30000</v>
      </c>
      <c r="B4" s="2">
        <f ca="1">IF((CELL("contents",INDEX(Plot!$B$2:$D$11,MATCH($A4,Plot!$B$2:$B$11,0),3)))=TRUE,1,0)</f>
        <v>1</v>
      </c>
      <c r="C4" t="s">
        <v>28</v>
      </c>
      <c r="D4" s="2">
        <f ca="1">IF((CELL("contents",INDEX(Plot!$F$2:$H$10,MATCH($C4,Plot!$F$2:$F$10,0),3)))=TRUE,1,0)</f>
        <v>0</v>
      </c>
      <c r="E4" t="s">
        <v>0</v>
      </c>
      <c r="F4" t="s">
        <v>40</v>
      </c>
      <c r="G4" t="str">
        <f t="shared" si="0"/>
        <v>HISAT2-Stringtie</v>
      </c>
      <c r="H4" s="2">
        <f ca="1">IF((CELL("contents",INDEX(Plot!$J$2:$L$6,MATCH($G4,Plot!$J$2:$J$6,0),3)))=TRUE,1,0)</f>
        <v>1</v>
      </c>
      <c r="I4" t="s">
        <v>7</v>
      </c>
      <c r="J4" s="2">
        <f ca="1">IF((CELL("contents",INDEX(Plot!$N$2:$P$7,MATCH($I4,Plot!$N$2:$N$7,0),3)))=TRUE,1,0)</f>
        <v>0</v>
      </c>
      <c r="K4">
        <v>15.8</v>
      </c>
      <c r="L4" t="e">
        <f t="shared" ca="1" si="1"/>
        <v>#N/A</v>
      </c>
      <c r="M4" t="e">
        <f t="shared" ca="1" si="2"/>
        <v>#N/A</v>
      </c>
      <c r="N4">
        <v>23.9</v>
      </c>
      <c r="O4" t="e">
        <f t="shared" ca="1" si="3"/>
        <v>#N/A</v>
      </c>
      <c r="P4" t="e">
        <f t="shared" ca="1" si="4"/>
        <v>#N/A</v>
      </c>
      <c r="Q4">
        <v>0.389069622</v>
      </c>
      <c r="R4" t="e">
        <f t="shared" ca="1" si="5"/>
        <v>#N/A</v>
      </c>
      <c r="S4" t="e">
        <f t="shared" ca="1" si="6"/>
        <v>#N/A</v>
      </c>
      <c r="T4">
        <v>3.4985720999999997E-2</v>
      </c>
      <c r="U4" t="e">
        <f t="shared" ca="1" si="7"/>
        <v>#N/A</v>
      </c>
      <c r="V4" t="e">
        <f t="shared" ca="1" si="8"/>
        <v>#N/A</v>
      </c>
    </row>
    <row r="5" spans="1:22" ht="20" x14ac:dyDescent="0.4">
      <c r="A5" s="1">
        <v>30000</v>
      </c>
      <c r="B5" s="2">
        <f ca="1">IF((CELL("contents",INDEX(Plot!$B$2:$D$11,MATCH($A5,Plot!$B$2:$B$11,0),3)))=TRUE,1,0)</f>
        <v>1</v>
      </c>
      <c r="C5" t="s">
        <v>28</v>
      </c>
      <c r="D5" s="2">
        <f ca="1">IF((CELL("contents",INDEX(Plot!$F$2:$H$10,MATCH($C5,Plot!$F$2:$F$10,0),3)))=TRUE,1,0)</f>
        <v>0</v>
      </c>
      <c r="E5" t="s">
        <v>0</v>
      </c>
      <c r="F5" t="s">
        <v>40</v>
      </c>
      <c r="G5" t="str">
        <f t="shared" si="0"/>
        <v>HISAT2-Stringtie</v>
      </c>
      <c r="H5" s="2">
        <f ca="1">IF((CELL("contents",INDEX(Plot!$J$2:$L$6,MATCH($G5,Plot!$J$2:$J$6,0),3)))=TRUE,1,0)</f>
        <v>1</v>
      </c>
      <c r="I5" t="s">
        <v>41</v>
      </c>
      <c r="J5" s="2">
        <f ca="1">IF((CELL("contents",INDEX(Plot!$N$2:$P$7,MATCH($I5,Plot!$N$2:$N$7,0),3)))=TRUE,1,0)</f>
        <v>0</v>
      </c>
      <c r="K5">
        <v>17.100000000000001</v>
      </c>
      <c r="L5" t="e">
        <f t="shared" ca="1" si="1"/>
        <v>#N/A</v>
      </c>
      <c r="M5" t="e">
        <f t="shared" ca="1" si="2"/>
        <v>#N/A</v>
      </c>
      <c r="N5">
        <v>24.1</v>
      </c>
      <c r="O5" t="e">
        <f t="shared" ca="1" si="3"/>
        <v>#N/A</v>
      </c>
      <c r="P5" t="e">
        <f t="shared" ca="1" si="4"/>
        <v>#N/A</v>
      </c>
      <c r="Q5">
        <v>0.38759882099999998</v>
      </c>
      <c r="R5" t="e">
        <f t="shared" ca="1" si="5"/>
        <v>#N/A</v>
      </c>
      <c r="S5" t="e">
        <f t="shared" ca="1" si="6"/>
        <v>#N/A</v>
      </c>
      <c r="T5">
        <v>3.4539159999999999E-2</v>
      </c>
      <c r="U5" t="e">
        <f t="shared" ca="1" si="7"/>
        <v>#N/A</v>
      </c>
      <c r="V5" t="e">
        <f t="shared" ca="1" si="8"/>
        <v>#N/A</v>
      </c>
    </row>
    <row r="6" spans="1:22" ht="20" x14ac:dyDescent="0.4">
      <c r="A6" s="1">
        <v>30000</v>
      </c>
      <c r="B6" s="2">
        <f ca="1">IF((CELL("contents",INDEX(Plot!$B$2:$D$11,MATCH($A6,Plot!$B$2:$B$11,0),3)))=TRUE,1,0)</f>
        <v>1</v>
      </c>
      <c r="C6" t="s">
        <v>28</v>
      </c>
      <c r="D6" s="2">
        <f ca="1">IF((CELL("contents",INDEX(Plot!$F$2:$H$10,MATCH($C6,Plot!$F$2:$F$10,0),3)))=TRUE,1,0)</f>
        <v>0</v>
      </c>
      <c r="E6" t="s">
        <v>0</v>
      </c>
      <c r="F6" t="s">
        <v>40</v>
      </c>
      <c r="G6" t="str">
        <f t="shared" si="0"/>
        <v>HISAT2-Stringtie</v>
      </c>
      <c r="H6" s="2">
        <f ca="1">IF((CELL("contents",INDEX(Plot!$J$2:$L$6,MATCH($G6,Plot!$J$2:$J$6,0),3)))=TRUE,1,0)</f>
        <v>1</v>
      </c>
      <c r="I6" t="s">
        <v>8</v>
      </c>
      <c r="J6" s="2">
        <f ca="1">IF((CELL("contents",INDEX(Plot!$N$2:$P$7,MATCH($I6,Plot!$N$2:$N$7,0),3)))=TRUE,1,0)</f>
        <v>0</v>
      </c>
      <c r="K6">
        <v>9.8000000000000007</v>
      </c>
      <c r="L6" t="e">
        <f t="shared" ca="1" si="1"/>
        <v>#N/A</v>
      </c>
      <c r="M6" t="e">
        <f t="shared" ca="1" si="2"/>
        <v>#N/A</v>
      </c>
      <c r="N6">
        <v>17.2</v>
      </c>
      <c r="O6" t="e">
        <f t="shared" ca="1" si="3"/>
        <v>#N/A</v>
      </c>
      <c r="P6" t="e">
        <f t="shared" ca="1" si="4"/>
        <v>#N/A</v>
      </c>
      <c r="Q6">
        <v>0.40076140999999998</v>
      </c>
      <c r="R6" t="e">
        <f t="shared" ca="1" si="5"/>
        <v>#N/A</v>
      </c>
      <c r="S6" t="e">
        <f t="shared" ca="1" si="6"/>
        <v>#N/A</v>
      </c>
      <c r="T6">
        <v>6.9658103999999998E-2</v>
      </c>
      <c r="U6" t="e">
        <f t="shared" ca="1" si="7"/>
        <v>#N/A</v>
      </c>
      <c r="V6" t="e">
        <f t="shared" ca="1" si="8"/>
        <v>#N/A</v>
      </c>
    </row>
    <row r="7" spans="1:22" ht="20" x14ac:dyDescent="0.4">
      <c r="A7" s="1">
        <v>30000</v>
      </c>
      <c r="B7" s="2">
        <f ca="1">IF((CELL("contents",INDEX(Plot!$B$2:$D$11,MATCH($A7,Plot!$B$2:$B$11,0),3)))=TRUE,1,0)</f>
        <v>1</v>
      </c>
      <c r="C7" t="s">
        <v>28</v>
      </c>
      <c r="D7" s="2">
        <f ca="1">IF((CELL("contents",INDEX(Plot!$F$2:$H$10,MATCH($C7,Plot!$F$2:$F$10,0),3)))=TRUE,1,0)</f>
        <v>0</v>
      </c>
      <c r="E7" t="s">
        <v>1</v>
      </c>
      <c r="F7" t="s">
        <v>1</v>
      </c>
      <c r="G7" t="str">
        <f t="shared" si="0"/>
        <v>Kallisto-Kallisto</v>
      </c>
      <c r="H7" s="2">
        <f ca="1">IF((CELL("contents",INDEX(Plot!$J$2:$L$6,MATCH($G7,Plot!$J$2:$J$6,0),3)))=TRUE,1,0)</f>
        <v>1</v>
      </c>
      <c r="I7" t="s">
        <v>6</v>
      </c>
      <c r="J7" s="2">
        <f ca="1">IF((CELL("contents",INDEX(Plot!$N$2:$P$7,MATCH($I7,Plot!$N$2:$N$7,0),3)))=TRUE,1,0)</f>
        <v>1</v>
      </c>
      <c r="K7">
        <v>4.5999999999999996</v>
      </c>
      <c r="L7" t="e">
        <f t="shared" ca="1" si="1"/>
        <v>#N/A</v>
      </c>
      <c r="M7" t="e">
        <f t="shared" ca="1" si="2"/>
        <v>#N/A</v>
      </c>
      <c r="N7">
        <v>20.9</v>
      </c>
      <c r="O7" t="e">
        <f t="shared" ca="1" si="3"/>
        <v>#N/A</v>
      </c>
      <c r="P7" t="e">
        <f t="shared" ca="1" si="4"/>
        <v>#N/A</v>
      </c>
      <c r="Q7">
        <v>0.47757104</v>
      </c>
      <c r="R7" t="e">
        <f t="shared" ca="1" si="5"/>
        <v>#N/A</v>
      </c>
      <c r="S7" t="e">
        <f t="shared" ca="1" si="6"/>
        <v>#N/A</v>
      </c>
      <c r="T7">
        <v>4.4543657E-2</v>
      </c>
      <c r="U7" t="e">
        <f t="shared" ca="1" si="7"/>
        <v>#N/A</v>
      </c>
      <c r="V7" t="e">
        <f t="shared" ca="1" si="8"/>
        <v>#N/A</v>
      </c>
    </row>
    <row r="8" spans="1:22" ht="20" x14ac:dyDescent="0.4">
      <c r="A8" s="1">
        <v>30000</v>
      </c>
      <c r="B8" s="2">
        <f ca="1">IF((CELL("contents",INDEX(Plot!$B$2:$D$11,MATCH($A8,Plot!$B$2:$B$11,0),3)))=TRUE,1,0)</f>
        <v>1</v>
      </c>
      <c r="C8" t="s">
        <v>28</v>
      </c>
      <c r="D8" s="2">
        <f ca="1">IF((CELL("contents",INDEX(Plot!$F$2:$H$10,MATCH($C8,Plot!$F$2:$F$10,0),3)))=TRUE,1,0)</f>
        <v>0</v>
      </c>
      <c r="E8" t="s">
        <v>1</v>
      </c>
      <c r="F8" t="s">
        <v>1</v>
      </c>
      <c r="G8" t="str">
        <f t="shared" si="0"/>
        <v>Kallisto-Kallisto</v>
      </c>
      <c r="H8" s="2">
        <f ca="1">IF((CELL("contents",INDEX(Plot!$J$2:$L$6,MATCH($G8,Plot!$J$2:$J$6,0),3)))=TRUE,1,0)</f>
        <v>1</v>
      </c>
      <c r="I8" t="s">
        <v>5</v>
      </c>
      <c r="J8" s="2">
        <f ca="1">IF((CELL("contents",INDEX(Plot!$N$2:$P$7,MATCH($I8,Plot!$N$2:$N$7,0),3)))=TRUE,1,0)</f>
        <v>0</v>
      </c>
      <c r="K8">
        <v>11.9</v>
      </c>
      <c r="L8" t="e">
        <f t="shared" ca="1" si="1"/>
        <v>#N/A</v>
      </c>
      <c r="M8" t="e">
        <f t="shared" ca="1" si="2"/>
        <v>#N/A</v>
      </c>
      <c r="N8">
        <v>7.1</v>
      </c>
      <c r="O8" t="e">
        <f t="shared" ca="1" si="3"/>
        <v>#N/A</v>
      </c>
      <c r="P8" t="e">
        <f t="shared" ca="1" si="4"/>
        <v>#N/A</v>
      </c>
      <c r="Q8">
        <v>0.39565303200000002</v>
      </c>
      <c r="R8" t="e">
        <f t="shared" ca="1" si="5"/>
        <v>#N/A</v>
      </c>
      <c r="S8" t="e">
        <f t="shared" ca="1" si="6"/>
        <v>#N/A</v>
      </c>
      <c r="T8">
        <v>0.100930172</v>
      </c>
      <c r="U8" t="e">
        <f t="shared" ca="1" si="7"/>
        <v>#N/A</v>
      </c>
      <c r="V8" t="e">
        <f t="shared" ca="1" si="8"/>
        <v>#N/A</v>
      </c>
    </row>
    <row r="9" spans="1:22" ht="20" x14ac:dyDescent="0.4">
      <c r="A9" s="1">
        <v>30000</v>
      </c>
      <c r="B9" s="2">
        <f ca="1">IF((CELL("contents",INDEX(Plot!$B$2:$D$11,MATCH($A9,Plot!$B$2:$B$11,0),3)))=TRUE,1,0)</f>
        <v>1</v>
      </c>
      <c r="C9" t="s">
        <v>28</v>
      </c>
      <c r="D9" s="2">
        <f ca="1">IF((CELL("contents",INDEX(Plot!$F$2:$H$10,MATCH($C9,Plot!$F$2:$F$10,0),3)))=TRUE,1,0)</f>
        <v>0</v>
      </c>
      <c r="E9" t="s">
        <v>1</v>
      </c>
      <c r="F9" t="s">
        <v>1</v>
      </c>
      <c r="G9" t="str">
        <f t="shared" si="0"/>
        <v>Kallisto-Kallisto</v>
      </c>
      <c r="H9" s="2">
        <f ca="1">IF((CELL("contents",INDEX(Plot!$J$2:$L$6,MATCH($G9,Plot!$J$2:$J$6,0),3)))=TRUE,1,0)</f>
        <v>1</v>
      </c>
      <c r="I9" t="s">
        <v>7</v>
      </c>
      <c r="J9" s="2">
        <f ca="1">IF((CELL("contents",INDEX(Plot!$N$2:$P$7,MATCH($I9,Plot!$N$2:$N$7,0),3)))=TRUE,1,0)</f>
        <v>0</v>
      </c>
      <c r="K9">
        <v>22.6</v>
      </c>
      <c r="L9" t="e">
        <f t="shared" ca="1" si="1"/>
        <v>#N/A</v>
      </c>
      <c r="M9" t="e">
        <f t="shared" ca="1" si="2"/>
        <v>#N/A</v>
      </c>
      <c r="N9">
        <v>14.7</v>
      </c>
      <c r="O9" t="e">
        <f t="shared" ca="1" si="3"/>
        <v>#N/A</v>
      </c>
      <c r="P9" t="e">
        <f t="shared" ca="1" si="4"/>
        <v>#N/A</v>
      </c>
      <c r="Q9">
        <v>0.37596453899999999</v>
      </c>
      <c r="R9" t="e">
        <f t="shared" ca="1" si="5"/>
        <v>#N/A</v>
      </c>
      <c r="S9" t="e">
        <f t="shared" ca="1" si="6"/>
        <v>#N/A</v>
      </c>
      <c r="T9">
        <v>8.4930000000000005E-2</v>
      </c>
      <c r="U9" t="e">
        <f t="shared" ca="1" si="7"/>
        <v>#N/A</v>
      </c>
      <c r="V9" t="e">
        <f t="shared" ca="1" si="8"/>
        <v>#N/A</v>
      </c>
    </row>
    <row r="10" spans="1:22" ht="20" x14ac:dyDescent="0.4">
      <c r="A10" s="1">
        <v>30000</v>
      </c>
      <c r="B10" s="2">
        <f ca="1">IF((CELL("contents",INDEX(Plot!$B$2:$D$11,MATCH($A10,Plot!$B$2:$B$11,0),3)))=TRUE,1,0)</f>
        <v>1</v>
      </c>
      <c r="C10" t="s">
        <v>28</v>
      </c>
      <c r="D10" s="2">
        <f ca="1">IF((CELL("contents",INDEX(Plot!$F$2:$H$10,MATCH($C10,Plot!$F$2:$F$10,0),3)))=TRUE,1,0)</f>
        <v>0</v>
      </c>
      <c r="E10" t="s">
        <v>1</v>
      </c>
      <c r="F10" t="s">
        <v>1</v>
      </c>
      <c r="G10" t="str">
        <f t="shared" si="0"/>
        <v>Kallisto-Kallisto</v>
      </c>
      <c r="H10" s="2">
        <f ca="1">IF((CELL("contents",INDEX(Plot!$J$2:$L$6,MATCH($G10,Plot!$J$2:$J$6,0),3)))=TRUE,1,0)</f>
        <v>1</v>
      </c>
      <c r="I10" t="s">
        <v>41</v>
      </c>
      <c r="J10" s="2">
        <f ca="1">IF((CELL("contents",INDEX(Plot!$N$2:$P$7,MATCH($I10,Plot!$N$2:$N$7,0),3)))=TRUE,1,0)</f>
        <v>0</v>
      </c>
      <c r="K10">
        <v>19.7</v>
      </c>
      <c r="L10" t="e">
        <f t="shared" ca="1" si="1"/>
        <v>#N/A</v>
      </c>
      <c r="M10" t="e">
        <f t="shared" ca="1" si="2"/>
        <v>#N/A</v>
      </c>
      <c r="N10">
        <v>15.6</v>
      </c>
      <c r="O10" t="e">
        <f t="shared" ca="1" si="3"/>
        <v>#N/A</v>
      </c>
      <c r="P10" t="e">
        <f t="shared" ca="1" si="4"/>
        <v>#N/A</v>
      </c>
      <c r="Q10">
        <v>0.38195291799999997</v>
      </c>
      <c r="R10" t="e">
        <f t="shared" ca="1" si="5"/>
        <v>#N/A</v>
      </c>
      <c r="S10" t="e">
        <f t="shared" ca="1" si="6"/>
        <v>#N/A</v>
      </c>
      <c r="T10">
        <v>8.4259640999999996E-2</v>
      </c>
      <c r="U10" t="e">
        <f t="shared" ca="1" si="7"/>
        <v>#N/A</v>
      </c>
      <c r="V10" t="e">
        <f t="shared" ca="1" si="8"/>
        <v>#N/A</v>
      </c>
    </row>
    <row r="11" spans="1:22" ht="20" x14ac:dyDescent="0.4">
      <c r="A11" s="1">
        <v>30000</v>
      </c>
      <c r="B11" s="2">
        <f ca="1">IF((CELL("contents",INDEX(Plot!$B$2:$D$11,MATCH($A11,Plot!$B$2:$B$11,0),3)))=TRUE,1,0)</f>
        <v>1</v>
      </c>
      <c r="C11" t="s">
        <v>28</v>
      </c>
      <c r="D11" s="2">
        <f ca="1">IF((CELL("contents",INDEX(Plot!$F$2:$H$10,MATCH($C11,Plot!$F$2:$F$10,0),3)))=TRUE,1,0)</f>
        <v>0</v>
      </c>
      <c r="E11" t="s">
        <v>1</v>
      </c>
      <c r="F11" t="s">
        <v>1</v>
      </c>
      <c r="G11" t="str">
        <f t="shared" si="0"/>
        <v>Kallisto-Kallisto</v>
      </c>
      <c r="H11" s="2">
        <f ca="1">IF((CELL("contents",INDEX(Plot!$J$2:$L$6,MATCH($G11,Plot!$J$2:$J$6,0),3)))=TRUE,1,0)</f>
        <v>1</v>
      </c>
      <c r="I11" t="s">
        <v>8</v>
      </c>
      <c r="J11" s="2">
        <f ca="1">IF((CELL("contents",INDEX(Plot!$N$2:$P$7,MATCH($I11,Plot!$N$2:$N$7,0),3)))=TRUE,1,0)</f>
        <v>0</v>
      </c>
      <c r="K11">
        <v>12.4</v>
      </c>
      <c r="L11" t="e">
        <f t="shared" ca="1" si="1"/>
        <v>#N/A</v>
      </c>
      <c r="M11" t="e">
        <f t="shared" ca="1" si="2"/>
        <v>#N/A</v>
      </c>
      <c r="N11">
        <v>7.2</v>
      </c>
      <c r="O11" t="e">
        <f t="shared" ca="1" si="3"/>
        <v>#N/A</v>
      </c>
      <c r="P11" t="e">
        <f t="shared" ca="1" si="4"/>
        <v>#N/A</v>
      </c>
      <c r="Q11">
        <v>0.39457550200000002</v>
      </c>
      <c r="R11" t="e">
        <f t="shared" ca="1" si="5"/>
        <v>#N/A</v>
      </c>
      <c r="S11" t="e">
        <f t="shared" ca="1" si="6"/>
        <v>#N/A</v>
      </c>
      <c r="T11">
        <v>0.10079061</v>
      </c>
      <c r="U11" t="e">
        <f t="shared" ca="1" si="7"/>
        <v>#N/A</v>
      </c>
      <c r="V11" t="e">
        <f t="shared" ca="1" si="8"/>
        <v>#N/A</v>
      </c>
    </row>
    <row r="12" spans="1:22" ht="20" x14ac:dyDescent="0.4">
      <c r="A12" s="1">
        <v>30000</v>
      </c>
      <c r="B12" s="2">
        <f ca="1">IF((CELL("contents",INDEX(Plot!$B$2:$D$11,MATCH($A12,Plot!$B$2:$B$11,0),3)))=TRUE,1,0)</f>
        <v>1</v>
      </c>
      <c r="C12" t="s">
        <v>28</v>
      </c>
      <c r="D12" s="2">
        <f ca="1">IF((CELL("contents",INDEX(Plot!$F$2:$H$10,MATCH($C12,Plot!$F$2:$F$10,0),3)))=TRUE,1,0)</f>
        <v>0</v>
      </c>
      <c r="E12" t="s">
        <v>2</v>
      </c>
      <c r="F12" t="s">
        <v>2</v>
      </c>
      <c r="G12" t="str">
        <f t="shared" si="0"/>
        <v>Salmon-Salmon</v>
      </c>
      <c r="H12" s="2">
        <f ca="1">IF((CELL("contents",INDEX(Plot!$J$2:$L$6,MATCH($G12,Plot!$J$2:$J$6,0),3)))=TRUE,1,0)</f>
        <v>1</v>
      </c>
      <c r="I12" t="s">
        <v>6</v>
      </c>
      <c r="J12" s="2">
        <f ca="1">IF((CELL("contents",INDEX(Plot!$N$2:$P$7,MATCH($I12,Plot!$N$2:$N$7,0),3)))=TRUE,1,0)</f>
        <v>1</v>
      </c>
      <c r="K12">
        <v>3.3</v>
      </c>
      <c r="L12" t="e">
        <f t="shared" ca="1" si="1"/>
        <v>#N/A</v>
      </c>
      <c r="M12" t="e">
        <f t="shared" ca="1" si="2"/>
        <v>#N/A</v>
      </c>
      <c r="N12">
        <v>20.8</v>
      </c>
      <c r="O12" t="e">
        <f t="shared" ca="1" si="3"/>
        <v>#N/A</v>
      </c>
      <c r="P12" t="e">
        <f t="shared" ca="1" si="4"/>
        <v>#N/A</v>
      </c>
      <c r="Q12">
        <v>0.48092806100000002</v>
      </c>
      <c r="R12" t="e">
        <f t="shared" ca="1" si="5"/>
        <v>#N/A</v>
      </c>
      <c r="S12" t="e">
        <f t="shared" ca="1" si="6"/>
        <v>#N/A</v>
      </c>
      <c r="T12">
        <v>4.5233161000000001E-2</v>
      </c>
      <c r="U12" t="e">
        <f t="shared" ca="1" si="7"/>
        <v>#N/A</v>
      </c>
      <c r="V12" t="e">
        <f t="shared" ca="1" si="8"/>
        <v>#N/A</v>
      </c>
    </row>
    <row r="13" spans="1:22" ht="20" x14ac:dyDescent="0.4">
      <c r="A13" s="1">
        <v>30000</v>
      </c>
      <c r="B13" s="2">
        <f ca="1">IF((CELL("contents",INDEX(Plot!$B$2:$D$11,MATCH($A13,Plot!$B$2:$B$11,0),3)))=TRUE,1,0)</f>
        <v>1</v>
      </c>
      <c r="C13" t="s">
        <v>28</v>
      </c>
      <c r="D13" s="2">
        <f ca="1">IF((CELL("contents",INDEX(Plot!$F$2:$H$10,MATCH($C13,Plot!$F$2:$F$10,0),3)))=TRUE,1,0)</f>
        <v>0</v>
      </c>
      <c r="E13" t="s">
        <v>2</v>
      </c>
      <c r="F13" t="s">
        <v>2</v>
      </c>
      <c r="G13" t="str">
        <f t="shared" si="0"/>
        <v>Salmon-Salmon</v>
      </c>
      <c r="H13" s="2">
        <f ca="1">IF((CELL("contents",INDEX(Plot!$J$2:$L$6,MATCH($G13,Plot!$J$2:$J$6,0),3)))=TRUE,1,0)</f>
        <v>1</v>
      </c>
      <c r="I13" t="s">
        <v>5</v>
      </c>
      <c r="J13" s="2">
        <f ca="1">IF((CELL("contents",INDEX(Plot!$N$2:$P$7,MATCH($I13,Plot!$N$2:$N$7,0),3)))=TRUE,1,0)</f>
        <v>0</v>
      </c>
      <c r="K13">
        <v>17</v>
      </c>
      <c r="L13" t="e">
        <f t="shared" ca="1" si="1"/>
        <v>#N/A</v>
      </c>
      <c r="M13" t="e">
        <f t="shared" ca="1" si="2"/>
        <v>#N/A</v>
      </c>
      <c r="N13">
        <v>3</v>
      </c>
      <c r="O13" t="e">
        <f t="shared" ca="1" si="3"/>
        <v>#N/A</v>
      </c>
      <c r="P13" t="e">
        <f t="shared" ca="1" si="4"/>
        <v>#N/A</v>
      </c>
      <c r="Q13">
        <v>0.38671521399999997</v>
      </c>
      <c r="R13" t="e">
        <f t="shared" ca="1" si="5"/>
        <v>#N/A</v>
      </c>
      <c r="S13" t="e">
        <f t="shared" ca="1" si="6"/>
        <v>#N/A</v>
      </c>
      <c r="T13">
        <v>0.10800243399999999</v>
      </c>
      <c r="U13" t="e">
        <f t="shared" ca="1" si="7"/>
        <v>#N/A</v>
      </c>
      <c r="V13" t="e">
        <f t="shared" ca="1" si="8"/>
        <v>#N/A</v>
      </c>
    </row>
    <row r="14" spans="1:22" ht="20" x14ac:dyDescent="0.4">
      <c r="A14" s="1">
        <v>30000</v>
      </c>
      <c r="B14" s="2">
        <f ca="1">IF((CELL("contents",INDEX(Plot!$B$2:$D$11,MATCH($A14,Plot!$B$2:$B$11,0),3)))=TRUE,1,0)</f>
        <v>1</v>
      </c>
      <c r="C14" t="s">
        <v>28</v>
      </c>
      <c r="D14" s="2">
        <f ca="1">IF((CELL("contents",INDEX(Plot!$F$2:$H$10,MATCH($C14,Plot!$F$2:$F$10,0),3)))=TRUE,1,0)</f>
        <v>0</v>
      </c>
      <c r="E14" t="s">
        <v>2</v>
      </c>
      <c r="F14" t="s">
        <v>2</v>
      </c>
      <c r="G14" t="str">
        <f t="shared" si="0"/>
        <v>Salmon-Salmon</v>
      </c>
      <c r="H14" s="2">
        <f ca="1">IF((CELL("contents",INDEX(Plot!$J$2:$L$6,MATCH($G14,Plot!$J$2:$J$6,0),3)))=TRUE,1,0)</f>
        <v>1</v>
      </c>
      <c r="I14" t="s">
        <v>7</v>
      </c>
      <c r="J14" s="2">
        <f ca="1">IF((CELL("contents",INDEX(Plot!$N$2:$P$7,MATCH($I14,Plot!$N$2:$N$7,0),3)))=TRUE,1,0)</f>
        <v>0</v>
      </c>
      <c r="K14">
        <v>23.9</v>
      </c>
      <c r="L14" t="e">
        <f t="shared" ca="1" si="1"/>
        <v>#N/A</v>
      </c>
      <c r="M14" t="e">
        <f t="shared" ca="1" si="2"/>
        <v>#N/A</v>
      </c>
      <c r="N14">
        <v>10.9</v>
      </c>
      <c r="O14" t="e">
        <f t="shared" ca="1" si="3"/>
        <v>#N/A</v>
      </c>
      <c r="P14" t="e">
        <f t="shared" ca="1" si="4"/>
        <v>#N/A</v>
      </c>
      <c r="Q14">
        <v>0.37096944100000001</v>
      </c>
      <c r="R14" t="e">
        <f t="shared" ca="1" si="5"/>
        <v>#N/A</v>
      </c>
      <c r="S14" t="e">
        <f t="shared" ca="1" si="6"/>
        <v>#N/A</v>
      </c>
      <c r="T14">
        <v>8.8869960999999997E-2</v>
      </c>
      <c r="U14" t="e">
        <f t="shared" ca="1" si="7"/>
        <v>#N/A</v>
      </c>
      <c r="V14" t="e">
        <f t="shared" ca="1" si="8"/>
        <v>#N/A</v>
      </c>
    </row>
    <row r="15" spans="1:22" ht="20" x14ac:dyDescent="0.4">
      <c r="A15" s="1">
        <v>30000</v>
      </c>
      <c r="B15" s="2">
        <f ca="1">IF((CELL("contents",INDEX(Plot!$B$2:$D$11,MATCH($A15,Plot!$B$2:$B$11,0),3)))=TRUE,1,0)</f>
        <v>1</v>
      </c>
      <c r="C15" t="s">
        <v>28</v>
      </c>
      <c r="D15" s="2">
        <f ca="1">IF((CELL("contents",INDEX(Plot!$F$2:$H$10,MATCH($C15,Plot!$F$2:$F$10,0),3)))=TRUE,1,0)</f>
        <v>0</v>
      </c>
      <c r="E15" t="s">
        <v>2</v>
      </c>
      <c r="F15" t="s">
        <v>2</v>
      </c>
      <c r="G15" t="str">
        <f t="shared" si="0"/>
        <v>Salmon-Salmon</v>
      </c>
      <c r="H15" s="2">
        <f ca="1">IF((CELL("contents",INDEX(Plot!$J$2:$L$6,MATCH($G15,Plot!$J$2:$J$6,0),3)))=TRUE,1,0)</f>
        <v>1</v>
      </c>
      <c r="I15" t="s">
        <v>41</v>
      </c>
      <c r="J15" s="2">
        <f ca="1">IF((CELL("contents",INDEX(Plot!$N$2:$P$7,MATCH($I15,Plot!$N$2:$N$7,0),3)))=TRUE,1,0)</f>
        <v>0</v>
      </c>
      <c r="K15">
        <v>18.600000000000001</v>
      </c>
      <c r="L15" t="e">
        <f t="shared" ca="1" si="1"/>
        <v>#N/A</v>
      </c>
      <c r="M15" t="e">
        <f t="shared" ca="1" si="2"/>
        <v>#N/A</v>
      </c>
      <c r="N15">
        <v>12.2</v>
      </c>
      <c r="O15" t="e">
        <f t="shared" ca="1" si="3"/>
        <v>#N/A</v>
      </c>
      <c r="P15" t="e">
        <f t="shared" ca="1" si="4"/>
        <v>#N/A</v>
      </c>
      <c r="Q15">
        <v>0.38381512600000001</v>
      </c>
      <c r="R15" t="e">
        <f t="shared" ca="1" si="5"/>
        <v>#N/A</v>
      </c>
      <c r="S15" t="e">
        <f t="shared" ca="1" si="6"/>
        <v>#N/A</v>
      </c>
      <c r="T15">
        <v>8.7816005000000003E-2</v>
      </c>
      <c r="U15" t="e">
        <f t="shared" ca="1" si="7"/>
        <v>#N/A</v>
      </c>
      <c r="V15" t="e">
        <f t="shared" ca="1" si="8"/>
        <v>#N/A</v>
      </c>
    </row>
    <row r="16" spans="1:22" ht="20" x14ac:dyDescent="0.4">
      <c r="A16" s="1">
        <v>30000</v>
      </c>
      <c r="B16" s="2">
        <f ca="1">IF((CELL("contents",INDEX(Plot!$B$2:$D$11,MATCH($A16,Plot!$B$2:$B$11,0),3)))=TRUE,1,0)</f>
        <v>1</v>
      </c>
      <c r="C16" t="s">
        <v>28</v>
      </c>
      <c r="D16" s="2">
        <f ca="1">IF((CELL("contents",INDEX(Plot!$F$2:$H$10,MATCH($C16,Plot!$F$2:$F$10,0),3)))=TRUE,1,0)</f>
        <v>0</v>
      </c>
      <c r="E16" t="s">
        <v>2</v>
      </c>
      <c r="F16" t="s">
        <v>2</v>
      </c>
      <c r="G16" t="str">
        <f t="shared" si="0"/>
        <v>Salmon-Salmon</v>
      </c>
      <c r="H16" s="2">
        <f ca="1">IF((CELL("contents",INDEX(Plot!$J$2:$L$6,MATCH($G16,Plot!$J$2:$J$6,0),3)))=TRUE,1,0)</f>
        <v>1</v>
      </c>
      <c r="I16" t="s">
        <v>8</v>
      </c>
      <c r="J16" s="2">
        <f ca="1">IF((CELL("contents",INDEX(Plot!$N$2:$P$7,MATCH($I16,Plot!$N$2:$N$7,0),3)))=TRUE,1,0)</f>
        <v>0</v>
      </c>
      <c r="K16">
        <v>15</v>
      </c>
      <c r="L16" t="e">
        <f t="shared" ca="1" si="1"/>
        <v>#N/A</v>
      </c>
      <c r="M16" t="e">
        <f t="shared" ca="1" si="2"/>
        <v>#N/A</v>
      </c>
      <c r="N16">
        <v>4.7</v>
      </c>
      <c r="O16" t="e">
        <f t="shared" ca="1" si="3"/>
        <v>#N/A</v>
      </c>
      <c r="P16" t="e">
        <f t="shared" ca="1" si="4"/>
        <v>#N/A</v>
      </c>
      <c r="Q16">
        <v>0.39181635999999997</v>
      </c>
      <c r="R16" t="e">
        <f t="shared" ca="1" si="5"/>
        <v>#N/A</v>
      </c>
      <c r="S16" t="e">
        <f t="shared" ca="1" si="6"/>
        <v>#N/A</v>
      </c>
      <c r="T16">
        <v>0.106254849</v>
      </c>
      <c r="U16" t="e">
        <f t="shared" ca="1" si="7"/>
        <v>#N/A</v>
      </c>
      <c r="V16" t="e">
        <f t="shared" ca="1" si="8"/>
        <v>#N/A</v>
      </c>
    </row>
    <row r="17" spans="1:22" ht="20" x14ac:dyDescent="0.4">
      <c r="A17" s="1">
        <v>30000</v>
      </c>
      <c r="B17" s="2">
        <f ca="1">IF((CELL("contents",INDEX(Plot!$B$2:$D$11,MATCH($A17,Plot!$B$2:$B$11,0),3)))=TRUE,1,0)</f>
        <v>1</v>
      </c>
      <c r="C17" t="s">
        <v>28</v>
      </c>
      <c r="D17" s="2">
        <f ca="1">IF((CELL("contents",INDEX(Plot!$F$2:$H$10,MATCH($C17,Plot!$F$2:$F$10,0),3)))=TRUE,1,0)</f>
        <v>0</v>
      </c>
      <c r="E17" t="s">
        <v>3</v>
      </c>
      <c r="F17" t="s">
        <v>4</v>
      </c>
      <c r="G17" t="str">
        <f t="shared" si="0"/>
        <v>STAR-RSEM</v>
      </c>
      <c r="H17" s="2">
        <f ca="1">IF((CELL("contents",INDEX(Plot!$J$2:$L$6,MATCH($G17,Plot!$J$2:$J$6,0),3)))=TRUE,1,0)</f>
        <v>1</v>
      </c>
      <c r="I17" t="s">
        <v>6</v>
      </c>
      <c r="J17" s="2">
        <f ca="1">IF((CELL("contents",INDEX(Plot!$N$2:$P$7,MATCH($I17,Plot!$N$2:$N$7,0),3)))=TRUE,1,0)</f>
        <v>1</v>
      </c>
      <c r="K17">
        <v>3.2</v>
      </c>
      <c r="L17" t="e">
        <f t="shared" ca="1" si="1"/>
        <v>#N/A</v>
      </c>
      <c r="M17" t="e">
        <f t="shared" ca="1" si="2"/>
        <v>#N/A</v>
      </c>
      <c r="N17">
        <v>19.8</v>
      </c>
      <c r="O17" t="e">
        <f t="shared" ca="1" si="3"/>
        <v>#N/A</v>
      </c>
      <c r="P17" t="e">
        <f t="shared" ca="1" si="4"/>
        <v>#N/A</v>
      </c>
      <c r="Q17">
        <v>0.48695426200000003</v>
      </c>
      <c r="R17" t="e">
        <f t="shared" ca="1" si="5"/>
        <v>#N/A</v>
      </c>
      <c r="S17" t="e">
        <f t="shared" ca="1" si="6"/>
        <v>#N/A</v>
      </c>
      <c r="T17">
        <v>4.8009085999999999E-2</v>
      </c>
      <c r="U17" t="e">
        <f t="shared" ca="1" si="7"/>
        <v>#N/A</v>
      </c>
      <c r="V17" t="e">
        <f t="shared" ca="1" si="8"/>
        <v>#N/A</v>
      </c>
    </row>
    <row r="18" spans="1:22" ht="20" x14ac:dyDescent="0.4">
      <c r="A18" s="1">
        <v>30000</v>
      </c>
      <c r="B18" s="2">
        <f ca="1">IF((CELL("contents",INDEX(Plot!$B$2:$D$11,MATCH($A18,Plot!$B$2:$B$11,0),3)))=TRUE,1,0)</f>
        <v>1</v>
      </c>
      <c r="C18" t="s">
        <v>28</v>
      </c>
      <c r="D18" s="2">
        <f ca="1">IF((CELL("contents",INDEX(Plot!$F$2:$H$10,MATCH($C18,Plot!$F$2:$F$10,0),3)))=TRUE,1,0)</f>
        <v>0</v>
      </c>
      <c r="E18" t="s">
        <v>3</v>
      </c>
      <c r="F18" t="s">
        <v>4</v>
      </c>
      <c r="G18" t="str">
        <f t="shared" si="0"/>
        <v>STAR-RSEM</v>
      </c>
      <c r="H18" s="2">
        <f ca="1">IF((CELL("contents",INDEX(Plot!$J$2:$L$6,MATCH($G18,Plot!$J$2:$J$6,0),3)))=TRUE,1,0)</f>
        <v>1</v>
      </c>
      <c r="I18" t="s">
        <v>5</v>
      </c>
      <c r="J18" s="2">
        <f ca="1">IF((CELL("contents",INDEX(Plot!$N$2:$P$7,MATCH($I18,Plot!$N$2:$N$7,0),3)))=TRUE,1,0)</f>
        <v>0</v>
      </c>
      <c r="K18">
        <v>14.7</v>
      </c>
      <c r="L18" t="e">
        <f t="shared" ca="1" si="1"/>
        <v>#N/A</v>
      </c>
      <c r="M18" t="e">
        <f t="shared" ca="1" si="2"/>
        <v>#N/A</v>
      </c>
      <c r="N18">
        <v>4.4000000000000004</v>
      </c>
      <c r="O18" t="e">
        <f t="shared" ca="1" si="3"/>
        <v>#N/A</v>
      </c>
      <c r="P18" t="e">
        <f t="shared" ca="1" si="4"/>
        <v>#N/A</v>
      </c>
      <c r="Q18">
        <v>0.39089426799999999</v>
      </c>
      <c r="R18" t="e">
        <f t="shared" ca="1" si="5"/>
        <v>#N/A</v>
      </c>
      <c r="S18" t="e">
        <f t="shared" ca="1" si="6"/>
        <v>#N/A</v>
      </c>
      <c r="T18">
        <v>0.106563907</v>
      </c>
      <c r="U18" t="e">
        <f t="shared" ca="1" si="7"/>
        <v>#N/A</v>
      </c>
      <c r="V18" t="e">
        <f t="shared" ca="1" si="8"/>
        <v>#N/A</v>
      </c>
    </row>
    <row r="19" spans="1:22" ht="20" x14ac:dyDescent="0.4">
      <c r="A19" s="1">
        <v>30000</v>
      </c>
      <c r="B19" s="2">
        <f ca="1">IF((CELL("contents",INDEX(Plot!$B$2:$D$11,MATCH($A19,Plot!$B$2:$B$11,0),3)))=TRUE,1,0)</f>
        <v>1</v>
      </c>
      <c r="C19" t="s">
        <v>28</v>
      </c>
      <c r="D19" s="2">
        <f ca="1">IF((CELL("contents",INDEX(Plot!$F$2:$H$10,MATCH($C19,Plot!$F$2:$F$10,0),3)))=TRUE,1,0)</f>
        <v>0</v>
      </c>
      <c r="E19" t="s">
        <v>3</v>
      </c>
      <c r="F19" t="s">
        <v>4</v>
      </c>
      <c r="G19" t="str">
        <f t="shared" si="0"/>
        <v>STAR-RSEM</v>
      </c>
      <c r="H19" s="2">
        <f ca="1">IF((CELL("contents",INDEX(Plot!$J$2:$L$6,MATCH($G19,Plot!$J$2:$J$6,0),3)))=TRUE,1,0)</f>
        <v>1</v>
      </c>
      <c r="I19" t="s">
        <v>7</v>
      </c>
      <c r="J19" s="2">
        <f ca="1">IF((CELL("contents",INDEX(Plot!$N$2:$P$7,MATCH($I19,Plot!$N$2:$N$7,0),3)))=TRUE,1,0)</f>
        <v>0</v>
      </c>
      <c r="K19">
        <v>23.2</v>
      </c>
      <c r="L19" t="e">
        <f t="shared" ca="1" si="1"/>
        <v>#N/A</v>
      </c>
      <c r="M19" t="e">
        <f t="shared" ca="1" si="2"/>
        <v>#N/A</v>
      </c>
      <c r="N19">
        <v>10.6</v>
      </c>
      <c r="O19" t="e">
        <f t="shared" ca="1" si="3"/>
        <v>#N/A</v>
      </c>
      <c r="P19" t="e">
        <f t="shared" ca="1" si="4"/>
        <v>#N/A</v>
      </c>
      <c r="Q19">
        <v>0.37218355199999997</v>
      </c>
      <c r="R19" t="e">
        <f t="shared" ca="1" si="5"/>
        <v>#N/A</v>
      </c>
      <c r="S19" t="e">
        <f t="shared" ca="1" si="6"/>
        <v>#N/A</v>
      </c>
      <c r="T19">
        <v>8.9676675999999997E-2</v>
      </c>
      <c r="U19" t="e">
        <f t="shared" ca="1" si="7"/>
        <v>#N/A</v>
      </c>
      <c r="V19" t="e">
        <f t="shared" ca="1" si="8"/>
        <v>#N/A</v>
      </c>
    </row>
    <row r="20" spans="1:22" ht="20" x14ac:dyDescent="0.4">
      <c r="A20" s="1">
        <v>30000</v>
      </c>
      <c r="B20" s="2">
        <f ca="1">IF((CELL("contents",INDEX(Plot!$B$2:$D$11,MATCH($A20,Plot!$B$2:$B$11,0),3)))=TRUE,1,0)</f>
        <v>1</v>
      </c>
      <c r="C20" t="s">
        <v>28</v>
      </c>
      <c r="D20" s="2">
        <f ca="1">IF((CELL("contents",INDEX(Plot!$F$2:$H$10,MATCH($C20,Plot!$F$2:$F$10,0),3)))=TRUE,1,0)</f>
        <v>0</v>
      </c>
      <c r="E20" t="s">
        <v>3</v>
      </c>
      <c r="F20" t="s">
        <v>4</v>
      </c>
      <c r="G20" t="str">
        <f t="shared" si="0"/>
        <v>STAR-RSEM</v>
      </c>
      <c r="H20" s="2">
        <f ca="1">IF((CELL("contents",INDEX(Plot!$J$2:$L$6,MATCH($G20,Plot!$J$2:$J$6,0),3)))=TRUE,1,0)</f>
        <v>1</v>
      </c>
      <c r="I20" t="s">
        <v>41</v>
      </c>
      <c r="J20" s="2">
        <f ca="1">IF((CELL("contents",INDEX(Plot!$N$2:$P$7,MATCH($I20,Plot!$N$2:$N$7,0),3)))=TRUE,1,0)</f>
        <v>0</v>
      </c>
      <c r="K20">
        <v>20.5</v>
      </c>
      <c r="L20" t="e">
        <f t="shared" ca="1" si="1"/>
        <v>#N/A</v>
      </c>
      <c r="M20" t="e">
        <f t="shared" ca="1" si="2"/>
        <v>#N/A</v>
      </c>
      <c r="N20">
        <v>10.1</v>
      </c>
      <c r="O20" t="e">
        <f t="shared" ca="1" si="3"/>
        <v>#N/A</v>
      </c>
      <c r="P20" t="e">
        <f t="shared" ca="1" si="4"/>
        <v>#N/A</v>
      </c>
      <c r="Q20">
        <v>0.37908771800000002</v>
      </c>
      <c r="R20" t="e">
        <f t="shared" ca="1" si="5"/>
        <v>#N/A</v>
      </c>
      <c r="S20" t="e">
        <f t="shared" ca="1" si="6"/>
        <v>#N/A</v>
      </c>
      <c r="T20">
        <v>9.0100978999999998E-2</v>
      </c>
      <c r="U20" t="e">
        <f t="shared" ca="1" si="7"/>
        <v>#N/A</v>
      </c>
      <c r="V20" t="e">
        <f t="shared" ca="1" si="8"/>
        <v>#N/A</v>
      </c>
    </row>
    <row r="21" spans="1:22" ht="20" x14ac:dyDescent="0.4">
      <c r="A21" s="1">
        <v>30000</v>
      </c>
      <c r="B21" s="2">
        <f ca="1">IF((CELL("contents",INDEX(Plot!$B$2:$D$11,MATCH($A21,Plot!$B$2:$B$11,0),3)))=TRUE,1,0)</f>
        <v>1</v>
      </c>
      <c r="C21" t="s">
        <v>28</v>
      </c>
      <c r="D21" s="2">
        <f ca="1">IF((CELL("contents",INDEX(Plot!$F$2:$H$10,MATCH($C21,Plot!$F$2:$F$10,0),3)))=TRUE,1,0)</f>
        <v>0</v>
      </c>
      <c r="E21" t="s">
        <v>3</v>
      </c>
      <c r="F21" t="s">
        <v>4</v>
      </c>
      <c r="G21" t="str">
        <f t="shared" si="0"/>
        <v>STAR-RSEM</v>
      </c>
      <c r="H21" s="2">
        <f ca="1">IF((CELL("contents",INDEX(Plot!$J$2:$L$6,MATCH($G21,Plot!$J$2:$J$6,0),3)))=TRUE,1,0)</f>
        <v>1</v>
      </c>
      <c r="I21" t="s">
        <v>8</v>
      </c>
      <c r="J21" s="2">
        <f ca="1">IF((CELL("contents",INDEX(Plot!$N$2:$P$7,MATCH($I21,Plot!$N$2:$N$7,0),3)))=TRUE,1,0)</f>
        <v>0</v>
      </c>
      <c r="K21">
        <v>17.2</v>
      </c>
      <c r="L21" t="e">
        <f t="shared" ca="1" si="1"/>
        <v>#N/A</v>
      </c>
      <c r="M21" t="e">
        <f t="shared" ca="1" si="2"/>
        <v>#N/A</v>
      </c>
      <c r="N21">
        <v>1.5</v>
      </c>
      <c r="O21" t="e">
        <f t="shared" ca="1" si="3"/>
        <v>#N/A</v>
      </c>
      <c r="P21" t="e">
        <f t="shared" ca="1" si="4"/>
        <v>#N/A</v>
      </c>
      <c r="Q21">
        <v>0.38749973700000001</v>
      </c>
      <c r="R21" t="e">
        <f t="shared" ca="1" si="5"/>
        <v>#N/A</v>
      </c>
      <c r="S21" t="e">
        <f t="shared" ca="1" si="6"/>
        <v>#N/A</v>
      </c>
      <c r="T21">
        <v>0.11199216100000001</v>
      </c>
      <c r="U21" t="e">
        <f t="shared" ca="1" si="7"/>
        <v>#N/A</v>
      </c>
      <c r="V21" t="e">
        <f t="shared" ca="1" si="8"/>
        <v>#N/A</v>
      </c>
    </row>
    <row r="22" spans="1:22" ht="20" x14ac:dyDescent="0.4">
      <c r="A22" s="1">
        <v>30000</v>
      </c>
      <c r="B22" s="2">
        <f ca="1">IF((CELL("contents",INDEX(Plot!$B$2:$D$11,MATCH($A22,Plot!$B$2:$B$11,0),3)))=TRUE,1,0)</f>
        <v>1</v>
      </c>
      <c r="C22" t="s">
        <v>28</v>
      </c>
      <c r="D22" s="2">
        <f ca="1">IF((CELL("contents",INDEX(Plot!$F$2:$H$10,MATCH($C22,Plot!$F$2:$F$10,0),3)))=TRUE,1,0)</f>
        <v>0</v>
      </c>
      <c r="E22" t="s">
        <v>3</v>
      </c>
      <c r="F22" t="s">
        <v>3</v>
      </c>
      <c r="G22" t="str">
        <f t="shared" si="0"/>
        <v>STAR-STAR</v>
      </c>
      <c r="H22" s="2">
        <f ca="1">IF((CELL("contents",INDEX(Plot!$J$2:$L$6,MATCH($G22,Plot!$J$2:$J$6,0),3)))=TRUE,1,0)</f>
        <v>1</v>
      </c>
      <c r="I22" t="s">
        <v>6</v>
      </c>
      <c r="J22" s="2">
        <f ca="1">IF((CELL("contents",INDEX(Plot!$N$2:$P$7,MATCH($I22,Plot!$N$2:$N$7,0),3)))=TRUE,1,0)</f>
        <v>1</v>
      </c>
      <c r="K22">
        <v>2.4</v>
      </c>
      <c r="L22" t="e">
        <f t="shared" ca="1" si="1"/>
        <v>#N/A</v>
      </c>
      <c r="M22" t="e">
        <f t="shared" ca="1" si="2"/>
        <v>#N/A</v>
      </c>
      <c r="N22">
        <v>17.8</v>
      </c>
      <c r="O22" t="e">
        <f t="shared" ca="1" si="3"/>
        <v>#N/A</v>
      </c>
      <c r="P22" t="e">
        <f t="shared" ca="1" si="4"/>
        <v>#N/A</v>
      </c>
      <c r="Q22">
        <v>0.49731570800000002</v>
      </c>
      <c r="R22" t="e">
        <f t="shared" ca="1" si="5"/>
        <v>#N/A</v>
      </c>
      <c r="S22" t="e">
        <f t="shared" ca="1" si="6"/>
        <v>#N/A</v>
      </c>
      <c r="T22">
        <v>6.2803765999999997E-2</v>
      </c>
      <c r="U22" t="e">
        <f t="shared" ca="1" si="7"/>
        <v>#N/A</v>
      </c>
      <c r="V22" t="e">
        <f t="shared" ca="1" si="8"/>
        <v>#N/A</v>
      </c>
    </row>
    <row r="23" spans="1:22" ht="20" x14ac:dyDescent="0.4">
      <c r="A23" s="1">
        <v>30000</v>
      </c>
      <c r="B23" s="2">
        <f ca="1">IF((CELL("contents",INDEX(Plot!$B$2:$D$11,MATCH($A23,Plot!$B$2:$B$11,0),3)))=TRUE,1,0)</f>
        <v>1</v>
      </c>
      <c r="C23" t="s">
        <v>28</v>
      </c>
      <c r="D23" s="2">
        <f ca="1">IF((CELL("contents",INDEX(Plot!$F$2:$H$10,MATCH($C23,Plot!$F$2:$F$10,0),3)))=TRUE,1,0)</f>
        <v>0</v>
      </c>
      <c r="E23" t="s">
        <v>3</v>
      </c>
      <c r="F23" t="s">
        <v>3</v>
      </c>
      <c r="G23" t="str">
        <f t="shared" si="0"/>
        <v>STAR-STAR</v>
      </c>
      <c r="H23" s="2">
        <f ca="1">IF((CELL("contents",INDEX(Plot!$J$2:$L$6,MATCH($G23,Plot!$J$2:$J$6,0),3)))=TRUE,1,0)</f>
        <v>1</v>
      </c>
      <c r="I23" t="s">
        <v>5</v>
      </c>
      <c r="J23" s="2">
        <f ca="1">IF((CELL("contents",INDEX(Plot!$N$2:$P$7,MATCH($I23,Plot!$N$2:$N$7,0),3)))=TRUE,1,0)</f>
        <v>0</v>
      </c>
      <c r="K23">
        <v>7.1</v>
      </c>
      <c r="L23" t="e">
        <f t="shared" ca="1" si="1"/>
        <v>#N/A</v>
      </c>
      <c r="M23" t="e">
        <f t="shared" ca="1" si="2"/>
        <v>#N/A</v>
      </c>
      <c r="N23">
        <v>5.8</v>
      </c>
      <c r="O23" t="e">
        <f t="shared" ca="1" si="3"/>
        <v>#N/A</v>
      </c>
      <c r="P23" t="e">
        <f t="shared" ca="1" si="4"/>
        <v>#N/A</v>
      </c>
      <c r="Q23">
        <v>0.41907765600000002</v>
      </c>
      <c r="R23" t="e">
        <f t="shared" ca="1" si="5"/>
        <v>#N/A</v>
      </c>
      <c r="S23" t="e">
        <f t="shared" ca="1" si="6"/>
        <v>#N/A</v>
      </c>
      <c r="T23">
        <v>0.104020773</v>
      </c>
      <c r="U23" t="e">
        <f t="shared" ca="1" si="7"/>
        <v>#N/A</v>
      </c>
      <c r="V23" t="e">
        <f t="shared" ca="1" si="8"/>
        <v>#N/A</v>
      </c>
    </row>
    <row r="24" spans="1:22" ht="20" x14ac:dyDescent="0.4">
      <c r="A24" s="1">
        <v>30000</v>
      </c>
      <c r="B24" s="2">
        <f ca="1">IF((CELL("contents",INDEX(Plot!$B$2:$D$11,MATCH($A24,Plot!$B$2:$B$11,0),3)))=TRUE,1,0)</f>
        <v>1</v>
      </c>
      <c r="C24" t="s">
        <v>28</v>
      </c>
      <c r="D24" s="2">
        <f ca="1">IF((CELL("contents",INDEX(Plot!$F$2:$H$10,MATCH($C24,Plot!$F$2:$F$10,0),3)))=TRUE,1,0)</f>
        <v>0</v>
      </c>
      <c r="E24" t="s">
        <v>3</v>
      </c>
      <c r="F24" t="s">
        <v>3</v>
      </c>
      <c r="G24" t="str">
        <f t="shared" si="0"/>
        <v>STAR-STAR</v>
      </c>
      <c r="H24" s="2">
        <f ca="1">IF((CELL("contents",INDEX(Plot!$J$2:$L$6,MATCH($G24,Plot!$J$2:$J$6,0),3)))=TRUE,1,0)</f>
        <v>1</v>
      </c>
      <c r="I24" t="s">
        <v>7</v>
      </c>
      <c r="J24" s="2">
        <f ca="1">IF((CELL("contents",INDEX(Plot!$N$2:$P$7,MATCH($I24,Plot!$N$2:$N$7,0),3)))=TRUE,1,0)</f>
        <v>0</v>
      </c>
      <c r="K24">
        <v>15.8</v>
      </c>
      <c r="L24" t="e">
        <f t="shared" ca="1" si="1"/>
        <v>#N/A</v>
      </c>
      <c r="M24" t="e">
        <f t="shared" ca="1" si="2"/>
        <v>#N/A</v>
      </c>
      <c r="N24">
        <v>13.1</v>
      </c>
      <c r="O24" t="e">
        <f t="shared" ca="1" si="3"/>
        <v>#N/A</v>
      </c>
      <c r="P24" t="e">
        <f t="shared" ca="1" si="4"/>
        <v>#N/A</v>
      </c>
      <c r="Q24">
        <v>0.38941893399999999</v>
      </c>
      <c r="R24" t="e">
        <f t="shared" ca="1" si="5"/>
        <v>#N/A</v>
      </c>
      <c r="S24" t="e">
        <f t="shared" ca="1" si="6"/>
        <v>#N/A</v>
      </c>
      <c r="T24">
        <v>8.7255950999999998E-2</v>
      </c>
      <c r="U24" t="e">
        <f t="shared" ca="1" si="7"/>
        <v>#N/A</v>
      </c>
      <c r="V24" t="e">
        <f t="shared" ca="1" si="8"/>
        <v>#N/A</v>
      </c>
    </row>
    <row r="25" spans="1:22" ht="20" x14ac:dyDescent="0.4">
      <c r="A25" s="1">
        <v>30000</v>
      </c>
      <c r="B25" s="2">
        <f ca="1">IF((CELL("contents",INDEX(Plot!$B$2:$D$11,MATCH($A25,Plot!$B$2:$B$11,0),3)))=TRUE,1,0)</f>
        <v>1</v>
      </c>
      <c r="C25" t="s">
        <v>28</v>
      </c>
      <c r="D25" s="2">
        <f ca="1">IF((CELL("contents",INDEX(Plot!$F$2:$H$10,MATCH($C25,Plot!$F$2:$F$10,0),3)))=TRUE,1,0)</f>
        <v>0</v>
      </c>
      <c r="E25" t="s">
        <v>3</v>
      </c>
      <c r="F25" t="s">
        <v>3</v>
      </c>
      <c r="G25" t="str">
        <f t="shared" si="0"/>
        <v>STAR-STAR</v>
      </c>
      <c r="H25" s="2">
        <f ca="1">IF((CELL("contents",INDEX(Plot!$J$2:$L$6,MATCH($G25,Plot!$J$2:$J$6,0),3)))=TRUE,1,0)</f>
        <v>1</v>
      </c>
      <c r="I25" t="s">
        <v>41</v>
      </c>
      <c r="J25" s="2">
        <f ca="1">IF((CELL("contents",INDEX(Plot!$N$2:$P$7,MATCH($I25,Plot!$N$2:$N$7,0),3)))=TRUE,1,0)</f>
        <v>0</v>
      </c>
      <c r="K25">
        <v>13</v>
      </c>
      <c r="L25" t="e">
        <f t="shared" ca="1" si="1"/>
        <v>#N/A</v>
      </c>
      <c r="M25" t="e">
        <f t="shared" ca="1" si="2"/>
        <v>#N/A</v>
      </c>
      <c r="N25">
        <v>12.8</v>
      </c>
      <c r="O25" t="e">
        <f t="shared" ca="1" si="3"/>
        <v>#N/A</v>
      </c>
      <c r="P25" t="e">
        <f t="shared" ca="1" si="4"/>
        <v>#N/A</v>
      </c>
      <c r="Q25">
        <v>0.39305857700000002</v>
      </c>
      <c r="R25" t="e">
        <f t="shared" ca="1" si="5"/>
        <v>#N/A</v>
      </c>
      <c r="S25" t="e">
        <f t="shared" ca="1" si="6"/>
        <v>#N/A</v>
      </c>
      <c r="T25">
        <v>8.7631670999999994E-2</v>
      </c>
      <c r="U25" t="e">
        <f t="shared" ca="1" si="7"/>
        <v>#N/A</v>
      </c>
      <c r="V25" t="e">
        <f t="shared" ca="1" si="8"/>
        <v>#N/A</v>
      </c>
    </row>
    <row r="26" spans="1:22" ht="20" x14ac:dyDescent="0.4">
      <c r="A26" s="1">
        <v>30000</v>
      </c>
      <c r="B26" s="2">
        <f ca="1">IF((CELL("contents",INDEX(Plot!$B$2:$D$11,MATCH($A26,Plot!$B$2:$B$11,0),3)))=TRUE,1,0)</f>
        <v>1</v>
      </c>
      <c r="C26" t="s">
        <v>28</v>
      </c>
      <c r="D26" s="2">
        <f ca="1">IF((CELL("contents",INDEX(Plot!$F$2:$H$10,MATCH($C26,Plot!$F$2:$F$10,0),3)))=TRUE,1,0)</f>
        <v>0</v>
      </c>
      <c r="E26" t="s">
        <v>3</v>
      </c>
      <c r="F26" t="s">
        <v>3</v>
      </c>
      <c r="G26" t="str">
        <f t="shared" si="0"/>
        <v>STAR-STAR</v>
      </c>
      <c r="H26" s="2">
        <f ca="1">IF((CELL("contents",INDEX(Plot!$J$2:$L$6,MATCH($G26,Plot!$J$2:$J$6,0),3)))=TRUE,1,0)</f>
        <v>1</v>
      </c>
      <c r="I26" t="s">
        <v>8</v>
      </c>
      <c r="J26" s="2">
        <f ca="1">IF((CELL("contents",INDEX(Plot!$N$2:$P$7,MATCH($I26,Plot!$N$2:$N$7,0),3)))=TRUE,1,0)</f>
        <v>0</v>
      </c>
      <c r="K26">
        <v>8.5</v>
      </c>
      <c r="L26" t="e">
        <f t="shared" ca="1" si="1"/>
        <v>#N/A</v>
      </c>
      <c r="M26" t="e">
        <f t="shared" ca="1" si="2"/>
        <v>#N/A</v>
      </c>
      <c r="N26">
        <v>2.2999999999999998</v>
      </c>
      <c r="O26" t="e">
        <f t="shared" ca="1" si="3"/>
        <v>#N/A</v>
      </c>
      <c r="P26" t="e">
        <f t="shared" ca="1" si="4"/>
        <v>#N/A</v>
      </c>
      <c r="Q26">
        <v>0.40980186299999999</v>
      </c>
      <c r="R26" t="e">
        <f t="shared" ca="1" si="5"/>
        <v>#N/A</v>
      </c>
      <c r="S26" t="e">
        <f t="shared" ca="1" si="6"/>
        <v>#N/A</v>
      </c>
      <c r="T26">
        <v>0.110311457</v>
      </c>
      <c r="U26" t="e">
        <f t="shared" ca="1" si="7"/>
        <v>#N/A</v>
      </c>
      <c r="V26" t="e">
        <f t="shared" ca="1" si="8"/>
        <v>#N/A</v>
      </c>
    </row>
    <row r="27" spans="1:22" ht="20" x14ac:dyDescent="0.4">
      <c r="A27" s="1">
        <v>30000</v>
      </c>
      <c r="B27" s="2">
        <f ca="1">IF((CELL("contents",INDEX(Plot!$B$2:$D$11,MATCH($A27,Plot!$B$2:$B$11,0),3)))=TRUE,1,0)</f>
        <v>1</v>
      </c>
      <c r="C27" t="s">
        <v>29</v>
      </c>
      <c r="D27" s="2">
        <f ca="1">IF((CELL("contents",INDEX(Plot!$F$2:$H$10,MATCH($C27,Plot!$F$2:$F$10,0),3)))=TRUE,1,0)</f>
        <v>0</v>
      </c>
      <c r="E27" t="s">
        <v>0</v>
      </c>
      <c r="F27" t="s">
        <v>40</v>
      </c>
      <c r="G27" t="str">
        <f t="shared" si="0"/>
        <v>HISAT2-Stringtie</v>
      </c>
      <c r="H27" s="2">
        <f ca="1">IF((CELL("contents",INDEX(Plot!$J$2:$L$6,MATCH($G27,Plot!$J$2:$J$6,0),3)))=TRUE,1,0)</f>
        <v>1</v>
      </c>
      <c r="I27" t="s">
        <v>6</v>
      </c>
      <c r="J27" s="2">
        <f ca="1">IF((CELL("contents",INDEX(Plot!$N$2:$P$7,MATCH($I27,Plot!$N$2:$N$7,0),3)))=TRUE,1,0)</f>
        <v>1</v>
      </c>
      <c r="K27">
        <v>3.9</v>
      </c>
      <c r="L27" t="e">
        <f t="shared" ca="1" si="1"/>
        <v>#N/A</v>
      </c>
      <c r="M27" t="e">
        <f t="shared" ca="1" si="2"/>
        <v>#N/A</v>
      </c>
      <c r="N27">
        <v>22.7</v>
      </c>
      <c r="O27" t="e">
        <f t="shared" ca="1" si="3"/>
        <v>#N/A</v>
      </c>
      <c r="P27" t="e">
        <f t="shared" ca="1" si="4"/>
        <v>#N/A</v>
      </c>
      <c r="Q27">
        <v>0.46556266499999999</v>
      </c>
      <c r="R27" t="e">
        <f t="shared" ca="1" si="5"/>
        <v>#N/A</v>
      </c>
      <c r="S27" t="e">
        <f t="shared" ca="1" si="6"/>
        <v>#N/A</v>
      </c>
      <c r="T27">
        <v>5.1870267999999997E-2</v>
      </c>
      <c r="U27" t="e">
        <f t="shared" ca="1" si="7"/>
        <v>#N/A</v>
      </c>
      <c r="V27" t="e">
        <f t="shared" ca="1" si="8"/>
        <v>#N/A</v>
      </c>
    </row>
    <row r="28" spans="1:22" ht="20" x14ac:dyDescent="0.4">
      <c r="A28" s="1">
        <v>30000</v>
      </c>
      <c r="B28" s="2">
        <f ca="1">IF((CELL("contents",INDEX(Plot!$B$2:$D$11,MATCH($A28,Plot!$B$2:$B$11,0),3)))=TRUE,1,0)</f>
        <v>1</v>
      </c>
      <c r="C28" t="s">
        <v>29</v>
      </c>
      <c r="D28" s="2">
        <f ca="1">IF((CELL("contents",INDEX(Plot!$F$2:$H$10,MATCH($C28,Plot!$F$2:$F$10,0),3)))=TRUE,1,0)</f>
        <v>0</v>
      </c>
      <c r="E28" t="s">
        <v>0</v>
      </c>
      <c r="F28" t="s">
        <v>40</v>
      </c>
      <c r="G28" t="str">
        <f t="shared" si="0"/>
        <v>HISAT2-Stringtie</v>
      </c>
      <c r="H28" s="2">
        <f ca="1">IF((CELL("contents",INDEX(Plot!$J$2:$L$6,MATCH($G28,Plot!$J$2:$J$6,0),3)))=TRUE,1,0)</f>
        <v>1</v>
      </c>
      <c r="I28" t="s">
        <v>5</v>
      </c>
      <c r="J28" s="2">
        <f ca="1">IF((CELL("contents",INDEX(Plot!$N$2:$P$7,MATCH($I28,Plot!$N$2:$N$7,0),3)))=TRUE,1,0)</f>
        <v>0</v>
      </c>
      <c r="K28">
        <v>5.9</v>
      </c>
      <c r="L28" t="e">
        <f t="shared" ca="1" si="1"/>
        <v>#N/A</v>
      </c>
      <c r="M28" t="e">
        <f t="shared" ca="1" si="2"/>
        <v>#N/A</v>
      </c>
      <c r="N28">
        <v>22</v>
      </c>
      <c r="O28" t="e">
        <f t="shared" ca="1" si="3"/>
        <v>#N/A</v>
      </c>
      <c r="P28" t="e">
        <f t="shared" ca="1" si="4"/>
        <v>#N/A</v>
      </c>
      <c r="Q28">
        <v>0.44583922399999998</v>
      </c>
      <c r="R28" t="e">
        <f t="shared" ca="1" si="5"/>
        <v>#N/A</v>
      </c>
      <c r="S28" t="e">
        <f t="shared" ca="1" si="6"/>
        <v>#N/A</v>
      </c>
      <c r="T28">
        <v>5.4486637999999997E-2</v>
      </c>
      <c r="U28" t="e">
        <f t="shared" ca="1" si="7"/>
        <v>#N/A</v>
      </c>
      <c r="V28" t="e">
        <f t="shared" ca="1" si="8"/>
        <v>#N/A</v>
      </c>
    </row>
    <row r="29" spans="1:22" ht="20" x14ac:dyDescent="0.4">
      <c r="A29" s="1">
        <v>30000</v>
      </c>
      <c r="B29" s="2">
        <f ca="1">IF((CELL("contents",INDEX(Plot!$B$2:$D$11,MATCH($A29,Plot!$B$2:$B$11,0),3)))=TRUE,1,0)</f>
        <v>1</v>
      </c>
      <c r="C29" t="s">
        <v>29</v>
      </c>
      <c r="D29" s="2">
        <f ca="1">IF((CELL("contents",INDEX(Plot!$F$2:$H$10,MATCH($C29,Plot!$F$2:$F$10,0),3)))=TRUE,1,0)</f>
        <v>0</v>
      </c>
      <c r="E29" t="s">
        <v>0</v>
      </c>
      <c r="F29" t="s">
        <v>40</v>
      </c>
      <c r="G29" t="str">
        <f t="shared" si="0"/>
        <v>HISAT2-Stringtie</v>
      </c>
      <c r="H29" s="2">
        <f ca="1">IF((CELL("contents",INDEX(Plot!$J$2:$L$6,MATCH($G29,Plot!$J$2:$J$6,0),3)))=TRUE,1,0)</f>
        <v>1</v>
      </c>
      <c r="I29" t="s">
        <v>7</v>
      </c>
      <c r="J29" s="2">
        <f ca="1">IF((CELL("contents",INDEX(Plot!$N$2:$P$7,MATCH($I29,Plot!$N$2:$N$7,0),3)))=TRUE,1,0)</f>
        <v>0</v>
      </c>
      <c r="K29">
        <v>17.899999999999999</v>
      </c>
      <c r="L29" t="e">
        <f t="shared" ca="1" si="1"/>
        <v>#N/A</v>
      </c>
      <c r="M29" t="e">
        <f t="shared" ca="1" si="2"/>
        <v>#N/A</v>
      </c>
      <c r="N29">
        <v>24.6</v>
      </c>
      <c r="O29" t="e">
        <f t="shared" ca="1" si="3"/>
        <v>#N/A</v>
      </c>
      <c r="P29" t="e">
        <f t="shared" ca="1" si="4"/>
        <v>#N/A</v>
      </c>
      <c r="Q29">
        <v>0.37196263099999999</v>
      </c>
      <c r="R29" t="e">
        <f t="shared" ca="1" si="5"/>
        <v>#N/A</v>
      </c>
      <c r="S29" t="e">
        <f t="shared" ca="1" si="6"/>
        <v>#N/A</v>
      </c>
      <c r="T29">
        <v>3.9184885000000003E-2</v>
      </c>
      <c r="U29" t="e">
        <f t="shared" ca="1" si="7"/>
        <v>#N/A</v>
      </c>
      <c r="V29" t="e">
        <f t="shared" ca="1" si="8"/>
        <v>#N/A</v>
      </c>
    </row>
    <row r="30" spans="1:22" ht="20" x14ac:dyDescent="0.4">
      <c r="A30" s="1">
        <v>30000</v>
      </c>
      <c r="B30" s="2">
        <f ca="1">IF((CELL("contents",INDEX(Plot!$B$2:$D$11,MATCH($A30,Plot!$B$2:$B$11,0),3)))=TRUE,1,0)</f>
        <v>1</v>
      </c>
      <c r="C30" t="s">
        <v>29</v>
      </c>
      <c r="D30" s="2">
        <f ca="1">IF((CELL("contents",INDEX(Plot!$F$2:$H$10,MATCH($C30,Plot!$F$2:$F$10,0),3)))=TRUE,1,0)</f>
        <v>0</v>
      </c>
      <c r="E30" t="s">
        <v>0</v>
      </c>
      <c r="F30" t="s">
        <v>40</v>
      </c>
      <c r="G30" t="str">
        <f t="shared" si="0"/>
        <v>HISAT2-Stringtie</v>
      </c>
      <c r="H30" s="2">
        <f ca="1">IF((CELL("contents",INDEX(Plot!$J$2:$L$6,MATCH($G30,Plot!$J$2:$J$6,0),3)))=TRUE,1,0)</f>
        <v>1</v>
      </c>
      <c r="I30" t="s">
        <v>41</v>
      </c>
      <c r="J30" s="2">
        <f ca="1">IF((CELL("contents",INDEX(Plot!$N$2:$P$7,MATCH($I30,Plot!$N$2:$N$7,0),3)))=TRUE,1,0)</f>
        <v>0</v>
      </c>
      <c r="K30">
        <v>15.9</v>
      </c>
      <c r="L30" t="e">
        <f t="shared" ca="1" si="1"/>
        <v>#N/A</v>
      </c>
      <c r="M30" t="e">
        <f t="shared" ca="1" si="2"/>
        <v>#N/A</v>
      </c>
      <c r="N30">
        <v>24.4</v>
      </c>
      <c r="O30" t="e">
        <f t="shared" ca="1" si="3"/>
        <v>#N/A</v>
      </c>
      <c r="P30" t="e">
        <f t="shared" ca="1" si="4"/>
        <v>#N/A</v>
      </c>
      <c r="Q30">
        <v>0.37624982499999998</v>
      </c>
      <c r="R30" t="e">
        <f t="shared" ca="1" si="5"/>
        <v>#N/A</v>
      </c>
      <c r="S30" t="e">
        <f t="shared" ca="1" si="6"/>
        <v>#N/A</v>
      </c>
      <c r="T30">
        <v>3.9596435999999999E-2</v>
      </c>
      <c r="U30" t="e">
        <f t="shared" ca="1" si="7"/>
        <v>#N/A</v>
      </c>
      <c r="V30" t="e">
        <f t="shared" ca="1" si="8"/>
        <v>#N/A</v>
      </c>
    </row>
    <row r="31" spans="1:22" ht="20" x14ac:dyDescent="0.4">
      <c r="A31" s="1">
        <v>30000</v>
      </c>
      <c r="B31" s="2">
        <f ca="1">IF((CELL("contents",INDEX(Plot!$B$2:$D$11,MATCH($A31,Plot!$B$2:$B$11,0),3)))=TRUE,1,0)</f>
        <v>1</v>
      </c>
      <c r="C31" t="s">
        <v>29</v>
      </c>
      <c r="D31" s="2">
        <f ca="1">IF((CELL("contents",INDEX(Plot!$F$2:$H$10,MATCH($C31,Plot!$F$2:$F$10,0),3)))=TRUE,1,0)</f>
        <v>0</v>
      </c>
      <c r="E31" t="s">
        <v>0</v>
      </c>
      <c r="F31" t="s">
        <v>40</v>
      </c>
      <c r="G31" t="str">
        <f t="shared" si="0"/>
        <v>HISAT2-Stringtie</v>
      </c>
      <c r="H31" s="2">
        <f ca="1">IF((CELL("contents",INDEX(Plot!$J$2:$L$6,MATCH($G31,Plot!$J$2:$J$6,0),3)))=TRUE,1,0)</f>
        <v>1</v>
      </c>
      <c r="I31" t="s">
        <v>8</v>
      </c>
      <c r="J31" s="2">
        <f ca="1">IF((CELL("contents",INDEX(Plot!$N$2:$P$7,MATCH($I31,Plot!$N$2:$N$7,0),3)))=TRUE,1,0)</f>
        <v>0</v>
      </c>
      <c r="K31">
        <v>7.4</v>
      </c>
      <c r="L31" t="e">
        <f t="shared" ca="1" si="1"/>
        <v>#N/A</v>
      </c>
      <c r="M31" t="e">
        <f t="shared" ca="1" si="2"/>
        <v>#N/A</v>
      </c>
      <c r="N31">
        <v>18.100000000000001</v>
      </c>
      <c r="O31" t="e">
        <f t="shared" ca="1" si="3"/>
        <v>#N/A</v>
      </c>
      <c r="P31" t="e">
        <f t="shared" ca="1" si="4"/>
        <v>#N/A</v>
      </c>
      <c r="Q31">
        <v>0.404122543</v>
      </c>
      <c r="R31" t="e">
        <f t="shared" ca="1" si="5"/>
        <v>#N/A</v>
      </c>
      <c r="S31" t="e">
        <f t="shared" ca="1" si="6"/>
        <v>#N/A</v>
      </c>
      <c r="T31">
        <v>7.9305897E-2</v>
      </c>
      <c r="U31" t="e">
        <f t="shared" ca="1" si="7"/>
        <v>#N/A</v>
      </c>
      <c r="V31" t="e">
        <f t="shared" ca="1" si="8"/>
        <v>#N/A</v>
      </c>
    </row>
    <row r="32" spans="1:22" ht="20" x14ac:dyDescent="0.4">
      <c r="A32" s="1">
        <v>30000</v>
      </c>
      <c r="B32" s="2">
        <f ca="1">IF((CELL("contents",INDEX(Plot!$B$2:$D$11,MATCH($A32,Plot!$B$2:$B$11,0),3)))=TRUE,1,0)</f>
        <v>1</v>
      </c>
      <c r="C32" t="s">
        <v>29</v>
      </c>
      <c r="D32" s="2">
        <f ca="1">IF((CELL("contents",INDEX(Plot!$F$2:$H$10,MATCH($C32,Plot!$F$2:$F$10,0),3)))=TRUE,1,0)</f>
        <v>0</v>
      </c>
      <c r="E32" t="s">
        <v>1</v>
      </c>
      <c r="F32" t="s">
        <v>1</v>
      </c>
      <c r="G32" t="str">
        <f t="shared" si="0"/>
        <v>Kallisto-Kallisto</v>
      </c>
      <c r="H32" s="2">
        <f ca="1">IF((CELL("contents",INDEX(Plot!$J$2:$L$6,MATCH($G32,Plot!$J$2:$J$6,0),3)))=TRUE,1,0)</f>
        <v>1</v>
      </c>
      <c r="I32" t="s">
        <v>6</v>
      </c>
      <c r="J32" s="2">
        <f ca="1">IF((CELL("contents",INDEX(Plot!$N$2:$P$7,MATCH($I32,Plot!$N$2:$N$7,0),3)))=TRUE,1,0)</f>
        <v>1</v>
      </c>
      <c r="K32">
        <v>3.2</v>
      </c>
      <c r="L32" t="e">
        <f t="shared" ca="1" si="1"/>
        <v>#N/A</v>
      </c>
      <c r="M32" t="e">
        <f t="shared" ca="1" si="2"/>
        <v>#N/A</v>
      </c>
      <c r="N32">
        <v>20.399999999999999</v>
      </c>
      <c r="O32" t="e">
        <f t="shared" ca="1" si="3"/>
        <v>#N/A</v>
      </c>
      <c r="P32" t="e">
        <f t="shared" ca="1" si="4"/>
        <v>#N/A</v>
      </c>
      <c r="Q32">
        <v>0.46999199400000002</v>
      </c>
      <c r="R32" t="e">
        <f t="shared" ca="1" si="5"/>
        <v>#N/A</v>
      </c>
      <c r="S32" t="e">
        <f t="shared" ca="1" si="6"/>
        <v>#N/A</v>
      </c>
      <c r="T32">
        <v>6.6974567999999998E-2</v>
      </c>
      <c r="U32" t="e">
        <f t="shared" ca="1" si="7"/>
        <v>#N/A</v>
      </c>
      <c r="V32" t="e">
        <f t="shared" ca="1" si="8"/>
        <v>#N/A</v>
      </c>
    </row>
    <row r="33" spans="1:22" ht="20" x14ac:dyDescent="0.4">
      <c r="A33" s="1">
        <v>30000</v>
      </c>
      <c r="B33" s="2">
        <f ca="1">IF((CELL("contents",INDEX(Plot!$B$2:$D$11,MATCH($A33,Plot!$B$2:$B$11,0),3)))=TRUE,1,0)</f>
        <v>1</v>
      </c>
      <c r="C33" t="s">
        <v>29</v>
      </c>
      <c r="D33" s="2">
        <f ca="1">IF((CELL("contents",INDEX(Plot!$F$2:$H$10,MATCH($C33,Plot!$F$2:$F$10,0),3)))=TRUE,1,0)</f>
        <v>0</v>
      </c>
      <c r="E33" t="s">
        <v>1</v>
      </c>
      <c r="F33" t="s">
        <v>1</v>
      </c>
      <c r="G33" t="str">
        <f t="shared" si="0"/>
        <v>Kallisto-Kallisto</v>
      </c>
      <c r="H33" s="2">
        <f ca="1">IF((CELL("contents",INDEX(Plot!$J$2:$L$6,MATCH($G33,Plot!$J$2:$J$6,0),3)))=TRUE,1,0)</f>
        <v>1</v>
      </c>
      <c r="I33" t="s">
        <v>5</v>
      </c>
      <c r="J33" s="2">
        <f ca="1">IF((CELL("contents",INDEX(Plot!$N$2:$P$7,MATCH($I33,Plot!$N$2:$N$7,0),3)))=TRUE,1,0)</f>
        <v>0</v>
      </c>
      <c r="K33">
        <v>12.5</v>
      </c>
      <c r="L33" t="e">
        <f t="shared" ca="1" si="1"/>
        <v>#N/A</v>
      </c>
      <c r="M33" t="e">
        <f t="shared" ca="1" si="2"/>
        <v>#N/A</v>
      </c>
      <c r="N33">
        <v>6.4</v>
      </c>
      <c r="O33" t="e">
        <f t="shared" ca="1" si="3"/>
        <v>#N/A</v>
      </c>
      <c r="P33" t="e">
        <f t="shared" ca="1" si="4"/>
        <v>#N/A</v>
      </c>
      <c r="Q33">
        <v>0.38239104099999999</v>
      </c>
      <c r="R33" t="e">
        <f t="shared" ca="1" si="5"/>
        <v>#N/A</v>
      </c>
      <c r="S33" t="e">
        <f t="shared" ca="1" si="6"/>
        <v>#N/A</v>
      </c>
      <c r="T33">
        <v>0.119626548</v>
      </c>
      <c r="U33" t="e">
        <f t="shared" ca="1" si="7"/>
        <v>#N/A</v>
      </c>
      <c r="V33" t="e">
        <f t="shared" ca="1" si="8"/>
        <v>#N/A</v>
      </c>
    </row>
    <row r="34" spans="1:22" ht="20" x14ac:dyDescent="0.4">
      <c r="A34" s="1">
        <v>30000</v>
      </c>
      <c r="B34" s="2">
        <f ca="1">IF((CELL("contents",INDEX(Plot!$B$2:$D$11,MATCH($A34,Plot!$B$2:$B$11,0),3)))=TRUE,1,0)</f>
        <v>1</v>
      </c>
      <c r="C34" t="s">
        <v>29</v>
      </c>
      <c r="D34" s="2">
        <f ca="1">IF((CELL("contents",INDEX(Plot!$F$2:$H$10,MATCH($C34,Plot!$F$2:$F$10,0),3)))=TRUE,1,0)</f>
        <v>0</v>
      </c>
      <c r="E34" t="s">
        <v>1</v>
      </c>
      <c r="F34" t="s">
        <v>1</v>
      </c>
      <c r="G34" t="str">
        <f t="shared" si="0"/>
        <v>Kallisto-Kallisto</v>
      </c>
      <c r="H34" s="2">
        <f ca="1">IF((CELL("contents",INDEX(Plot!$J$2:$L$6,MATCH($G34,Plot!$J$2:$J$6,0),3)))=TRUE,1,0)</f>
        <v>1</v>
      </c>
      <c r="I34" t="s">
        <v>7</v>
      </c>
      <c r="J34" s="2">
        <f ca="1">IF((CELL("contents",INDEX(Plot!$N$2:$P$7,MATCH($I34,Plot!$N$2:$N$7,0),3)))=TRUE,1,0)</f>
        <v>0</v>
      </c>
      <c r="K34">
        <v>23.8</v>
      </c>
      <c r="L34" t="e">
        <f t="shared" ca="1" si="1"/>
        <v>#N/A</v>
      </c>
      <c r="M34" t="e">
        <f t="shared" ca="1" si="2"/>
        <v>#N/A</v>
      </c>
      <c r="N34">
        <v>16.5</v>
      </c>
      <c r="O34" t="e">
        <f t="shared" ca="1" si="3"/>
        <v>#N/A</v>
      </c>
      <c r="P34" t="e">
        <f t="shared" ca="1" si="4"/>
        <v>#N/A</v>
      </c>
      <c r="Q34">
        <v>0.356809924</v>
      </c>
      <c r="R34" t="e">
        <f t="shared" ca="1" si="5"/>
        <v>#N/A</v>
      </c>
      <c r="S34" t="e">
        <f t="shared" ca="1" si="6"/>
        <v>#N/A</v>
      </c>
      <c r="T34">
        <v>9.0633695E-2</v>
      </c>
      <c r="U34" t="e">
        <f t="shared" ca="1" si="7"/>
        <v>#N/A</v>
      </c>
      <c r="V34" t="e">
        <f t="shared" ca="1" si="8"/>
        <v>#N/A</v>
      </c>
    </row>
    <row r="35" spans="1:22" ht="20" x14ac:dyDescent="0.4">
      <c r="A35" s="1">
        <v>30000</v>
      </c>
      <c r="B35" s="2">
        <f ca="1">IF((CELL("contents",INDEX(Plot!$B$2:$D$11,MATCH($A35,Plot!$B$2:$B$11,0),3)))=TRUE,1,0)</f>
        <v>1</v>
      </c>
      <c r="C35" t="s">
        <v>29</v>
      </c>
      <c r="D35" s="2">
        <f ca="1">IF((CELL("contents",INDEX(Plot!$F$2:$H$10,MATCH($C35,Plot!$F$2:$F$10,0),3)))=TRUE,1,0)</f>
        <v>0</v>
      </c>
      <c r="E35" t="s">
        <v>1</v>
      </c>
      <c r="F35" t="s">
        <v>1</v>
      </c>
      <c r="G35" t="str">
        <f t="shared" si="0"/>
        <v>Kallisto-Kallisto</v>
      </c>
      <c r="H35" s="2">
        <f ca="1">IF((CELL("contents",INDEX(Plot!$J$2:$L$6,MATCH($G35,Plot!$J$2:$J$6,0),3)))=TRUE,1,0)</f>
        <v>1</v>
      </c>
      <c r="I35" t="s">
        <v>41</v>
      </c>
      <c r="J35" s="2">
        <f ca="1">IF((CELL("contents",INDEX(Plot!$N$2:$P$7,MATCH($I35,Plot!$N$2:$N$7,0),3)))=TRUE,1,0)</f>
        <v>0</v>
      </c>
      <c r="K35">
        <v>19</v>
      </c>
      <c r="L35" t="e">
        <f t="shared" ca="1" si="1"/>
        <v>#N/A</v>
      </c>
      <c r="M35" t="e">
        <f t="shared" ca="1" si="2"/>
        <v>#N/A</v>
      </c>
      <c r="N35">
        <v>16</v>
      </c>
      <c r="O35" t="e">
        <f t="shared" ca="1" si="3"/>
        <v>#N/A</v>
      </c>
      <c r="P35" t="e">
        <f t="shared" ca="1" si="4"/>
        <v>#N/A</v>
      </c>
      <c r="Q35">
        <v>0.36863975799999998</v>
      </c>
      <c r="R35" t="e">
        <f t="shared" ca="1" si="5"/>
        <v>#N/A</v>
      </c>
      <c r="S35" t="e">
        <f t="shared" ca="1" si="6"/>
        <v>#N/A</v>
      </c>
      <c r="T35">
        <v>9.0801081000000006E-2</v>
      </c>
      <c r="U35" t="e">
        <f t="shared" ca="1" si="7"/>
        <v>#N/A</v>
      </c>
      <c r="V35" t="e">
        <f t="shared" ca="1" si="8"/>
        <v>#N/A</v>
      </c>
    </row>
    <row r="36" spans="1:22" ht="20" x14ac:dyDescent="0.4">
      <c r="A36" s="1">
        <v>30000</v>
      </c>
      <c r="B36" s="2">
        <f ca="1">IF((CELL("contents",INDEX(Plot!$B$2:$D$11,MATCH($A36,Plot!$B$2:$B$11,0),3)))=TRUE,1,0)</f>
        <v>1</v>
      </c>
      <c r="C36" t="s">
        <v>29</v>
      </c>
      <c r="D36" s="2">
        <f ca="1">IF((CELL("contents",INDEX(Plot!$F$2:$H$10,MATCH($C36,Plot!$F$2:$F$10,0),3)))=TRUE,1,0)</f>
        <v>0</v>
      </c>
      <c r="E36" t="s">
        <v>1</v>
      </c>
      <c r="F36" t="s">
        <v>1</v>
      </c>
      <c r="G36" t="str">
        <f t="shared" si="0"/>
        <v>Kallisto-Kallisto</v>
      </c>
      <c r="H36" s="2">
        <f ca="1">IF((CELL("contents",INDEX(Plot!$J$2:$L$6,MATCH($G36,Plot!$J$2:$J$6,0),3)))=TRUE,1,0)</f>
        <v>1</v>
      </c>
      <c r="I36" t="s">
        <v>8</v>
      </c>
      <c r="J36" s="2">
        <f ca="1">IF((CELL("contents",INDEX(Plot!$N$2:$P$7,MATCH($I36,Plot!$N$2:$N$7,0),3)))=TRUE,1,0)</f>
        <v>0</v>
      </c>
      <c r="K36">
        <v>10</v>
      </c>
      <c r="L36" t="e">
        <f t="shared" ca="1" si="1"/>
        <v>#N/A</v>
      </c>
      <c r="M36" t="e">
        <f t="shared" ca="1" si="2"/>
        <v>#N/A</v>
      </c>
      <c r="N36">
        <v>8</v>
      </c>
      <c r="O36" t="e">
        <f t="shared" ca="1" si="3"/>
        <v>#N/A</v>
      </c>
      <c r="P36" t="e">
        <f t="shared" ca="1" si="4"/>
        <v>#N/A</v>
      </c>
      <c r="Q36">
        <v>0.39286074799999998</v>
      </c>
      <c r="R36" t="e">
        <f t="shared" ca="1" si="5"/>
        <v>#N/A</v>
      </c>
      <c r="S36" t="e">
        <f t="shared" ca="1" si="6"/>
        <v>#N/A</v>
      </c>
      <c r="T36">
        <v>0.115764094</v>
      </c>
      <c r="U36" t="e">
        <f t="shared" ca="1" si="7"/>
        <v>#N/A</v>
      </c>
      <c r="V36" t="e">
        <f t="shared" ca="1" si="8"/>
        <v>#N/A</v>
      </c>
    </row>
    <row r="37" spans="1:22" ht="20" x14ac:dyDescent="0.4">
      <c r="A37" s="1">
        <v>30000</v>
      </c>
      <c r="B37" s="2">
        <f ca="1">IF((CELL("contents",INDEX(Plot!$B$2:$D$11,MATCH($A37,Plot!$B$2:$B$11,0),3)))=TRUE,1,0)</f>
        <v>1</v>
      </c>
      <c r="C37" t="s">
        <v>29</v>
      </c>
      <c r="D37" s="2">
        <f ca="1">IF((CELL("contents",INDEX(Plot!$F$2:$H$10,MATCH($C37,Plot!$F$2:$F$10,0),3)))=TRUE,1,0)</f>
        <v>0</v>
      </c>
      <c r="E37" t="s">
        <v>2</v>
      </c>
      <c r="F37" t="s">
        <v>2</v>
      </c>
      <c r="G37" t="str">
        <f t="shared" si="0"/>
        <v>Salmon-Salmon</v>
      </c>
      <c r="H37" s="2">
        <f ca="1">IF((CELL("contents",INDEX(Plot!$J$2:$L$6,MATCH($G37,Plot!$J$2:$J$6,0),3)))=TRUE,1,0)</f>
        <v>1</v>
      </c>
      <c r="I37" t="s">
        <v>6</v>
      </c>
      <c r="J37" s="2">
        <f ca="1">IF((CELL("contents",INDEX(Plot!$N$2:$P$7,MATCH($I37,Plot!$N$2:$N$7,0),3)))=TRUE,1,0)</f>
        <v>1</v>
      </c>
      <c r="K37">
        <v>2</v>
      </c>
      <c r="L37" t="e">
        <f t="shared" ca="1" si="1"/>
        <v>#N/A</v>
      </c>
      <c r="M37" t="e">
        <f t="shared" ca="1" si="2"/>
        <v>#N/A</v>
      </c>
      <c r="N37">
        <v>20.9</v>
      </c>
      <c r="O37" t="e">
        <f t="shared" ca="1" si="3"/>
        <v>#N/A</v>
      </c>
      <c r="P37" t="e">
        <f t="shared" ca="1" si="4"/>
        <v>#N/A</v>
      </c>
      <c r="Q37">
        <v>0.47879451000000001</v>
      </c>
      <c r="R37" t="e">
        <f t="shared" ca="1" si="5"/>
        <v>#N/A</v>
      </c>
      <c r="S37" t="e">
        <f t="shared" ca="1" si="6"/>
        <v>#N/A</v>
      </c>
      <c r="T37">
        <v>6.6051749000000007E-2</v>
      </c>
      <c r="U37" t="e">
        <f t="shared" ca="1" si="7"/>
        <v>#N/A</v>
      </c>
      <c r="V37" t="e">
        <f t="shared" ca="1" si="8"/>
        <v>#N/A</v>
      </c>
    </row>
    <row r="38" spans="1:22" ht="20" x14ac:dyDescent="0.4">
      <c r="A38" s="1">
        <v>30000</v>
      </c>
      <c r="B38" s="2">
        <f ca="1">IF((CELL("contents",INDEX(Plot!$B$2:$D$11,MATCH($A38,Plot!$B$2:$B$11,0),3)))=TRUE,1,0)</f>
        <v>1</v>
      </c>
      <c r="C38" t="s">
        <v>29</v>
      </c>
      <c r="D38" s="2">
        <f ca="1">IF((CELL("contents",INDEX(Plot!$F$2:$H$10,MATCH($C38,Plot!$F$2:$F$10,0),3)))=TRUE,1,0)</f>
        <v>0</v>
      </c>
      <c r="E38" t="s">
        <v>2</v>
      </c>
      <c r="F38" t="s">
        <v>2</v>
      </c>
      <c r="G38" t="str">
        <f t="shared" si="0"/>
        <v>Salmon-Salmon</v>
      </c>
      <c r="H38" s="2">
        <f ca="1">IF((CELL("contents",INDEX(Plot!$J$2:$L$6,MATCH($G38,Plot!$J$2:$J$6,0),3)))=TRUE,1,0)</f>
        <v>1</v>
      </c>
      <c r="I38" t="s">
        <v>5</v>
      </c>
      <c r="J38" s="2">
        <f ca="1">IF((CELL("contents",INDEX(Plot!$N$2:$P$7,MATCH($I38,Plot!$N$2:$N$7,0),3)))=TRUE,1,0)</f>
        <v>0</v>
      </c>
      <c r="K38">
        <v>16.899999999999999</v>
      </c>
      <c r="L38" t="e">
        <f t="shared" ca="1" si="1"/>
        <v>#N/A</v>
      </c>
      <c r="M38" t="e">
        <f t="shared" ca="1" si="2"/>
        <v>#N/A</v>
      </c>
      <c r="N38">
        <v>1.8</v>
      </c>
      <c r="O38" t="e">
        <f t="shared" ca="1" si="3"/>
        <v>#N/A</v>
      </c>
      <c r="P38" t="e">
        <f t="shared" ca="1" si="4"/>
        <v>#N/A</v>
      </c>
      <c r="Q38">
        <v>0.37434224399999999</v>
      </c>
      <c r="R38" t="e">
        <f t="shared" ca="1" si="5"/>
        <v>#N/A</v>
      </c>
      <c r="S38" t="e">
        <f t="shared" ca="1" si="6"/>
        <v>#N/A</v>
      </c>
      <c r="T38">
        <v>0.12728184400000001</v>
      </c>
      <c r="U38" t="e">
        <f t="shared" ca="1" si="7"/>
        <v>#N/A</v>
      </c>
      <c r="V38" t="e">
        <f t="shared" ca="1" si="8"/>
        <v>#N/A</v>
      </c>
    </row>
    <row r="39" spans="1:22" ht="20" x14ac:dyDescent="0.4">
      <c r="A39" s="1">
        <v>30000</v>
      </c>
      <c r="B39" s="2">
        <f ca="1">IF((CELL("contents",INDEX(Plot!$B$2:$D$11,MATCH($A39,Plot!$B$2:$B$11,0),3)))=TRUE,1,0)</f>
        <v>1</v>
      </c>
      <c r="C39" t="s">
        <v>29</v>
      </c>
      <c r="D39" s="2">
        <f ca="1">IF((CELL("contents",INDEX(Plot!$F$2:$H$10,MATCH($C39,Plot!$F$2:$F$10,0),3)))=TRUE,1,0)</f>
        <v>0</v>
      </c>
      <c r="E39" t="s">
        <v>2</v>
      </c>
      <c r="F39" t="s">
        <v>2</v>
      </c>
      <c r="G39" t="str">
        <f t="shared" si="0"/>
        <v>Salmon-Salmon</v>
      </c>
      <c r="H39" s="2">
        <f ca="1">IF((CELL("contents",INDEX(Plot!$J$2:$L$6,MATCH($G39,Plot!$J$2:$J$6,0),3)))=TRUE,1,0)</f>
        <v>1</v>
      </c>
      <c r="I39" t="s">
        <v>7</v>
      </c>
      <c r="J39" s="2">
        <f ca="1">IF((CELL("contents",INDEX(Plot!$N$2:$P$7,MATCH($I39,Plot!$N$2:$N$7,0),3)))=TRUE,1,0)</f>
        <v>0</v>
      </c>
      <c r="K39">
        <v>23.2</v>
      </c>
      <c r="L39" t="e">
        <f t="shared" ca="1" si="1"/>
        <v>#N/A</v>
      </c>
      <c r="M39" t="e">
        <f t="shared" ca="1" si="2"/>
        <v>#N/A</v>
      </c>
      <c r="N39">
        <v>11.2</v>
      </c>
      <c r="O39" t="e">
        <f t="shared" ca="1" si="3"/>
        <v>#N/A</v>
      </c>
      <c r="P39" t="e">
        <f t="shared" ca="1" si="4"/>
        <v>#N/A</v>
      </c>
      <c r="Q39">
        <v>0.35904460300000002</v>
      </c>
      <c r="R39" t="e">
        <f t="shared" ca="1" si="5"/>
        <v>#N/A</v>
      </c>
      <c r="S39" t="e">
        <f t="shared" ca="1" si="6"/>
        <v>#N/A</v>
      </c>
      <c r="T39">
        <v>9.6322164000000002E-2</v>
      </c>
      <c r="U39" t="e">
        <f t="shared" ca="1" si="7"/>
        <v>#N/A</v>
      </c>
      <c r="V39" t="e">
        <f t="shared" ca="1" si="8"/>
        <v>#N/A</v>
      </c>
    </row>
    <row r="40" spans="1:22" ht="20" x14ac:dyDescent="0.4">
      <c r="A40" s="1">
        <v>30000</v>
      </c>
      <c r="B40" s="2">
        <f ca="1">IF((CELL("contents",INDEX(Plot!$B$2:$D$11,MATCH($A40,Plot!$B$2:$B$11,0),3)))=TRUE,1,0)</f>
        <v>1</v>
      </c>
      <c r="C40" t="s">
        <v>29</v>
      </c>
      <c r="D40" s="2">
        <f ca="1">IF((CELL("contents",INDEX(Plot!$F$2:$H$10,MATCH($C40,Plot!$F$2:$F$10,0),3)))=TRUE,1,0)</f>
        <v>0</v>
      </c>
      <c r="E40" t="s">
        <v>2</v>
      </c>
      <c r="F40" t="s">
        <v>2</v>
      </c>
      <c r="G40" t="str">
        <f t="shared" si="0"/>
        <v>Salmon-Salmon</v>
      </c>
      <c r="H40" s="2">
        <f ca="1">IF((CELL("contents",INDEX(Plot!$J$2:$L$6,MATCH($G40,Plot!$J$2:$J$6,0),3)))=TRUE,1,0)</f>
        <v>1</v>
      </c>
      <c r="I40" t="s">
        <v>41</v>
      </c>
      <c r="J40" s="2">
        <f ca="1">IF((CELL("contents",INDEX(Plot!$N$2:$P$7,MATCH($I40,Plot!$N$2:$N$7,0),3)))=TRUE,1,0)</f>
        <v>0</v>
      </c>
      <c r="K40">
        <v>21.9</v>
      </c>
      <c r="L40" t="e">
        <f t="shared" ca="1" si="1"/>
        <v>#N/A</v>
      </c>
      <c r="M40" t="e">
        <f t="shared" ca="1" si="2"/>
        <v>#N/A</v>
      </c>
      <c r="N40">
        <v>11.8</v>
      </c>
      <c r="O40" t="e">
        <f t="shared" ca="1" si="3"/>
        <v>#N/A</v>
      </c>
      <c r="P40" t="e">
        <f t="shared" ca="1" si="4"/>
        <v>#N/A</v>
      </c>
      <c r="Q40">
        <v>0.36207634100000002</v>
      </c>
      <c r="R40" t="e">
        <f t="shared" ca="1" si="5"/>
        <v>#N/A</v>
      </c>
      <c r="S40" t="e">
        <f t="shared" ca="1" si="6"/>
        <v>#N/A</v>
      </c>
      <c r="T40">
        <v>9.5872884000000005E-2</v>
      </c>
      <c r="U40" t="e">
        <f t="shared" ca="1" si="7"/>
        <v>#N/A</v>
      </c>
      <c r="V40" t="e">
        <f t="shared" ca="1" si="8"/>
        <v>#N/A</v>
      </c>
    </row>
    <row r="41" spans="1:22" ht="20" x14ac:dyDescent="0.4">
      <c r="A41" s="1">
        <v>30000</v>
      </c>
      <c r="B41" s="2">
        <f ca="1">IF((CELL("contents",INDEX(Plot!$B$2:$D$11,MATCH($A41,Plot!$B$2:$B$11,0),3)))=TRUE,1,0)</f>
        <v>1</v>
      </c>
      <c r="C41" t="s">
        <v>29</v>
      </c>
      <c r="D41" s="2">
        <f ca="1">IF((CELL("contents",INDEX(Plot!$F$2:$H$10,MATCH($C41,Plot!$F$2:$F$10,0),3)))=TRUE,1,0)</f>
        <v>0</v>
      </c>
      <c r="E41" t="s">
        <v>2</v>
      </c>
      <c r="F41" t="s">
        <v>2</v>
      </c>
      <c r="G41" t="str">
        <f t="shared" si="0"/>
        <v>Salmon-Salmon</v>
      </c>
      <c r="H41" s="2">
        <f ca="1">IF((CELL("contents",INDEX(Plot!$J$2:$L$6,MATCH($G41,Plot!$J$2:$J$6,0),3)))=TRUE,1,0)</f>
        <v>1</v>
      </c>
      <c r="I41" t="s">
        <v>8</v>
      </c>
      <c r="J41" s="2">
        <f ca="1">IF((CELL("contents",INDEX(Plot!$N$2:$P$7,MATCH($I41,Plot!$N$2:$N$7,0),3)))=TRUE,1,0)</f>
        <v>0</v>
      </c>
      <c r="K41">
        <v>11.3</v>
      </c>
      <c r="L41" t="e">
        <f t="shared" ca="1" si="1"/>
        <v>#N/A</v>
      </c>
      <c r="M41" t="e">
        <f t="shared" ca="1" si="2"/>
        <v>#N/A</v>
      </c>
      <c r="N41">
        <v>4.2</v>
      </c>
      <c r="O41" t="e">
        <f t="shared" ca="1" si="3"/>
        <v>#N/A</v>
      </c>
      <c r="P41" t="e">
        <f t="shared" ca="1" si="4"/>
        <v>#N/A</v>
      </c>
      <c r="Q41">
        <v>0.38630115399999998</v>
      </c>
      <c r="R41" t="e">
        <f t="shared" ca="1" si="5"/>
        <v>#N/A</v>
      </c>
      <c r="S41" t="e">
        <f t="shared" ca="1" si="6"/>
        <v>#N/A</v>
      </c>
      <c r="T41">
        <v>0.122425223</v>
      </c>
      <c r="U41" t="e">
        <f t="shared" ca="1" si="7"/>
        <v>#N/A</v>
      </c>
      <c r="V41" t="e">
        <f t="shared" ca="1" si="8"/>
        <v>#N/A</v>
      </c>
    </row>
    <row r="42" spans="1:22" ht="20" x14ac:dyDescent="0.4">
      <c r="A42" s="1">
        <v>30000</v>
      </c>
      <c r="B42" s="2">
        <f ca="1">IF((CELL("contents",INDEX(Plot!$B$2:$D$11,MATCH($A42,Plot!$B$2:$B$11,0),3)))=TRUE,1,0)</f>
        <v>1</v>
      </c>
      <c r="C42" t="s">
        <v>29</v>
      </c>
      <c r="D42" s="2">
        <f ca="1">IF((CELL("contents",INDEX(Plot!$F$2:$H$10,MATCH($C42,Plot!$F$2:$F$10,0),3)))=TRUE,1,0)</f>
        <v>0</v>
      </c>
      <c r="E42" t="s">
        <v>3</v>
      </c>
      <c r="F42" t="s">
        <v>4</v>
      </c>
      <c r="G42" t="str">
        <f t="shared" si="0"/>
        <v>STAR-RSEM</v>
      </c>
      <c r="H42" s="2">
        <f ca="1">IF((CELL("contents",INDEX(Plot!$J$2:$L$6,MATCH($G42,Plot!$J$2:$J$6,0),3)))=TRUE,1,0)</f>
        <v>1</v>
      </c>
      <c r="I42" t="s">
        <v>6</v>
      </c>
      <c r="J42" s="2">
        <f ca="1">IF((CELL("contents",INDEX(Plot!$N$2:$P$7,MATCH($I42,Plot!$N$2:$N$7,0),3)))=TRUE,1,0)</f>
        <v>1</v>
      </c>
      <c r="K42">
        <v>2.9</v>
      </c>
      <c r="L42" t="e">
        <f t="shared" ca="1" si="1"/>
        <v>#N/A</v>
      </c>
      <c r="M42" t="e">
        <f t="shared" ca="1" si="2"/>
        <v>#N/A</v>
      </c>
      <c r="N42">
        <v>18.899999999999999</v>
      </c>
      <c r="O42" t="e">
        <f t="shared" ca="1" si="3"/>
        <v>#N/A</v>
      </c>
      <c r="P42" t="e">
        <f t="shared" ca="1" si="4"/>
        <v>#N/A</v>
      </c>
      <c r="Q42">
        <v>0.47011086299999999</v>
      </c>
      <c r="R42" t="e">
        <f t="shared" ca="1" si="5"/>
        <v>#N/A</v>
      </c>
      <c r="S42" t="e">
        <f t="shared" ca="1" si="6"/>
        <v>#N/A</v>
      </c>
      <c r="T42">
        <v>7.6171817000000003E-2</v>
      </c>
      <c r="U42" t="e">
        <f t="shared" ca="1" si="7"/>
        <v>#N/A</v>
      </c>
      <c r="V42" t="e">
        <f t="shared" ca="1" si="8"/>
        <v>#N/A</v>
      </c>
    </row>
    <row r="43" spans="1:22" ht="20" x14ac:dyDescent="0.4">
      <c r="A43" s="1">
        <v>30000</v>
      </c>
      <c r="B43" s="2">
        <f ca="1">IF((CELL("contents",INDEX(Plot!$B$2:$D$11,MATCH($A43,Plot!$B$2:$B$11,0),3)))=TRUE,1,0)</f>
        <v>1</v>
      </c>
      <c r="C43" t="s">
        <v>29</v>
      </c>
      <c r="D43" s="2">
        <f ca="1">IF((CELL("contents",INDEX(Plot!$F$2:$H$10,MATCH($C43,Plot!$F$2:$F$10,0),3)))=TRUE,1,0)</f>
        <v>0</v>
      </c>
      <c r="E43" t="s">
        <v>3</v>
      </c>
      <c r="F43" t="s">
        <v>4</v>
      </c>
      <c r="G43" t="str">
        <f t="shared" si="0"/>
        <v>STAR-RSEM</v>
      </c>
      <c r="H43" s="2">
        <f ca="1">IF((CELL("contents",INDEX(Plot!$J$2:$L$6,MATCH($G43,Plot!$J$2:$J$6,0),3)))=TRUE,1,0)</f>
        <v>1</v>
      </c>
      <c r="I43" t="s">
        <v>5</v>
      </c>
      <c r="J43" s="2">
        <f ca="1">IF((CELL("contents",INDEX(Plot!$N$2:$P$7,MATCH($I43,Plot!$N$2:$N$7,0),3)))=TRUE,1,0)</f>
        <v>0</v>
      </c>
      <c r="K43">
        <v>17</v>
      </c>
      <c r="L43" t="e">
        <f t="shared" ca="1" si="1"/>
        <v>#N/A</v>
      </c>
      <c r="M43" t="e">
        <f t="shared" ca="1" si="2"/>
        <v>#N/A</v>
      </c>
      <c r="N43">
        <v>2.1</v>
      </c>
      <c r="O43" t="e">
        <f t="shared" ca="1" si="3"/>
        <v>#N/A</v>
      </c>
      <c r="P43" t="e">
        <f t="shared" ca="1" si="4"/>
        <v>#N/A</v>
      </c>
      <c r="Q43">
        <v>0.37376251599999999</v>
      </c>
      <c r="R43" t="e">
        <f t="shared" ca="1" si="5"/>
        <v>#N/A</v>
      </c>
      <c r="S43" t="e">
        <f t="shared" ca="1" si="6"/>
        <v>#N/A</v>
      </c>
      <c r="T43">
        <v>0.12650341600000001</v>
      </c>
      <c r="U43" t="e">
        <f t="shared" ca="1" si="7"/>
        <v>#N/A</v>
      </c>
      <c r="V43" t="e">
        <f t="shared" ca="1" si="8"/>
        <v>#N/A</v>
      </c>
    </row>
    <row r="44" spans="1:22" ht="20" x14ac:dyDescent="0.4">
      <c r="A44" s="1">
        <v>30000</v>
      </c>
      <c r="B44" s="2">
        <f ca="1">IF((CELL("contents",INDEX(Plot!$B$2:$D$11,MATCH($A44,Plot!$B$2:$B$11,0),3)))=TRUE,1,0)</f>
        <v>1</v>
      </c>
      <c r="C44" t="s">
        <v>29</v>
      </c>
      <c r="D44" s="2">
        <f ca="1">IF((CELL("contents",INDEX(Plot!$F$2:$H$10,MATCH($C44,Plot!$F$2:$F$10,0),3)))=TRUE,1,0)</f>
        <v>0</v>
      </c>
      <c r="E44" t="s">
        <v>3</v>
      </c>
      <c r="F44" t="s">
        <v>4</v>
      </c>
      <c r="G44" t="str">
        <f t="shared" si="0"/>
        <v>STAR-RSEM</v>
      </c>
      <c r="H44" s="2">
        <f ca="1">IF((CELL("contents",INDEX(Plot!$J$2:$L$6,MATCH($G44,Plot!$J$2:$J$6,0),3)))=TRUE,1,0)</f>
        <v>1</v>
      </c>
      <c r="I44" t="s">
        <v>7</v>
      </c>
      <c r="J44" s="2">
        <f ca="1">IF((CELL("contents",INDEX(Plot!$N$2:$P$7,MATCH($I44,Plot!$N$2:$N$7,0),3)))=TRUE,1,0)</f>
        <v>0</v>
      </c>
      <c r="K44">
        <v>23.4</v>
      </c>
      <c r="L44" t="e">
        <f t="shared" ca="1" si="1"/>
        <v>#N/A</v>
      </c>
      <c r="M44" t="e">
        <f t="shared" ca="1" si="2"/>
        <v>#N/A</v>
      </c>
      <c r="N44">
        <v>11.4</v>
      </c>
      <c r="O44" t="e">
        <f t="shared" ca="1" si="3"/>
        <v>#N/A</v>
      </c>
      <c r="P44" t="e">
        <f t="shared" ca="1" si="4"/>
        <v>#N/A</v>
      </c>
      <c r="Q44">
        <v>0.35809172900000003</v>
      </c>
      <c r="R44" t="e">
        <f t="shared" ca="1" si="5"/>
        <v>#N/A</v>
      </c>
      <c r="S44" t="e">
        <f t="shared" ca="1" si="6"/>
        <v>#N/A</v>
      </c>
      <c r="T44">
        <v>9.6297539000000001E-2</v>
      </c>
      <c r="U44" t="e">
        <f t="shared" ca="1" si="7"/>
        <v>#N/A</v>
      </c>
      <c r="V44" t="e">
        <f t="shared" ca="1" si="8"/>
        <v>#N/A</v>
      </c>
    </row>
    <row r="45" spans="1:22" ht="20" x14ac:dyDescent="0.4">
      <c r="A45" s="1">
        <v>30000</v>
      </c>
      <c r="B45" s="2">
        <f ca="1">IF((CELL("contents",INDEX(Plot!$B$2:$D$11,MATCH($A45,Plot!$B$2:$B$11,0),3)))=TRUE,1,0)</f>
        <v>1</v>
      </c>
      <c r="C45" t="s">
        <v>29</v>
      </c>
      <c r="D45" s="2">
        <f ca="1">IF((CELL("contents",INDEX(Plot!$F$2:$H$10,MATCH($C45,Plot!$F$2:$F$10,0),3)))=TRUE,1,0)</f>
        <v>0</v>
      </c>
      <c r="E45" t="s">
        <v>3</v>
      </c>
      <c r="F45" t="s">
        <v>4</v>
      </c>
      <c r="G45" t="str">
        <f t="shared" si="0"/>
        <v>STAR-RSEM</v>
      </c>
      <c r="H45" s="2">
        <f ca="1">IF((CELL("contents",INDEX(Plot!$J$2:$L$6,MATCH($G45,Plot!$J$2:$J$6,0),3)))=TRUE,1,0)</f>
        <v>1</v>
      </c>
      <c r="I45" t="s">
        <v>41</v>
      </c>
      <c r="J45" s="2">
        <f ca="1">IF((CELL("contents",INDEX(Plot!$N$2:$P$7,MATCH($I45,Plot!$N$2:$N$7,0),3)))=TRUE,1,0)</f>
        <v>0</v>
      </c>
      <c r="K45">
        <v>21.6</v>
      </c>
      <c r="L45" t="e">
        <f t="shared" ca="1" si="1"/>
        <v>#N/A</v>
      </c>
      <c r="M45" t="e">
        <f t="shared" ca="1" si="2"/>
        <v>#N/A</v>
      </c>
      <c r="N45">
        <v>10.199999999999999</v>
      </c>
      <c r="O45" t="e">
        <f t="shared" ca="1" si="3"/>
        <v>#N/A</v>
      </c>
      <c r="P45" t="e">
        <f t="shared" ca="1" si="4"/>
        <v>#N/A</v>
      </c>
      <c r="Q45">
        <v>0.36391748200000001</v>
      </c>
      <c r="R45" t="e">
        <f t="shared" ca="1" si="5"/>
        <v>#N/A</v>
      </c>
      <c r="S45" t="e">
        <f t="shared" ca="1" si="6"/>
        <v>#N/A</v>
      </c>
      <c r="T45">
        <v>9.7774543000000005E-2</v>
      </c>
      <c r="U45" t="e">
        <f t="shared" ca="1" si="7"/>
        <v>#N/A</v>
      </c>
      <c r="V45" t="e">
        <f t="shared" ca="1" si="8"/>
        <v>#N/A</v>
      </c>
    </row>
    <row r="46" spans="1:22" ht="20" x14ac:dyDescent="0.4">
      <c r="A46" s="1">
        <v>30000</v>
      </c>
      <c r="B46" s="2">
        <f ca="1">IF((CELL("contents",INDEX(Plot!$B$2:$D$11,MATCH($A46,Plot!$B$2:$B$11,0),3)))=TRUE,1,0)</f>
        <v>1</v>
      </c>
      <c r="C46" t="s">
        <v>29</v>
      </c>
      <c r="D46" s="2">
        <f ca="1">IF((CELL("contents",INDEX(Plot!$F$2:$H$10,MATCH($C46,Plot!$F$2:$F$10,0),3)))=TRUE,1,0)</f>
        <v>0</v>
      </c>
      <c r="E46" t="s">
        <v>3</v>
      </c>
      <c r="F46" t="s">
        <v>4</v>
      </c>
      <c r="G46" t="str">
        <f t="shared" si="0"/>
        <v>STAR-RSEM</v>
      </c>
      <c r="H46" s="2">
        <f ca="1">IF((CELL("contents",INDEX(Plot!$J$2:$L$6,MATCH($G46,Plot!$J$2:$J$6,0),3)))=TRUE,1,0)</f>
        <v>1</v>
      </c>
      <c r="I46" t="s">
        <v>8</v>
      </c>
      <c r="J46" s="2">
        <f ca="1">IF((CELL("contents",INDEX(Plot!$N$2:$P$7,MATCH($I46,Plot!$N$2:$N$7,0),3)))=TRUE,1,0)</f>
        <v>0</v>
      </c>
      <c r="K46">
        <v>13.9</v>
      </c>
      <c r="L46" t="e">
        <f t="shared" ca="1" si="1"/>
        <v>#N/A</v>
      </c>
      <c r="M46" t="e">
        <f t="shared" ca="1" si="2"/>
        <v>#N/A</v>
      </c>
      <c r="N46">
        <v>2.5</v>
      </c>
      <c r="O46" t="e">
        <f t="shared" ca="1" si="3"/>
        <v>#N/A</v>
      </c>
      <c r="P46" t="e">
        <f t="shared" ca="1" si="4"/>
        <v>#N/A</v>
      </c>
      <c r="Q46">
        <v>0.37983154600000002</v>
      </c>
      <c r="R46" t="e">
        <f t="shared" ca="1" si="5"/>
        <v>#N/A</v>
      </c>
      <c r="S46" t="e">
        <f t="shared" ca="1" si="6"/>
        <v>#N/A</v>
      </c>
      <c r="T46">
        <v>0.125580304</v>
      </c>
      <c r="U46" t="e">
        <f t="shared" ca="1" si="7"/>
        <v>#N/A</v>
      </c>
      <c r="V46" t="e">
        <f t="shared" ca="1" si="8"/>
        <v>#N/A</v>
      </c>
    </row>
    <row r="47" spans="1:22" ht="20" x14ac:dyDescent="0.4">
      <c r="A47" s="1">
        <v>30000</v>
      </c>
      <c r="B47" s="2">
        <f ca="1">IF((CELL("contents",INDEX(Plot!$B$2:$D$11,MATCH($A47,Plot!$B$2:$B$11,0),3)))=TRUE,1,0)</f>
        <v>1</v>
      </c>
      <c r="C47" t="s">
        <v>29</v>
      </c>
      <c r="D47" s="2">
        <f ca="1">IF((CELL("contents",INDEX(Plot!$F$2:$H$10,MATCH($C47,Plot!$F$2:$F$10,0),3)))=TRUE,1,0)</f>
        <v>0</v>
      </c>
      <c r="E47" t="s">
        <v>3</v>
      </c>
      <c r="F47" t="s">
        <v>3</v>
      </c>
      <c r="G47" t="str">
        <f t="shared" si="0"/>
        <v>STAR-STAR</v>
      </c>
      <c r="H47" s="2">
        <f ca="1">IF((CELL("contents",INDEX(Plot!$J$2:$L$6,MATCH($G47,Plot!$J$2:$J$6,0),3)))=TRUE,1,0)</f>
        <v>1</v>
      </c>
      <c r="I47" t="s">
        <v>6</v>
      </c>
      <c r="J47" s="2">
        <f ca="1">IF((CELL("contents",INDEX(Plot!$N$2:$P$7,MATCH($I47,Plot!$N$2:$N$7,0),3)))=TRUE,1,0)</f>
        <v>1</v>
      </c>
      <c r="K47">
        <v>3.1</v>
      </c>
      <c r="L47" t="e">
        <f t="shared" ca="1" si="1"/>
        <v>#N/A</v>
      </c>
      <c r="M47" t="e">
        <f t="shared" ca="1" si="2"/>
        <v>#N/A</v>
      </c>
      <c r="N47">
        <v>14.8</v>
      </c>
      <c r="O47" t="e">
        <f t="shared" ca="1" si="3"/>
        <v>#N/A</v>
      </c>
      <c r="P47" t="e">
        <f t="shared" ca="1" si="4"/>
        <v>#N/A</v>
      </c>
      <c r="Q47">
        <v>0.47057940399999998</v>
      </c>
      <c r="R47" t="e">
        <f t="shared" ca="1" si="5"/>
        <v>#N/A</v>
      </c>
      <c r="S47" t="e">
        <f t="shared" ca="1" si="6"/>
        <v>#N/A</v>
      </c>
      <c r="T47">
        <v>9.2319559999999995E-2</v>
      </c>
      <c r="U47" t="e">
        <f t="shared" ca="1" si="7"/>
        <v>#N/A</v>
      </c>
      <c r="V47" t="e">
        <f t="shared" ca="1" si="8"/>
        <v>#N/A</v>
      </c>
    </row>
    <row r="48" spans="1:22" ht="20" x14ac:dyDescent="0.4">
      <c r="A48" s="1">
        <v>30000</v>
      </c>
      <c r="B48" s="2">
        <f ca="1">IF((CELL("contents",INDEX(Plot!$B$2:$D$11,MATCH($A48,Plot!$B$2:$B$11,0),3)))=TRUE,1,0)</f>
        <v>1</v>
      </c>
      <c r="C48" t="s">
        <v>29</v>
      </c>
      <c r="D48" s="2">
        <f ca="1">IF((CELL("contents",INDEX(Plot!$F$2:$H$10,MATCH($C48,Plot!$F$2:$F$10,0),3)))=TRUE,1,0)</f>
        <v>0</v>
      </c>
      <c r="E48" t="s">
        <v>3</v>
      </c>
      <c r="F48" t="s">
        <v>3</v>
      </c>
      <c r="G48" t="str">
        <f t="shared" si="0"/>
        <v>STAR-STAR</v>
      </c>
      <c r="H48" s="2">
        <f ca="1">IF((CELL("contents",INDEX(Plot!$J$2:$L$6,MATCH($G48,Plot!$J$2:$J$6,0),3)))=TRUE,1,0)</f>
        <v>1</v>
      </c>
      <c r="I48" t="s">
        <v>5</v>
      </c>
      <c r="J48" s="2">
        <f ca="1">IF((CELL("contents",INDEX(Plot!$N$2:$P$7,MATCH($I48,Plot!$N$2:$N$7,0),3)))=TRUE,1,0)</f>
        <v>0</v>
      </c>
      <c r="K48">
        <v>8.6</v>
      </c>
      <c r="L48" t="e">
        <f t="shared" ca="1" si="1"/>
        <v>#N/A</v>
      </c>
      <c r="M48" t="e">
        <f t="shared" ca="1" si="2"/>
        <v>#N/A</v>
      </c>
      <c r="N48">
        <v>6.1</v>
      </c>
      <c r="O48" t="e">
        <f t="shared" ca="1" si="3"/>
        <v>#N/A</v>
      </c>
      <c r="P48" t="e">
        <f t="shared" ca="1" si="4"/>
        <v>#N/A</v>
      </c>
      <c r="Q48">
        <v>0.39948918999999999</v>
      </c>
      <c r="R48" t="e">
        <f t="shared" ca="1" si="5"/>
        <v>#N/A</v>
      </c>
      <c r="S48" t="e">
        <f t="shared" ca="1" si="6"/>
        <v>#N/A</v>
      </c>
      <c r="T48">
        <v>0.119994406</v>
      </c>
      <c r="U48" t="e">
        <f t="shared" ca="1" si="7"/>
        <v>#N/A</v>
      </c>
      <c r="V48" t="e">
        <f t="shared" ca="1" si="8"/>
        <v>#N/A</v>
      </c>
    </row>
    <row r="49" spans="1:22" ht="20" x14ac:dyDescent="0.4">
      <c r="A49" s="1">
        <v>30000</v>
      </c>
      <c r="B49" s="2">
        <f ca="1">IF((CELL("contents",INDEX(Plot!$B$2:$D$11,MATCH($A49,Plot!$B$2:$B$11,0),3)))=TRUE,1,0)</f>
        <v>1</v>
      </c>
      <c r="C49" t="s">
        <v>29</v>
      </c>
      <c r="D49" s="2">
        <f ca="1">IF((CELL("contents",INDEX(Plot!$F$2:$H$10,MATCH($C49,Plot!$F$2:$F$10,0),3)))=TRUE,1,0)</f>
        <v>0</v>
      </c>
      <c r="E49" t="s">
        <v>3</v>
      </c>
      <c r="F49" t="s">
        <v>3</v>
      </c>
      <c r="G49" t="str">
        <f t="shared" si="0"/>
        <v>STAR-STAR</v>
      </c>
      <c r="H49" s="2">
        <f ca="1">IF((CELL("contents",INDEX(Plot!$J$2:$L$6,MATCH($G49,Plot!$J$2:$J$6,0),3)))=TRUE,1,0)</f>
        <v>1</v>
      </c>
      <c r="I49" t="s">
        <v>7</v>
      </c>
      <c r="J49" s="2">
        <f ca="1">IF((CELL("contents",INDEX(Plot!$N$2:$P$7,MATCH($I49,Plot!$N$2:$N$7,0),3)))=TRUE,1,0)</f>
        <v>0</v>
      </c>
      <c r="K49">
        <v>15</v>
      </c>
      <c r="L49" t="e">
        <f t="shared" ca="1" si="1"/>
        <v>#N/A</v>
      </c>
      <c r="M49" t="e">
        <f t="shared" ca="1" si="2"/>
        <v>#N/A</v>
      </c>
      <c r="N49">
        <v>13.8</v>
      </c>
      <c r="O49" t="e">
        <f t="shared" ca="1" si="3"/>
        <v>#N/A</v>
      </c>
      <c r="P49" t="e">
        <f t="shared" ca="1" si="4"/>
        <v>#N/A</v>
      </c>
      <c r="Q49">
        <v>0.37752081999999998</v>
      </c>
      <c r="R49" t="e">
        <f t="shared" ca="1" si="5"/>
        <v>#N/A</v>
      </c>
      <c r="S49" t="e">
        <f t="shared" ca="1" si="6"/>
        <v>#N/A</v>
      </c>
      <c r="T49">
        <v>9.4437635000000006E-2</v>
      </c>
      <c r="U49" t="e">
        <f t="shared" ca="1" si="7"/>
        <v>#N/A</v>
      </c>
      <c r="V49" t="e">
        <f t="shared" ca="1" si="8"/>
        <v>#N/A</v>
      </c>
    </row>
    <row r="50" spans="1:22" ht="20" x14ac:dyDescent="0.4">
      <c r="A50" s="1">
        <v>30000</v>
      </c>
      <c r="B50" s="2">
        <f ca="1">IF((CELL("contents",INDEX(Plot!$B$2:$D$11,MATCH($A50,Plot!$B$2:$B$11,0),3)))=TRUE,1,0)</f>
        <v>1</v>
      </c>
      <c r="C50" t="s">
        <v>29</v>
      </c>
      <c r="D50" s="2">
        <f ca="1">IF((CELL("contents",INDEX(Plot!$F$2:$H$10,MATCH($C50,Plot!$F$2:$F$10,0),3)))=TRUE,1,0)</f>
        <v>0</v>
      </c>
      <c r="E50" t="s">
        <v>3</v>
      </c>
      <c r="F50" t="s">
        <v>3</v>
      </c>
      <c r="G50" t="str">
        <f t="shared" si="0"/>
        <v>STAR-STAR</v>
      </c>
      <c r="H50" s="2">
        <f ca="1">IF((CELL("contents",INDEX(Plot!$J$2:$L$6,MATCH($G50,Plot!$J$2:$J$6,0),3)))=TRUE,1,0)</f>
        <v>1</v>
      </c>
      <c r="I50" t="s">
        <v>41</v>
      </c>
      <c r="J50" s="2">
        <f ca="1">IF((CELL("contents",INDEX(Plot!$N$2:$P$7,MATCH($I50,Plot!$N$2:$N$7,0),3)))=TRUE,1,0)</f>
        <v>0</v>
      </c>
      <c r="K50">
        <v>16.600000000000001</v>
      </c>
      <c r="L50" t="e">
        <f t="shared" ca="1" si="1"/>
        <v>#N/A</v>
      </c>
      <c r="M50" t="e">
        <f t="shared" ca="1" si="2"/>
        <v>#N/A</v>
      </c>
      <c r="N50">
        <v>11.3</v>
      </c>
      <c r="O50" t="e">
        <f t="shared" ca="1" si="3"/>
        <v>#N/A</v>
      </c>
      <c r="P50" t="e">
        <f t="shared" ca="1" si="4"/>
        <v>#N/A</v>
      </c>
      <c r="Q50">
        <v>0.37504304900000002</v>
      </c>
      <c r="R50" t="e">
        <f t="shared" ca="1" si="5"/>
        <v>#N/A</v>
      </c>
      <c r="S50" t="e">
        <f t="shared" ca="1" si="6"/>
        <v>#N/A</v>
      </c>
      <c r="T50">
        <v>9.6477897000000007E-2</v>
      </c>
      <c r="U50" t="e">
        <f t="shared" ca="1" si="7"/>
        <v>#N/A</v>
      </c>
      <c r="V50" t="e">
        <f t="shared" ca="1" si="8"/>
        <v>#N/A</v>
      </c>
    </row>
    <row r="51" spans="1:22" ht="20" x14ac:dyDescent="0.4">
      <c r="A51" s="1">
        <v>30000</v>
      </c>
      <c r="B51" s="2">
        <f ca="1">IF((CELL("contents",INDEX(Plot!$B$2:$D$11,MATCH($A51,Plot!$B$2:$B$11,0),3)))=TRUE,1,0)</f>
        <v>1</v>
      </c>
      <c r="C51" t="s">
        <v>29</v>
      </c>
      <c r="D51" s="2">
        <f ca="1">IF((CELL("contents",INDEX(Plot!$F$2:$H$10,MATCH($C51,Plot!$F$2:$F$10,0),3)))=TRUE,1,0)</f>
        <v>0</v>
      </c>
      <c r="E51" t="s">
        <v>3</v>
      </c>
      <c r="F51" t="s">
        <v>3</v>
      </c>
      <c r="G51" t="str">
        <f t="shared" si="0"/>
        <v>STAR-STAR</v>
      </c>
      <c r="H51" s="2">
        <f ca="1">IF((CELL("contents",INDEX(Plot!$J$2:$L$6,MATCH($G51,Plot!$J$2:$J$6,0),3)))=TRUE,1,0)</f>
        <v>1</v>
      </c>
      <c r="I51" t="s">
        <v>8</v>
      </c>
      <c r="J51" s="2">
        <f ca="1">IF((CELL("contents",INDEX(Plot!$N$2:$P$7,MATCH($I51,Plot!$N$2:$N$7,0),3)))=TRUE,1,0)</f>
        <v>0</v>
      </c>
      <c r="K51">
        <v>8.1</v>
      </c>
      <c r="L51" t="e">
        <f t="shared" ca="1" si="1"/>
        <v>#N/A</v>
      </c>
      <c r="M51" t="e">
        <f t="shared" ca="1" si="2"/>
        <v>#N/A</v>
      </c>
      <c r="N51">
        <v>4.9000000000000004</v>
      </c>
      <c r="O51" t="e">
        <f t="shared" ca="1" si="3"/>
        <v>#N/A</v>
      </c>
      <c r="P51" t="e">
        <f t="shared" ca="1" si="4"/>
        <v>#N/A</v>
      </c>
      <c r="Q51">
        <v>0.40037506699999997</v>
      </c>
      <c r="R51" t="e">
        <f t="shared" ca="1" si="5"/>
        <v>#N/A</v>
      </c>
      <c r="S51" t="e">
        <f t="shared" ca="1" si="6"/>
        <v>#N/A</v>
      </c>
      <c r="T51">
        <v>0.12189866100000001</v>
      </c>
      <c r="U51" t="e">
        <f t="shared" ca="1" si="7"/>
        <v>#N/A</v>
      </c>
      <c r="V51" t="e">
        <f t="shared" ca="1" si="8"/>
        <v>#N/A</v>
      </c>
    </row>
    <row r="52" spans="1:22" ht="20" x14ac:dyDescent="0.4">
      <c r="A52" s="1">
        <v>30000</v>
      </c>
      <c r="B52" s="2">
        <f ca="1">IF((CELL("contents",INDEX(Plot!$B$2:$D$11,MATCH($A52,Plot!$B$2:$B$11,0),3)))=TRUE,1,0)</f>
        <v>1</v>
      </c>
      <c r="C52" t="s">
        <v>21</v>
      </c>
      <c r="D52" s="2">
        <f ca="1">IF((CELL("contents",INDEX(Plot!$F$2:$H$10,MATCH($C52,Plot!$F$2:$F$10,0),3)))=TRUE,1,0)</f>
        <v>1</v>
      </c>
      <c r="E52" t="s">
        <v>0</v>
      </c>
      <c r="F52" t="s">
        <v>40</v>
      </c>
      <c r="G52" t="str">
        <f t="shared" si="0"/>
        <v>HISAT2-Stringtie</v>
      </c>
      <c r="H52" s="2">
        <f ca="1">IF((CELL("contents",INDEX(Plot!$J$2:$L$6,MATCH($G52,Plot!$J$2:$J$6,0),3)))=TRUE,1,0)</f>
        <v>1</v>
      </c>
      <c r="I52" t="s">
        <v>6</v>
      </c>
      <c r="J52" s="2">
        <f ca="1">IF((CELL("contents",INDEX(Plot!$N$2:$P$7,MATCH($I52,Plot!$N$2:$N$7,0),3)))=TRUE,1,0)</f>
        <v>1</v>
      </c>
      <c r="K52">
        <v>15.6</v>
      </c>
      <c r="L52">
        <f t="shared" ca="1" si="1"/>
        <v>15.6</v>
      </c>
      <c r="M52">
        <f t="shared" ca="1" si="2"/>
        <v>15.6</v>
      </c>
      <c r="N52">
        <v>17.899999999999999</v>
      </c>
      <c r="O52">
        <f t="shared" ca="1" si="3"/>
        <v>17.899999999999999</v>
      </c>
      <c r="P52">
        <f t="shared" ca="1" si="4"/>
        <v>17.899999999999999</v>
      </c>
      <c r="Q52">
        <v>0.403546142</v>
      </c>
      <c r="R52">
        <f t="shared" ca="1" si="5"/>
        <v>0.403546142</v>
      </c>
      <c r="S52">
        <f t="shared" ca="1" si="6"/>
        <v>0.403546142</v>
      </c>
      <c r="T52">
        <v>1.6635078000000001E-2</v>
      </c>
      <c r="U52">
        <f t="shared" ca="1" si="7"/>
        <v>1.6635078000000001E-2</v>
      </c>
      <c r="V52">
        <f t="shared" ca="1" si="8"/>
        <v>1.6635078000000001E-2</v>
      </c>
    </row>
    <row r="53" spans="1:22" ht="20" x14ac:dyDescent="0.4">
      <c r="A53" s="1">
        <v>30000</v>
      </c>
      <c r="B53" s="2">
        <f ca="1">IF((CELL("contents",INDEX(Plot!$B$2:$D$11,MATCH($A53,Plot!$B$2:$B$11,0),3)))=TRUE,1,0)</f>
        <v>1</v>
      </c>
      <c r="C53" t="s">
        <v>21</v>
      </c>
      <c r="D53" s="2">
        <f ca="1">IF((CELL("contents",INDEX(Plot!$F$2:$H$10,MATCH($C53,Plot!$F$2:$F$10,0),3)))=TRUE,1,0)</f>
        <v>1</v>
      </c>
      <c r="E53" t="s">
        <v>0</v>
      </c>
      <c r="F53" t="s">
        <v>40</v>
      </c>
      <c r="G53" t="str">
        <f t="shared" si="0"/>
        <v>HISAT2-Stringtie</v>
      </c>
      <c r="H53" s="2">
        <f ca="1">IF((CELL("contents",INDEX(Plot!$J$2:$L$6,MATCH($G53,Plot!$J$2:$J$6,0),3)))=TRUE,1,0)</f>
        <v>1</v>
      </c>
      <c r="I53" t="s">
        <v>5</v>
      </c>
      <c r="J53" s="2">
        <f ca="1">IF((CELL("contents",INDEX(Plot!$N$2:$P$7,MATCH($I53,Plot!$N$2:$N$7,0),3)))=TRUE,1,0)</f>
        <v>0</v>
      </c>
      <c r="K53">
        <v>2.2999999999999998</v>
      </c>
      <c r="L53">
        <f t="shared" ca="1" si="1"/>
        <v>2.2999999999999998</v>
      </c>
      <c r="M53" t="e">
        <f t="shared" ca="1" si="2"/>
        <v>#N/A</v>
      </c>
      <c r="N53">
        <v>24.2</v>
      </c>
      <c r="O53">
        <f t="shared" ca="1" si="3"/>
        <v>24.2</v>
      </c>
      <c r="P53" t="e">
        <f t="shared" ca="1" si="4"/>
        <v>#N/A</v>
      </c>
      <c r="Q53">
        <v>0.67084412900000001</v>
      </c>
      <c r="R53">
        <f t="shared" ca="1" si="5"/>
        <v>0.67084412900000001</v>
      </c>
      <c r="S53" t="e">
        <f t="shared" ca="1" si="6"/>
        <v>#N/A</v>
      </c>
      <c r="T53">
        <v>2.958568E-3</v>
      </c>
      <c r="U53">
        <f t="shared" ca="1" si="7"/>
        <v>2.958568E-3</v>
      </c>
      <c r="V53" t="e">
        <f t="shared" ca="1" si="8"/>
        <v>#N/A</v>
      </c>
    </row>
    <row r="54" spans="1:22" ht="20" x14ac:dyDescent="0.4">
      <c r="A54" s="1">
        <v>30000</v>
      </c>
      <c r="B54" s="2">
        <f ca="1">IF((CELL("contents",INDEX(Plot!$B$2:$D$11,MATCH($A54,Plot!$B$2:$B$11,0),3)))=TRUE,1,0)</f>
        <v>1</v>
      </c>
      <c r="C54" t="s">
        <v>21</v>
      </c>
      <c r="D54" s="2">
        <f ca="1">IF((CELL("contents",INDEX(Plot!$F$2:$H$10,MATCH($C54,Plot!$F$2:$F$10,0),3)))=TRUE,1,0)</f>
        <v>1</v>
      </c>
      <c r="E54" t="s">
        <v>0</v>
      </c>
      <c r="F54" t="s">
        <v>40</v>
      </c>
      <c r="G54" t="str">
        <f t="shared" si="0"/>
        <v>HISAT2-Stringtie</v>
      </c>
      <c r="H54" s="2">
        <f ca="1">IF((CELL("contents",INDEX(Plot!$J$2:$L$6,MATCH($G54,Plot!$J$2:$J$6,0),3)))=TRUE,1,0)</f>
        <v>1</v>
      </c>
      <c r="I54" t="s">
        <v>7</v>
      </c>
      <c r="J54" s="2">
        <f ca="1">IF((CELL("contents",INDEX(Plot!$N$2:$P$7,MATCH($I54,Plot!$N$2:$N$7,0),3)))=TRUE,1,0)</f>
        <v>0</v>
      </c>
      <c r="K54">
        <v>7.8</v>
      </c>
      <c r="L54">
        <f t="shared" ca="1" si="1"/>
        <v>7.8</v>
      </c>
      <c r="M54" t="e">
        <f t="shared" ca="1" si="2"/>
        <v>#N/A</v>
      </c>
      <c r="N54">
        <v>14.7</v>
      </c>
      <c r="O54">
        <f t="shared" ca="1" si="3"/>
        <v>14.7</v>
      </c>
      <c r="P54" t="e">
        <f t="shared" ca="1" si="4"/>
        <v>#N/A</v>
      </c>
      <c r="Q54">
        <v>0.55068930900000002</v>
      </c>
      <c r="R54">
        <f t="shared" ca="1" si="5"/>
        <v>0.55068930900000002</v>
      </c>
      <c r="S54" t="e">
        <f t="shared" ca="1" si="6"/>
        <v>#N/A</v>
      </c>
      <c r="T54">
        <v>1.4502853E-2</v>
      </c>
      <c r="U54">
        <f t="shared" ca="1" si="7"/>
        <v>1.4502853E-2</v>
      </c>
      <c r="V54" t="e">
        <f t="shared" ca="1" si="8"/>
        <v>#N/A</v>
      </c>
    </row>
    <row r="55" spans="1:22" ht="20" x14ac:dyDescent="0.4">
      <c r="A55" s="1">
        <v>30000</v>
      </c>
      <c r="B55" s="2">
        <f ca="1">IF((CELL("contents",INDEX(Plot!$B$2:$D$11,MATCH($A55,Plot!$B$2:$B$11,0),3)))=TRUE,1,0)</f>
        <v>1</v>
      </c>
      <c r="C55" t="s">
        <v>21</v>
      </c>
      <c r="D55" s="2">
        <f ca="1">IF((CELL("contents",INDEX(Plot!$F$2:$H$10,MATCH($C55,Plot!$F$2:$F$10,0),3)))=TRUE,1,0)</f>
        <v>1</v>
      </c>
      <c r="E55" t="s">
        <v>0</v>
      </c>
      <c r="F55" t="s">
        <v>40</v>
      </c>
      <c r="G55" t="str">
        <f t="shared" si="0"/>
        <v>HISAT2-Stringtie</v>
      </c>
      <c r="H55" s="2">
        <f ca="1">IF((CELL("contents",INDEX(Plot!$J$2:$L$6,MATCH($G55,Plot!$J$2:$J$6,0),3)))=TRUE,1,0)</f>
        <v>1</v>
      </c>
      <c r="I55" t="s">
        <v>41</v>
      </c>
      <c r="J55" s="2">
        <f ca="1">IF((CELL("contents",INDEX(Plot!$N$2:$P$7,MATCH($I55,Plot!$N$2:$N$7,0),3)))=TRUE,1,0)</f>
        <v>0</v>
      </c>
      <c r="K55">
        <v>12</v>
      </c>
      <c r="L55">
        <f t="shared" ca="1" si="1"/>
        <v>12</v>
      </c>
      <c r="M55" t="e">
        <f t="shared" ca="1" si="2"/>
        <v>#N/A</v>
      </c>
      <c r="N55">
        <v>11</v>
      </c>
      <c r="O55">
        <f t="shared" ca="1" si="3"/>
        <v>11</v>
      </c>
      <c r="P55" t="e">
        <f t="shared" ca="1" si="4"/>
        <v>#N/A</v>
      </c>
      <c r="Q55">
        <v>0.47069628299999999</v>
      </c>
      <c r="R55">
        <f t="shared" ca="1" si="5"/>
        <v>0.47069628299999999</v>
      </c>
      <c r="S55" t="e">
        <f t="shared" ca="1" si="6"/>
        <v>#N/A</v>
      </c>
      <c r="T55">
        <v>2.1841049000000001E-2</v>
      </c>
      <c r="U55">
        <f t="shared" ca="1" si="7"/>
        <v>2.1841049000000001E-2</v>
      </c>
      <c r="V55" t="e">
        <f t="shared" ca="1" si="8"/>
        <v>#N/A</v>
      </c>
    </row>
    <row r="56" spans="1:22" ht="20" x14ac:dyDescent="0.4">
      <c r="A56" s="1">
        <v>30000</v>
      </c>
      <c r="B56" s="2">
        <f ca="1">IF((CELL("contents",INDEX(Plot!$B$2:$D$11,MATCH($A56,Plot!$B$2:$B$11,0),3)))=TRUE,1,0)</f>
        <v>1</v>
      </c>
      <c r="C56" t="s">
        <v>21</v>
      </c>
      <c r="D56" s="2">
        <f ca="1">IF((CELL("contents",INDEX(Plot!$F$2:$H$10,MATCH($C56,Plot!$F$2:$F$10,0),3)))=TRUE,1,0)</f>
        <v>1</v>
      </c>
      <c r="E56" t="s">
        <v>0</v>
      </c>
      <c r="F56" t="s">
        <v>40</v>
      </c>
      <c r="G56" t="str">
        <f t="shared" si="0"/>
        <v>HISAT2-Stringtie</v>
      </c>
      <c r="H56" s="2">
        <f ca="1">IF((CELL("contents",INDEX(Plot!$J$2:$L$6,MATCH($G56,Plot!$J$2:$J$6,0),3)))=TRUE,1,0)</f>
        <v>1</v>
      </c>
      <c r="I56" t="s">
        <v>8</v>
      </c>
      <c r="J56" s="2">
        <f ca="1">IF((CELL("contents",INDEX(Plot!$N$2:$P$7,MATCH($I56,Plot!$N$2:$N$7,0),3)))=TRUE,1,0)</f>
        <v>0</v>
      </c>
      <c r="K56">
        <v>19.899999999999999</v>
      </c>
      <c r="L56">
        <f t="shared" ca="1" si="1"/>
        <v>19.899999999999999</v>
      </c>
      <c r="M56" t="e">
        <f t="shared" ca="1" si="2"/>
        <v>#N/A</v>
      </c>
      <c r="N56">
        <v>5</v>
      </c>
      <c r="O56">
        <f t="shared" ca="1" si="3"/>
        <v>5</v>
      </c>
      <c r="P56" t="e">
        <f t="shared" ca="1" si="4"/>
        <v>#N/A</v>
      </c>
      <c r="Q56">
        <v>0.30582275799999997</v>
      </c>
      <c r="R56">
        <f t="shared" ca="1" si="5"/>
        <v>0.30582275799999997</v>
      </c>
      <c r="S56" t="e">
        <f t="shared" ca="1" si="6"/>
        <v>#N/A</v>
      </c>
      <c r="T56">
        <v>0.14698053799999999</v>
      </c>
      <c r="U56">
        <f t="shared" ca="1" si="7"/>
        <v>0.14698053799999999</v>
      </c>
      <c r="V56" t="e">
        <f t="shared" ca="1" si="8"/>
        <v>#N/A</v>
      </c>
    </row>
    <row r="57" spans="1:22" ht="20" x14ac:dyDescent="0.4">
      <c r="A57" s="1">
        <v>30000</v>
      </c>
      <c r="B57" s="2">
        <f ca="1">IF((CELL("contents",INDEX(Plot!$B$2:$D$11,MATCH($A57,Plot!$B$2:$B$11,0),3)))=TRUE,1,0)</f>
        <v>1</v>
      </c>
      <c r="C57" t="s">
        <v>21</v>
      </c>
      <c r="D57" s="2">
        <f ca="1">IF((CELL("contents",INDEX(Plot!$F$2:$H$10,MATCH($C57,Plot!$F$2:$F$10,0),3)))=TRUE,1,0)</f>
        <v>1</v>
      </c>
      <c r="E57" t="s">
        <v>1</v>
      </c>
      <c r="F57" t="s">
        <v>1</v>
      </c>
      <c r="G57" t="str">
        <f t="shared" si="0"/>
        <v>Kallisto-Kallisto</v>
      </c>
      <c r="H57" s="2">
        <f ca="1">IF((CELL("contents",INDEX(Plot!$J$2:$L$6,MATCH($G57,Plot!$J$2:$J$6,0),3)))=TRUE,1,0)</f>
        <v>1</v>
      </c>
      <c r="I57" t="s">
        <v>6</v>
      </c>
      <c r="J57" s="2">
        <f ca="1">IF((CELL("contents",INDEX(Plot!$N$2:$P$7,MATCH($I57,Plot!$N$2:$N$7,0),3)))=TRUE,1,0)</f>
        <v>1</v>
      </c>
      <c r="K57">
        <v>19.600000000000001</v>
      </c>
      <c r="L57">
        <f t="shared" ca="1" si="1"/>
        <v>19.600000000000001</v>
      </c>
      <c r="M57">
        <f t="shared" ca="1" si="2"/>
        <v>19.600000000000001</v>
      </c>
      <c r="N57">
        <v>20</v>
      </c>
      <c r="O57">
        <f t="shared" ca="1" si="3"/>
        <v>20</v>
      </c>
      <c r="P57">
        <f t="shared" ca="1" si="4"/>
        <v>20</v>
      </c>
      <c r="Q57">
        <v>0.31734452499999999</v>
      </c>
      <c r="R57">
        <f t="shared" ca="1" si="5"/>
        <v>0.31734452499999999</v>
      </c>
      <c r="S57">
        <f t="shared" ca="1" si="6"/>
        <v>0.31734452499999999</v>
      </c>
      <c r="T57">
        <v>5.284909E-3</v>
      </c>
      <c r="U57">
        <f t="shared" ca="1" si="7"/>
        <v>5.284909E-3</v>
      </c>
      <c r="V57">
        <f t="shared" ca="1" si="8"/>
        <v>5.284909E-3</v>
      </c>
    </row>
    <row r="58" spans="1:22" ht="20" x14ac:dyDescent="0.4">
      <c r="A58" s="1">
        <v>30000</v>
      </c>
      <c r="B58" s="2">
        <f ca="1">IF((CELL("contents",INDEX(Plot!$B$2:$D$11,MATCH($A58,Plot!$B$2:$B$11,0),3)))=TRUE,1,0)</f>
        <v>1</v>
      </c>
      <c r="C58" t="s">
        <v>21</v>
      </c>
      <c r="D58" s="2">
        <f ca="1">IF((CELL("contents",INDEX(Plot!$F$2:$H$10,MATCH($C58,Plot!$F$2:$F$10,0),3)))=TRUE,1,0)</f>
        <v>1</v>
      </c>
      <c r="E58" t="s">
        <v>1</v>
      </c>
      <c r="F58" t="s">
        <v>1</v>
      </c>
      <c r="G58" t="str">
        <f t="shared" si="0"/>
        <v>Kallisto-Kallisto</v>
      </c>
      <c r="H58" s="2">
        <f ca="1">IF((CELL("contents",INDEX(Plot!$J$2:$L$6,MATCH($G58,Plot!$J$2:$J$6,0),3)))=TRUE,1,0)</f>
        <v>1</v>
      </c>
      <c r="I58" t="s">
        <v>5</v>
      </c>
      <c r="J58" s="2">
        <f ca="1">IF((CELL("contents",INDEX(Plot!$N$2:$P$7,MATCH($I58,Plot!$N$2:$N$7,0),3)))=TRUE,1,0)</f>
        <v>0</v>
      </c>
      <c r="K58">
        <v>7.35</v>
      </c>
      <c r="L58">
        <f t="shared" ca="1" si="1"/>
        <v>7.35</v>
      </c>
      <c r="M58" t="e">
        <f t="shared" ca="1" si="2"/>
        <v>#N/A</v>
      </c>
      <c r="N58">
        <v>20.8</v>
      </c>
      <c r="O58">
        <f t="shared" ca="1" si="3"/>
        <v>20.8</v>
      </c>
      <c r="P58" t="e">
        <f t="shared" ca="1" si="4"/>
        <v>#N/A</v>
      </c>
      <c r="Q58">
        <v>0.55239643199999999</v>
      </c>
      <c r="R58">
        <f t="shared" ca="1" si="5"/>
        <v>0.55239643199999999</v>
      </c>
      <c r="S58" t="e">
        <f t="shared" ca="1" si="6"/>
        <v>#N/A</v>
      </c>
      <c r="T58">
        <v>5.2724850000000004E-3</v>
      </c>
      <c r="U58">
        <f t="shared" ca="1" si="7"/>
        <v>5.2724850000000004E-3</v>
      </c>
      <c r="V58" t="e">
        <f t="shared" ca="1" si="8"/>
        <v>#N/A</v>
      </c>
    </row>
    <row r="59" spans="1:22" ht="20" x14ac:dyDescent="0.4">
      <c r="A59" s="1">
        <v>30000</v>
      </c>
      <c r="B59" s="2">
        <f ca="1">IF((CELL("contents",INDEX(Plot!$B$2:$D$11,MATCH($A59,Plot!$B$2:$B$11,0),3)))=TRUE,1,0)</f>
        <v>1</v>
      </c>
      <c r="C59" t="s">
        <v>21</v>
      </c>
      <c r="D59" s="2">
        <f ca="1">IF((CELL("contents",INDEX(Plot!$F$2:$H$10,MATCH($C59,Plot!$F$2:$F$10,0),3)))=TRUE,1,0)</f>
        <v>1</v>
      </c>
      <c r="E59" t="s">
        <v>1</v>
      </c>
      <c r="F59" t="s">
        <v>1</v>
      </c>
      <c r="G59" t="str">
        <f t="shared" si="0"/>
        <v>Kallisto-Kallisto</v>
      </c>
      <c r="H59" s="2">
        <f ca="1">IF((CELL("contents",INDEX(Plot!$J$2:$L$6,MATCH($G59,Plot!$J$2:$J$6,0),3)))=TRUE,1,0)</f>
        <v>1</v>
      </c>
      <c r="I59" t="s">
        <v>7</v>
      </c>
      <c r="J59" s="2">
        <f ca="1">IF((CELL("contents",INDEX(Plot!$N$2:$P$7,MATCH($I59,Plot!$N$2:$N$7,0),3)))=TRUE,1,0)</f>
        <v>0</v>
      </c>
      <c r="K59">
        <v>6.6</v>
      </c>
      <c r="L59">
        <f t="shared" ca="1" si="1"/>
        <v>6.6</v>
      </c>
      <c r="M59" t="e">
        <f t="shared" ca="1" si="2"/>
        <v>#N/A</v>
      </c>
      <c r="N59">
        <v>14.65</v>
      </c>
      <c r="O59">
        <f t="shared" ca="1" si="3"/>
        <v>14.65</v>
      </c>
      <c r="P59" t="e">
        <f t="shared" ca="1" si="4"/>
        <v>#N/A</v>
      </c>
      <c r="Q59">
        <v>0.57330165600000005</v>
      </c>
      <c r="R59">
        <f t="shared" ca="1" si="5"/>
        <v>0.57330165600000005</v>
      </c>
      <c r="S59" t="e">
        <f t="shared" ca="1" si="6"/>
        <v>#N/A</v>
      </c>
      <c r="T59">
        <v>1.5177405999999999E-2</v>
      </c>
      <c r="U59">
        <f t="shared" ca="1" si="7"/>
        <v>1.5177405999999999E-2</v>
      </c>
      <c r="V59" t="e">
        <f t="shared" ca="1" si="8"/>
        <v>#N/A</v>
      </c>
    </row>
    <row r="60" spans="1:22" ht="20" x14ac:dyDescent="0.4">
      <c r="A60" s="1">
        <v>30000</v>
      </c>
      <c r="B60" s="2">
        <f ca="1">IF((CELL("contents",INDEX(Plot!$B$2:$D$11,MATCH($A60,Plot!$B$2:$B$11,0),3)))=TRUE,1,0)</f>
        <v>1</v>
      </c>
      <c r="C60" t="s">
        <v>21</v>
      </c>
      <c r="D60" s="2">
        <f ca="1">IF((CELL("contents",INDEX(Plot!$F$2:$H$10,MATCH($C60,Plot!$F$2:$F$10,0),3)))=TRUE,1,0)</f>
        <v>1</v>
      </c>
      <c r="E60" t="s">
        <v>1</v>
      </c>
      <c r="F60" t="s">
        <v>1</v>
      </c>
      <c r="G60" t="str">
        <f t="shared" si="0"/>
        <v>Kallisto-Kallisto</v>
      </c>
      <c r="H60" s="2">
        <f ca="1">IF((CELL("contents",INDEX(Plot!$J$2:$L$6,MATCH($G60,Plot!$J$2:$J$6,0),3)))=TRUE,1,0)</f>
        <v>1</v>
      </c>
      <c r="I60" t="s">
        <v>41</v>
      </c>
      <c r="J60" s="2">
        <f ca="1">IF((CELL("contents",INDEX(Plot!$N$2:$P$7,MATCH($I60,Plot!$N$2:$N$7,0),3)))=TRUE,1,0)</f>
        <v>0</v>
      </c>
      <c r="K60">
        <v>14.4</v>
      </c>
      <c r="L60">
        <f t="shared" ca="1" si="1"/>
        <v>14.4</v>
      </c>
      <c r="M60" t="e">
        <f t="shared" ca="1" si="2"/>
        <v>#N/A</v>
      </c>
      <c r="N60">
        <v>8.4</v>
      </c>
      <c r="O60">
        <f t="shared" ca="1" si="3"/>
        <v>8.4</v>
      </c>
      <c r="P60" t="e">
        <f t="shared" ca="1" si="4"/>
        <v>#N/A</v>
      </c>
      <c r="Q60">
        <v>0.44342983000000002</v>
      </c>
      <c r="R60">
        <f t="shared" ca="1" si="5"/>
        <v>0.44342983000000002</v>
      </c>
      <c r="S60" t="e">
        <f t="shared" ca="1" si="6"/>
        <v>#N/A</v>
      </c>
      <c r="T60">
        <v>3.2987611999999999E-2</v>
      </c>
      <c r="U60">
        <f t="shared" ca="1" si="7"/>
        <v>3.2987611999999999E-2</v>
      </c>
      <c r="V60" t="e">
        <f t="shared" ca="1" si="8"/>
        <v>#N/A</v>
      </c>
    </row>
    <row r="61" spans="1:22" ht="20" x14ac:dyDescent="0.4">
      <c r="A61" s="1">
        <v>30000</v>
      </c>
      <c r="B61" s="2">
        <f ca="1">IF((CELL("contents",INDEX(Plot!$B$2:$D$11,MATCH($A61,Plot!$B$2:$B$11,0),3)))=TRUE,1,0)</f>
        <v>1</v>
      </c>
      <c r="C61" t="s">
        <v>21</v>
      </c>
      <c r="D61" s="2">
        <f ca="1">IF((CELL("contents",INDEX(Plot!$F$2:$H$10,MATCH($C61,Plot!$F$2:$F$10,0),3)))=TRUE,1,0)</f>
        <v>1</v>
      </c>
      <c r="E61" t="s">
        <v>1</v>
      </c>
      <c r="F61" t="s">
        <v>1</v>
      </c>
      <c r="G61" t="str">
        <f t="shared" si="0"/>
        <v>Kallisto-Kallisto</v>
      </c>
      <c r="H61" s="2">
        <f ca="1">IF((CELL("contents",INDEX(Plot!$J$2:$L$6,MATCH($G61,Plot!$J$2:$J$6,0),3)))=TRUE,1,0)</f>
        <v>1</v>
      </c>
      <c r="I61" t="s">
        <v>8</v>
      </c>
      <c r="J61" s="2">
        <f ca="1">IF((CELL("contents",INDEX(Plot!$N$2:$P$7,MATCH($I61,Plot!$N$2:$N$7,0),3)))=TRUE,1,0)</f>
        <v>0</v>
      </c>
      <c r="K61">
        <v>21.7</v>
      </c>
      <c r="L61">
        <f t="shared" ca="1" si="1"/>
        <v>21.7</v>
      </c>
      <c r="M61" t="e">
        <f t="shared" ca="1" si="2"/>
        <v>#N/A</v>
      </c>
      <c r="N61">
        <v>2.8</v>
      </c>
      <c r="O61">
        <f t="shared" ca="1" si="3"/>
        <v>2.8</v>
      </c>
      <c r="P61" t="e">
        <f t="shared" ca="1" si="4"/>
        <v>#N/A</v>
      </c>
      <c r="Q61">
        <v>0.29269598899999999</v>
      </c>
      <c r="R61">
        <f t="shared" ca="1" si="5"/>
        <v>0.29269598899999999</v>
      </c>
      <c r="S61" t="e">
        <f t="shared" ca="1" si="6"/>
        <v>#N/A</v>
      </c>
      <c r="T61">
        <v>0.19358024400000001</v>
      </c>
      <c r="U61">
        <f t="shared" ca="1" si="7"/>
        <v>0.19358024400000001</v>
      </c>
      <c r="V61" t="e">
        <f t="shared" ca="1" si="8"/>
        <v>#N/A</v>
      </c>
    </row>
    <row r="62" spans="1:22" ht="20" x14ac:dyDescent="0.4">
      <c r="A62" s="1">
        <v>30000</v>
      </c>
      <c r="B62" s="2">
        <f ca="1">IF((CELL("contents",INDEX(Plot!$B$2:$D$11,MATCH($A62,Plot!$B$2:$B$11,0),3)))=TRUE,1,0)</f>
        <v>1</v>
      </c>
      <c r="C62" t="s">
        <v>21</v>
      </c>
      <c r="D62" s="2">
        <f ca="1">IF((CELL("contents",INDEX(Plot!$F$2:$H$10,MATCH($C62,Plot!$F$2:$F$10,0),3)))=TRUE,1,0)</f>
        <v>1</v>
      </c>
      <c r="E62" t="s">
        <v>2</v>
      </c>
      <c r="F62" t="s">
        <v>2</v>
      </c>
      <c r="G62" t="str">
        <f t="shared" si="0"/>
        <v>Salmon-Salmon</v>
      </c>
      <c r="H62" s="2">
        <f ca="1">IF((CELL("contents",INDEX(Plot!$J$2:$L$6,MATCH($G62,Plot!$J$2:$J$6,0),3)))=TRUE,1,0)</f>
        <v>1</v>
      </c>
      <c r="I62" t="s">
        <v>6</v>
      </c>
      <c r="J62" s="2">
        <f ca="1">IF((CELL("contents",INDEX(Plot!$N$2:$P$7,MATCH($I62,Plot!$N$2:$N$7,0),3)))=TRUE,1,0)</f>
        <v>1</v>
      </c>
      <c r="K62">
        <v>21</v>
      </c>
      <c r="L62">
        <f t="shared" ca="1" si="1"/>
        <v>21</v>
      </c>
      <c r="M62">
        <f t="shared" ca="1" si="2"/>
        <v>21</v>
      </c>
      <c r="N62">
        <v>19.5</v>
      </c>
      <c r="O62">
        <f t="shared" ca="1" si="3"/>
        <v>19.5</v>
      </c>
      <c r="P62">
        <f t="shared" ca="1" si="4"/>
        <v>19.5</v>
      </c>
      <c r="Q62">
        <v>0.28490279200000002</v>
      </c>
      <c r="R62">
        <f t="shared" ca="1" si="5"/>
        <v>0.28490279200000002</v>
      </c>
      <c r="S62">
        <f t="shared" ca="1" si="6"/>
        <v>0.28490279200000002</v>
      </c>
      <c r="T62">
        <v>5.6559100000000001E-3</v>
      </c>
      <c r="U62">
        <f t="shared" ca="1" si="7"/>
        <v>5.6559100000000001E-3</v>
      </c>
      <c r="V62">
        <f t="shared" ca="1" si="8"/>
        <v>5.6559100000000001E-3</v>
      </c>
    </row>
    <row r="63" spans="1:22" ht="20" x14ac:dyDescent="0.4">
      <c r="A63" s="1">
        <v>30000</v>
      </c>
      <c r="B63" s="2">
        <f ca="1">IF((CELL("contents",INDEX(Plot!$B$2:$D$11,MATCH($A63,Plot!$B$2:$B$11,0),3)))=TRUE,1,0)</f>
        <v>1</v>
      </c>
      <c r="C63" t="s">
        <v>21</v>
      </c>
      <c r="D63" s="2">
        <f ca="1">IF((CELL("contents",INDEX(Plot!$F$2:$H$10,MATCH($C63,Plot!$F$2:$F$10,0),3)))=TRUE,1,0)</f>
        <v>1</v>
      </c>
      <c r="E63" t="s">
        <v>2</v>
      </c>
      <c r="F63" t="s">
        <v>2</v>
      </c>
      <c r="G63" t="str">
        <f t="shared" si="0"/>
        <v>Salmon-Salmon</v>
      </c>
      <c r="H63" s="2">
        <f ca="1">IF((CELL("contents",INDEX(Plot!$J$2:$L$6,MATCH($G63,Plot!$J$2:$J$6,0),3)))=TRUE,1,0)</f>
        <v>1</v>
      </c>
      <c r="I63" t="s">
        <v>5</v>
      </c>
      <c r="J63" s="2">
        <f ca="1">IF((CELL("contents",INDEX(Plot!$N$2:$P$7,MATCH($I63,Plot!$N$2:$N$7,0),3)))=TRUE,1,0)</f>
        <v>0</v>
      </c>
      <c r="K63">
        <v>6.35</v>
      </c>
      <c r="L63">
        <f t="shared" ca="1" si="1"/>
        <v>6.35</v>
      </c>
      <c r="M63" t="e">
        <f t="shared" ca="1" si="2"/>
        <v>#N/A</v>
      </c>
      <c r="N63">
        <v>19.850000000000001</v>
      </c>
      <c r="O63">
        <f t="shared" ca="1" si="3"/>
        <v>19.850000000000001</v>
      </c>
      <c r="P63" t="e">
        <f t="shared" ca="1" si="4"/>
        <v>#N/A</v>
      </c>
      <c r="Q63">
        <v>0.56950563600000004</v>
      </c>
      <c r="R63">
        <f t="shared" ca="1" si="5"/>
        <v>0.56950563600000004</v>
      </c>
      <c r="S63" t="e">
        <f t="shared" ca="1" si="6"/>
        <v>#N/A</v>
      </c>
      <c r="T63">
        <v>5.850854E-3</v>
      </c>
      <c r="U63">
        <f t="shared" ca="1" si="7"/>
        <v>5.850854E-3</v>
      </c>
      <c r="V63" t="e">
        <f t="shared" ca="1" si="8"/>
        <v>#N/A</v>
      </c>
    </row>
    <row r="64" spans="1:22" ht="20" x14ac:dyDescent="0.4">
      <c r="A64" s="1">
        <v>30000</v>
      </c>
      <c r="B64" s="2">
        <f ca="1">IF((CELL("contents",INDEX(Plot!$B$2:$D$11,MATCH($A64,Plot!$B$2:$B$11,0),3)))=TRUE,1,0)</f>
        <v>1</v>
      </c>
      <c r="C64" t="s">
        <v>21</v>
      </c>
      <c r="D64" s="2">
        <f ca="1">IF((CELL("contents",INDEX(Plot!$F$2:$H$10,MATCH($C64,Plot!$F$2:$F$10,0),3)))=TRUE,1,0)</f>
        <v>1</v>
      </c>
      <c r="E64" t="s">
        <v>2</v>
      </c>
      <c r="F64" t="s">
        <v>2</v>
      </c>
      <c r="G64" t="str">
        <f t="shared" si="0"/>
        <v>Salmon-Salmon</v>
      </c>
      <c r="H64" s="2">
        <f ca="1">IF((CELL("contents",INDEX(Plot!$J$2:$L$6,MATCH($G64,Plot!$J$2:$J$6,0),3)))=TRUE,1,0)</f>
        <v>1</v>
      </c>
      <c r="I64" t="s">
        <v>7</v>
      </c>
      <c r="J64" s="2">
        <f ca="1">IF((CELL("contents",INDEX(Plot!$N$2:$P$7,MATCH($I64,Plot!$N$2:$N$7,0),3)))=TRUE,1,0)</f>
        <v>0</v>
      </c>
      <c r="K64">
        <v>6.2</v>
      </c>
      <c r="L64">
        <f t="shared" ca="1" si="1"/>
        <v>6.2</v>
      </c>
      <c r="M64" t="e">
        <f t="shared" ca="1" si="2"/>
        <v>#N/A</v>
      </c>
      <c r="N64">
        <v>13.75</v>
      </c>
      <c r="O64">
        <f t="shared" ca="1" si="3"/>
        <v>13.75</v>
      </c>
      <c r="P64" t="e">
        <f t="shared" ca="1" si="4"/>
        <v>#N/A</v>
      </c>
      <c r="Q64">
        <v>0.57548716700000002</v>
      </c>
      <c r="R64">
        <f t="shared" ca="1" si="5"/>
        <v>0.57548716700000002</v>
      </c>
      <c r="S64" t="e">
        <f t="shared" ca="1" si="6"/>
        <v>#N/A</v>
      </c>
      <c r="T64">
        <v>1.6055465000000001E-2</v>
      </c>
      <c r="U64">
        <f t="shared" ca="1" si="7"/>
        <v>1.6055465000000001E-2</v>
      </c>
      <c r="V64" t="e">
        <f t="shared" ca="1" si="8"/>
        <v>#N/A</v>
      </c>
    </row>
    <row r="65" spans="1:22" ht="20" x14ac:dyDescent="0.4">
      <c r="A65" s="1">
        <v>30000</v>
      </c>
      <c r="B65" s="2">
        <f ca="1">IF((CELL("contents",INDEX(Plot!$B$2:$D$11,MATCH($A65,Plot!$B$2:$B$11,0),3)))=TRUE,1,0)</f>
        <v>1</v>
      </c>
      <c r="C65" t="s">
        <v>21</v>
      </c>
      <c r="D65" s="2">
        <f ca="1">IF((CELL("contents",INDEX(Plot!$F$2:$H$10,MATCH($C65,Plot!$F$2:$F$10,0),3)))=TRUE,1,0)</f>
        <v>1</v>
      </c>
      <c r="E65" t="s">
        <v>2</v>
      </c>
      <c r="F65" t="s">
        <v>2</v>
      </c>
      <c r="G65" t="str">
        <f t="shared" si="0"/>
        <v>Salmon-Salmon</v>
      </c>
      <c r="H65" s="2">
        <f ca="1">IF((CELL("contents",INDEX(Plot!$J$2:$L$6,MATCH($G65,Plot!$J$2:$J$6,0),3)))=TRUE,1,0)</f>
        <v>1</v>
      </c>
      <c r="I65" t="s">
        <v>41</v>
      </c>
      <c r="J65" s="2">
        <f ca="1">IF((CELL("contents",INDEX(Plot!$N$2:$P$7,MATCH($I65,Plot!$N$2:$N$7,0),3)))=TRUE,1,0)</f>
        <v>0</v>
      </c>
      <c r="K65">
        <v>14.6</v>
      </c>
      <c r="L65">
        <f t="shared" ca="1" si="1"/>
        <v>14.6</v>
      </c>
      <c r="M65" t="e">
        <f t="shared" ca="1" si="2"/>
        <v>#N/A</v>
      </c>
      <c r="N65">
        <v>7.8</v>
      </c>
      <c r="O65">
        <f t="shared" ca="1" si="3"/>
        <v>7.8</v>
      </c>
      <c r="P65" t="e">
        <f t="shared" ca="1" si="4"/>
        <v>#N/A</v>
      </c>
      <c r="Q65">
        <v>0.44190735799999997</v>
      </c>
      <c r="R65">
        <f t="shared" ca="1" si="5"/>
        <v>0.44190735799999997</v>
      </c>
      <c r="S65" t="e">
        <f t="shared" ca="1" si="6"/>
        <v>#N/A</v>
      </c>
      <c r="T65">
        <v>3.7710104000000001E-2</v>
      </c>
      <c r="U65">
        <f t="shared" ca="1" si="7"/>
        <v>3.7710104000000001E-2</v>
      </c>
      <c r="V65" t="e">
        <f t="shared" ca="1" si="8"/>
        <v>#N/A</v>
      </c>
    </row>
    <row r="66" spans="1:22" ht="20" x14ac:dyDescent="0.4">
      <c r="A66" s="1">
        <v>30000</v>
      </c>
      <c r="B66" s="2">
        <f ca="1">IF((CELL("contents",INDEX(Plot!$B$2:$D$11,MATCH($A66,Plot!$B$2:$B$11,0),3)))=TRUE,1,0)</f>
        <v>1</v>
      </c>
      <c r="C66" t="s">
        <v>21</v>
      </c>
      <c r="D66" s="2">
        <f ca="1">IF((CELL("contents",INDEX(Plot!$F$2:$H$10,MATCH($C66,Plot!$F$2:$F$10,0),3)))=TRUE,1,0)</f>
        <v>1</v>
      </c>
      <c r="E66" t="s">
        <v>2</v>
      </c>
      <c r="F66" t="s">
        <v>2</v>
      </c>
      <c r="G66" t="str">
        <f t="shared" si="0"/>
        <v>Salmon-Salmon</v>
      </c>
      <c r="H66" s="2">
        <f ca="1">IF((CELL("contents",INDEX(Plot!$J$2:$L$6,MATCH($G66,Plot!$J$2:$J$6,0),3)))=TRUE,1,0)</f>
        <v>1</v>
      </c>
      <c r="I66" t="s">
        <v>8</v>
      </c>
      <c r="J66" s="2">
        <f ca="1">IF((CELL("contents",INDEX(Plot!$N$2:$P$7,MATCH($I66,Plot!$N$2:$N$7,0),3)))=TRUE,1,0)</f>
        <v>0</v>
      </c>
      <c r="K66">
        <v>22.9</v>
      </c>
      <c r="L66">
        <f t="shared" ca="1" si="1"/>
        <v>22.9</v>
      </c>
      <c r="M66" t="e">
        <f t="shared" ca="1" si="2"/>
        <v>#N/A</v>
      </c>
      <c r="N66">
        <v>1.9</v>
      </c>
      <c r="O66">
        <f t="shared" ca="1" si="3"/>
        <v>1.9</v>
      </c>
      <c r="P66" t="e">
        <f t="shared" ca="1" si="4"/>
        <v>#N/A</v>
      </c>
      <c r="Q66">
        <v>0.28370827999999998</v>
      </c>
      <c r="R66">
        <f t="shared" ca="1" si="5"/>
        <v>0.28370827999999998</v>
      </c>
      <c r="S66" t="e">
        <f t="shared" ca="1" si="6"/>
        <v>#N/A</v>
      </c>
      <c r="T66">
        <v>0.20826628699999999</v>
      </c>
      <c r="U66">
        <f t="shared" ca="1" si="7"/>
        <v>0.20826628699999999</v>
      </c>
      <c r="V66" t="e">
        <f t="shared" ca="1" si="8"/>
        <v>#N/A</v>
      </c>
    </row>
    <row r="67" spans="1:22" ht="20" x14ac:dyDescent="0.4">
      <c r="A67" s="1">
        <v>30000</v>
      </c>
      <c r="B67" s="2">
        <f ca="1">IF((CELL("contents",INDEX(Plot!$B$2:$D$11,MATCH($A67,Plot!$B$2:$B$11,0),3)))=TRUE,1,0)</f>
        <v>1</v>
      </c>
      <c r="C67" t="s">
        <v>21</v>
      </c>
      <c r="D67" s="2">
        <f ca="1">IF((CELL("contents",INDEX(Plot!$F$2:$H$10,MATCH($C67,Plot!$F$2:$F$10,0),3)))=TRUE,1,0)</f>
        <v>1</v>
      </c>
      <c r="E67" t="s">
        <v>3</v>
      </c>
      <c r="F67" t="s">
        <v>4</v>
      </c>
      <c r="G67" t="str">
        <f t="shared" ref="G67:G130" si="9">E67&amp;"-"&amp;F67</f>
        <v>STAR-RSEM</v>
      </c>
      <c r="H67" s="2">
        <f ca="1">IF((CELL("contents",INDEX(Plot!$J$2:$L$6,MATCH($G67,Plot!$J$2:$J$6,0),3)))=TRUE,1,0)</f>
        <v>1</v>
      </c>
      <c r="I67" t="s">
        <v>6</v>
      </c>
      <c r="J67" s="2">
        <f ca="1">IF((CELL("contents",INDEX(Plot!$N$2:$P$7,MATCH($I67,Plot!$N$2:$N$7,0),3)))=TRUE,1,0)</f>
        <v>1</v>
      </c>
      <c r="K67">
        <v>22</v>
      </c>
      <c r="L67">
        <f t="shared" ref="L67:L130" ca="1" si="10">IF(AND(B67=1, D67=1), K67, NA())</f>
        <v>22</v>
      </c>
      <c r="M67">
        <f t="shared" ref="M67:M130" ca="1" si="11">IF(AND(H67=1, J67=1),L67,NA())</f>
        <v>22</v>
      </c>
      <c r="N67">
        <v>21.3</v>
      </c>
      <c r="O67">
        <f t="shared" ref="O67:O130" ca="1" si="12">IF(AND(B67=1,D67= 1), N67, NA())</f>
        <v>21.3</v>
      </c>
      <c r="P67">
        <f t="shared" ref="P67:P130" ca="1" si="13">IF(AND(H67=1, J67=1),O67,NA())</f>
        <v>21.3</v>
      </c>
      <c r="Q67">
        <v>0.28112577</v>
      </c>
      <c r="R67">
        <f t="shared" ref="R67:R130" ca="1" si="14">IF(AND(B67=1, D67=1), Q67, NA())</f>
        <v>0.28112577</v>
      </c>
      <c r="S67">
        <f t="shared" ref="S67:S130" ca="1" si="15">IF(AND(H67=1, J67=1),R67,NA())</f>
        <v>0.28112577</v>
      </c>
      <c r="T67">
        <v>6.8167280000000002E-3</v>
      </c>
      <c r="U67">
        <f t="shared" ref="U67:U130" ca="1" si="16">IF(AND(B67=1, D67=1), T67, NA())</f>
        <v>6.8167280000000002E-3</v>
      </c>
      <c r="V67">
        <f t="shared" ref="V67:V130" ca="1" si="17">IF(AND(H67=1, J67=1),U67,NA())</f>
        <v>6.8167280000000002E-3</v>
      </c>
    </row>
    <row r="68" spans="1:22" ht="20" x14ac:dyDescent="0.4">
      <c r="A68" s="1">
        <v>30000</v>
      </c>
      <c r="B68" s="2">
        <f ca="1">IF((CELL("contents",INDEX(Plot!$B$2:$D$11,MATCH($A68,Plot!$B$2:$B$11,0),3)))=TRUE,1,0)</f>
        <v>1</v>
      </c>
      <c r="C68" t="s">
        <v>21</v>
      </c>
      <c r="D68" s="2">
        <f ca="1">IF((CELL("contents",INDEX(Plot!$F$2:$H$10,MATCH($C68,Plot!$F$2:$F$10,0),3)))=TRUE,1,0)</f>
        <v>1</v>
      </c>
      <c r="E68" t="s">
        <v>3</v>
      </c>
      <c r="F68" t="s">
        <v>4</v>
      </c>
      <c r="G68" t="str">
        <f t="shared" si="9"/>
        <v>STAR-RSEM</v>
      </c>
      <c r="H68" s="2">
        <f ca="1">IF((CELL("contents",INDEX(Plot!$J$2:$L$6,MATCH($G68,Plot!$J$2:$J$6,0),3)))=TRUE,1,0)</f>
        <v>1</v>
      </c>
      <c r="I68" t="s">
        <v>5</v>
      </c>
      <c r="J68" s="2">
        <f ca="1">IF((CELL("contents",INDEX(Plot!$N$2:$P$7,MATCH($I68,Plot!$N$2:$N$7,0),3)))=TRUE,1,0)</f>
        <v>0</v>
      </c>
      <c r="K68">
        <v>4.6500000000000004</v>
      </c>
      <c r="L68">
        <f t="shared" ca="1" si="10"/>
        <v>4.6500000000000004</v>
      </c>
      <c r="M68" t="e">
        <f t="shared" ca="1" si="11"/>
        <v>#N/A</v>
      </c>
      <c r="N68">
        <v>19.5</v>
      </c>
      <c r="O68">
        <f t="shared" ca="1" si="12"/>
        <v>19.5</v>
      </c>
      <c r="P68" t="e">
        <f t="shared" ca="1" si="13"/>
        <v>#N/A</v>
      </c>
      <c r="Q68">
        <v>0.593622066</v>
      </c>
      <c r="R68">
        <f t="shared" ca="1" si="14"/>
        <v>0.593622066</v>
      </c>
      <c r="S68" t="e">
        <f t="shared" ca="1" si="15"/>
        <v>#N/A</v>
      </c>
      <c r="T68">
        <v>5.9339409999999999E-3</v>
      </c>
      <c r="U68">
        <f t="shared" ca="1" si="16"/>
        <v>5.9339409999999999E-3</v>
      </c>
      <c r="V68" t="e">
        <f t="shared" ca="1" si="17"/>
        <v>#N/A</v>
      </c>
    </row>
    <row r="69" spans="1:22" ht="20" x14ac:dyDescent="0.4">
      <c r="A69" s="1">
        <v>30000</v>
      </c>
      <c r="B69" s="2">
        <f ca="1">IF((CELL("contents",INDEX(Plot!$B$2:$D$11,MATCH($A69,Plot!$B$2:$B$11,0),3)))=TRUE,1,0)</f>
        <v>1</v>
      </c>
      <c r="C69" t="s">
        <v>21</v>
      </c>
      <c r="D69" s="2">
        <f ca="1">IF((CELL("contents",INDEX(Plot!$F$2:$H$10,MATCH($C69,Plot!$F$2:$F$10,0),3)))=TRUE,1,0)</f>
        <v>1</v>
      </c>
      <c r="E69" t="s">
        <v>3</v>
      </c>
      <c r="F69" t="s">
        <v>4</v>
      </c>
      <c r="G69" t="str">
        <f t="shared" si="9"/>
        <v>STAR-RSEM</v>
      </c>
      <c r="H69" s="2">
        <f ca="1">IF((CELL("contents",INDEX(Plot!$J$2:$L$6,MATCH($G69,Plot!$J$2:$J$6,0),3)))=TRUE,1,0)</f>
        <v>1</v>
      </c>
      <c r="I69" t="s">
        <v>7</v>
      </c>
      <c r="J69" s="2">
        <f ca="1">IF((CELL("contents",INDEX(Plot!$N$2:$P$7,MATCH($I69,Plot!$N$2:$N$7,0),3)))=TRUE,1,0)</f>
        <v>0</v>
      </c>
      <c r="K69">
        <v>7.3</v>
      </c>
      <c r="L69">
        <f t="shared" ca="1" si="10"/>
        <v>7.3</v>
      </c>
      <c r="M69" t="e">
        <f t="shared" ca="1" si="11"/>
        <v>#N/A</v>
      </c>
      <c r="N69">
        <v>12.2</v>
      </c>
      <c r="O69">
        <f t="shared" ca="1" si="12"/>
        <v>12.2</v>
      </c>
      <c r="P69" t="e">
        <f t="shared" ca="1" si="13"/>
        <v>#N/A</v>
      </c>
      <c r="Q69">
        <v>0.55829648600000004</v>
      </c>
      <c r="R69">
        <f t="shared" ca="1" si="14"/>
        <v>0.55829648600000004</v>
      </c>
      <c r="S69" t="e">
        <f t="shared" ca="1" si="15"/>
        <v>#N/A</v>
      </c>
      <c r="T69">
        <v>1.8199361000000001E-2</v>
      </c>
      <c r="U69">
        <f t="shared" ca="1" si="16"/>
        <v>1.8199361000000001E-2</v>
      </c>
      <c r="V69" t="e">
        <f t="shared" ca="1" si="17"/>
        <v>#N/A</v>
      </c>
    </row>
    <row r="70" spans="1:22" ht="20" x14ac:dyDescent="0.4">
      <c r="A70" s="1">
        <v>30000</v>
      </c>
      <c r="B70" s="2">
        <f ca="1">IF((CELL("contents",INDEX(Plot!$B$2:$D$11,MATCH($A70,Plot!$B$2:$B$11,0),3)))=TRUE,1,0)</f>
        <v>1</v>
      </c>
      <c r="C70" t="s">
        <v>21</v>
      </c>
      <c r="D70" s="2">
        <f ca="1">IF((CELL("contents",INDEX(Plot!$F$2:$H$10,MATCH($C70,Plot!$F$2:$F$10,0),3)))=TRUE,1,0)</f>
        <v>1</v>
      </c>
      <c r="E70" t="s">
        <v>3</v>
      </c>
      <c r="F70" t="s">
        <v>4</v>
      </c>
      <c r="G70" t="str">
        <f t="shared" si="9"/>
        <v>STAR-RSEM</v>
      </c>
      <c r="H70" s="2">
        <f ca="1">IF((CELL("contents",INDEX(Plot!$J$2:$L$6,MATCH($G70,Plot!$J$2:$J$6,0),3)))=TRUE,1,0)</f>
        <v>1</v>
      </c>
      <c r="I70" t="s">
        <v>41</v>
      </c>
      <c r="J70" s="2">
        <f ca="1">IF((CELL("contents",INDEX(Plot!$N$2:$P$7,MATCH($I70,Plot!$N$2:$N$7,0),3)))=TRUE,1,0)</f>
        <v>0</v>
      </c>
      <c r="K70">
        <v>13.1</v>
      </c>
      <c r="L70">
        <f t="shared" ca="1" si="10"/>
        <v>13.1</v>
      </c>
      <c r="M70" t="e">
        <f t="shared" ca="1" si="11"/>
        <v>#N/A</v>
      </c>
      <c r="N70">
        <v>7.3</v>
      </c>
      <c r="O70">
        <f t="shared" ca="1" si="12"/>
        <v>7.3</v>
      </c>
      <c r="P70" t="e">
        <f t="shared" ca="1" si="13"/>
        <v>#N/A</v>
      </c>
      <c r="Q70">
        <v>0.45975703099999998</v>
      </c>
      <c r="R70">
        <f t="shared" ca="1" si="14"/>
        <v>0.45975703099999998</v>
      </c>
      <c r="S70" t="e">
        <f t="shared" ca="1" si="15"/>
        <v>#N/A</v>
      </c>
      <c r="T70">
        <v>3.8427839999999998E-2</v>
      </c>
      <c r="U70">
        <f t="shared" ca="1" si="16"/>
        <v>3.8427839999999998E-2</v>
      </c>
      <c r="V70" t="e">
        <f t="shared" ca="1" si="17"/>
        <v>#N/A</v>
      </c>
    </row>
    <row r="71" spans="1:22" ht="20" x14ac:dyDescent="0.4">
      <c r="A71" s="1">
        <v>30000</v>
      </c>
      <c r="B71" s="2">
        <f ca="1">IF((CELL("contents",INDEX(Plot!$B$2:$D$11,MATCH($A71,Plot!$B$2:$B$11,0),3)))=TRUE,1,0)</f>
        <v>1</v>
      </c>
      <c r="C71" t="s">
        <v>21</v>
      </c>
      <c r="D71" s="2">
        <f ca="1">IF((CELL("contents",INDEX(Plot!$F$2:$H$10,MATCH($C71,Plot!$F$2:$F$10,0),3)))=TRUE,1,0)</f>
        <v>1</v>
      </c>
      <c r="E71" t="s">
        <v>3</v>
      </c>
      <c r="F71" t="s">
        <v>4</v>
      </c>
      <c r="G71" t="str">
        <f t="shared" si="9"/>
        <v>STAR-RSEM</v>
      </c>
      <c r="H71" s="2">
        <f ca="1">IF((CELL("contents",INDEX(Plot!$J$2:$L$6,MATCH($G71,Plot!$J$2:$J$6,0),3)))=TRUE,1,0)</f>
        <v>1</v>
      </c>
      <c r="I71" t="s">
        <v>8</v>
      </c>
      <c r="J71" s="2">
        <f ca="1">IF((CELL("contents",INDEX(Plot!$N$2:$P$7,MATCH($I71,Plot!$N$2:$N$7,0),3)))=TRUE,1,0)</f>
        <v>0</v>
      </c>
      <c r="K71">
        <v>20.2</v>
      </c>
      <c r="L71">
        <f t="shared" ca="1" si="10"/>
        <v>20.2</v>
      </c>
      <c r="M71" t="e">
        <f t="shared" ca="1" si="11"/>
        <v>#N/A</v>
      </c>
      <c r="N71">
        <v>2.4</v>
      </c>
      <c r="O71">
        <f t="shared" ca="1" si="12"/>
        <v>2.4</v>
      </c>
      <c r="P71" t="e">
        <f t="shared" ca="1" si="13"/>
        <v>#N/A</v>
      </c>
      <c r="Q71">
        <v>0.29914359800000001</v>
      </c>
      <c r="R71">
        <f t="shared" ca="1" si="14"/>
        <v>0.29914359800000001</v>
      </c>
      <c r="S71" t="e">
        <f t="shared" ca="1" si="15"/>
        <v>#N/A</v>
      </c>
      <c r="T71">
        <v>0.198779601</v>
      </c>
      <c r="U71">
        <f t="shared" ca="1" si="16"/>
        <v>0.198779601</v>
      </c>
      <c r="V71" t="e">
        <f t="shared" ca="1" si="17"/>
        <v>#N/A</v>
      </c>
    </row>
    <row r="72" spans="1:22" ht="20" x14ac:dyDescent="0.4">
      <c r="A72" s="1">
        <v>30000</v>
      </c>
      <c r="B72" s="2">
        <f ca="1">IF((CELL("contents",INDEX(Plot!$B$2:$D$11,MATCH($A72,Plot!$B$2:$B$11,0),3)))=TRUE,1,0)</f>
        <v>1</v>
      </c>
      <c r="C72" t="s">
        <v>21</v>
      </c>
      <c r="D72" s="2">
        <f ca="1">IF((CELL("contents",INDEX(Plot!$F$2:$H$10,MATCH($C72,Plot!$F$2:$F$10,0),3)))=TRUE,1,0)</f>
        <v>1</v>
      </c>
      <c r="E72" t="s">
        <v>3</v>
      </c>
      <c r="F72" t="s">
        <v>3</v>
      </c>
      <c r="G72" t="str">
        <f t="shared" si="9"/>
        <v>STAR-STAR</v>
      </c>
      <c r="H72" s="2">
        <f ca="1">IF((CELL("contents",INDEX(Plot!$J$2:$L$6,MATCH($G72,Plot!$J$2:$J$6,0),3)))=TRUE,1,0)</f>
        <v>1</v>
      </c>
      <c r="I72" t="s">
        <v>6</v>
      </c>
      <c r="J72" s="2">
        <f ca="1">IF((CELL("contents",INDEX(Plot!$N$2:$P$7,MATCH($I72,Plot!$N$2:$N$7,0),3)))=TRUE,1,0)</f>
        <v>1</v>
      </c>
      <c r="K72">
        <v>20.5</v>
      </c>
      <c r="L72">
        <f t="shared" ca="1" si="10"/>
        <v>20.5</v>
      </c>
      <c r="M72">
        <f t="shared" ca="1" si="11"/>
        <v>20.5</v>
      </c>
      <c r="N72">
        <v>16.2</v>
      </c>
      <c r="O72">
        <f t="shared" ca="1" si="12"/>
        <v>16.2</v>
      </c>
      <c r="P72">
        <f t="shared" ca="1" si="13"/>
        <v>16.2</v>
      </c>
      <c r="Q72">
        <v>0.29785024599999999</v>
      </c>
      <c r="R72">
        <f t="shared" ca="1" si="14"/>
        <v>0.29785024599999999</v>
      </c>
      <c r="S72">
        <f t="shared" ca="1" si="15"/>
        <v>0.29785024599999999</v>
      </c>
      <c r="T72">
        <v>1.7424103999999999E-2</v>
      </c>
      <c r="U72">
        <f t="shared" ca="1" si="16"/>
        <v>1.7424103999999999E-2</v>
      </c>
      <c r="V72">
        <f t="shared" ca="1" si="17"/>
        <v>1.7424103999999999E-2</v>
      </c>
    </row>
    <row r="73" spans="1:22" ht="20" x14ac:dyDescent="0.4">
      <c r="A73" s="1">
        <v>30000</v>
      </c>
      <c r="B73" s="2">
        <f ca="1">IF((CELL("contents",INDEX(Plot!$B$2:$D$11,MATCH($A73,Plot!$B$2:$B$11,0),3)))=TRUE,1,0)</f>
        <v>1</v>
      </c>
      <c r="C73" t="s">
        <v>21</v>
      </c>
      <c r="D73" s="2">
        <f ca="1">IF((CELL("contents",INDEX(Plot!$F$2:$H$10,MATCH($C73,Plot!$F$2:$F$10,0),3)))=TRUE,1,0)</f>
        <v>1</v>
      </c>
      <c r="E73" t="s">
        <v>3</v>
      </c>
      <c r="F73" t="s">
        <v>3</v>
      </c>
      <c r="G73" t="str">
        <f t="shared" si="9"/>
        <v>STAR-STAR</v>
      </c>
      <c r="H73" s="2">
        <f ca="1">IF((CELL("contents",INDEX(Plot!$J$2:$L$6,MATCH($G73,Plot!$J$2:$J$6,0),3)))=TRUE,1,0)</f>
        <v>1</v>
      </c>
      <c r="I73" t="s">
        <v>5</v>
      </c>
      <c r="J73" s="2">
        <f ca="1">IF((CELL("contents",INDEX(Plot!$N$2:$P$7,MATCH($I73,Plot!$N$2:$N$7,0),3)))=TRUE,1,0)</f>
        <v>0</v>
      </c>
      <c r="K73">
        <v>5.15</v>
      </c>
      <c r="L73">
        <f t="shared" ca="1" si="10"/>
        <v>5.15</v>
      </c>
      <c r="M73" t="e">
        <f t="shared" ca="1" si="11"/>
        <v>#N/A</v>
      </c>
      <c r="N73">
        <v>19.95</v>
      </c>
      <c r="O73">
        <f t="shared" ca="1" si="12"/>
        <v>19.95</v>
      </c>
      <c r="P73" t="e">
        <f t="shared" ca="1" si="13"/>
        <v>#N/A</v>
      </c>
      <c r="Q73">
        <v>0.57583334900000005</v>
      </c>
      <c r="R73">
        <f t="shared" ca="1" si="14"/>
        <v>0.57583334900000005</v>
      </c>
      <c r="S73" t="e">
        <f t="shared" ca="1" si="15"/>
        <v>#N/A</v>
      </c>
      <c r="T73">
        <v>5.5392499999999999E-3</v>
      </c>
      <c r="U73">
        <f t="shared" ca="1" si="16"/>
        <v>5.5392499999999999E-3</v>
      </c>
      <c r="V73" t="e">
        <f t="shared" ca="1" si="17"/>
        <v>#N/A</v>
      </c>
    </row>
    <row r="74" spans="1:22" ht="20" x14ac:dyDescent="0.4">
      <c r="A74" s="1">
        <v>30000</v>
      </c>
      <c r="B74" s="2">
        <f ca="1">IF((CELL("contents",INDEX(Plot!$B$2:$D$11,MATCH($A74,Plot!$B$2:$B$11,0),3)))=TRUE,1,0)</f>
        <v>1</v>
      </c>
      <c r="C74" t="s">
        <v>21</v>
      </c>
      <c r="D74" s="2">
        <f ca="1">IF((CELL("contents",INDEX(Plot!$F$2:$H$10,MATCH($C74,Plot!$F$2:$F$10,0),3)))=TRUE,1,0)</f>
        <v>1</v>
      </c>
      <c r="E74" t="s">
        <v>3</v>
      </c>
      <c r="F74" t="s">
        <v>3</v>
      </c>
      <c r="G74" t="str">
        <f t="shared" si="9"/>
        <v>STAR-STAR</v>
      </c>
      <c r="H74" s="2">
        <f ca="1">IF((CELL("contents",INDEX(Plot!$J$2:$L$6,MATCH($G74,Plot!$J$2:$J$6,0),3)))=TRUE,1,0)</f>
        <v>1</v>
      </c>
      <c r="I74" t="s">
        <v>7</v>
      </c>
      <c r="J74" s="2">
        <f ca="1">IF((CELL("contents",INDEX(Plot!$N$2:$P$7,MATCH($I74,Plot!$N$2:$N$7,0),3)))=TRUE,1,0)</f>
        <v>0</v>
      </c>
      <c r="K74">
        <v>5.4</v>
      </c>
      <c r="L74">
        <f t="shared" ca="1" si="10"/>
        <v>5.4</v>
      </c>
      <c r="M74" t="e">
        <f t="shared" ca="1" si="11"/>
        <v>#N/A</v>
      </c>
      <c r="N74">
        <v>12.2</v>
      </c>
      <c r="O74">
        <f t="shared" ca="1" si="12"/>
        <v>12.2</v>
      </c>
      <c r="P74" t="e">
        <f t="shared" ca="1" si="13"/>
        <v>#N/A</v>
      </c>
      <c r="Q74">
        <v>0.56844871699999999</v>
      </c>
      <c r="R74">
        <f t="shared" ca="1" si="14"/>
        <v>0.56844871699999999</v>
      </c>
      <c r="S74" t="e">
        <f t="shared" ca="1" si="15"/>
        <v>#N/A</v>
      </c>
      <c r="T74">
        <v>1.8106844E-2</v>
      </c>
      <c r="U74">
        <f t="shared" ca="1" si="16"/>
        <v>1.8106844E-2</v>
      </c>
      <c r="V74" t="e">
        <f t="shared" ca="1" si="17"/>
        <v>#N/A</v>
      </c>
    </row>
    <row r="75" spans="1:22" ht="20" x14ac:dyDescent="0.4">
      <c r="A75" s="1">
        <v>30000</v>
      </c>
      <c r="B75" s="2">
        <f ca="1">IF((CELL("contents",INDEX(Plot!$B$2:$D$11,MATCH($A75,Plot!$B$2:$B$11,0),3)))=TRUE,1,0)</f>
        <v>1</v>
      </c>
      <c r="C75" t="s">
        <v>21</v>
      </c>
      <c r="D75" s="2">
        <f ca="1">IF((CELL("contents",INDEX(Plot!$F$2:$H$10,MATCH($C75,Plot!$F$2:$F$10,0),3)))=TRUE,1,0)</f>
        <v>1</v>
      </c>
      <c r="E75" t="s">
        <v>3</v>
      </c>
      <c r="F75" t="s">
        <v>3</v>
      </c>
      <c r="G75" t="str">
        <f t="shared" si="9"/>
        <v>STAR-STAR</v>
      </c>
      <c r="H75" s="2">
        <f ca="1">IF((CELL("contents",INDEX(Plot!$J$2:$L$6,MATCH($G75,Plot!$J$2:$J$6,0),3)))=TRUE,1,0)</f>
        <v>1</v>
      </c>
      <c r="I75" t="s">
        <v>41</v>
      </c>
      <c r="J75" s="2">
        <f ca="1">IF((CELL("contents",INDEX(Plot!$N$2:$P$7,MATCH($I75,Plot!$N$2:$N$7,0),3)))=TRUE,1,0)</f>
        <v>0</v>
      </c>
      <c r="K75">
        <v>9.8000000000000007</v>
      </c>
      <c r="L75">
        <f t="shared" ca="1" si="10"/>
        <v>9.8000000000000007</v>
      </c>
      <c r="M75" t="e">
        <f t="shared" ca="1" si="11"/>
        <v>#N/A</v>
      </c>
      <c r="N75">
        <v>8.8000000000000007</v>
      </c>
      <c r="O75">
        <f t="shared" ca="1" si="12"/>
        <v>8.8000000000000007</v>
      </c>
      <c r="P75" t="e">
        <f t="shared" ca="1" si="13"/>
        <v>#N/A</v>
      </c>
      <c r="Q75">
        <v>0.508707833</v>
      </c>
      <c r="R75">
        <f t="shared" ca="1" si="14"/>
        <v>0.508707833</v>
      </c>
      <c r="S75" t="e">
        <f t="shared" ca="1" si="15"/>
        <v>#N/A</v>
      </c>
      <c r="T75">
        <v>3.0991926E-2</v>
      </c>
      <c r="U75">
        <f t="shared" ca="1" si="16"/>
        <v>3.0991926E-2</v>
      </c>
      <c r="V75" t="e">
        <f t="shared" ca="1" si="17"/>
        <v>#N/A</v>
      </c>
    </row>
    <row r="76" spans="1:22" ht="20" x14ac:dyDescent="0.4">
      <c r="A76" s="1">
        <v>30000</v>
      </c>
      <c r="B76" s="2">
        <f ca="1">IF((CELL("contents",INDEX(Plot!$B$2:$D$11,MATCH($A76,Plot!$B$2:$B$11,0),3)))=TRUE,1,0)</f>
        <v>1</v>
      </c>
      <c r="C76" t="s">
        <v>21</v>
      </c>
      <c r="D76" s="2">
        <f ca="1">IF((CELL("contents",INDEX(Plot!$F$2:$H$10,MATCH($C76,Plot!$F$2:$F$10,0),3)))=TRUE,1,0)</f>
        <v>1</v>
      </c>
      <c r="E76" t="s">
        <v>3</v>
      </c>
      <c r="F76" t="s">
        <v>3</v>
      </c>
      <c r="G76" t="str">
        <f t="shared" si="9"/>
        <v>STAR-STAR</v>
      </c>
      <c r="H76" s="2">
        <f ca="1">IF((CELL("contents",INDEX(Plot!$J$2:$L$6,MATCH($G76,Plot!$J$2:$J$6,0),3)))=TRUE,1,0)</f>
        <v>1</v>
      </c>
      <c r="I76" t="s">
        <v>8</v>
      </c>
      <c r="J76" s="2">
        <f ca="1">IF((CELL("contents",INDEX(Plot!$N$2:$P$7,MATCH($I76,Plot!$N$2:$N$7,0),3)))=TRUE,1,0)</f>
        <v>0</v>
      </c>
      <c r="K76">
        <v>18.600000000000001</v>
      </c>
      <c r="L76">
        <f t="shared" ca="1" si="10"/>
        <v>18.600000000000001</v>
      </c>
      <c r="M76" t="e">
        <f t="shared" ca="1" si="11"/>
        <v>#N/A</v>
      </c>
      <c r="N76">
        <v>2.9</v>
      </c>
      <c r="O76">
        <f t="shared" ca="1" si="12"/>
        <v>2.9</v>
      </c>
      <c r="P76" t="e">
        <f t="shared" ca="1" si="13"/>
        <v>#N/A</v>
      </c>
      <c r="Q76">
        <v>0.31045257500000001</v>
      </c>
      <c r="R76">
        <f t="shared" ca="1" si="14"/>
        <v>0.31045257500000001</v>
      </c>
      <c r="S76" t="e">
        <f t="shared" ca="1" si="15"/>
        <v>#N/A</v>
      </c>
      <c r="T76">
        <v>0.18765031099999999</v>
      </c>
      <c r="U76">
        <f t="shared" ca="1" si="16"/>
        <v>0.18765031099999999</v>
      </c>
      <c r="V76" t="e">
        <f t="shared" ca="1" si="17"/>
        <v>#N/A</v>
      </c>
    </row>
    <row r="77" spans="1:22" ht="20" x14ac:dyDescent="0.4">
      <c r="A77" s="1">
        <v>30000</v>
      </c>
      <c r="B77" s="2">
        <f ca="1">IF((CELL("contents",INDEX(Plot!$B$2:$D$11,MATCH($A77,Plot!$B$2:$B$11,0),3)))=TRUE,1,0)</f>
        <v>1</v>
      </c>
      <c r="C77" t="s">
        <v>22</v>
      </c>
      <c r="D77" s="2">
        <f ca="1">IF((CELL("contents",INDEX(Plot!$F$2:$H$10,MATCH($C77,Plot!$F$2:$F$10,0),3)))=TRUE,1,0)</f>
        <v>0</v>
      </c>
      <c r="E77" t="s">
        <v>0</v>
      </c>
      <c r="F77" t="s">
        <v>40</v>
      </c>
      <c r="G77" t="str">
        <f t="shared" si="9"/>
        <v>HISAT2-Stringtie</v>
      </c>
      <c r="H77" s="2">
        <f ca="1">IF((CELL("contents",INDEX(Plot!$J$2:$L$6,MATCH($G77,Plot!$J$2:$J$6,0),3)))=TRUE,1,0)</f>
        <v>1</v>
      </c>
      <c r="I77" t="s">
        <v>6</v>
      </c>
      <c r="J77" s="2">
        <f ca="1">IF((CELL("contents",INDEX(Plot!$N$2:$P$7,MATCH($I77,Plot!$N$2:$N$7,0),3)))=TRUE,1,0)</f>
        <v>1</v>
      </c>
      <c r="K77">
        <v>7.8</v>
      </c>
      <c r="L77" t="e">
        <f t="shared" ca="1" si="10"/>
        <v>#N/A</v>
      </c>
      <c r="M77" t="e">
        <f t="shared" ca="1" si="11"/>
        <v>#N/A</v>
      </c>
      <c r="N77">
        <v>21</v>
      </c>
      <c r="O77" t="e">
        <f t="shared" ca="1" si="12"/>
        <v>#N/A</v>
      </c>
      <c r="P77" t="e">
        <f t="shared" ca="1" si="13"/>
        <v>#N/A</v>
      </c>
      <c r="Q77">
        <v>0.55696675299999998</v>
      </c>
      <c r="R77" t="e">
        <f t="shared" ca="1" si="14"/>
        <v>#N/A</v>
      </c>
      <c r="S77" t="e">
        <f t="shared" ca="1" si="15"/>
        <v>#N/A</v>
      </c>
      <c r="T77">
        <v>5.402062E-3</v>
      </c>
      <c r="U77" t="e">
        <f t="shared" ca="1" si="16"/>
        <v>#N/A</v>
      </c>
      <c r="V77" t="e">
        <f t="shared" ca="1" si="17"/>
        <v>#N/A</v>
      </c>
    </row>
    <row r="78" spans="1:22" ht="20" x14ac:dyDescent="0.4">
      <c r="A78" s="1">
        <v>30000</v>
      </c>
      <c r="B78" s="2">
        <f ca="1">IF((CELL("contents",INDEX(Plot!$B$2:$D$11,MATCH($A78,Plot!$B$2:$B$11,0),3)))=TRUE,1,0)</f>
        <v>1</v>
      </c>
      <c r="C78" t="s">
        <v>22</v>
      </c>
      <c r="D78" s="2">
        <f ca="1">IF((CELL("contents",INDEX(Plot!$F$2:$H$10,MATCH($C78,Plot!$F$2:$F$10,0),3)))=TRUE,1,0)</f>
        <v>0</v>
      </c>
      <c r="E78" t="s">
        <v>0</v>
      </c>
      <c r="F78" t="s">
        <v>40</v>
      </c>
      <c r="G78" t="str">
        <f t="shared" si="9"/>
        <v>HISAT2-Stringtie</v>
      </c>
      <c r="H78" s="2">
        <f ca="1">IF((CELL("contents",INDEX(Plot!$J$2:$L$6,MATCH($G78,Plot!$J$2:$J$6,0),3)))=TRUE,1,0)</f>
        <v>1</v>
      </c>
      <c r="I78" t="s">
        <v>5</v>
      </c>
      <c r="J78" s="2">
        <f ca="1">IF((CELL("contents",INDEX(Plot!$N$2:$P$7,MATCH($I78,Plot!$N$2:$N$7,0),3)))=TRUE,1,0)</f>
        <v>0</v>
      </c>
      <c r="K78">
        <v>2.8</v>
      </c>
      <c r="L78" t="e">
        <f t="shared" ca="1" si="10"/>
        <v>#N/A</v>
      </c>
      <c r="M78" t="e">
        <f t="shared" ca="1" si="11"/>
        <v>#N/A</v>
      </c>
      <c r="N78">
        <v>21.6</v>
      </c>
      <c r="O78" t="e">
        <f t="shared" ca="1" si="12"/>
        <v>#N/A</v>
      </c>
      <c r="P78" t="e">
        <f t="shared" ca="1" si="13"/>
        <v>#N/A</v>
      </c>
      <c r="Q78">
        <v>0.628996852</v>
      </c>
      <c r="R78" t="e">
        <f t="shared" ca="1" si="14"/>
        <v>#N/A</v>
      </c>
      <c r="S78" t="e">
        <f t="shared" ca="1" si="15"/>
        <v>#N/A</v>
      </c>
      <c r="T78">
        <v>5.3992880000000004E-3</v>
      </c>
      <c r="U78" t="e">
        <f t="shared" ca="1" si="16"/>
        <v>#N/A</v>
      </c>
      <c r="V78" t="e">
        <f t="shared" ca="1" si="17"/>
        <v>#N/A</v>
      </c>
    </row>
    <row r="79" spans="1:22" ht="20" x14ac:dyDescent="0.4">
      <c r="A79" s="1">
        <v>30000</v>
      </c>
      <c r="B79" s="2">
        <f ca="1">IF((CELL("contents",INDEX(Plot!$B$2:$D$11,MATCH($A79,Plot!$B$2:$B$11,0),3)))=TRUE,1,0)</f>
        <v>1</v>
      </c>
      <c r="C79" t="s">
        <v>22</v>
      </c>
      <c r="D79" s="2">
        <f ca="1">IF((CELL("contents",INDEX(Plot!$F$2:$H$10,MATCH($C79,Plot!$F$2:$F$10,0),3)))=TRUE,1,0)</f>
        <v>0</v>
      </c>
      <c r="E79" t="s">
        <v>0</v>
      </c>
      <c r="F79" t="s">
        <v>40</v>
      </c>
      <c r="G79" t="str">
        <f t="shared" si="9"/>
        <v>HISAT2-Stringtie</v>
      </c>
      <c r="H79" s="2">
        <f ca="1">IF((CELL("contents",INDEX(Plot!$J$2:$L$6,MATCH($G79,Plot!$J$2:$J$6,0),3)))=TRUE,1,0)</f>
        <v>1</v>
      </c>
      <c r="I79" t="s">
        <v>7</v>
      </c>
      <c r="J79" s="2">
        <f ca="1">IF((CELL("contents",INDEX(Plot!$N$2:$P$7,MATCH($I79,Plot!$N$2:$N$7,0),3)))=TRUE,1,0)</f>
        <v>0</v>
      </c>
      <c r="K79">
        <v>9.9</v>
      </c>
      <c r="L79" t="e">
        <f t="shared" ca="1" si="10"/>
        <v>#N/A</v>
      </c>
      <c r="M79" t="e">
        <f t="shared" ca="1" si="11"/>
        <v>#N/A</v>
      </c>
      <c r="N79">
        <v>15.9</v>
      </c>
      <c r="O79" t="e">
        <f t="shared" ca="1" si="12"/>
        <v>#N/A</v>
      </c>
      <c r="P79" t="e">
        <f t="shared" ca="1" si="13"/>
        <v>#N/A</v>
      </c>
      <c r="Q79">
        <v>0.52251128999999996</v>
      </c>
      <c r="R79" t="e">
        <f t="shared" ca="1" si="14"/>
        <v>#N/A</v>
      </c>
      <c r="S79" t="e">
        <f t="shared" ca="1" si="15"/>
        <v>#N/A</v>
      </c>
      <c r="T79">
        <v>1.5860233000000001E-2</v>
      </c>
      <c r="U79" t="e">
        <f t="shared" ca="1" si="16"/>
        <v>#N/A</v>
      </c>
      <c r="V79" t="e">
        <f t="shared" ca="1" si="17"/>
        <v>#N/A</v>
      </c>
    </row>
    <row r="80" spans="1:22" ht="20" x14ac:dyDescent="0.4">
      <c r="A80" s="1">
        <v>30000</v>
      </c>
      <c r="B80" s="2">
        <f ca="1">IF((CELL("contents",INDEX(Plot!$B$2:$D$11,MATCH($A80,Plot!$B$2:$B$11,0),3)))=TRUE,1,0)</f>
        <v>1</v>
      </c>
      <c r="C80" t="s">
        <v>22</v>
      </c>
      <c r="D80" s="2">
        <f ca="1">IF((CELL("contents",INDEX(Plot!$F$2:$H$10,MATCH($C80,Plot!$F$2:$F$10,0),3)))=TRUE,1,0)</f>
        <v>0</v>
      </c>
      <c r="E80" t="s">
        <v>0</v>
      </c>
      <c r="F80" t="s">
        <v>40</v>
      </c>
      <c r="G80" t="str">
        <f t="shared" si="9"/>
        <v>HISAT2-Stringtie</v>
      </c>
      <c r="H80" s="2">
        <f ca="1">IF((CELL("contents",INDEX(Plot!$J$2:$L$6,MATCH($G80,Plot!$J$2:$J$6,0),3)))=TRUE,1,0)</f>
        <v>1</v>
      </c>
      <c r="I80" t="s">
        <v>41</v>
      </c>
      <c r="J80" s="2">
        <f ca="1">IF((CELL("contents",INDEX(Plot!$N$2:$P$7,MATCH($I80,Plot!$N$2:$N$7,0),3)))=TRUE,1,0)</f>
        <v>0</v>
      </c>
      <c r="K80">
        <v>12.3</v>
      </c>
      <c r="L80" t="e">
        <f t="shared" ca="1" si="10"/>
        <v>#N/A</v>
      </c>
      <c r="M80" t="e">
        <f t="shared" ca="1" si="11"/>
        <v>#N/A</v>
      </c>
      <c r="N80">
        <v>14.7</v>
      </c>
      <c r="O80" t="e">
        <f t="shared" ca="1" si="12"/>
        <v>#N/A</v>
      </c>
      <c r="P80" t="e">
        <f t="shared" ca="1" si="13"/>
        <v>#N/A</v>
      </c>
      <c r="Q80">
        <v>0.49715679400000001</v>
      </c>
      <c r="R80" t="e">
        <f t="shared" ca="1" si="14"/>
        <v>#N/A</v>
      </c>
      <c r="S80" t="e">
        <f t="shared" ca="1" si="15"/>
        <v>#N/A</v>
      </c>
      <c r="T80">
        <v>1.7327838000000002E-2</v>
      </c>
      <c r="U80" t="e">
        <f t="shared" ca="1" si="16"/>
        <v>#N/A</v>
      </c>
      <c r="V80" t="e">
        <f t="shared" ca="1" si="17"/>
        <v>#N/A</v>
      </c>
    </row>
    <row r="81" spans="1:22" ht="20" x14ac:dyDescent="0.4">
      <c r="A81" s="1">
        <v>30000</v>
      </c>
      <c r="B81" s="2">
        <f ca="1">IF((CELL("contents",INDEX(Plot!$B$2:$D$11,MATCH($A81,Plot!$B$2:$B$11,0),3)))=TRUE,1,0)</f>
        <v>1</v>
      </c>
      <c r="C81" t="s">
        <v>22</v>
      </c>
      <c r="D81" s="2">
        <f ca="1">IF((CELL("contents",INDEX(Plot!$F$2:$H$10,MATCH($C81,Plot!$F$2:$F$10,0),3)))=TRUE,1,0)</f>
        <v>0</v>
      </c>
      <c r="E81" t="s">
        <v>0</v>
      </c>
      <c r="F81" t="s">
        <v>40</v>
      </c>
      <c r="G81" t="str">
        <f t="shared" si="9"/>
        <v>HISAT2-Stringtie</v>
      </c>
      <c r="H81" s="2">
        <f ca="1">IF((CELL("contents",INDEX(Plot!$J$2:$L$6,MATCH($G81,Plot!$J$2:$J$6,0),3)))=TRUE,1,0)</f>
        <v>1</v>
      </c>
      <c r="I81" t="s">
        <v>8</v>
      </c>
      <c r="J81" s="2">
        <f ca="1">IF((CELL("contents",INDEX(Plot!$N$2:$P$7,MATCH($I81,Plot!$N$2:$N$7,0),3)))=TRUE,1,0)</f>
        <v>0</v>
      </c>
      <c r="K81">
        <v>21.3</v>
      </c>
      <c r="L81" t="e">
        <f t="shared" ca="1" si="10"/>
        <v>#N/A</v>
      </c>
      <c r="M81" t="e">
        <f t="shared" ca="1" si="11"/>
        <v>#N/A</v>
      </c>
      <c r="N81">
        <v>5</v>
      </c>
      <c r="O81" t="e">
        <f t="shared" ca="1" si="12"/>
        <v>#N/A</v>
      </c>
      <c r="P81" t="e">
        <f t="shared" ca="1" si="13"/>
        <v>#N/A</v>
      </c>
      <c r="Q81">
        <v>0.32200384199999998</v>
      </c>
      <c r="R81" t="e">
        <f t="shared" ca="1" si="14"/>
        <v>#N/A</v>
      </c>
      <c r="S81" t="e">
        <f t="shared" ca="1" si="15"/>
        <v>#N/A</v>
      </c>
      <c r="T81">
        <v>0.133550958</v>
      </c>
      <c r="U81" t="e">
        <f t="shared" ca="1" si="16"/>
        <v>#N/A</v>
      </c>
      <c r="V81" t="e">
        <f t="shared" ca="1" si="17"/>
        <v>#N/A</v>
      </c>
    </row>
    <row r="82" spans="1:22" ht="20" x14ac:dyDescent="0.4">
      <c r="A82" s="1">
        <v>30000</v>
      </c>
      <c r="B82" s="2">
        <f ca="1">IF((CELL("contents",INDEX(Plot!$B$2:$D$11,MATCH($A82,Plot!$B$2:$B$11,0),3)))=TRUE,1,0)</f>
        <v>1</v>
      </c>
      <c r="C82" t="s">
        <v>22</v>
      </c>
      <c r="D82" s="2">
        <f ca="1">IF((CELL("contents",INDEX(Plot!$F$2:$H$10,MATCH($C82,Plot!$F$2:$F$10,0),3)))=TRUE,1,0)</f>
        <v>0</v>
      </c>
      <c r="E82" t="s">
        <v>1</v>
      </c>
      <c r="F82" t="s">
        <v>1</v>
      </c>
      <c r="G82" t="str">
        <f t="shared" si="9"/>
        <v>Kallisto-Kallisto</v>
      </c>
      <c r="H82" s="2">
        <f ca="1">IF((CELL("contents",INDEX(Plot!$J$2:$L$6,MATCH($G82,Plot!$J$2:$J$6,0),3)))=TRUE,1,0)</f>
        <v>1</v>
      </c>
      <c r="I82" t="s">
        <v>6</v>
      </c>
      <c r="J82" s="2">
        <f ca="1">IF((CELL("contents",INDEX(Plot!$N$2:$P$7,MATCH($I82,Plot!$N$2:$N$7,0),3)))=TRUE,1,0)</f>
        <v>1</v>
      </c>
      <c r="K82">
        <v>16.100000000000001</v>
      </c>
      <c r="L82" t="e">
        <f t="shared" ca="1" si="10"/>
        <v>#N/A</v>
      </c>
      <c r="M82" t="e">
        <f t="shared" ca="1" si="11"/>
        <v>#N/A</v>
      </c>
      <c r="N82">
        <v>23</v>
      </c>
      <c r="O82" t="e">
        <f t="shared" ca="1" si="12"/>
        <v>#N/A</v>
      </c>
      <c r="P82" t="e">
        <f t="shared" ca="1" si="13"/>
        <v>#N/A</v>
      </c>
      <c r="Q82">
        <v>0.40622006999999999</v>
      </c>
      <c r="R82" t="e">
        <f t="shared" ca="1" si="14"/>
        <v>#N/A</v>
      </c>
      <c r="S82" t="e">
        <f t="shared" ca="1" si="15"/>
        <v>#N/A</v>
      </c>
      <c r="T82">
        <v>2.4556410000000002E-3</v>
      </c>
      <c r="U82" t="e">
        <f t="shared" ca="1" si="16"/>
        <v>#N/A</v>
      </c>
      <c r="V82" t="e">
        <f t="shared" ca="1" si="17"/>
        <v>#N/A</v>
      </c>
    </row>
    <row r="83" spans="1:22" ht="20" x14ac:dyDescent="0.4">
      <c r="A83" s="1">
        <v>30000</v>
      </c>
      <c r="B83" s="2">
        <f ca="1">IF((CELL("contents",INDEX(Plot!$B$2:$D$11,MATCH($A83,Plot!$B$2:$B$11,0),3)))=TRUE,1,0)</f>
        <v>1</v>
      </c>
      <c r="C83" t="s">
        <v>22</v>
      </c>
      <c r="D83" s="2">
        <f ca="1">IF((CELL("contents",INDEX(Plot!$F$2:$H$10,MATCH($C83,Plot!$F$2:$F$10,0),3)))=TRUE,1,0)</f>
        <v>0</v>
      </c>
      <c r="E83" t="s">
        <v>1</v>
      </c>
      <c r="F83" t="s">
        <v>1</v>
      </c>
      <c r="G83" t="str">
        <f t="shared" si="9"/>
        <v>Kallisto-Kallisto</v>
      </c>
      <c r="H83" s="2">
        <f ca="1">IF((CELL("contents",INDEX(Plot!$J$2:$L$6,MATCH($G83,Plot!$J$2:$J$6,0),3)))=TRUE,1,0)</f>
        <v>1</v>
      </c>
      <c r="I83" t="s">
        <v>5</v>
      </c>
      <c r="J83" s="2">
        <f ca="1">IF((CELL("contents",INDEX(Plot!$N$2:$P$7,MATCH($I83,Plot!$N$2:$N$7,0),3)))=TRUE,1,0)</f>
        <v>0</v>
      </c>
      <c r="K83">
        <v>8</v>
      </c>
      <c r="L83" t="e">
        <f t="shared" ca="1" si="10"/>
        <v>#N/A</v>
      </c>
      <c r="M83" t="e">
        <f t="shared" ca="1" si="11"/>
        <v>#N/A</v>
      </c>
      <c r="N83">
        <v>17.899999999999999</v>
      </c>
      <c r="O83" t="e">
        <f t="shared" ca="1" si="12"/>
        <v>#N/A</v>
      </c>
      <c r="P83" t="e">
        <f t="shared" ca="1" si="13"/>
        <v>#N/A</v>
      </c>
      <c r="Q83">
        <v>0.544134754</v>
      </c>
      <c r="R83" t="e">
        <f t="shared" ca="1" si="14"/>
        <v>#N/A</v>
      </c>
      <c r="S83" t="e">
        <f t="shared" ca="1" si="15"/>
        <v>#N/A</v>
      </c>
      <c r="T83">
        <v>1.3480906000000001E-2</v>
      </c>
      <c r="U83" t="e">
        <f t="shared" ca="1" si="16"/>
        <v>#N/A</v>
      </c>
      <c r="V83" t="e">
        <f t="shared" ca="1" si="17"/>
        <v>#N/A</v>
      </c>
    </row>
    <row r="84" spans="1:22" ht="20" x14ac:dyDescent="0.4">
      <c r="A84" s="1">
        <v>30000</v>
      </c>
      <c r="B84" s="2">
        <f ca="1">IF((CELL("contents",INDEX(Plot!$B$2:$D$11,MATCH($A84,Plot!$B$2:$B$11,0),3)))=TRUE,1,0)</f>
        <v>1</v>
      </c>
      <c r="C84" t="s">
        <v>22</v>
      </c>
      <c r="D84" s="2">
        <f ca="1">IF((CELL("contents",INDEX(Plot!$F$2:$H$10,MATCH($C84,Plot!$F$2:$F$10,0),3)))=TRUE,1,0)</f>
        <v>0</v>
      </c>
      <c r="E84" t="s">
        <v>1</v>
      </c>
      <c r="F84" t="s">
        <v>1</v>
      </c>
      <c r="G84" t="str">
        <f t="shared" si="9"/>
        <v>Kallisto-Kallisto</v>
      </c>
      <c r="H84" s="2">
        <f ca="1">IF((CELL("contents",INDEX(Plot!$J$2:$L$6,MATCH($G84,Plot!$J$2:$J$6,0),3)))=TRUE,1,0)</f>
        <v>1</v>
      </c>
      <c r="I84" t="s">
        <v>7</v>
      </c>
      <c r="J84" s="2">
        <f ca="1">IF((CELL("contents",INDEX(Plot!$N$2:$P$7,MATCH($I84,Plot!$N$2:$N$7,0),3)))=TRUE,1,0)</f>
        <v>0</v>
      </c>
      <c r="K84">
        <v>11.5</v>
      </c>
      <c r="L84" t="e">
        <f t="shared" ca="1" si="10"/>
        <v>#N/A</v>
      </c>
      <c r="M84" t="e">
        <f t="shared" ca="1" si="11"/>
        <v>#N/A</v>
      </c>
      <c r="N84">
        <v>12.8</v>
      </c>
      <c r="O84" t="e">
        <f t="shared" ca="1" si="12"/>
        <v>#N/A</v>
      </c>
      <c r="P84" t="e">
        <f t="shared" ca="1" si="13"/>
        <v>#N/A</v>
      </c>
      <c r="Q84">
        <v>0.51547176400000005</v>
      </c>
      <c r="R84" t="e">
        <f t="shared" ca="1" si="14"/>
        <v>#N/A</v>
      </c>
      <c r="S84" t="e">
        <f t="shared" ca="1" si="15"/>
        <v>#N/A</v>
      </c>
      <c r="T84">
        <v>2.5638801999999999E-2</v>
      </c>
      <c r="U84" t="e">
        <f t="shared" ca="1" si="16"/>
        <v>#N/A</v>
      </c>
      <c r="V84" t="e">
        <f t="shared" ca="1" si="17"/>
        <v>#N/A</v>
      </c>
    </row>
    <row r="85" spans="1:22" ht="20" x14ac:dyDescent="0.4">
      <c r="A85" s="1">
        <v>30000</v>
      </c>
      <c r="B85" s="2">
        <f ca="1">IF((CELL("contents",INDEX(Plot!$B$2:$D$11,MATCH($A85,Plot!$B$2:$B$11,0),3)))=TRUE,1,0)</f>
        <v>1</v>
      </c>
      <c r="C85" t="s">
        <v>22</v>
      </c>
      <c r="D85" s="2">
        <f ca="1">IF((CELL("contents",INDEX(Plot!$F$2:$H$10,MATCH($C85,Plot!$F$2:$F$10,0),3)))=TRUE,1,0)</f>
        <v>0</v>
      </c>
      <c r="E85" t="s">
        <v>1</v>
      </c>
      <c r="F85" t="s">
        <v>1</v>
      </c>
      <c r="G85" t="str">
        <f t="shared" si="9"/>
        <v>Kallisto-Kallisto</v>
      </c>
      <c r="H85" s="2">
        <f ca="1">IF((CELL("contents",INDEX(Plot!$J$2:$L$6,MATCH($G85,Plot!$J$2:$J$6,0),3)))=TRUE,1,0)</f>
        <v>1</v>
      </c>
      <c r="I85" t="s">
        <v>41</v>
      </c>
      <c r="J85" s="2">
        <f ca="1">IF((CELL("contents",INDEX(Plot!$N$2:$P$7,MATCH($I85,Plot!$N$2:$N$7,0),3)))=TRUE,1,0)</f>
        <v>0</v>
      </c>
      <c r="K85">
        <v>17.399999999999999</v>
      </c>
      <c r="L85" t="e">
        <f t="shared" ca="1" si="10"/>
        <v>#N/A</v>
      </c>
      <c r="M85" t="e">
        <f t="shared" ca="1" si="11"/>
        <v>#N/A</v>
      </c>
      <c r="N85">
        <v>8.6999999999999993</v>
      </c>
      <c r="O85" t="e">
        <f t="shared" ca="1" si="12"/>
        <v>#N/A</v>
      </c>
      <c r="P85" t="e">
        <f t="shared" ca="1" si="13"/>
        <v>#N/A</v>
      </c>
      <c r="Q85">
        <v>0.45397783800000002</v>
      </c>
      <c r="R85" t="e">
        <f t="shared" ca="1" si="14"/>
        <v>#N/A</v>
      </c>
      <c r="S85" t="e">
        <f t="shared" ca="1" si="15"/>
        <v>#N/A</v>
      </c>
      <c r="T85">
        <v>3.9398747999999997E-2</v>
      </c>
      <c r="U85" t="e">
        <f t="shared" ca="1" si="16"/>
        <v>#N/A</v>
      </c>
      <c r="V85" t="e">
        <f t="shared" ca="1" si="17"/>
        <v>#N/A</v>
      </c>
    </row>
    <row r="86" spans="1:22" ht="20" x14ac:dyDescent="0.4">
      <c r="A86" s="1">
        <v>30000</v>
      </c>
      <c r="B86" s="2">
        <f ca="1">IF((CELL("contents",INDEX(Plot!$B$2:$D$11,MATCH($A86,Plot!$B$2:$B$11,0),3)))=TRUE,1,0)</f>
        <v>1</v>
      </c>
      <c r="C86" t="s">
        <v>22</v>
      </c>
      <c r="D86" s="2">
        <f ca="1">IF((CELL("contents",INDEX(Plot!$F$2:$H$10,MATCH($C86,Plot!$F$2:$F$10,0),3)))=TRUE,1,0)</f>
        <v>0</v>
      </c>
      <c r="E86" t="s">
        <v>1</v>
      </c>
      <c r="F86" t="s">
        <v>1</v>
      </c>
      <c r="G86" t="str">
        <f t="shared" si="9"/>
        <v>Kallisto-Kallisto</v>
      </c>
      <c r="H86" s="2">
        <f ca="1">IF((CELL("contents",INDEX(Plot!$J$2:$L$6,MATCH($G86,Plot!$J$2:$J$6,0),3)))=TRUE,1,0)</f>
        <v>1</v>
      </c>
      <c r="I86" t="s">
        <v>8</v>
      </c>
      <c r="J86" s="2">
        <f ca="1">IF((CELL("contents",INDEX(Plot!$N$2:$P$7,MATCH($I86,Plot!$N$2:$N$7,0),3)))=TRUE,1,0)</f>
        <v>0</v>
      </c>
      <c r="K86">
        <v>23.2</v>
      </c>
      <c r="L86" t="e">
        <f t="shared" ca="1" si="10"/>
        <v>#N/A</v>
      </c>
      <c r="M86" t="e">
        <f t="shared" ca="1" si="11"/>
        <v>#N/A</v>
      </c>
      <c r="N86">
        <v>2.6</v>
      </c>
      <c r="O86" t="e">
        <f t="shared" ca="1" si="12"/>
        <v>#N/A</v>
      </c>
      <c r="P86" t="e">
        <f t="shared" ca="1" si="13"/>
        <v>#N/A</v>
      </c>
      <c r="Q86">
        <v>0.29825874699999999</v>
      </c>
      <c r="R86" t="e">
        <f t="shared" ca="1" si="14"/>
        <v>#N/A</v>
      </c>
      <c r="S86" t="e">
        <f t="shared" ca="1" si="15"/>
        <v>#N/A</v>
      </c>
      <c r="T86">
        <v>0.190092335</v>
      </c>
      <c r="U86" t="e">
        <f t="shared" ca="1" si="16"/>
        <v>#N/A</v>
      </c>
      <c r="V86" t="e">
        <f t="shared" ca="1" si="17"/>
        <v>#N/A</v>
      </c>
    </row>
    <row r="87" spans="1:22" ht="20" x14ac:dyDescent="0.4">
      <c r="A87" s="1">
        <v>30000</v>
      </c>
      <c r="B87" s="2">
        <f ca="1">IF((CELL("contents",INDEX(Plot!$B$2:$D$11,MATCH($A87,Plot!$B$2:$B$11,0),3)))=TRUE,1,0)</f>
        <v>1</v>
      </c>
      <c r="C87" t="s">
        <v>22</v>
      </c>
      <c r="D87" s="2">
        <f ca="1">IF((CELL("contents",INDEX(Plot!$F$2:$H$10,MATCH($C87,Plot!$F$2:$F$10,0),3)))=TRUE,1,0)</f>
        <v>0</v>
      </c>
      <c r="E87" t="s">
        <v>2</v>
      </c>
      <c r="F87" t="s">
        <v>2</v>
      </c>
      <c r="G87" t="str">
        <f t="shared" si="9"/>
        <v>Salmon-Salmon</v>
      </c>
      <c r="H87" s="2">
        <f ca="1">IF((CELL("contents",INDEX(Plot!$J$2:$L$6,MATCH($G87,Plot!$J$2:$J$6,0),3)))=TRUE,1,0)</f>
        <v>1</v>
      </c>
      <c r="I87" t="s">
        <v>6</v>
      </c>
      <c r="J87" s="2">
        <f ca="1">IF((CELL("contents",INDEX(Plot!$N$2:$P$7,MATCH($I87,Plot!$N$2:$N$7,0),3)))=TRUE,1,0)</f>
        <v>1</v>
      </c>
      <c r="K87">
        <v>18.3</v>
      </c>
      <c r="L87" t="e">
        <f t="shared" ca="1" si="10"/>
        <v>#N/A</v>
      </c>
      <c r="M87" t="e">
        <f t="shared" ca="1" si="11"/>
        <v>#N/A</v>
      </c>
      <c r="N87">
        <v>24.2</v>
      </c>
      <c r="O87" t="e">
        <f t="shared" ca="1" si="12"/>
        <v>#N/A</v>
      </c>
      <c r="P87" t="e">
        <f t="shared" ca="1" si="13"/>
        <v>#N/A</v>
      </c>
      <c r="Q87">
        <v>0.36385971700000003</v>
      </c>
      <c r="R87" t="e">
        <f t="shared" ca="1" si="14"/>
        <v>#N/A</v>
      </c>
      <c r="S87" t="e">
        <f t="shared" ca="1" si="15"/>
        <v>#N/A</v>
      </c>
      <c r="T87">
        <v>2.0107850000000002E-3</v>
      </c>
      <c r="U87" t="e">
        <f t="shared" ca="1" si="16"/>
        <v>#N/A</v>
      </c>
      <c r="V87" t="e">
        <f t="shared" ca="1" si="17"/>
        <v>#N/A</v>
      </c>
    </row>
    <row r="88" spans="1:22" ht="20" x14ac:dyDescent="0.4">
      <c r="A88" s="1">
        <v>30000</v>
      </c>
      <c r="B88" s="2">
        <f ca="1">IF((CELL("contents",INDEX(Plot!$B$2:$D$11,MATCH($A88,Plot!$B$2:$B$11,0),3)))=TRUE,1,0)</f>
        <v>1</v>
      </c>
      <c r="C88" t="s">
        <v>22</v>
      </c>
      <c r="D88" s="2">
        <f ca="1">IF((CELL("contents",INDEX(Plot!$F$2:$H$10,MATCH($C88,Plot!$F$2:$F$10,0),3)))=TRUE,1,0)</f>
        <v>0</v>
      </c>
      <c r="E88" t="s">
        <v>2</v>
      </c>
      <c r="F88" t="s">
        <v>2</v>
      </c>
      <c r="G88" t="str">
        <f t="shared" si="9"/>
        <v>Salmon-Salmon</v>
      </c>
      <c r="H88" s="2">
        <f ca="1">IF((CELL("contents",INDEX(Plot!$J$2:$L$6,MATCH($G88,Plot!$J$2:$J$6,0),3)))=TRUE,1,0)</f>
        <v>1</v>
      </c>
      <c r="I88" t="s">
        <v>5</v>
      </c>
      <c r="J88" s="2">
        <f ca="1">IF((CELL("contents",INDEX(Plot!$N$2:$P$7,MATCH($I88,Plot!$N$2:$N$7,0),3)))=TRUE,1,0)</f>
        <v>0</v>
      </c>
      <c r="K88">
        <v>6.3</v>
      </c>
      <c r="L88" t="e">
        <f t="shared" ca="1" si="10"/>
        <v>#N/A</v>
      </c>
      <c r="M88" t="e">
        <f t="shared" ca="1" si="11"/>
        <v>#N/A</v>
      </c>
      <c r="N88">
        <v>17.3</v>
      </c>
      <c r="O88" t="e">
        <f t="shared" ca="1" si="12"/>
        <v>#N/A</v>
      </c>
      <c r="P88" t="e">
        <f t="shared" ca="1" si="13"/>
        <v>#N/A</v>
      </c>
      <c r="Q88">
        <v>0.57136545900000002</v>
      </c>
      <c r="R88" t="e">
        <f t="shared" ca="1" si="14"/>
        <v>#N/A</v>
      </c>
      <c r="S88" t="e">
        <f t="shared" ca="1" si="15"/>
        <v>#N/A</v>
      </c>
      <c r="T88">
        <v>1.3260620000000001E-2</v>
      </c>
      <c r="U88" t="e">
        <f t="shared" ca="1" si="16"/>
        <v>#N/A</v>
      </c>
      <c r="V88" t="e">
        <f t="shared" ca="1" si="17"/>
        <v>#N/A</v>
      </c>
    </row>
    <row r="89" spans="1:22" ht="20" x14ac:dyDescent="0.4">
      <c r="A89" s="1">
        <v>30000</v>
      </c>
      <c r="B89" s="2">
        <f ca="1">IF((CELL("contents",INDEX(Plot!$B$2:$D$11,MATCH($A89,Plot!$B$2:$B$11,0),3)))=TRUE,1,0)</f>
        <v>1</v>
      </c>
      <c r="C89" t="s">
        <v>22</v>
      </c>
      <c r="D89" s="2">
        <f ca="1">IF((CELL("contents",INDEX(Plot!$F$2:$H$10,MATCH($C89,Plot!$F$2:$F$10,0),3)))=TRUE,1,0)</f>
        <v>0</v>
      </c>
      <c r="E89" t="s">
        <v>2</v>
      </c>
      <c r="F89" t="s">
        <v>2</v>
      </c>
      <c r="G89" t="str">
        <f t="shared" si="9"/>
        <v>Salmon-Salmon</v>
      </c>
      <c r="H89" s="2">
        <f ca="1">IF((CELL("contents",INDEX(Plot!$J$2:$L$6,MATCH($G89,Plot!$J$2:$J$6,0),3)))=TRUE,1,0)</f>
        <v>1</v>
      </c>
      <c r="I89" t="s">
        <v>7</v>
      </c>
      <c r="J89" s="2">
        <f ca="1">IF((CELL("contents",INDEX(Plot!$N$2:$P$7,MATCH($I89,Plot!$N$2:$N$7,0),3)))=TRUE,1,0)</f>
        <v>0</v>
      </c>
      <c r="K89">
        <v>9.1</v>
      </c>
      <c r="L89" t="e">
        <f t="shared" ca="1" si="10"/>
        <v>#N/A</v>
      </c>
      <c r="M89" t="e">
        <f t="shared" ca="1" si="11"/>
        <v>#N/A</v>
      </c>
      <c r="N89">
        <v>12.2</v>
      </c>
      <c r="O89" t="e">
        <f t="shared" ca="1" si="12"/>
        <v>#N/A</v>
      </c>
      <c r="P89" t="e">
        <f t="shared" ca="1" si="13"/>
        <v>#N/A</v>
      </c>
      <c r="Q89">
        <v>0.52894484500000005</v>
      </c>
      <c r="R89" t="e">
        <f t="shared" ca="1" si="14"/>
        <v>#N/A</v>
      </c>
      <c r="S89" t="e">
        <f t="shared" ca="1" si="15"/>
        <v>#N/A</v>
      </c>
      <c r="T89">
        <v>2.6605899999999998E-2</v>
      </c>
      <c r="U89" t="e">
        <f t="shared" ca="1" si="16"/>
        <v>#N/A</v>
      </c>
      <c r="V89" t="e">
        <f t="shared" ca="1" si="17"/>
        <v>#N/A</v>
      </c>
    </row>
    <row r="90" spans="1:22" ht="20" x14ac:dyDescent="0.4">
      <c r="A90" s="1">
        <v>30000</v>
      </c>
      <c r="B90" s="2">
        <f ca="1">IF((CELL("contents",INDEX(Plot!$B$2:$D$11,MATCH($A90,Plot!$B$2:$B$11,0),3)))=TRUE,1,0)</f>
        <v>1</v>
      </c>
      <c r="C90" t="s">
        <v>22</v>
      </c>
      <c r="D90" s="2">
        <f ca="1">IF((CELL("contents",INDEX(Plot!$F$2:$H$10,MATCH($C90,Plot!$F$2:$F$10,0),3)))=TRUE,1,0)</f>
        <v>0</v>
      </c>
      <c r="E90" t="s">
        <v>2</v>
      </c>
      <c r="F90" t="s">
        <v>2</v>
      </c>
      <c r="G90" t="str">
        <f t="shared" si="9"/>
        <v>Salmon-Salmon</v>
      </c>
      <c r="H90" s="2">
        <f ca="1">IF((CELL("contents",INDEX(Plot!$J$2:$L$6,MATCH($G90,Plot!$J$2:$J$6,0),3)))=TRUE,1,0)</f>
        <v>1</v>
      </c>
      <c r="I90" t="s">
        <v>41</v>
      </c>
      <c r="J90" s="2">
        <f ca="1">IF((CELL("contents",INDEX(Plot!$N$2:$P$7,MATCH($I90,Plot!$N$2:$N$7,0),3)))=TRUE,1,0)</f>
        <v>0</v>
      </c>
      <c r="K90">
        <v>16.3</v>
      </c>
      <c r="L90" t="e">
        <f t="shared" ca="1" si="10"/>
        <v>#N/A</v>
      </c>
      <c r="M90" t="e">
        <f t="shared" ca="1" si="11"/>
        <v>#N/A</v>
      </c>
      <c r="N90">
        <v>7.4</v>
      </c>
      <c r="O90" t="e">
        <f t="shared" ca="1" si="12"/>
        <v>#N/A</v>
      </c>
      <c r="P90" t="e">
        <f t="shared" ca="1" si="13"/>
        <v>#N/A</v>
      </c>
      <c r="Q90">
        <v>0.46285316199999998</v>
      </c>
      <c r="R90" t="e">
        <f t="shared" ca="1" si="14"/>
        <v>#N/A</v>
      </c>
      <c r="S90" t="e">
        <f t="shared" ca="1" si="15"/>
        <v>#N/A</v>
      </c>
      <c r="T90">
        <v>4.2092615999999999E-2</v>
      </c>
      <c r="U90" t="e">
        <f t="shared" ca="1" si="16"/>
        <v>#N/A</v>
      </c>
      <c r="V90" t="e">
        <f t="shared" ca="1" si="17"/>
        <v>#N/A</v>
      </c>
    </row>
    <row r="91" spans="1:22" ht="20" x14ac:dyDescent="0.4">
      <c r="A91" s="1">
        <v>30000</v>
      </c>
      <c r="B91" s="2">
        <f ca="1">IF((CELL("contents",INDEX(Plot!$B$2:$D$11,MATCH($A91,Plot!$B$2:$B$11,0),3)))=TRUE,1,0)</f>
        <v>1</v>
      </c>
      <c r="C91" t="s">
        <v>22</v>
      </c>
      <c r="D91" s="2">
        <f ca="1">IF((CELL("contents",INDEX(Plot!$F$2:$H$10,MATCH($C91,Plot!$F$2:$F$10,0),3)))=TRUE,1,0)</f>
        <v>0</v>
      </c>
      <c r="E91" t="s">
        <v>2</v>
      </c>
      <c r="F91" t="s">
        <v>2</v>
      </c>
      <c r="G91" t="str">
        <f t="shared" si="9"/>
        <v>Salmon-Salmon</v>
      </c>
      <c r="H91" s="2">
        <f ca="1">IF((CELL("contents",INDEX(Plot!$J$2:$L$6,MATCH($G91,Plot!$J$2:$J$6,0),3)))=TRUE,1,0)</f>
        <v>1</v>
      </c>
      <c r="I91" t="s">
        <v>8</v>
      </c>
      <c r="J91" s="2">
        <f ca="1">IF((CELL("contents",INDEX(Plot!$N$2:$P$7,MATCH($I91,Plot!$N$2:$N$7,0),3)))=TRUE,1,0)</f>
        <v>0</v>
      </c>
      <c r="K91">
        <v>23.3</v>
      </c>
      <c r="L91" t="e">
        <f t="shared" ca="1" si="10"/>
        <v>#N/A</v>
      </c>
      <c r="M91" t="e">
        <f t="shared" ca="1" si="11"/>
        <v>#N/A</v>
      </c>
      <c r="N91">
        <v>2.1</v>
      </c>
      <c r="O91" t="e">
        <f t="shared" ca="1" si="12"/>
        <v>#N/A</v>
      </c>
      <c r="P91" t="e">
        <f t="shared" ca="1" si="13"/>
        <v>#N/A</v>
      </c>
      <c r="Q91">
        <v>0.29736599899999999</v>
      </c>
      <c r="R91" t="e">
        <f t="shared" ca="1" si="14"/>
        <v>#N/A</v>
      </c>
      <c r="S91" t="e">
        <f t="shared" ca="1" si="15"/>
        <v>#N/A</v>
      </c>
      <c r="T91">
        <v>0.19291560799999999</v>
      </c>
      <c r="U91" t="e">
        <f t="shared" ca="1" si="16"/>
        <v>#N/A</v>
      </c>
      <c r="V91" t="e">
        <f t="shared" ca="1" si="17"/>
        <v>#N/A</v>
      </c>
    </row>
    <row r="92" spans="1:22" ht="20" x14ac:dyDescent="0.4">
      <c r="A92" s="1">
        <v>30000</v>
      </c>
      <c r="B92" s="2">
        <f ca="1">IF((CELL("contents",INDEX(Plot!$B$2:$D$11,MATCH($A92,Plot!$B$2:$B$11,0),3)))=TRUE,1,0)</f>
        <v>1</v>
      </c>
      <c r="C92" t="s">
        <v>22</v>
      </c>
      <c r="D92" s="2">
        <f ca="1">IF((CELL("contents",INDEX(Plot!$F$2:$H$10,MATCH($C92,Plot!$F$2:$F$10,0),3)))=TRUE,1,0)</f>
        <v>0</v>
      </c>
      <c r="E92" t="s">
        <v>3</v>
      </c>
      <c r="F92" t="s">
        <v>4</v>
      </c>
      <c r="G92" t="str">
        <f t="shared" si="9"/>
        <v>STAR-RSEM</v>
      </c>
      <c r="H92" s="2">
        <f ca="1">IF((CELL("contents",INDEX(Plot!$J$2:$L$6,MATCH($G92,Plot!$J$2:$J$6,0),3)))=TRUE,1,0)</f>
        <v>1</v>
      </c>
      <c r="I92" t="s">
        <v>6</v>
      </c>
      <c r="J92" s="2">
        <f ca="1">IF((CELL("contents",INDEX(Plot!$N$2:$P$7,MATCH($I92,Plot!$N$2:$N$7,0),3)))=TRUE,1,0)</f>
        <v>1</v>
      </c>
      <c r="K92">
        <v>11.7</v>
      </c>
      <c r="L92" t="e">
        <f t="shared" ca="1" si="10"/>
        <v>#N/A</v>
      </c>
      <c r="M92" t="e">
        <f t="shared" ca="1" si="11"/>
        <v>#N/A</v>
      </c>
      <c r="N92">
        <v>23.7</v>
      </c>
      <c r="O92" t="e">
        <f t="shared" ca="1" si="12"/>
        <v>#N/A</v>
      </c>
      <c r="P92" t="e">
        <f t="shared" ca="1" si="13"/>
        <v>#N/A</v>
      </c>
      <c r="Q92">
        <v>0.464581619</v>
      </c>
      <c r="R92" t="e">
        <f t="shared" ca="1" si="14"/>
        <v>#N/A</v>
      </c>
      <c r="S92" t="e">
        <f t="shared" ca="1" si="15"/>
        <v>#N/A</v>
      </c>
      <c r="T92">
        <v>5.0808019999999997E-3</v>
      </c>
      <c r="U92" t="e">
        <f t="shared" ca="1" si="16"/>
        <v>#N/A</v>
      </c>
      <c r="V92" t="e">
        <f t="shared" ca="1" si="17"/>
        <v>#N/A</v>
      </c>
    </row>
    <row r="93" spans="1:22" ht="20" x14ac:dyDescent="0.4">
      <c r="A93" s="1">
        <v>30000</v>
      </c>
      <c r="B93" s="2">
        <f ca="1">IF((CELL("contents",INDEX(Plot!$B$2:$D$11,MATCH($A93,Plot!$B$2:$B$11,0),3)))=TRUE,1,0)</f>
        <v>1</v>
      </c>
      <c r="C93" t="s">
        <v>22</v>
      </c>
      <c r="D93" s="2">
        <f ca="1">IF((CELL("contents",INDEX(Plot!$F$2:$H$10,MATCH($C93,Plot!$F$2:$F$10,0),3)))=TRUE,1,0)</f>
        <v>0</v>
      </c>
      <c r="E93" t="s">
        <v>3</v>
      </c>
      <c r="F93" t="s">
        <v>4</v>
      </c>
      <c r="G93" t="str">
        <f t="shared" si="9"/>
        <v>STAR-RSEM</v>
      </c>
      <c r="H93" s="2">
        <f ca="1">IF((CELL("contents",INDEX(Plot!$J$2:$L$6,MATCH($G93,Plot!$J$2:$J$6,0),3)))=TRUE,1,0)</f>
        <v>1</v>
      </c>
      <c r="I93" t="s">
        <v>5</v>
      </c>
      <c r="J93" s="2">
        <f ca="1">IF((CELL("contents",INDEX(Plot!$N$2:$P$7,MATCH($I93,Plot!$N$2:$N$7,0),3)))=TRUE,1,0)</f>
        <v>0</v>
      </c>
      <c r="K93">
        <v>5.0999999999999996</v>
      </c>
      <c r="L93" t="e">
        <f t="shared" ca="1" si="10"/>
        <v>#N/A</v>
      </c>
      <c r="M93" t="e">
        <f t="shared" ca="1" si="11"/>
        <v>#N/A</v>
      </c>
      <c r="N93">
        <v>17.399999999999999</v>
      </c>
      <c r="O93" t="e">
        <f t="shared" ca="1" si="12"/>
        <v>#N/A</v>
      </c>
      <c r="P93" t="e">
        <f t="shared" ca="1" si="13"/>
        <v>#N/A</v>
      </c>
      <c r="Q93">
        <v>0.58106240399999998</v>
      </c>
      <c r="R93" t="e">
        <f t="shared" ca="1" si="14"/>
        <v>#N/A</v>
      </c>
      <c r="S93" t="e">
        <f t="shared" ca="1" si="15"/>
        <v>#N/A</v>
      </c>
      <c r="T93">
        <v>1.33671E-2</v>
      </c>
      <c r="U93" t="e">
        <f t="shared" ca="1" si="16"/>
        <v>#N/A</v>
      </c>
      <c r="V93" t="e">
        <f t="shared" ca="1" si="17"/>
        <v>#N/A</v>
      </c>
    </row>
    <row r="94" spans="1:22" ht="20" x14ac:dyDescent="0.4">
      <c r="A94" s="1">
        <v>30000</v>
      </c>
      <c r="B94" s="2">
        <f ca="1">IF((CELL("contents",INDEX(Plot!$B$2:$D$11,MATCH($A94,Plot!$B$2:$B$11,0),3)))=TRUE,1,0)</f>
        <v>1</v>
      </c>
      <c r="C94" t="s">
        <v>22</v>
      </c>
      <c r="D94" s="2">
        <f ca="1">IF((CELL("contents",INDEX(Plot!$F$2:$H$10,MATCH($C94,Plot!$F$2:$F$10,0),3)))=TRUE,1,0)</f>
        <v>0</v>
      </c>
      <c r="E94" t="s">
        <v>3</v>
      </c>
      <c r="F94" t="s">
        <v>4</v>
      </c>
      <c r="G94" t="str">
        <f t="shared" si="9"/>
        <v>STAR-RSEM</v>
      </c>
      <c r="H94" s="2">
        <f ca="1">IF((CELL("contents",INDEX(Plot!$J$2:$L$6,MATCH($G94,Plot!$J$2:$J$6,0),3)))=TRUE,1,0)</f>
        <v>1</v>
      </c>
      <c r="I94" t="s">
        <v>7</v>
      </c>
      <c r="J94" s="2">
        <f ca="1">IF((CELL("contents",INDEX(Plot!$N$2:$P$7,MATCH($I94,Plot!$N$2:$N$7,0),3)))=TRUE,1,0)</f>
        <v>0</v>
      </c>
      <c r="K94">
        <v>10</v>
      </c>
      <c r="L94" t="e">
        <f t="shared" ca="1" si="10"/>
        <v>#N/A</v>
      </c>
      <c r="M94" t="e">
        <f t="shared" ca="1" si="11"/>
        <v>#N/A</v>
      </c>
      <c r="N94">
        <v>10.7</v>
      </c>
      <c r="O94" t="e">
        <f t="shared" ca="1" si="12"/>
        <v>#N/A</v>
      </c>
      <c r="P94" t="e">
        <f t="shared" ca="1" si="13"/>
        <v>#N/A</v>
      </c>
      <c r="Q94">
        <v>0.52024659799999995</v>
      </c>
      <c r="R94" t="e">
        <f t="shared" ca="1" si="14"/>
        <v>#N/A</v>
      </c>
      <c r="S94" t="e">
        <f t="shared" ca="1" si="15"/>
        <v>#N/A</v>
      </c>
      <c r="T94">
        <v>2.9707854999999998E-2</v>
      </c>
      <c r="U94" t="e">
        <f t="shared" ca="1" si="16"/>
        <v>#N/A</v>
      </c>
      <c r="V94" t="e">
        <f t="shared" ca="1" si="17"/>
        <v>#N/A</v>
      </c>
    </row>
    <row r="95" spans="1:22" ht="20" x14ac:dyDescent="0.4">
      <c r="A95" s="1">
        <v>30000</v>
      </c>
      <c r="B95" s="2">
        <f ca="1">IF((CELL("contents",INDEX(Plot!$B$2:$D$11,MATCH($A95,Plot!$B$2:$B$11,0),3)))=TRUE,1,0)</f>
        <v>1</v>
      </c>
      <c r="C95" t="s">
        <v>22</v>
      </c>
      <c r="D95" s="2">
        <f ca="1">IF((CELL("contents",INDEX(Plot!$F$2:$H$10,MATCH($C95,Plot!$F$2:$F$10,0),3)))=TRUE,1,0)</f>
        <v>0</v>
      </c>
      <c r="E95" t="s">
        <v>3</v>
      </c>
      <c r="F95" t="s">
        <v>4</v>
      </c>
      <c r="G95" t="str">
        <f t="shared" si="9"/>
        <v>STAR-RSEM</v>
      </c>
      <c r="H95" s="2">
        <f ca="1">IF((CELL("contents",INDEX(Plot!$J$2:$L$6,MATCH($G95,Plot!$J$2:$J$6,0),3)))=TRUE,1,0)</f>
        <v>1</v>
      </c>
      <c r="I95" t="s">
        <v>41</v>
      </c>
      <c r="J95" s="2">
        <f ca="1">IF((CELL("contents",INDEX(Plot!$N$2:$P$7,MATCH($I95,Plot!$N$2:$N$7,0),3)))=TRUE,1,0)</f>
        <v>0</v>
      </c>
      <c r="K95">
        <v>16.2</v>
      </c>
      <c r="L95" t="e">
        <f t="shared" ca="1" si="10"/>
        <v>#N/A</v>
      </c>
      <c r="M95" t="e">
        <f t="shared" ca="1" si="11"/>
        <v>#N/A</v>
      </c>
      <c r="N95">
        <v>6.6</v>
      </c>
      <c r="O95" t="e">
        <f t="shared" ca="1" si="12"/>
        <v>#N/A</v>
      </c>
      <c r="P95" t="e">
        <f t="shared" ca="1" si="13"/>
        <v>#N/A</v>
      </c>
      <c r="Q95">
        <v>0.46142875999999999</v>
      </c>
      <c r="R95" t="e">
        <f t="shared" ca="1" si="14"/>
        <v>#N/A</v>
      </c>
      <c r="S95" t="e">
        <f t="shared" ca="1" si="15"/>
        <v>#N/A</v>
      </c>
      <c r="T95">
        <v>4.4254050000000003E-2</v>
      </c>
      <c r="U95" t="e">
        <f t="shared" ca="1" si="16"/>
        <v>#N/A</v>
      </c>
      <c r="V95" t="e">
        <f t="shared" ca="1" si="17"/>
        <v>#N/A</v>
      </c>
    </row>
    <row r="96" spans="1:22" ht="20" x14ac:dyDescent="0.4">
      <c r="A96" s="1">
        <v>30000</v>
      </c>
      <c r="B96" s="2">
        <f ca="1">IF((CELL("contents",INDEX(Plot!$B$2:$D$11,MATCH($A96,Plot!$B$2:$B$11,0),3)))=TRUE,1,0)</f>
        <v>1</v>
      </c>
      <c r="C96" t="s">
        <v>22</v>
      </c>
      <c r="D96" s="2">
        <f ca="1">IF((CELL("contents",INDEX(Plot!$F$2:$H$10,MATCH($C96,Plot!$F$2:$F$10,0),3)))=TRUE,1,0)</f>
        <v>0</v>
      </c>
      <c r="E96" t="s">
        <v>3</v>
      </c>
      <c r="F96" t="s">
        <v>4</v>
      </c>
      <c r="G96" t="str">
        <f t="shared" si="9"/>
        <v>STAR-RSEM</v>
      </c>
      <c r="H96" s="2">
        <f ca="1">IF((CELL("contents",INDEX(Plot!$J$2:$L$6,MATCH($G96,Plot!$J$2:$J$6,0),3)))=TRUE,1,0)</f>
        <v>1</v>
      </c>
      <c r="I96" t="s">
        <v>8</v>
      </c>
      <c r="J96" s="2">
        <f ca="1">IF((CELL("contents",INDEX(Plot!$N$2:$P$7,MATCH($I96,Plot!$N$2:$N$7,0),3)))=TRUE,1,0)</f>
        <v>0</v>
      </c>
      <c r="K96">
        <v>21.9</v>
      </c>
      <c r="L96" t="e">
        <f t="shared" ca="1" si="10"/>
        <v>#N/A</v>
      </c>
      <c r="M96" t="e">
        <f t="shared" ca="1" si="11"/>
        <v>#N/A</v>
      </c>
      <c r="N96">
        <v>2.4</v>
      </c>
      <c r="O96" t="e">
        <f t="shared" ca="1" si="12"/>
        <v>#N/A</v>
      </c>
      <c r="P96" t="e">
        <f t="shared" ca="1" si="13"/>
        <v>#N/A</v>
      </c>
      <c r="Q96">
        <v>0.309258804</v>
      </c>
      <c r="R96" t="e">
        <f t="shared" ca="1" si="14"/>
        <v>#N/A</v>
      </c>
      <c r="S96" t="e">
        <f t="shared" ca="1" si="15"/>
        <v>#N/A</v>
      </c>
      <c r="T96">
        <v>0.18362632500000001</v>
      </c>
      <c r="U96" t="e">
        <f t="shared" ca="1" si="16"/>
        <v>#N/A</v>
      </c>
      <c r="V96" t="e">
        <f t="shared" ca="1" si="17"/>
        <v>#N/A</v>
      </c>
    </row>
    <row r="97" spans="1:22" ht="20" x14ac:dyDescent="0.4">
      <c r="A97" s="1">
        <v>30000</v>
      </c>
      <c r="B97" s="2">
        <f ca="1">IF((CELL("contents",INDEX(Plot!$B$2:$D$11,MATCH($A97,Plot!$B$2:$B$11,0),3)))=TRUE,1,0)</f>
        <v>1</v>
      </c>
      <c r="C97" t="s">
        <v>22</v>
      </c>
      <c r="D97" s="2">
        <f ca="1">IF((CELL("contents",INDEX(Plot!$F$2:$H$10,MATCH($C97,Plot!$F$2:$F$10,0),3)))=TRUE,1,0)</f>
        <v>0</v>
      </c>
      <c r="E97" t="s">
        <v>3</v>
      </c>
      <c r="F97" t="s">
        <v>3</v>
      </c>
      <c r="G97" t="str">
        <f t="shared" si="9"/>
        <v>STAR-STAR</v>
      </c>
      <c r="H97" s="2">
        <f ca="1">IF((CELL("contents",INDEX(Plot!$J$2:$L$6,MATCH($G97,Plot!$J$2:$J$6,0),3)))=TRUE,1,0)</f>
        <v>1</v>
      </c>
      <c r="I97" t="s">
        <v>6</v>
      </c>
      <c r="J97" s="2">
        <f ca="1">IF((CELL("contents",INDEX(Plot!$N$2:$P$7,MATCH($I97,Plot!$N$2:$N$7,0),3)))=TRUE,1,0)</f>
        <v>1</v>
      </c>
      <c r="K97">
        <v>9.6999999999999993</v>
      </c>
      <c r="L97" t="e">
        <f t="shared" ca="1" si="10"/>
        <v>#N/A</v>
      </c>
      <c r="M97" t="e">
        <f t="shared" ca="1" si="11"/>
        <v>#N/A</v>
      </c>
      <c r="N97">
        <v>21.1</v>
      </c>
      <c r="O97" t="e">
        <f t="shared" ca="1" si="12"/>
        <v>#N/A</v>
      </c>
      <c r="P97" t="e">
        <f t="shared" ca="1" si="13"/>
        <v>#N/A</v>
      </c>
      <c r="Q97">
        <v>0.51931511299999999</v>
      </c>
      <c r="R97" t="e">
        <f t="shared" ca="1" si="14"/>
        <v>#N/A</v>
      </c>
      <c r="S97" t="e">
        <f t="shared" ca="1" si="15"/>
        <v>#N/A</v>
      </c>
      <c r="T97">
        <v>5.8230629999999999E-3</v>
      </c>
      <c r="U97" t="e">
        <f t="shared" ca="1" si="16"/>
        <v>#N/A</v>
      </c>
      <c r="V97" t="e">
        <f t="shared" ca="1" si="17"/>
        <v>#N/A</v>
      </c>
    </row>
    <row r="98" spans="1:22" ht="20" x14ac:dyDescent="0.4">
      <c r="A98" s="1">
        <v>30000</v>
      </c>
      <c r="B98" s="2">
        <f ca="1">IF((CELL("contents",INDEX(Plot!$B$2:$D$11,MATCH($A98,Plot!$B$2:$B$11,0),3)))=TRUE,1,0)</f>
        <v>1</v>
      </c>
      <c r="C98" t="s">
        <v>22</v>
      </c>
      <c r="D98" s="2">
        <f ca="1">IF((CELL("contents",INDEX(Plot!$F$2:$H$10,MATCH($C98,Plot!$F$2:$F$10,0),3)))=TRUE,1,0)</f>
        <v>0</v>
      </c>
      <c r="E98" t="s">
        <v>3</v>
      </c>
      <c r="F98" t="s">
        <v>3</v>
      </c>
      <c r="G98" t="str">
        <f t="shared" si="9"/>
        <v>STAR-STAR</v>
      </c>
      <c r="H98" s="2">
        <f ca="1">IF((CELL("contents",INDEX(Plot!$J$2:$L$6,MATCH($G98,Plot!$J$2:$J$6,0),3)))=TRUE,1,0)</f>
        <v>1</v>
      </c>
      <c r="I98" t="s">
        <v>5</v>
      </c>
      <c r="J98" s="2">
        <f ca="1">IF((CELL("contents",INDEX(Plot!$N$2:$P$7,MATCH($I98,Plot!$N$2:$N$7,0),3)))=TRUE,1,0)</f>
        <v>0</v>
      </c>
      <c r="K98">
        <v>4.3</v>
      </c>
      <c r="L98" t="e">
        <f t="shared" ca="1" si="10"/>
        <v>#N/A</v>
      </c>
      <c r="M98" t="e">
        <f t="shared" ca="1" si="11"/>
        <v>#N/A</v>
      </c>
      <c r="N98">
        <v>16.5</v>
      </c>
      <c r="O98" t="e">
        <f t="shared" ca="1" si="12"/>
        <v>#N/A</v>
      </c>
      <c r="P98" t="e">
        <f t="shared" ca="1" si="13"/>
        <v>#N/A</v>
      </c>
      <c r="Q98">
        <v>0.58517264800000002</v>
      </c>
      <c r="R98" t="e">
        <f t="shared" ca="1" si="14"/>
        <v>#N/A</v>
      </c>
      <c r="S98" t="e">
        <f t="shared" ca="1" si="15"/>
        <v>#N/A</v>
      </c>
      <c r="T98">
        <v>1.5728938000000001E-2</v>
      </c>
      <c r="U98" t="e">
        <f t="shared" ca="1" si="16"/>
        <v>#N/A</v>
      </c>
      <c r="V98" t="e">
        <f t="shared" ca="1" si="17"/>
        <v>#N/A</v>
      </c>
    </row>
    <row r="99" spans="1:22" ht="20" x14ac:dyDescent="0.4">
      <c r="A99" s="1">
        <v>30000</v>
      </c>
      <c r="B99" s="2">
        <f ca="1">IF((CELL("contents",INDEX(Plot!$B$2:$D$11,MATCH($A99,Plot!$B$2:$B$11,0),3)))=TRUE,1,0)</f>
        <v>1</v>
      </c>
      <c r="C99" t="s">
        <v>22</v>
      </c>
      <c r="D99" s="2">
        <f ca="1">IF((CELL("contents",INDEX(Plot!$F$2:$H$10,MATCH($C99,Plot!$F$2:$F$10,0),3)))=TRUE,1,0)</f>
        <v>0</v>
      </c>
      <c r="E99" t="s">
        <v>3</v>
      </c>
      <c r="F99" t="s">
        <v>3</v>
      </c>
      <c r="G99" t="str">
        <f t="shared" si="9"/>
        <v>STAR-STAR</v>
      </c>
      <c r="H99" s="2">
        <f ca="1">IF((CELL("contents",INDEX(Plot!$J$2:$L$6,MATCH($G99,Plot!$J$2:$J$6,0),3)))=TRUE,1,0)</f>
        <v>1</v>
      </c>
      <c r="I99" t="s">
        <v>7</v>
      </c>
      <c r="J99" s="2">
        <f ca="1">IF((CELL("contents",INDEX(Plot!$N$2:$P$7,MATCH($I99,Plot!$N$2:$N$7,0),3)))=TRUE,1,0)</f>
        <v>0</v>
      </c>
      <c r="K99">
        <v>8.6999999999999993</v>
      </c>
      <c r="L99" t="e">
        <f t="shared" ca="1" si="10"/>
        <v>#N/A</v>
      </c>
      <c r="M99" t="e">
        <f t="shared" ca="1" si="11"/>
        <v>#N/A</v>
      </c>
      <c r="N99">
        <v>10.5</v>
      </c>
      <c r="O99" t="e">
        <f t="shared" ca="1" si="12"/>
        <v>#N/A</v>
      </c>
      <c r="P99" t="e">
        <f t="shared" ca="1" si="13"/>
        <v>#N/A</v>
      </c>
      <c r="Q99">
        <v>0.52927499899999997</v>
      </c>
      <c r="R99" t="e">
        <f t="shared" ca="1" si="14"/>
        <v>#N/A</v>
      </c>
      <c r="S99" t="e">
        <f t="shared" ca="1" si="15"/>
        <v>#N/A</v>
      </c>
      <c r="T99">
        <v>2.9837625E-2</v>
      </c>
      <c r="U99" t="e">
        <f t="shared" ca="1" si="16"/>
        <v>#N/A</v>
      </c>
      <c r="V99" t="e">
        <f t="shared" ca="1" si="17"/>
        <v>#N/A</v>
      </c>
    </row>
    <row r="100" spans="1:22" ht="20" x14ac:dyDescent="0.4">
      <c r="A100" s="1">
        <v>30000</v>
      </c>
      <c r="B100" s="2">
        <f ca="1">IF((CELL("contents",INDEX(Plot!$B$2:$D$11,MATCH($A100,Plot!$B$2:$B$11,0),3)))=TRUE,1,0)</f>
        <v>1</v>
      </c>
      <c r="C100" t="s">
        <v>22</v>
      </c>
      <c r="D100" s="2">
        <f ca="1">IF((CELL("contents",INDEX(Plot!$F$2:$H$10,MATCH($C100,Plot!$F$2:$F$10,0),3)))=TRUE,1,0)</f>
        <v>0</v>
      </c>
      <c r="E100" t="s">
        <v>3</v>
      </c>
      <c r="F100" t="s">
        <v>3</v>
      </c>
      <c r="G100" t="str">
        <f t="shared" si="9"/>
        <v>STAR-STAR</v>
      </c>
      <c r="H100" s="2">
        <f ca="1">IF((CELL("contents",INDEX(Plot!$J$2:$L$6,MATCH($G100,Plot!$J$2:$J$6,0),3)))=TRUE,1,0)</f>
        <v>1</v>
      </c>
      <c r="I100" t="s">
        <v>41</v>
      </c>
      <c r="J100" s="2">
        <f ca="1">IF((CELL("contents",INDEX(Plot!$N$2:$P$7,MATCH($I100,Plot!$N$2:$N$7,0),3)))=TRUE,1,0)</f>
        <v>0</v>
      </c>
      <c r="K100">
        <v>13.6</v>
      </c>
      <c r="L100" t="e">
        <f t="shared" ca="1" si="10"/>
        <v>#N/A</v>
      </c>
      <c r="M100" t="e">
        <f t="shared" ca="1" si="11"/>
        <v>#N/A</v>
      </c>
      <c r="N100">
        <v>7.3</v>
      </c>
      <c r="O100" t="e">
        <f t="shared" ca="1" si="12"/>
        <v>#N/A</v>
      </c>
      <c r="P100" t="e">
        <f t="shared" ca="1" si="13"/>
        <v>#N/A</v>
      </c>
      <c r="Q100">
        <v>0.48501909500000001</v>
      </c>
      <c r="R100" t="e">
        <f t="shared" ca="1" si="14"/>
        <v>#N/A</v>
      </c>
      <c r="S100" t="e">
        <f t="shared" ca="1" si="15"/>
        <v>#N/A</v>
      </c>
      <c r="T100">
        <v>4.2737786E-2</v>
      </c>
      <c r="U100" t="e">
        <f t="shared" ca="1" si="16"/>
        <v>#N/A</v>
      </c>
      <c r="V100" t="e">
        <f t="shared" ca="1" si="17"/>
        <v>#N/A</v>
      </c>
    </row>
    <row r="101" spans="1:22" ht="20" x14ac:dyDescent="0.4">
      <c r="A101" s="1">
        <v>30000</v>
      </c>
      <c r="B101" s="2">
        <f ca="1">IF((CELL("contents",INDEX(Plot!$B$2:$D$11,MATCH($A101,Plot!$B$2:$B$11,0),3)))=TRUE,1,0)</f>
        <v>1</v>
      </c>
      <c r="C101" t="s">
        <v>22</v>
      </c>
      <c r="D101" s="2">
        <f ca="1">IF((CELL("contents",INDEX(Plot!$F$2:$H$10,MATCH($C101,Plot!$F$2:$F$10,0),3)))=TRUE,1,0)</f>
        <v>0</v>
      </c>
      <c r="E101" t="s">
        <v>3</v>
      </c>
      <c r="F101" t="s">
        <v>3</v>
      </c>
      <c r="G101" t="str">
        <f t="shared" si="9"/>
        <v>STAR-STAR</v>
      </c>
      <c r="H101" s="2">
        <f ca="1">IF((CELL("contents",INDEX(Plot!$J$2:$L$6,MATCH($G101,Plot!$J$2:$J$6,0),3)))=TRUE,1,0)</f>
        <v>1</v>
      </c>
      <c r="I101" t="s">
        <v>8</v>
      </c>
      <c r="J101" s="2">
        <f ca="1">IF((CELL("contents",INDEX(Plot!$N$2:$P$7,MATCH($I101,Plot!$N$2:$N$7,0),3)))=TRUE,1,0)</f>
        <v>0</v>
      </c>
      <c r="K101">
        <v>20.7</v>
      </c>
      <c r="L101" t="e">
        <f t="shared" ca="1" si="10"/>
        <v>#N/A</v>
      </c>
      <c r="M101" t="e">
        <f t="shared" ca="1" si="11"/>
        <v>#N/A</v>
      </c>
      <c r="N101">
        <v>2.9</v>
      </c>
      <c r="O101" t="e">
        <f t="shared" ca="1" si="12"/>
        <v>#N/A</v>
      </c>
      <c r="P101" t="e">
        <f t="shared" ca="1" si="13"/>
        <v>#N/A</v>
      </c>
      <c r="Q101">
        <v>0.318677724</v>
      </c>
      <c r="R101" t="e">
        <f t="shared" ca="1" si="14"/>
        <v>#N/A</v>
      </c>
      <c r="S101" t="e">
        <f t="shared" ca="1" si="15"/>
        <v>#N/A</v>
      </c>
      <c r="T101">
        <v>0.18271172899999999</v>
      </c>
      <c r="U101" t="e">
        <f t="shared" ca="1" si="16"/>
        <v>#N/A</v>
      </c>
      <c r="V101" t="e">
        <f t="shared" ca="1" si="17"/>
        <v>#N/A</v>
      </c>
    </row>
    <row r="102" spans="1:22" ht="20" x14ac:dyDescent="0.4">
      <c r="A102" s="1">
        <v>30000</v>
      </c>
      <c r="B102" s="2">
        <f ca="1">IF((CELL("contents",INDEX(Plot!$B$2:$D$11,MATCH($A102,Plot!$B$2:$B$11,0),3)))=TRUE,1,0)</f>
        <v>1</v>
      </c>
      <c r="C102" t="s">
        <v>23</v>
      </c>
      <c r="D102" s="2">
        <f ca="1">IF((CELL("contents",INDEX(Plot!$F$2:$H$10,MATCH($C102,Plot!$F$2:$F$10,0),3)))=TRUE,1,0)</f>
        <v>0</v>
      </c>
      <c r="E102" t="s">
        <v>0</v>
      </c>
      <c r="F102" t="s">
        <v>40</v>
      </c>
      <c r="G102" t="str">
        <f t="shared" si="9"/>
        <v>HISAT2-Stringtie</v>
      </c>
      <c r="H102" s="2">
        <f ca="1">IF((CELL("contents",INDEX(Plot!$J$2:$L$6,MATCH($G102,Plot!$J$2:$J$6,0),3)))=TRUE,1,0)</f>
        <v>1</v>
      </c>
      <c r="I102" t="s">
        <v>6</v>
      </c>
      <c r="J102" s="2">
        <f ca="1">IF((CELL("contents",INDEX(Plot!$N$2:$P$7,MATCH($I102,Plot!$N$2:$N$7,0),3)))=TRUE,1,0)</f>
        <v>1</v>
      </c>
      <c r="K102">
        <v>7.8</v>
      </c>
      <c r="L102" t="e">
        <f t="shared" ca="1" si="10"/>
        <v>#N/A</v>
      </c>
      <c r="M102" t="e">
        <f t="shared" ca="1" si="11"/>
        <v>#N/A</v>
      </c>
      <c r="N102">
        <v>21.7</v>
      </c>
      <c r="O102" t="e">
        <f t="shared" ca="1" si="12"/>
        <v>#N/A</v>
      </c>
      <c r="P102" t="e">
        <f t="shared" ca="1" si="13"/>
        <v>#N/A</v>
      </c>
      <c r="Q102">
        <v>0.55535341400000005</v>
      </c>
      <c r="R102" t="e">
        <f t="shared" ca="1" si="14"/>
        <v>#N/A</v>
      </c>
      <c r="S102" t="e">
        <f t="shared" ca="1" si="15"/>
        <v>#N/A</v>
      </c>
      <c r="T102">
        <v>9.1146309999999998E-3</v>
      </c>
      <c r="U102" t="e">
        <f t="shared" ca="1" si="16"/>
        <v>#N/A</v>
      </c>
      <c r="V102" t="e">
        <f t="shared" ca="1" si="17"/>
        <v>#N/A</v>
      </c>
    </row>
    <row r="103" spans="1:22" ht="20" x14ac:dyDescent="0.4">
      <c r="A103" s="1">
        <v>30000</v>
      </c>
      <c r="B103" s="2">
        <f ca="1">IF((CELL("contents",INDEX(Plot!$B$2:$D$11,MATCH($A103,Plot!$B$2:$B$11,0),3)))=TRUE,1,0)</f>
        <v>1</v>
      </c>
      <c r="C103" t="s">
        <v>23</v>
      </c>
      <c r="D103" s="2">
        <f ca="1">IF((CELL("contents",INDEX(Plot!$F$2:$H$10,MATCH($C103,Plot!$F$2:$F$10,0),3)))=TRUE,1,0)</f>
        <v>0</v>
      </c>
      <c r="E103" t="s">
        <v>0</v>
      </c>
      <c r="F103" t="s">
        <v>40</v>
      </c>
      <c r="G103" t="str">
        <f t="shared" si="9"/>
        <v>HISAT2-Stringtie</v>
      </c>
      <c r="H103" s="2">
        <f ca="1">IF((CELL("contents",INDEX(Plot!$J$2:$L$6,MATCH($G103,Plot!$J$2:$J$6,0),3)))=TRUE,1,0)</f>
        <v>1</v>
      </c>
      <c r="I103" t="s">
        <v>5</v>
      </c>
      <c r="J103" s="2">
        <f ca="1">IF((CELL("contents",INDEX(Plot!$N$2:$P$7,MATCH($I103,Plot!$N$2:$N$7,0),3)))=TRUE,1,0)</f>
        <v>0</v>
      </c>
      <c r="K103">
        <v>2.7</v>
      </c>
      <c r="L103" t="e">
        <f t="shared" ca="1" si="10"/>
        <v>#N/A</v>
      </c>
      <c r="M103" t="e">
        <f t="shared" ca="1" si="11"/>
        <v>#N/A</v>
      </c>
      <c r="N103">
        <v>21.3</v>
      </c>
      <c r="O103" t="e">
        <f t="shared" ca="1" si="12"/>
        <v>#N/A</v>
      </c>
      <c r="P103" t="e">
        <f t="shared" ca="1" si="13"/>
        <v>#N/A</v>
      </c>
      <c r="Q103">
        <v>0.62257414799999999</v>
      </c>
      <c r="R103" t="e">
        <f t="shared" ca="1" si="14"/>
        <v>#N/A</v>
      </c>
      <c r="S103" t="e">
        <f t="shared" ca="1" si="15"/>
        <v>#N/A</v>
      </c>
      <c r="T103">
        <v>1.0855238E-2</v>
      </c>
      <c r="U103" t="e">
        <f t="shared" ca="1" si="16"/>
        <v>#N/A</v>
      </c>
      <c r="V103" t="e">
        <f t="shared" ca="1" si="17"/>
        <v>#N/A</v>
      </c>
    </row>
    <row r="104" spans="1:22" ht="20" x14ac:dyDescent="0.4">
      <c r="A104" s="1">
        <v>30000</v>
      </c>
      <c r="B104" s="2">
        <f ca="1">IF((CELL("contents",INDEX(Plot!$B$2:$D$11,MATCH($A104,Plot!$B$2:$B$11,0),3)))=TRUE,1,0)</f>
        <v>1</v>
      </c>
      <c r="C104" t="s">
        <v>23</v>
      </c>
      <c r="D104" s="2">
        <f ca="1">IF((CELL("contents",INDEX(Plot!$F$2:$H$10,MATCH($C104,Plot!$F$2:$F$10,0),3)))=TRUE,1,0)</f>
        <v>0</v>
      </c>
      <c r="E104" t="s">
        <v>0</v>
      </c>
      <c r="F104" t="s">
        <v>40</v>
      </c>
      <c r="G104" t="str">
        <f t="shared" si="9"/>
        <v>HISAT2-Stringtie</v>
      </c>
      <c r="H104" s="2">
        <f ca="1">IF((CELL("contents",INDEX(Plot!$J$2:$L$6,MATCH($G104,Plot!$J$2:$J$6,0),3)))=TRUE,1,0)</f>
        <v>1</v>
      </c>
      <c r="I104" t="s">
        <v>7</v>
      </c>
      <c r="J104" s="2">
        <f ca="1">IF((CELL("contents",INDEX(Plot!$N$2:$P$7,MATCH($I104,Plot!$N$2:$N$7,0),3)))=TRUE,1,0)</f>
        <v>0</v>
      </c>
      <c r="K104">
        <v>14.9</v>
      </c>
      <c r="L104" t="e">
        <f t="shared" ca="1" si="10"/>
        <v>#N/A</v>
      </c>
      <c r="M104" t="e">
        <f t="shared" ca="1" si="11"/>
        <v>#N/A</v>
      </c>
      <c r="N104">
        <v>18.5</v>
      </c>
      <c r="O104" t="e">
        <f t="shared" ca="1" si="12"/>
        <v>#N/A</v>
      </c>
      <c r="P104" t="e">
        <f t="shared" ca="1" si="13"/>
        <v>#N/A</v>
      </c>
      <c r="Q104">
        <v>0.48743097699999999</v>
      </c>
      <c r="R104" t="e">
        <f t="shared" ca="1" si="14"/>
        <v>#N/A</v>
      </c>
      <c r="S104" t="e">
        <f t="shared" ca="1" si="15"/>
        <v>#N/A</v>
      </c>
      <c r="T104">
        <v>2.0619205000000002E-2</v>
      </c>
      <c r="U104" t="e">
        <f t="shared" ca="1" si="16"/>
        <v>#N/A</v>
      </c>
      <c r="V104" t="e">
        <f t="shared" ca="1" si="17"/>
        <v>#N/A</v>
      </c>
    </row>
    <row r="105" spans="1:22" ht="20" x14ac:dyDescent="0.4">
      <c r="A105" s="1">
        <v>30000</v>
      </c>
      <c r="B105" s="2">
        <f ca="1">IF((CELL("contents",INDEX(Plot!$B$2:$D$11,MATCH($A105,Plot!$B$2:$B$11,0),3)))=TRUE,1,0)</f>
        <v>1</v>
      </c>
      <c r="C105" t="s">
        <v>23</v>
      </c>
      <c r="D105" s="2">
        <f ca="1">IF((CELL("contents",INDEX(Plot!$F$2:$H$10,MATCH($C105,Plot!$F$2:$F$10,0),3)))=TRUE,1,0)</f>
        <v>0</v>
      </c>
      <c r="E105" t="s">
        <v>0</v>
      </c>
      <c r="F105" t="s">
        <v>40</v>
      </c>
      <c r="G105" t="str">
        <f t="shared" si="9"/>
        <v>HISAT2-Stringtie</v>
      </c>
      <c r="H105" s="2">
        <f ca="1">IF((CELL("contents",INDEX(Plot!$J$2:$L$6,MATCH($G105,Plot!$J$2:$J$6,0),3)))=TRUE,1,0)</f>
        <v>1</v>
      </c>
      <c r="I105" t="s">
        <v>41</v>
      </c>
      <c r="J105" s="2">
        <f ca="1">IF((CELL("contents",INDEX(Plot!$N$2:$P$7,MATCH($I105,Plot!$N$2:$N$7,0),3)))=TRUE,1,0)</f>
        <v>0</v>
      </c>
      <c r="K105">
        <v>17.399999999999999</v>
      </c>
      <c r="L105" t="e">
        <f t="shared" ca="1" si="10"/>
        <v>#N/A</v>
      </c>
      <c r="M105" t="e">
        <f t="shared" ca="1" si="11"/>
        <v>#N/A</v>
      </c>
      <c r="N105">
        <v>17.5</v>
      </c>
      <c r="O105" t="e">
        <f t="shared" ca="1" si="12"/>
        <v>#N/A</v>
      </c>
      <c r="P105" t="e">
        <f t="shared" ca="1" si="13"/>
        <v>#N/A</v>
      </c>
      <c r="Q105">
        <v>0.47098717499999998</v>
      </c>
      <c r="R105" t="e">
        <f t="shared" ca="1" si="14"/>
        <v>#N/A</v>
      </c>
      <c r="S105" t="e">
        <f t="shared" ca="1" si="15"/>
        <v>#N/A</v>
      </c>
      <c r="T105">
        <v>2.1866144000000001E-2</v>
      </c>
      <c r="U105" t="e">
        <f t="shared" ca="1" si="16"/>
        <v>#N/A</v>
      </c>
      <c r="V105" t="e">
        <f t="shared" ca="1" si="17"/>
        <v>#N/A</v>
      </c>
    </row>
    <row r="106" spans="1:22" ht="20" x14ac:dyDescent="0.4">
      <c r="A106" s="1">
        <v>30000</v>
      </c>
      <c r="B106" s="2">
        <f ca="1">IF((CELL("contents",INDEX(Plot!$B$2:$D$11,MATCH($A106,Plot!$B$2:$B$11,0),3)))=TRUE,1,0)</f>
        <v>1</v>
      </c>
      <c r="C106" t="s">
        <v>23</v>
      </c>
      <c r="D106" s="2">
        <f ca="1">IF((CELL("contents",INDEX(Plot!$F$2:$H$10,MATCH($C106,Plot!$F$2:$F$10,0),3)))=TRUE,1,0)</f>
        <v>0</v>
      </c>
      <c r="E106" t="s">
        <v>0</v>
      </c>
      <c r="F106" t="s">
        <v>40</v>
      </c>
      <c r="G106" t="str">
        <f t="shared" si="9"/>
        <v>HISAT2-Stringtie</v>
      </c>
      <c r="H106" s="2">
        <f ca="1">IF((CELL("contents",INDEX(Plot!$J$2:$L$6,MATCH($G106,Plot!$J$2:$J$6,0),3)))=TRUE,1,0)</f>
        <v>1</v>
      </c>
      <c r="I106" t="s">
        <v>8</v>
      </c>
      <c r="J106" s="2">
        <f ca="1">IF((CELL("contents",INDEX(Plot!$N$2:$P$7,MATCH($I106,Plot!$N$2:$N$7,0),3)))=TRUE,1,0)</f>
        <v>0</v>
      </c>
      <c r="K106">
        <v>8.5</v>
      </c>
      <c r="L106" t="e">
        <f t="shared" ca="1" si="10"/>
        <v>#N/A</v>
      </c>
      <c r="M106" t="e">
        <f t="shared" ca="1" si="11"/>
        <v>#N/A</v>
      </c>
      <c r="N106">
        <v>16.7</v>
      </c>
      <c r="O106" t="e">
        <f t="shared" ca="1" si="12"/>
        <v>#N/A</v>
      </c>
      <c r="P106" t="e">
        <f t="shared" ca="1" si="13"/>
        <v>#N/A</v>
      </c>
      <c r="Q106">
        <v>0.52529985199999996</v>
      </c>
      <c r="R106" t="e">
        <f t="shared" ca="1" si="14"/>
        <v>#N/A</v>
      </c>
      <c r="S106" t="e">
        <f t="shared" ca="1" si="15"/>
        <v>#N/A</v>
      </c>
      <c r="T106">
        <v>2.3009234999999999E-2</v>
      </c>
      <c r="U106" t="e">
        <f t="shared" ca="1" si="16"/>
        <v>#N/A</v>
      </c>
      <c r="V106" t="e">
        <f t="shared" ca="1" si="17"/>
        <v>#N/A</v>
      </c>
    </row>
    <row r="107" spans="1:22" ht="20" x14ac:dyDescent="0.4">
      <c r="A107" s="1">
        <v>30000</v>
      </c>
      <c r="B107" s="2">
        <f ca="1">IF((CELL("contents",INDEX(Plot!$B$2:$D$11,MATCH($A107,Plot!$B$2:$B$11,0),3)))=TRUE,1,0)</f>
        <v>1</v>
      </c>
      <c r="C107" t="s">
        <v>23</v>
      </c>
      <c r="D107" s="2">
        <f ca="1">IF((CELL("contents",INDEX(Plot!$F$2:$H$10,MATCH($C107,Plot!$F$2:$F$10,0),3)))=TRUE,1,0)</f>
        <v>0</v>
      </c>
      <c r="E107" t="s">
        <v>1</v>
      </c>
      <c r="F107" t="s">
        <v>1</v>
      </c>
      <c r="G107" t="str">
        <f t="shared" si="9"/>
        <v>Kallisto-Kallisto</v>
      </c>
      <c r="H107" s="2">
        <f ca="1">IF((CELL("contents",INDEX(Plot!$J$2:$L$6,MATCH($G107,Plot!$J$2:$J$6,0),3)))=TRUE,1,0)</f>
        <v>1</v>
      </c>
      <c r="I107" t="s">
        <v>6</v>
      </c>
      <c r="J107" s="2">
        <f ca="1">IF((CELL("contents",INDEX(Plot!$N$2:$P$7,MATCH($I107,Plot!$N$2:$N$7,0),3)))=TRUE,1,0)</f>
        <v>1</v>
      </c>
      <c r="K107">
        <v>15.2</v>
      </c>
      <c r="L107" t="e">
        <f t="shared" ca="1" si="10"/>
        <v>#N/A</v>
      </c>
      <c r="M107" t="e">
        <f t="shared" ca="1" si="11"/>
        <v>#N/A</v>
      </c>
      <c r="N107">
        <v>22</v>
      </c>
      <c r="O107" t="e">
        <f t="shared" ca="1" si="12"/>
        <v>#N/A</v>
      </c>
      <c r="P107" t="e">
        <f t="shared" ca="1" si="13"/>
        <v>#N/A</v>
      </c>
      <c r="Q107">
        <v>0.40276917699999998</v>
      </c>
      <c r="R107" t="e">
        <f t="shared" ca="1" si="14"/>
        <v>#N/A</v>
      </c>
      <c r="S107" t="e">
        <f t="shared" ca="1" si="15"/>
        <v>#N/A</v>
      </c>
      <c r="T107">
        <v>9.7429449999999994E-3</v>
      </c>
      <c r="U107" t="e">
        <f t="shared" ca="1" si="16"/>
        <v>#N/A</v>
      </c>
      <c r="V107" t="e">
        <f t="shared" ca="1" si="17"/>
        <v>#N/A</v>
      </c>
    </row>
    <row r="108" spans="1:22" ht="20" x14ac:dyDescent="0.4">
      <c r="A108" s="1">
        <v>30000</v>
      </c>
      <c r="B108" s="2">
        <f ca="1">IF((CELL("contents",INDEX(Plot!$B$2:$D$11,MATCH($A108,Plot!$B$2:$B$11,0),3)))=TRUE,1,0)</f>
        <v>1</v>
      </c>
      <c r="C108" t="s">
        <v>23</v>
      </c>
      <c r="D108" s="2">
        <f ca="1">IF((CELL("contents",INDEX(Plot!$F$2:$H$10,MATCH($C108,Plot!$F$2:$F$10,0),3)))=TRUE,1,0)</f>
        <v>0</v>
      </c>
      <c r="E108" t="s">
        <v>1</v>
      </c>
      <c r="F108" t="s">
        <v>1</v>
      </c>
      <c r="G108" t="str">
        <f t="shared" si="9"/>
        <v>Kallisto-Kallisto</v>
      </c>
      <c r="H108" s="2">
        <f ca="1">IF((CELL("contents",INDEX(Plot!$J$2:$L$6,MATCH($G108,Plot!$J$2:$J$6,0),3)))=TRUE,1,0)</f>
        <v>1</v>
      </c>
      <c r="I108" t="s">
        <v>5</v>
      </c>
      <c r="J108" s="2">
        <f ca="1">IF((CELL("contents",INDEX(Plot!$N$2:$P$7,MATCH($I108,Plot!$N$2:$N$7,0),3)))=TRUE,1,0)</f>
        <v>0</v>
      </c>
      <c r="K108">
        <v>7.1</v>
      </c>
      <c r="L108" t="e">
        <f t="shared" ca="1" si="10"/>
        <v>#N/A</v>
      </c>
      <c r="M108" t="e">
        <f t="shared" ca="1" si="11"/>
        <v>#N/A</v>
      </c>
      <c r="N108">
        <v>16</v>
      </c>
      <c r="O108" t="e">
        <f t="shared" ca="1" si="12"/>
        <v>#N/A</v>
      </c>
      <c r="P108" t="e">
        <f t="shared" ca="1" si="13"/>
        <v>#N/A</v>
      </c>
      <c r="Q108">
        <v>0.54262701000000002</v>
      </c>
      <c r="R108" t="e">
        <f t="shared" ca="1" si="14"/>
        <v>#N/A</v>
      </c>
      <c r="S108" t="e">
        <f t="shared" ca="1" si="15"/>
        <v>#N/A</v>
      </c>
      <c r="T108">
        <v>2.335651E-2</v>
      </c>
      <c r="U108" t="e">
        <f t="shared" ca="1" si="16"/>
        <v>#N/A</v>
      </c>
      <c r="V108" t="e">
        <f t="shared" ca="1" si="17"/>
        <v>#N/A</v>
      </c>
    </row>
    <row r="109" spans="1:22" ht="20" x14ac:dyDescent="0.4">
      <c r="A109" s="1">
        <v>30000</v>
      </c>
      <c r="B109" s="2">
        <f ca="1">IF((CELL("contents",INDEX(Plot!$B$2:$D$11,MATCH($A109,Plot!$B$2:$B$11,0),3)))=TRUE,1,0)</f>
        <v>1</v>
      </c>
      <c r="C109" t="s">
        <v>23</v>
      </c>
      <c r="D109" s="2">
        <f ca="1">IF((CELL("contents",INDEX(Plot!$F$2:$H$10,MATCH($C109,Plot!$F$2:$F$10,0),3)))=TRUE,1,0)</f>
        <v>0</v>
      </c>
      <c r="E109" t="s">
        <v>1</v>
      </c>
      <c r="F109" t="s">
        <v>1</v>
      </c>
      <c r="G109" t="str">
        <f t="shared" si="9"/>
        <v>Kallisto-Kallisto</v>
      </c>
      <c r="H109" s="2">
        <f ca="1">IF((CELL("contents",INDEX(Plot!$J$2:$L$6,MATCH($G109,Plot!$J$2:$J$6,0),3)))=TRUE,1,0)</f>
        <v>1</v>
      </c>
      <c r="I109" t="s">
        <v>7</v>
      </c>
      <c r="J109" s="2">
        <f ca="1">IF((CELL("contents",INDEX(Plot!$N$2:$P$7,MATCH($I109,Plot!$N$2:$N$7,0),3)))=TRUE,1,0)</f>
        <v>0</v>
      </c>
      <c r="K109">
        <v>16.3</v>
      </c>
      <c r="L109" t="e">
        <f t="shared" ca="1" si="10"/>
        <v>#N/A</v>
      </c>
      <c r="M109" t="e">
        <f t="shared" ca="1" si="11"/>
        <v>#N/A</v>
      </c>
      <c r="N109">
        <v>7.7</v>
      </c>
      <c r="O109" t="e">
        <f t="shared" ca="1" si="12"/>
        <v>#N/A</v>
      </c>
      <c r="P109" t="e">
        <f t="shared" ca="1" si="13"/>
        <v>#N/A</v>
      </c>
      <c r="Q109">
        <v>0.48012375200000001</v>
      </c>
      <c r="R109" t="e">
        <f t="shared" ca="1" si="14"/>
        <v>#N/A</v>
      </c>
      <c r="S109" t="e">
        <f t="shared" ca="1" si="15"/>
        <v>#N/A</v>
      </c>
      <c r="T109">
        <v>3.9362157000000002E-2</v>
      </c>
      <c r="U109" t="e">
        <f t="shared" ca="1" si="16"/>
        <v>#N/A</v>
      </c>
      <c r="V109" t="e">
        <f t="shared" ca="1" si="17"/>
        <v>#N/A</v>
      </c>
    </row>
    <row r="110" spans="1:22" ht="20" x14ac:dyDescent="0.4">
      <c r="A110" s="1">
        <v>30000</v>
      </c>
      <c r="B110" s="2">
        <f ca="1">IF((CELL("contents",INDEX(Plot!$B$2:$D$11,MATCH($A110,Plot!$B$2:$B$11,0),3)))=TRUE,1,0)</f>
        <v>1</v>
      </c>
      <c r="C110" t="s">
        <v>23</v>
      </c>
      <c r="D110" s="2">
        <f ca="1">IF((CELL("contents",INDEX(Plot!$F$2:$H$10,MATCH($C110,Plot!$F$2:$F$10,0),3)))=TRUE,1,0)</f>
        <v>0</v>
      </c>
      <c r="E110" t="s">
        <v>1</v>
      </c>
      <c r="F110" t="s">
        <v>1</v>
      </c>
      <c r="G110" t="str">
        <f t="shared" si="9"/>
        <v>Kallisto-Kallisto</v>
      </c>
      <c r="H110" s="2">
        <f ca="1">IF((CELL("contents",INDEX(Plot!$J$2:$L$6,MATCH($G110,Plot!$J$2:$J$6,0),3)))=TRUE,1,0)</f>
        <v>1</v>
      </c>
      <c r="I110" t="s">
        <v>41</v>
      </c>
      <c r="J110" s="2">
        <f ca="1">IF((CELL("contents",INDEX(Plot!$N$2:$P$7,MATCH($I110,Plot!$N$2:$N$7,0),3)))=TRUE,1,0)</f>
        <v>0</v>
      </c>
      <c r="K110">
        <v>22</v>
      </c>
      <c r="L110" t="e">
        <f t="shared" ca="1" si="10"/>
        <v>#N/A</v>
      </c>
      <c r="M110" t="e">
        <f t="shared" ca="1" si="11"/>
        <v>#N/A</v>
      </c>
      <c r="N110">
        <v>3.6</v>
      </c>
      <c r="O110" t="e">
        <f t="shared" ca="1" si="12"/>
        <v>#N/A</v>
      </c>
      <c r="P110" t="e">
        <f t="shared" ca="1" si="13"/>
        <v>#N/A</v>
      </c>
      <c r="Q110">
        <v>0.44482920199999998</v>
      </c>
      <c r="R110" t="e">
        <f t="shared" ca="1" si="14"/>
        <v>#N/A</v>
      </c>
      <c r="S110" t="e">
        <f t="shared" ca="1" si="15"/>
        <v>#N/A</v>
      </c>
      <c r="T110">
        <v>5.1184359999999998E-2</v>
      </c>
      <c r="U110" t="e">
        <f t="shared" ca="1" si="16"/>
        <v>#N/A</v>
      </c>
      <c r="V110" t="e">
        <f t="shared" ca="1" si="17"/>
        <v>#N/A</v>
      </c>
    </row>
    <row r="111" spans="1:22" ht="20" x14ac:dyDescent="0.4">
      <c r="A111" s="1">
        <v>30000</v>
      </c>
      <c r="B111" s="2">
        <f ca="1">IF((CELL("contents",INDEX(Plot!$B$2:$D$11,MATCH($A111,Plot!$B$2:$B$11,0),3)))=TRUE,1,0)</f>
        <v>1</v>
      </c>
      <c r="C111" t="s">
        <v>23</v>
      </c>
      <c r="D111" s="2">
        <f ca="1">IF((CELL("contents",INDEX(Plot!$F$2:$H$10,MATCH($C111,Plot!$F$2:$F$10,0),3)))=TRUE,1,0)</f>
        <v>0</v>
      </c>
      <c r="E111" t="s">
        <v>1</v>
      </c>
      <c r="F111" t="s">
        <v>1</v>
      </c>
      <c r="G111" t="str">
        <f t="shared" si="9"/>
        <v>Kallisto-Kallisto</v>
      </c>
      <c r="H111" s="2">
        <f ca="1">IF((CELL("contents",INDEX(Plot!$J$2:$L$6,MATCH($G111,Plot!$J$2:$J$6,0),3)))=TRUE,1,0)</f>
        <v>1</v>
      </c>
      <c r="I111" t="s">
        <v>8</v>
      </c>
      <c r="J111" s="2">
        <f ca="1">IF((CELL("contents",INDEX(Plot!$N$2:$P$7,MATCH($I111,Plot!$N$2:$N$7,0),3)))=TRUE,1,0)</f>
        <v>0</v>
      </c>
      <c r="K111">
        <v>11.4</v>
      </c>
      <c r="L111" t="e">
        <f t="shared" ca="1" si="10"/>
        <v>#N/A</v>
      </c>
      <c r="M111" t="e">
        <f t="shared" ca="1" si="11"/>
        <v>#N/A</v>
      </c>
      <c r="N111">
        <v>13.1</v>
      </c>
      <c r="O111" t="e">
        <f t="shared" ca="1" si="12"/>
        <v>#N/A</v>
      </c>
      <c r="P111" t="e">
        <f t="shared" ca="1" si="13"/>
        <v>#N/A</v>
      </c>
      <c r="Q111">
        <v>0.51364664400000004</v>
      </c>
      <c r="R111" t="e">
        <f t="shared" ca="1" si="14"/>
        <v>#N/A</v>
      </c>
      <c r="S111" t="e">
        <f t="shared" ca="1" si="15"/>
        <v>#N/A</v>
      </c>
      <c r="T111">
        <v>2.8083231E-2</v>
      </c>
      <c r="U111" t="e">
        <f t="shared" ca="1" si="16"/>
        <v>#N/A</v>
      </c>
      <c r="V111" t="e">
        <f t="shared" ca="1" si="17"/>
        <v>#N/A</v>
      </c>
    </row>
    <row r="112" spans="1:22" ht="20" x14ac:dyDescent="0.4">
      <c r="A112" s="1">
        <v>30000</v>
      </c>
      <c r="B112" s="2">
        <f ca="1">IF((CELL("contents",INDEX(Plot!$B$2:$D$11,MATCH($A112,Plot!$B$2:$B$11,0),3)))=TRUE,1,0)</f>
        <v>1</v>
      </c>
      <c r="C112" t="s">
        <v>23</v>
      </c>
      <c r="D112" s="2">
        <f ca="1">IF((CELL("contents",INDEX(Plot!$F$2:$H$10,MATCH($C112,Plot!$F$2:$F$10,0),3)))=TRUE,1,0)</f>
        <v>0</v>
      </c>
      <c r="E112" t="s">
        <v>2</v>
      </c>
      <c r="F112" t="s">
        <v>2</v>
      </c>
      <c r="G112" t="str">
        <f t="shared" si="9"/>
        <v>Salmon-Salmon</v>
      </c>
      <c r="H112" s="2">
        <f ca="1">IF((CELL("contents",INDEX(Plot!$J$2:$L$6,MATCH($G112,Plot!$J$2:$J$6,0),3)))=TRUE,1,0)</f>
        <v>1</v>
      </c>
      <c r="I112" t="s">
        <v>6</v>
      </c>
      <c r="J112" s="2">
        <f ca="1">IF((CELL("contents",INDEX(Plot!$N$2:$P$7,MATCH($I112,Plot!$N$2:$N$7,0),3)))=TRUE,1,0)</f>
        <v>1</v>
      </c>
      <c r="K112">
        <v>15.3</v>
      </c>
      <c r="L112" t="e">
        <f t="shared" ca="1" si="10"/>
        <v>#N/A</v>
      </c>
      <c r="M112" t="e">
        <f t="shared" ca="1" si="11"/>
        <v>#N/A</v>
      </c>
      <c r="N112">
        <v>22.5</v>
      </c>
      <c r="O112" t="e">
        <f t="shared" ca="1" si="12"/>
        <v>#N/A</v>
      </c>
      <c r="P112" t="e">
        <f t="shared" ca="1" si="13"/>
        <v>#N/A</v>
      </c>
      <c r="Q112">
        <v>0.439861693</v>
      </c>
      <c r="R112" t="e">
        <f t="shared" ca="1" si="14"/>
        <v>#N/A</v>
      </c>
      <c r="S112" t="e">
        <f t="shared" ca="1" si="15"/>
        <v>#N/A</v>
      </c>
      <c r="T112">
        <v>7.5742149999999996E-3</v>
      </c>
      <c r="U112" t="e">
        <f t="shared" ca="1" si="16"/>
        <v>#N/A</v>
      </c>
      <c r="V112" t="e">
        <f t="shared" ca="1" si="17"/>
        <v>#N/A</v>
      </c>
    </row>
    <row r="113" spans="1:22" ht="20" x14ac:dyDescent="0.4">
      <c r="A113" s="1">
        <v>30000</v>
      </c>
      <c r="B113" s="2">
        <f ca="1">IF((CELL("contents",INDEX(Plot!$B$2:$D$11,MATCH($A113,Plot!$B$2:$B$11,0),3)))=TRUE,1,0)</f>
        <v>1</v>
      </c>
      <c r="C113" t="s">
        <v>23</v>
      </c>
      <c r="D113" s="2">
        <f ca="1">IF((CELL("contents",INDEX(Plot!$F$2:$H$10,MATCH($C113,Plot!$F$2:$F$10,0),3)))=TRUE,1,0)</f>
        <v>0</v>
      </c>
      <c r="E113" t="s">
        <v>2</v>
      </c>
      <c r="F113" t="s">
        <v>2</v>
      </c>
      <c r="G113" t="str">
        <f t="shared" si="9"/>
        <v>Salmon-Salmon</v>
      </c>
      <c r="H113" s="2">
        <f ca="1">IF((CELL("contents",INDEX(Plot!$J$2:$L$6,MATCH($G113,Plot!$J$2:$J$6,0),3)))=TRUE,1,0)</f>
        <v>1</v>
      </c>
      <c r="I113" t="s">
        <v>5</v>
      </c>
      <c r="J113" s="2">
        <f ca="1">IF((CELL("contents",INDEX(Plot!$N$2:$P$7,MATCH($I113,Plot!$N$2:$N$7,0),3)))=TRUE,1,0)</f>
        <v>0</v>
      </c>
      <c r="K113">
        <v>5.2</v>
      </c>
      <c r="L113" t="e">
        <f t="shared" ca="1" si="10"/>
        <v>#N/A</v>
      </c>
      <c r="M113" t="e">
        <f t="shared" ca="1" si="11"/>
        <v>#N/A</v>
      </c>
      <c r="N113">
        <v>13.9</v>
      </c>
      <c r="O113" t="e">
        <f t="shared" ca="1" si="12"/>
        <v>#N/A</v>
      </c>
      <c r="P113" t="e">
        <f t="shared" ca="1" si="13"/>
        <v>#N/A</v>
      </c>
      <c r="Q113">
        <v>0.55722024199999998</v>
      </c>
      <c r="R113" t="e">
        <f t="shared" ca="1" si="14"/>
        <v>#N/A</v>
      </c>
      <c r="S113" t="e">
        <f t="shared" ca="1" si="15"/>
        <v>#N/A</v>
      </c>
      <c r="T113">
        <v>2.5476136999999999E-2</v>
      </c>
      <c r="U113" t="e">
        <f t="shared" ca="1" si="16"/>
        <v>#N/A</v>
      </c>
      <c r="V113" t="e">
        <f t="shared" ca="1" si="17"/>
        <v>#N/A</v>
      </c>
    </row>
    <row r="114" spans="1:22" ht="20" x14ac:dyDescent="0.4">
      <c r="A114" s="1">
        <v>30000</v>
      </c>
      <c r="B114" s="2">
        <f ca="1">IF((CELL("contents",INDEX(Plot!$B$2:$D$11,MATCH($A114,Plot!$B$2:$B$11,0),3)))=TRUE,1,0)</f>
        <v>1</v>
      </c>
      <c r="C114" t="s">
        <v>23</v>
      </c>
      <c r="D114" s="2">
        <f ca="1">IF((CELL("contents",INDEX(Plot!$F$2:$H$10,MATCH($C114,Plot!$F$2:$F$10,0),3)))=TRUE,1,0)</f>
        <v>0</v>
      </c>
      <c r="E114" t="s">
        <v>2</v>
      </c>
      <c r="F114" t="s">
        <v>2</v>
      </c>
      <c r="G114" t="str">
        <f t="shared" si="9"/>
        <v>Salmon-Salmon</v>
      </c>
      <c r="H114" s="2">
        <f ca="1">IF((CELL("contents",INDEX(Plot!$J$2:$L$6,MATCH($G114,Plot!$J$2:$J$6,0),3)))=TRUE,1,0)</f>
        <v>1</v>
      </c>
      <c r="I114" t="s">
        <v>7</v>
      </c>
      <c r="J114" s="2">
        <f ca="1">IF((CELL("contents",INDEX(Plot!$N$2:$P$7,MATCH($I114,Plot!$N$2:$N$7,0),3)))=TRUE,1,0)</f>
        <v>0</v>
      </c>
      <c r="K114">
        <v>16.5</v>
      </c>
      <c r="L114" t="e">
        <f t="shared" ca="1" si="10"/>
        <v>#N/A</v>
      </c>
      <c r="M114" t="e">
        <f t="shared" ca="1" si="11"/>
        <v>#N/A</v>
      </c>
      <c r="N114">
        <v>7</v>
      </c>
      <c r="O114" t="e">
        <f t="shared" ca="1" si="12"/>
        <v>#N/A</v>
      </c>
      <c r="P114" t="e">
        <f t="shared" ca="1" si="13"/>
        <v>#N/A</v>
      </c>
      <c r="Q114">
        <v>0.47993671300000001</v>
      </c>
      <c r="R114" t="e">
        <f t="shared" ca="1" si="14"/>
        <v>#N/A</v>
      </c>
      <c r="S114" t="e">
        <f t="shared" ca="1" si="15"/>
        <v>#N/A</v>
      </c>
      <c r="T114">
        <v>4.0800823E-2</v>
      </c>
      <c r="U114" t="e">
        <f t="shared" ca="1" si="16"/>
        <v>#N/A</v>
      </c>
      <c r="V114" t="e">
        <f t="shared" ca="1" si="17"/>
        <v>#N/A</v>
      </c>
    </row>
    <row r="115" spans="1:22" ht="20" x14ac:dyDescent="0.4">
      <c r="A115" s="1">
        <v>30000</v>
      </c>
      <c r="B115" s="2">
        <f ca="1">IF((CELL("contents",INDEX(Plot!$B$2:$D$11,MATCH($A115,Plot!$B$2:$B$11,0),3)))=TRUE,1,0)</f>
        <v>1</v>
      </c>
      <c r="C115" t="s">
        <v>23</v>
      </c>
      <c r="D115" s="2">
        <f ca="1">IF((CELL("contents",INDEX(Plot!$F$2:$H$10,MATCH($C115,Plot!$F$2:$F$10,0),3)))=TRUE,1,0)</f>
        <v>0</v>
      </c>
      <c r="E115" t="s">
        <v>2</v>
      </c>
      <c r="F115" t="s">
        <v>2</v>
      </c>
      <c r="G115" t="str">
        <f t="shared" si="9"/>
        <v>Salmon-Salmon</v>
      </c>
      <c r="H115" s="2">
        <f ca="1">IF((CELL("contents",INDEX(Plot!$J$2:$L$6,MATCH($G115,Plot!$J$2:$J$6,0),3)))=TRUE,1,0)</f>
        <v>1</v>
      </c>
      <c r="I115" t="s">
        <v>41</v>
      </c>
      <c r="J115" s="2">
        <f ca="1">IF((CELL("contents",INDEX(Plot!$N$2:$P$7,MATCH($I115,Plot!$N$2:$N$7,0),3)))=TRUE,1,0)</f>
        <v>0</v>
      </c>
      <c r="K115">
        <v>20.9</v>
      </c>
      <c r="L115" t="e">
        <f t="shared" ca="1" si="10"/>
        <v>#N/A</v>
      </c>
      <c r="M115" t="e">
        <f t="shared" ca="1" si="11"/>
        <v>#N/A</v>
      </c>
      <c r="N115">
        <v>2.2999999999999998</v>
      </c>
      <c r="O115" t="e">
        <f t="shared" ca="1" si="12"/>
        <v>#N/A</v>
      </c>
      <c r="P115" t="e">
        <f t="shared" ca="1" si="13"/>
        <v>#N/A</v>
      </c>
      <c r="Q115">
        <v>0.44999155099999999</v>
      </c>
      <c r="R115" t="e">
        <f t="shared" ca="1" si="14"/>
        <v>#N/A</v>
      </c>
      <c r="S115" t="e">
        <f t="shared" ca="1" si="15"/>
        <v>#N/A</v>
      </c>
      <c r="T115">
        <v>5.3051659000000001E-2</v>
      </c>
      <c r="U115" t="e">
        <f t="shared" ca="1" si="16"/>
        <v>#N/A</v>
      </c>
      <c r="V115" t="e">
        <f t="shared" ca="1" si="17"/>
        <v>#N/A</v>
      </c>
    </row>
    <row r="116" spans="1:22" ht="20" x14ac:dyDescent="0.4">
      <c r="A116" s="1">
        <v>30000</v>
      </c>
      <c r="B116" s="2">
        <f ca="1">IF((CELL("contents",INDEX(Plot!$B$2:$D$11,MATCH($A116,Plot!$B$2:$B$11,0),3)))=TRUE,1,0)</f>
        <v>1</v>
      </c>
      <c r="C116" t="s">
        <v>23</v>
      </c>
      <c r="D116" s="2">
        <f ca="1">IF((CELL("contents",INDEX(Plot!$F$2:$H$10,MATCH($C116,Plot!$F$2:$F$10,0),3)))=TRUE,1,0)</f>
        <v>0</v>
      </c>
      <c r="E116" t="s">
        <v>2</v>
      </c>
      <c r="F116" t="s">
        <v>2</v>
      </c>
      <c r="G116" t="str">
        <f t="shared" si="9"/>
        <v>Salmon-Salmon</v>
      </c>
      <c r="H116" s="2">
        <f ca="1">IF((CELL("contents",INDEX(Plot!$J$2:$L$6,MATCH($G116,Plot!$J$2:$J$6,0),3)))=TRUE,1,0)</f>
        <v>1</v>
      </c>
      <c r="I116" t="s">
        <v>8</v>
      </c>
      <c r="J116" s="2">
        <f ca="1">IF((CELL("contents",INDEX(Plot!$N$2:$P$7,MATCH($I116,Plot!$N$2:$N$7,0),3)))=TRUE,1,0)</f>
        <v>0</v>
      </c>
      <c r="K116">
        <v>9.3000000000000007</v>
      </c>
      <c r="L116" t="e">
        <f t="shared" ca="1" si="10"/>
        <v>#N/A</v>
      </c>
      <c r="M116" t="e">
        <f t="shared" ca="1" si="11"/>
        <v>#N/A</v>
      </c>
      <c r="N116">
        <v>13.8</v>
      </c>
      <c r="O116" t="e">
        <f t="shared" ca="1" si="12"/>
        <v>#N/A</v>
      </c>
      <c r="P116" t="e">
        <f t="shared" ca="1" si="13"/>
        <v>#N/A</v>
      </c>
      <c r="Q116">
        <v>0.52387191300000002</v>
      </c>
      <c r="R116" t="e">
        <f t="shared" ca="1" si="14"/>
        <v>#N/A</v>
      </c>
      <c r="S116" t="e">
        <f t="shared" ca="1" si="15"/>
        <v>#N/A</v>
      </c>
      <c r="T116">
        <v>2.7710271000000002E-2</v>
      </c>
      <c r="U116" t="e">
        <f t="shared" ca="1" si="16"/>
        <v>#N/A</v>
      </c>
      <c r="V116" t="e">
        <f t="shared" ca="1" si="17"/>
        <v>#N/A</v>
      </c>
    </row>
    <row r="117" spans="1:22" ht="20" x14ac:dyDescent="0.4">
      <c r="A117" s="1">
        <v>30000</v>
      </c>
      <c r="B117" s="2">
        <f ca="1">IF((CELL("contents",INDEX(Plot!$B$2:$D$11,MATCH($A117,Plot!$B$2:$B$11,0),3)))=TRUE,1,0)</f>
        <v>1</v>
      </c>
      <c r="C117" t="s">
        <v>23</v>
      </c>
      <c r="D117" s="2">
        <f ca="1">IF((CELL("contents",INDEX(Plot!$F$2:$H$10,MATCH($C117,Plot!$F$2:$F$10,0),3)))=TRUE,1,0)</f>
        <v>0</v>
      </c>
      <c r="E117" t="s">
        <v>3</v>
      </c>
      <c r="F117" t="s">
        <v>4</v>
      </c>
      <c r="G117" t="str">
        <f t="shared" si="9"/>
        <v>STAR-RSEM</v>
      </c>
      <c r="H117" s="2">
        <f ca="1">IF((CELL("contents",INDEX(Plot!$J$2:$L$6,MATCH($G117,Plot!$J$2:$J$6,0),3)))=TRUE,1,0)</f>
        <v>1</v>
      </c>
      <c r="I117" t="s">
        <v>6</v>
      </c>
      <c r="J117" s="2">
        <f ca="1">IF((CELL("contents",INDEX(Plot!$N$2:$P$7,MATCH($I117,Plot!$N$2:$N$7,0),3)))=TRUE,1,0)</f>
        <v>1</v>
      </c>
      <c r="K117">
        <v>10.199999999999999</v>
      </c>
      <c r="L117" t="e">
        <f t="shared" ca="1" si="10"/>
        <v>#N/A</v>
      </c>
      <c r="M117" t="e">
        <f t="shared" ca="1" si="11"/>
        <v>#N/A</v>
      </c>
      <c r="N117">
        <v>24.3</v>
      </c>
      <c r="O117" t="e">
        <f t="shared" ca="1" si="12"/>
        <v>#N/A</v>
      </c>
      <c r="P117" t="e">
        <f t="shared" ca="1" si="13"/>
        <v>#N/A</v>
      </c>
      <c r="Q117">
        <v>0.53179022300000001</v>
      </c>
      <c r="R117" t="e">
        <f t="shared" ca="1" si="14"/>
        <v>#N/A</v>
      </c>
      <c r="S117" t="e">
        <f t="shared" ca="1" si="15"/>
        <v>#N/A</v>
      </c>
      <c r="T117">
        <v>5.4046820000000001E-3</v>
      </c>
      <c r="U117" t="e">
        <f t="shared" ca="1" si="16"/>
        <v>#N/A</v>
      </c>
      <c r="V117" t="e">
        <f t="shared" ca="1" si="17"/>
        <v>#N/A</v>
      </c>
    </row>
    <row r="118" spans="1:22" ht="20" x14ac:dyDescent="0.4">
      <c r="A118" s="1">
        <v>30000</v>
      </c>
      <c r="B118" s="2">
        <f ca="1">IF((CELL("contents",INDEX(Plot!$B$2:$D$11,MATCH($A118,Plot!$B$2:$B$11,0),3)))=TRUE,1,0)</f>
        <v>1</v>
      </c>
      <c r="C118" t="s">
        <v>23</v>
      </c>
      <c r="D118" s="2">
        <f ca="1">IF((CELL("contents",INDEX(Plot!$F$2:$H$10,MATCH($C118,Plot!$F$2:$F$10,0),3)))=TRUE,1,0)</f>
        <v>0</v>
      </c>
      <c r="E118" t="s">
        <v>3</v>
      </c>
      <c r="F118" t="s">
        <v>4</v>
      </c>
      <c r="G118" t="str">
        <f t="shared" si="9"/>
        <v>STAR-RSEM</v>
      </c>
      <c r="H118" s="2">
        <f ca="1">IF((CELL("contents",INDEX(Plot!$J$2:$L$6,MATCH($G118,Plot!$J$2:$J$6,0),3)))=TRUE,1,0)</f>
        <v>1</v>
      </c>
      <c r="I118" t="s">
        <v>5</v>
      </c>
      <c r="J118" s="2">
        <f ca="1">IF((CELL("contents",INDEX(Plot!$N$2:$P$7,MATCH($I118,Plot!$N$2:$N$7,0),3)))=TRUE,1,0)</f>
        <v>0</v>
      </c>
      <c r="K118">
        <v>6.5</v>
      </c>
      <c r="L118" t="e">
        <f t="shared" ca="1" si="10"/>
        <v>#N/A</v>
      </c>
      <c r="M118" t="e">
        <f t="shared" ca="1" si="11"/>
        <v>#N/A</v>
      </c>
      <c r="N118">
        <v>13.9</v>
      </c>
      <c r="O118" t="e">
        <f t="shared" ca="1" si="12"/>
        <v>#N/A</v>
      </c>
      <c r="P118" t="e">
        <f t="shared" ca="1" si="13"/>
        <v>#N/A</v>
      </c>
      <c r="Q118">
        <v>0.54838699099999999</v>
      </c>
      <c r="R118" t="e">
        <f t="shared" ca="1" si="14"/>
        <v>#N/A</v>
      </c>
      <c r="S118" t="e">
        <f t="shared" ca="1" si="15"/>
        <v>#N/A</v>
      </c>
      <c r="T118">
        <v>2.4627135000000001E-2</v>
      </c>
      <c r="U118" t="e">
        <f t="shared" ca="1" si="16"/>
        <v>#N/A</v>
      </c>
      <c r="V118" t="e">
        <f t="shared" ca="1" si="17"/>
        <v>#N/A</v>
      </c>
    </row>
    <row r="119" spans="1:22" ht="20" x14ac:dyDescent="0.4">
      <c r="A119" s="1">
        <v>30000</v>
      </c>
      <c r="B119" s="2">
        <f ca="1">IF((CELL("contents",INDEX(Plot!$B$2:$D$11,MATCH($A119,Plot!$B$2:$B$11,0),3)))=TRUE,1,0)</f>
        <v>1</v>
      </c>
      <c r="C119" t="s">
        <v>23</v>
      </c>
      <c r="D119" s="2">
        <f ca="1">IF((CELL("contents",INDEX(Plot!$F$2:$H$10,MATCH($C119,Plot!$F$2:$F$10,0),3)))=TRUE,1,0)</f>
        <v>0</v>
      </c>
      <c r="E119" t="s">
        <v>3</v>
      </c>
      <c r="F119" t="s">
        <v>4</v>
      </c>
      <c r="G119" t="str">
        <f t="shared" si="9"/>
        <v>STAR-RSEM</v>
      </c>
      <c r="H119" s="2">
        <f ca="1">IF((CELL("contents",INDEX(Plot!$J$2:$L$6,MATCH($G119,Plot!$J$2:$J$6,0),3)))=TRUE,1,0)</f>
        <v>1</v>
      </c>
      <c r="I119" t="s">
        <v>7</v>
      </c>
      <c r="J119" s="2">
        <f ca="1">IF((CELL("contents",INDEX(Plot!$N$2:$P$7,MATCH($I119,Plot!$N$2:$N$7,0),3)))=TRUE,1,0)</f>
        <v>0</v>
      </c>
      <c r="K119">
        <v>20.5</v>
      </c>
      <c r="L119" t="e">
        <f t="shared" ca="1" si="10"/>
        <v>#N/A</v>
      </c>
      <c r="M119" t="e">
        <f t="shared" ca="1" si="11"/>
        <v>#N/A</v>
      </c>
      <c r="N119">
        <v>5.3</v>
      </c>
      <c r="O119" t="e">
        <f t="shared" ca="1" si="12"/>
        <v>#N/A</v>
      </c>
      <c r="P119" t="e">
        <f t="shared" ca="1" si="13"/>
        <v>#N/A</v>
      </c>
      <c r="Q119">
        <v>0.45727939000000001</v>
      </c>
      <c r="R119" t="e">
        <f t="shared" ca="1" si="14"/>
        <v>#N/A</v>
      </c>
      <c r="S119" t="e">
        <f t="shared" ca="1" si="15"/>
        <v>#N/A</v>
      </c>
      <c r="T119">
        <v>4.3941729999999998E-2</v>
      </c>
      <c r="U119" t="e">
        <f t="shared" ca="1" si="16"/>
        <v>#N/A</v>
      </c>
      <c r="V119" t="e">
        <f t="shared" ca="1" si="17"/>
        <v>#N/A</v>
      </c>
    </row>
    <row r="120" spans="1:22" ht="20" x14ac:dyDescent="0.4">
      <c r="A120" s="1">
        <v>30000</v>
      </c>
      <c r="B120" s="2">
        <f ca="1">IF((CELL("contents",INDEX(Plot!$B$2:$D$11,MATCH($A120,Plot!$B$2:$B$11,0),3)))=TRUE,1,0)</f>
        <v>1</v>
      </c>
      <c r="C120" t="s">
        <v>23</v>
      </c>
      <c r="D120" s="2">
        <f ca="1">IF((CELL("contents",INDEX(Plot!$F$2:$H$10,MATCH($C120,Plot!$F$2:$F$10,0),3)))=TRUE,1,0)</f>
        <v>0</v>
      </c>
      <c r="E120" t="s">
        <v>3</v>
      </c>
      <c r="F120" t="s">
        <v>4</v>
      </c>
      <c r="G120" t="str">
        <f t="shared" si="9"/>
        <v>STAR-RSEM</v>
      </c>
      <c r="H120" s="2">
        <f ca="1">IF((CELL("contents",INDEX(Plot!$J$2:$L$6,MATCH($G120,Plot!$J$2:$J$6,0),3)))=TRUE,1,0)</f>
        <v>1</v>
      </c>
      <c r="I120" t="s">
        <v>41</v>
      </c>
      <c r="J120" s="2">
        <f ca="1">IF((CELL("contents",INDEX(Plot!$N$2:$P$7,MATCH($I120,Plot!$N$2:$N$7,0),3)))=TRUE,1,0)</f>
        <v>0</v>
      </c>
      <c r="K120">
        <v>22.9</v>
      </c>
      <c r="L120" t="e">
        <f t="shared" ca="1" si="10"/>
        <v>#N/A</v>
      </c>
      <c r="M120" t="e">
        <f t="shared" ca="1" si="11"/>
        <v>#N/A</v>
      </c>
      <c r="N120">
        <v>1.4</v>
      </c>
      <c r="O120" t="e">
        <f t="shared" ca="1" si="12"/>
        <v>#N/A</v>
      </c>
      <c r="P120" t="e">
        <f t="shared" ca="1" si="13"/>
        <v>#N/A</v>
      </c>
      <c r="Q120">
        <v>0.43733829099999999</v>
      </c>
      <c r="R120" t="e">
        <f t="shared" ca="1" si="14"/>
        <v>#N/A</v>
      </c>
      <c r="S120" t="e">
        <f t="shared" ca="1" si="15"/>
        <v>#N/A</v>
      </c>
      <c r="T120">
        <v>5.7187111999999998E-2</v>
      </c>
      <c r="U120" t="e">
        <f t="shared" ca="1" si="16"/>
        <v>#N/A</v>
      </c>
      <c r="V120" t="e">
        <f t="shared" ca="1" si="17"/>
        <v>#N/A</v>
      </c>
    </row>
    <row r="121" spans="1:22" ht="20" x14ac:dyDescent="0.4">
      <c r="A121" s="1">
        <v>30000</v>
      </c>
      <c r="B121" s="2">
        <f ca="1">IF((CELL("contents",INDEX(Plot!$B$2:$D$11,MATCH($A121,Plot!$B$2:$B$11,0),3)))=TRUE,1,0)</f>
        <v>1</v>
      </c>
      <c r="C121" t="s">
        <v>23</v>
      </c>
      <c r="D121" s="2">
        <f ca="1">IF((CELL("contents",INDEX(Plot!$F$2:$H$10,MATCH($C121,Plot!$F$2:$F$10,0),3)))=TRUE,1,0)</f>
        <v>0</v>
      </c>
      <c r="E121" t="s">
        <v>3</v>
      </c>
      <c r="F121" t="s">
        <v>4</v>
      </c>
      <c r="G121" t="str">
        <f t="shared" si="9"/>
        <v>STAR-RSEM</v>
      </c>
      <c r="H121" s="2">
        <f ca="1">IF((CELL("contents",INDEX(Plot!$J$2:$L$6,MATCH($G121,Plot!$J$2:$J$6,0),3)))=TRUE,1,0)</f>
        <v>1</v>
      </c>
      <c r="I121" t="s">
        <v>8</v>
      </c>
      <c r="J121" s="2">
        <f ca="1">IF((CELL("contents",INDEX(Plot!$N$2:$P$7,MATCH($I121,Plot!$N$2:$N$7,0),3)))=TRUE,1,0)</f>
        <v>0</v>
      </c>
      <c r="K121">
        <v>13.7</v>
      </c>
      <c r="L121" t="e">
        <f t="shared" ca="1" si="10"/>
        <v>#N/A</v>
      </c>
      <c r="M121" t="e">
        <f t="shared" ca="1" si="11"/>
        <v>#N/A</v>
      </c>
      <c r="N121">
        <v>10.4</v>
      </c>
      <c r="O121" t="e">
        <f t="shared" ca="1" si="12"/>
        <v>#N/A</v>
      </c>
      <c r="P121" t="e">
        <f t="shared" ca="1" si="13"/>
        <v>#N/A</v>
      </c>
      <c r="Q121">
        <v>0.49454830599999999</v>
      </c>
      <c r="R121" t="e">
        <f t="shared" ca="1" si="14"/>
        <v>#N/A</v>
      </c>
      <c r="S121" t="e">
        <f t="shared" ca="1" si="15"/>
        <v>#N/A</v>
      </c>
      <c r="T121">
        <v>3.3550179999999999E-2</v>
      </c>
      <c r="U121" t="e">
        <f t="shared" ca="1" si="16"/>
        <v>#N/A</v>
      </c>
      <c r="V121" t="e">
        <f t="shared" ca="1" si="17"/>
        <v>#N/A</v>
      </c>
    </row>
    <row r="122" spans="1:22" ht="20" x14ac:dyDescent="0.4">
      <c r="A122" s="1">
        <v>30000</v>
      </c>
      <c r="B122" s="2">
        <f ca="1">IF((CELL("contents",INDEX(Plot!$B$2:$D$11,MATCH($A122,Plot!$B$2:$B$11,0),3)))=TRUE,1,0)</f>
        <v>1</v>
      </c>
      <c r="C122" t="s">
        <v>23</v>
      </c>
      <c r="D122" s="2">
        <f ca="1">IF((CELL("contents",INDEX(Plot!$F$2:$H$10,MATCH($C122,Plot!$F$2:$F$10,0),3)))=TRUE,1,0)</f>
        <v>0</v>
      </c>
      <c r="E122" t="s">
        <v>3</v>
      </c>
      <c r="F122" t="s">
        <v>3</v>
      </c>
      <c r="G122" t="str">
        <f t="shared" si="9"/>
        <v>STAR-STAR</v>
      </c>
      <c r="H122" s="2">
        <f ca="1">IF((CELL("contents",INDEX(Plot!$J$2:$L$6,MATCH($G122,Plot!$J$2:$J$6,0),3)))=TRUE,1,0)</f>
        <v>1</v>
      </c>
      <c r="I122" t="s">
        <v>6</v>
      </c>
      <c r="J122" s="2">
        <f ca="1">IF((CELL("contents",INDEX(Plot!$N$2:$P$7,MATCH($I122,Plot!$N$2:$N$7,0),3)))=TRUE,1,0)</f>
        <v>1</v>
      </c>
      <c r="K122">
        <v>13.6</v>
      </c>
      <c r="L122" t="e">
        <f t="shared" ca="1" si="10"/>
        <v>#N/A</v>
      </c>
      <c r="M122" t="e">
        <f t="shared" ca="1" si="11"/>
        <v>#N/A</v>
      </c>
      <c r="N122">
        <v>20.2</v>
      </c>
      <c r="O122" t="e">
        <f t="shared" ca="1" si="12"/>
        <v>#N/A</v>
      </c>
      <c r="P122" t="e">
        <f t="shared" ca="1" si="13"/>
        <v>#N/A</v>
      </c>
      <c r="Q122">
        <v>0.47951046600000002</v>
      </c>
      <c r="R122" t="e">
        <f t="shared" ca="1" si="14"/>
        <v>#N/A</v>
      </c>
      <c r="S122" t="e">
        <f t="shared" ca="1" si="15"/>
        <v>#N/A</v>
      </c>
      <c r="T122">
        <v>1.400597E-2</v>
      </c>
      <c r="U122" t="e">
        <f t="shared" ca="1" si="16"/>
        <v>#N/A</v>
      </c>
      <c r="V122" t="e">
        <f t="shared" ca="1" si="17"/>
        <v>#N/A</v>
      </c>
    </row>
    <row r="123" spans="1:22" ht="20" x14ac:dyDescent="0.4">
      <c r="A123" s="1">
        <v>30000</v>
      </c>
      <c r="B123" s="2">
        <f ca="1">IF((CELL("contents",INDEX(Plot!$B$2:$D$11,MATCH($A123,Plot!$B$2:$B$11,0),3)))=TRUE,1,0)</f>
        <v>1</v>
      </c>
      <c r="C123" t="s">
        <v>23</v>
      </c>
      <c r="D123" s="2">
        <f ca="1">IF((CELL("contents",INDEX(Plot!$F$2:$H$10,MATCH($C123,Plot!$F$2:$F$10,0),3)))=TRUE,1,0)</f>
        <v>0</v>
      </c>
      <c r="E123" t="s">
        <v>3</v>
      </c>
      <c r="F123" t="s">
        <v>3</v>
      </c>
      <c r="G123" t="str">
        <f t="shared" si="9"/>
        <v>STAR-STAR</v>
      </c>
      <c r="H123" s="2">
        <f ca="1">IF((CELL("contents",INDEX(Plot!$J$2:$L$6,MATCH($G123,Plot!$J$2:$J$6,0),3)))=TRUE,1,0)</f>
        <v>1</v>
      </c>
      <c r="I123" t="s">
        <v>5</v>
      </c>
      <c r="J123" s="2">
        <f ca="1">IF((CELL("contents",INDEX(Plot!$N$2:$P$7,MATCH($I123,Plot!$N$2:$N$7,0),3)))=TRUE,1,0)</f>
        <v>0</v>
      </c>
      <c r="K123">
        <v>4</v>
      </c>
      <c r="L123" t="e">
        <f t="shared" ca="1" si="10"/>
        <v>#N/A</v>
      </c>
      <c r="M123" t="e">
        <f t="shared" ca="1" si="11"/>
        <v>#N/A</v>
      </c>
      <c r="N123">
        <v>15</v>
      </c>
      <c r="O123" t="e">
        <f t="shared" ca="1" si="12"/>
        <v>#N/A</v>
      </c>
      <c r="P123" t="e">
        <f t="shared" ca="1" si="13"/>
        <v>#N/A</v>
      </c>
      <c r="Q123">
        <v>0.57305749699999997</v>
      </c>
      <c r="R123" t="e">
        <f t="shared" ca="1" si="14"/>
        <v>#N/A</v>
      </c>
      <c r="S123" t="e">
        <f t="shared" ca="1" si="15"/>
        <v>#N/A</v>
      </c>
      <c r="T123">
        <v>2.3056360000000001E-2</v>
      </c>
      <c r="U123" t="e">
        <f t="shared" ca="1" si="16"/>
        <v>#N/A</v>
      </c>
      <c r="V123" t="e">
        <f t="shared" ca="1" si="17"/>
        <v>#N/A</v>
      </c>
    </row>
    <row r="124" spans="1:22" ht="20" x14ac:dyDescent="0.4">
      <c r="A124" s="1">
        <v>30000</v>
      </c>
      <c r="B124" s="2">
        <f ca="1">IF((CELL("contents",INDEX(Plot!$B$2:$D$11,MATCH($A124,Plot!$B$2:$B$11,0),3)))=TRUE,1,0)</f>
        <v>1</v>
      </c>
      <c r="C124" t="s">
        <v>23</v>
      </c>
      <c r="D124" s="2">
        <f ca="1">IF((CELL("contents",INDEX(Plot!$F$2:$H$10,MATCH($C124,Plot!$F$2:$F$10,0),3)))=TRUE,1,0)</f>
        <v>0</v>
      </c>
      <c r="E124" t="s">
        <v>3</v>
      </c>
      <c r="F124" t="s">
        <v>3</v>
      </c>
      <c r="G124" t="str">
        <f t="shared" si="9"/>
        <v>STAR-STAR</v>
      </c>
      <c r="H124" s="2">
        <f ca="1">IF((CELL("contents",INDEX(Plot!$J$2:$L$6,MATCH($G124,Plot!$J$2:$J$6,0),3)))=TRUE,1,0)</f>
        <v>1</v>
      </c>
      <c r="I124" t="s">
        <v>7</v>
      </c>
      <c r="J124" s="2">
        <f ca="1">IF((CELL("contents",INDEX(Plot!$N$2:$P$7,MATCH($I124,Plot!$N$2:$N$7,0),3)))=TRUE,1,0)</f>
        <v>0</v>
      </c>
      <c r="K124">
        <v>14.4</v>
      </c>
      <c r="L124" t="e">
        <f t="shared" ca="1" si="10"/>
        <v>#N/A</v>
      </c>
      <c r="M124" t="e">
        <f t="shared" ca="1" si="11"/>
        <v>#N/A</v>
      </c>
      <c r="N124">
        <v>6.8</v>
      </c>
      <c r="O124" t="e">
        <f t="shared" ca="1" si="12"/>
        <v>#N/A</v>
      </c>
      <c r="P124" t="e">
        <f t="shared" ca="1" si="13"/>
        <v>#N/A</v>
      </c>
      <c r="Q124">
        <v>0.48863854899999998</v>
      </c>
      <c r="R124" t="e">
        <f t="shared" ca="1" si="14"/>
        <v>#N/A</v>
      </c>
      <c r="S124" t="e">
        <f t="shared" ca="1" si="15"/>
        <v>#N/A</v>
      </c>
      <c r="T124">
        <v>4.1735131000000002E-2</v>
      </c>
      <c r="U124" t="e">
        <f t="shared" ca="1" si="16"/>
        <v>#N/A</v>
      </c>
      <c r="V124" t="e">
        <f t="shared" ca="1" si="17"/>
        <v>#N/A</v>
      </c>
    </row>
    <row r="125" spans="1:22" ht="20" x14ac:dyDescent="0.4">
      <c r="A125" s="1">
        <v>30000</v>
      </c>
      <c r="B125" s="2">
        <f ca="1">IF((CELL("contents",INDEX(Plot!$B$2:$D$11,MATCH($A125,Plot!$B$2:$B$11,0),3)))=TRUE,1,0)</f>
        <v>1</v>
      </c>
      <c r="C125" t="s">
        <v>23</v>
      </c>
      <c r="D125" s="2">
        <f ca="1">IF((CELL("contents",INDEX(Plot!$F$2:$H$10,MATCH($C125,Plot!$F$2:$F$10,0),3)))=TRUE,1,0)</f>
        <v>0</v>
      </c>
      <c r="E125" t="s">
        <v>3</v>
      </c>
      <c r="F125" t="s">
        <v>3</v>
      </c>
      <c r="G125" t="str">
        <f t="shared" si="9"/>
        <v>STAR-STAR</v>
      </c>
      <c r="H125" s="2">
        <f ca="1">IF((CELL("contents",INDEX(Plot!$J$2:$L$6,MATCH($G125,Plot!$J$2:$J$6,0),3)))=TRUE,1,0)</f>
        <v>1</v>
      </c>
      <c r="I125" t="s">
        <v>41</v>
      </c>
      <c r="J125" s="2">
        <f ca="1">IF((CELL("contents",INDEX(Plot!$N$2:$P$7,MATCH($I125,Plot!$N$2:$N$7,0),3)))=TRUE,1,0)</f>
        <v>0</v>
      </c>
      <c r="K125">
        <v>19.399999999999999</v>
      </c>
      <c r="L125" t="e">
        <f t="shared" ca="1" si="10"/>
        <v>#N/A</v>
      </c>
      <c r="M125" t="e">
        <f t="shared" ca="1" si="11"/>
        <v>#N/A</v>
      </c>
      <c r="N125">
        <v>2.7</v>
      </c>
      <c r="O125" t="e">
        <f t="shared" ca="1" si="12"/>
        <v>#N/A</v>
      </c>
      <c r="P125" t="e">
        <f t="shared" ca="1" si="13"/>
        <v>#N/A</v>
      </c>
      <c r="Q125">
        <v>0.45913217200000001</v>
      </c>
      <c r="R125" t="e">
        <f t="shared" ca="1" si="14"/>
        <v>#N/A</v>
      </c>
      <c r="S125" t="e">
        <f t="shared" ca="1" si="15"/>
        <v>#N/A</v>
      </c>
      <c r="T125">
        <v>5.3399909000000002E-2</v>
      </c>
      <c r="U125" t="e">
        <f t="shared" ca="1" si="16"/>
        <v>#N/A</v>
      </c>
      <c r="V125" t="e">
        <f t="shared" ca="1" si="17"/>
        <v>#N/A</v>
      </c>
    </row>
    <row r="126" spans="1:22" ht="20" x14ac:dyDescent="0.4">
      <c r="A126" s="1">
        <v>30000</v>
      </c>
      <c r="B126" s="2">
        <f ca="1">IF((CELL("contents",INDEX(Plot!$B$2:$D$11,MATCH($A126,Plot!$B$2:$B$11,0),3)))=TRUE,1,0)</f>
        <v>1</v>
      </c>
      <c r="C126" t="s">
        <v>23</v>
      </c>
      <c r="D126" s="2">
        <f ca="1">IF((CELL("contents",INDEX(Plot!$F$2:$H$10,MATCH($C126,Plot!$F$2:$F$10,0),3)))=TRUE,1,0)</f>
        <v>0</v>
      </c>
      <c r="E126" t="s">
        <v>3</v>
      </c>
      <c r="F126" t="s">
        <v>3</v>
      </c>
      <c r="G126" t="str">
        <f t="shared" si="9"/>
        <v>STAR-STAR</v>
      </c>
      <c r="H126" s="2">
        <f ca="1">IF((CELL("contents",INDEX(Plot!$J$2:$L$6,MATCH($G126,Plot!$J$2:$J$6,0),3)))=TRUE,1,0)</f>
        <v>1</v>
      </c>
      <c r="I126" t="s">
        <v>8</v>
      </c>
      <c r="J126" s="2">
        <f ca="1">IF((CELL("contents",INDEX(Plot!$N$2:$P$7,MATCH($I126,Plot!$N$2:$N$7,0),3)))=TRUE,1,0)</f>
        <v>0</v>
      </c>
      <c r="K126">
        <v>10.9</v>
      </c>
      <c r="L126" t="e">
        <f t="shared" ca="1" si="10"/>
        <v>#N/A</v>
      </c>
      <c r="M126" t="e">
        <f t="shared" ca="1" si="11"/>
        <v>#N/A</v>
      </c>
      <c r="N126">
        <v>9</v>
      </c>
      <c r="O126" t="e">
        <f t="shared" ca="1" si="12"/>
        <v>#N/A</v>
      </c>
      <c r="P126" t="e">
        <f t="shared" ca="1" si="13"/>
        <v>#N/A</v>
      </c>
      <c r="Q126">
        <v>0.50957796300000002</v>
      </c>
      <c r="R126" t="e">
        <f t="shared" ca="1" si="14"/>
        <v>#N/A</v>
      </c>
      <c r="S126" t="e">
        <f t="shared" ca="1" si="15"/>
        <v>#N/A</v>
      </c>
      <c r="T126">
        <v>3.5232054999999998E-2</v>
      </c>
      <c r="U126" t="e">
        <f t="shared" ca="1" si="16"/>
        <v>#N/A</v>
      </c>
      <c r="V126" t="e">
        <f t="shared" ca="1" si="17"/>
        <v>#N/A</v>
      </c>
    </row>
    <row r="127" spans="1:22" ht="20" x14ac:dyDescent="0.4">
      <c r="A127" s="1">
        <v>30000</v>
      </c>
      <c r="B127" s="2">
        <f ca="1">IF((CELL("contents",INDEX(Plot!$B$2:$D$11,MATCH($A127,Plot!$B$2:$B$11,0),3)))=TRUE,1,0)</f>
        <v>1</v>
      </c>
      <c r="C127" t="s">
        <v>24</v>
      </c>
      <c r="D127" s="2">
        <f ca="1">IF((CELL("contents",INDEX(Plot!$F$2:$H$10,MATCH($C127,Plot!$F$2:$F$10,0),3)))=TRUE,1,0)</f>
        <v>0</v>
      </c>
      <c r="E127" t="s">
        <v>0</v>
      </c>
      <c r="F127" t="s">
        <v>40</v>
      </c>
      <c r="G127" t="str">
        <f t="shared" si="9"/>
        <v>HISAT2-Stringtie</v>
      </c>
      <c r="H127" s="2">
        <f ca="1">IF((CELL("contents",INDEX(Plot!$J$2:$L$6,MATCH($G127,Plot!$J$2:$J$6,0),3)))=TRUE,1,0)</f>
        <v>1</v>
      </c>
      <c r="I127" t="s">
        <v>6</v>
      </c>
      <c r="J127" s="2">
        <f ca="1">IF((CELL("contents",INDEX(Plot!$N$2:$P$7,MATCH($I127,Plot!$N$2:$N$7,0),3)))=TRUE,1,0)</f>
        <v>1</v>
      </c>
      <c r="K127">
        <v>6.1</v>
      </c>
      <c r="L127" t="e">
        <f t="shared" ca="1" si="10"/>
        <v>#N/A</v>
      </c>
      <c r="M127" t="e">
        <f t="shared" ca="1" si="11"/>
        <v>#N/A</v>
      </c>
      <c r="N127">
        <v>21.9</v>
      </c>
      <c r="O127" t="e">
        <f t="shared" ca="1" si="12"/>
        <v>#N/A</v>
      </c>
      <c r="P127" t="e">
        <f t="shared" ca="1" si="13"/>
        <v>#N/A</v>
      </c>
      <c r="Q127">
        <v>0.58455388900000005</v>
      </c>
      <c r="R127" t="e">
        <f t="shared" ca="1" si="14"/>
        <v>#N/A</v>
      </c>
      <c r="S127" t="e">
        <f t="shared" ca="1" si="15"/>
        <v>#N/A</v>
      </c>
      <c r="T127">
        <v>1.3761433E-2</v>
      </c>
      <c r="U127" t="e">
        <f t="shared" ca="1" si="16"/>
        <v>#N/A</v>
      </c>
      <c r="V127" t="e">
        <f t="shared" ca="1" si="17"/>
        <v>#N/A</v>
      </c>
    </row>
    <row r="128" spans="1:22" ht="20" x14ac:dyDescent="0.4">
      <c r="A128" s="1">
        <v>30000</v>
      </c>
      <c r="B128" s="2">
        <f ca="1">IF((CELL("contents",INDEX(Plot!$B$2:$D$11,MATCH($A128,Plot!$B$2:$B$11,0),3)))=TRUE,1,0)</f>
        <v>1</v>
      </c>
      <c r="C128" t="s">
        <v>24</v>
      </c>
      <c r="D128" s="2">
        <f ca="1">IF((CELL("contents",INDEX(Plot!$F$2:$H$10,MATCH($C128,Plot!$F$2:$F$10,0),3)))=TRUE,1,0)</f>
        <v>0</v>
      </c>
      <c r="E128" t="s">
        <v>0</v>
      </c>
      <c r="F128" t="s">
        <v>40</v>
      </c>
      <c r="G128" t="str">
        <f t="shared" si="9"/>
        <v>HISAT2-Stringtie</v>
      </c>
      <c r="H128" s="2">
        <f ca="1">IF((CELL("contents",INDEX(Plot!$J$2:$L$6,MATCH($G128,Plot!$J$2:$J$6,0),3)))=TRUE,1,0)</f>
        <v>1</v>
      </c>
      <c r="I128" t="s">
        <v>5</v>
      </c>
      <c r="J128" s="2">
        <f ca="1">IF((CELL("contents",INDEX(Plot!$N$2:$P$7,MATCH($I128,Plot!$N$2:$N$7,0),3)))=TRUE,1,0)</f>
        <v>0</v>
      </c>
      <c r="K128">
        <v>2.6</v>
      </c>
      <c r="L128" t="e">
        <f t="shared" ca="1" si="10"/>
        <v>#N/A</v>
      </c>
      <c r="M128" t="e">
        <f t="shared" ca="1" si="11"/>
        <v>#N/A</v>
      </c>
      <c r="N128">
        <v>21.5</v>
      </c>
      <c r="O128" t="e">
        <f t="shared" ca="1" si="12"/>
        <v>#N/A</v>
      </c>
      <c r="P128" t="e">
        <f t="shared" ca="1" si="13"/>
        <v>#N/A</v>
      </c>
      <c r="Q128">
        <v>0.59502864700000002</v>
      </c>
      <c r="R128" t="e">
        <f t="shared" ca="1" si="14"/>
        <v>#N/A</v>
      </c>
      <c r="S128" t="e">
        <f t="shared" ca="1" si="15"/>
        <v>#N/A</v>
      </c>
      <c r="T128">
        <v>1.4765568999999999E-2</v>
      </c>
      <c r="U128" t="e">
        <f t="shared" ca="1" si="16"/>
        <v>#N/A</v>
      </c>
      <c r="V128" t="e">
        <f t="shared" ca="1" si="17"/>
        <v>#N/A</v>
      </c>
    </row>
    <row r="129" spans="1:22" ht="20" x14ac:dyDescent="0.4">
      <c r="A129" s="1">
        <v>30000</v>
      </c>
      <c r="B129" s="2">
        <f ca="1">IF((CELL("contents",INDEX(Plot!$B$2:$D$11,MATCH($A129,Plot!$B$2:$B$11,0),3)))=TRUE,1,0)</f>
        <v>1</v>
      </c>
      <c r="C129" t="s">
        <v>24</v>
      </c>
      <c r="D129" s="2">
        <f ca="1">IF((CELL("contents",INDEX(Plot!$F$2:$H$10,MATCH($C129,Plot!$F$2:$F$10,0),3)))=TRUE,1,0)</f>
        <v>0</v>
      </c>
      <c r="E129" t="s">
        <v>0</v>
      </c>
      <c r="F129" t="s">
        <v>40</v>
      </c>
      <c r="G129" t="str">
        <f t="shared" si="9"/>
        <v>HISAT2-Stringtie</v>
      </c>
      <c r="H129" s="2">
        <f ca="1">IF((CELL("contents",INDEX(Plot!$J$2:$L$6,MATCH($G129,Plot!$J$2:$J$6,0),3)))=TRUE,1,0)</f>
        <v>1</v>
      </c>
      <c r="I129" t="s">
        <v>7</v>
      </c>
      <c r="J129" s="2">
        <f ca="1">IF((CELL("contents",INDEX(Plot!$N$2:$P$7,MATCH($I129,Plot!$N$2:$N$7,0),3)))=TRUE,1,0)</f>
        <v>0</v>
      </c>
      <c r="K129">
        <v>12.7</v>
      </c>
      <c r="L129" t="e">
        <f t="shared" ca="1" si="10"/>
        <v>#N/A</v>
      </c>
      <c r="M129" t="e">
        <f t="shared" ca="1" si="11"/>
        <v>#N/A</v>
      </c>
      <c r="N129">
        <v>18.8</v>
      </c>
      <c r="O129" t="e">
        <f t="shared" ca="1" si="12"/>
        <v>#N/A</v>
      </c>
      <c r="P129" t="e">
        <f t="shared" ca="1" si="13"/>
        <v>#N/A</v>
      </c>
      <c r="Q129">
        <v>0.484119619</v>
      </c>
      <c r="R129" t="e">
        <f t="shared" ca="1" si="14"/>
        <v>#N/A</v>
      </c>
      <c r="S129" t="e">
        <f t="shared" ca="1" si="15"/>
        <v>#N/A</v>
      </c>
      <c r="T129">
        <v>2.4633926E-2</v>
      </c>
      <c r="U129" t="e">
        <f t="shared" ca="1" si="16"/>
        <v>#N/A</v>
      </c>
      <c r="V129" t="e">
        <f t="shared" ca="1" si="17"/>
        <v>#N/A</v>
      </c>
    </row>
    <row r="130" spans="1:22" ht="20" x14ac:dyDescent="0.4">
      <c r="A130" s="1">
        <v>30000</v>
      </c>
      <c r="B130" s="2">
        <f ca="1">IF((CELL("contents",INDEX(Plot!$B$2:$D$11,MATCH($A130,Plot!$B$2:$B$11,0),3)))=TRUE,1,0)</f>
        <v>1</v>
      </c>
      <c r="C130" t="s">
        <v>24</v>
      </c>
      <c r="D130" s="2">
        <f ca="1">IF((CELL("contents",INDEX(Plot!$F$2:$H$10,MATCH($C130,Plot!$F$2:$F$10,0),3)))=TRUE,1,0)</f>
        <v>0</v>
      </c>
      <c r="E130" t="s">
        <v>0</v>
      </c>
      <c r="F130" t="s">
        <v>40</v>
      </c>
      <c r="G130" t="str">
        <f t="shared" si="9"/>
        <v>HISAT2-Stringtie</v>
      </c>
      <c r="H130" s="2">
        <f ca="1">IF((CELL("contents",INDEX(Plot!$J$2:$L$6,MATCH($G130,Plot!$J$2:$J$6,0),3)))=TRUE,1,0)</f>
        <v>1</v>
      </c>
      <c r="I130" t="s">
        <v>41</v>
      </c>
      <c r="J130" s="2">
        <f ca="1">IF((CELL("contents",INDEX(Plot!$N$2:$P$7,MATCH($I130,Plot!$N$2:$N$7,0),3)))=TRUE,1,0)</f>
        <v>0</v>
      </c>
      <c r="K130">
        <v>12.6</v>
      </c>
      <c r="L130" t="e">
        <f t="shared" ca="1" si="10"/>
        <v>#N/A</v>
      </c>
      <c r="M130" t="e">
        <f t="shared" ca="1" si="11"/>
        <v>#N/A</v>
      </c>
      <c r="N130">
        <v>19.2</v>
      </c>
      <c r="O130" t="e">
        <f t="shared" ca="1" si="12"/>
        <v>#N/A</v>
      </c>
      <c r="P130" t="e">
        <f t="shared" ca="1" si="13"/>
        <v>#N/A</v>
      </c>
      <c r="Q130">
        <v>0.480890914</v>
      </c>
      <c r="R130" t="e">
        <f t="shared" ca="1" si="14"/>
        <v>#N/A</v>
      </c>
      <c r="S130" t="e">
        <f t="shared" ca="1" si="15"/>
        <v>#N/A</v>
      </c>
      <c r="T130">
        <v>2.4273461999999999E-2</v>
      </c>
      <c r="U130" t="e">
        <f t="shared" ca="1" si="16"/>
        <v>#N/A</v>
      </c>
      <c r="V130" t="e">
        <f t="shared" ca="1" si="17"/>
        <v>#N/A</v>
      </c>
    </row>
    <row r="131" spans="1:22" ht="20" x14ac:dyDescent="0.4">
      <c r="A131" s="1">
        <v>30000</v>
      </c>
      <c r="B131" s="2">
        <f ca="1">IF((CELL("contents",INDEX(Plot!$B$2:$D$11,MATCH($A131,Plot!$B$2:$B$11,0),3)))=TRUE,1,0)</f>
        <v>1</v>
      </c>
      <c r="C131" t="s">
        <v>24</v>
      </c>
      <c r="D131" s="2">
        <f ca="1">IF((CELL("contents",INDEX(Plot!$F$2:$H$10,MATCH($C131,Plot!$F$2:$F$10,0),3)))=TRUE,1,0)</f>
        <v>0</v>
      </c>
      <c r="E131" t="s">
        <v>0</v>
      </c>
      <c r="F131" t="s">
        <v>40</v>
      </c>
      <c r="G131" t="str">
        <f t="shared" ref="G131:G194" si="18">E131&amp;"-"&amp;F131</f>
        <v>HISAT2-Stringtie</v>
      </c>
      <c r="H131" s="2">
        <f ca="1">IF((CELL("contents",INDEX(Plot!$J$2:$L$6,MATCH($G131,Plot!$J$2:$J$6,0),3)))=TRUE,1,0)</f>
        <v>1</v>
      </c>
      <c r="I131" t="s">
        <v>8</v>
      </c>
      <c r="J131" s="2">
        <f ca="1">IF((CELL("contents",INDEX(Plot!$N$2:$P$7,MATCH($I131,Plot!$N$2:$N$7,0),3)))=TRUE,1,0)</f>
        <v>0</v>
      </c>
      <c r="K131">
        <v>9.6</v>
      </c>
      <c r="L131" t="e">
        <f t="shared" ref="L131:L194" ca="1" si="19">IF(AND(B131=1, D131=1), K131, NA())</f>
        <v>#N/A</v>
      </c>
      <c r="M131" t="e">
        <f t="shared" ref="M131:M194" ca="1" si="20">IF(AND(H131=1, J131=1),L131,NA())</f>
        <v>#N/A</v>
      </c>
      <c r="N131">
        <v>15.8</v>
      </c>
      <c r="O131" t="e">
        <f t="shared" ref="O131:O194" ca="1" si="21">IF(AND(B131=1,D131= 1), N131, NA())</f>
        <v>#N/A</v>
      </c>
      <c r="P131" t="e">
        <f t="shared" ref="P131:P194" ca="1" si="22">IF(AND(H131=1, J131=1),O131,NA())</f>
        <v>#N/A</v>
      </c>
      <c r="Q131">
        <v>0.50345573899999996</v>
      </c>
      <c r="R131" t="e">
        <f t="shared" ref="R131:R194" ca="1" si="23">IF(AND(B131=1, D131=1), Q131, NA())</f>
        <v>#N/A</v>
      </c>
      <c r="S131" t="e">
        <f t="shared" ref="S131:S194" ca="1" si="24">IF(AND(H131=1, J131=1),R131,NA())</f>
        <v>#N/A</v>
      </c>
      <c r="T131">
        <v>3.3346186E-2</v>
      </c>
      <c r="U131" t="e">
        <f t="shared" ref="U131:U194" ca="1" si="25">IF(AND(B131=1, D131=1), T131, NA())</f>
        <v>#N/A</v>
      </c>
      <c r="V131" t="e">
        <f t="shared" ref="V131:V194" ca="1" si="26">IF(AND(H131=1, J131=1),U131,NA())</f>
        <v>#N/A</v>
      </c>
    </row>
    <row r="132" spans="1:22" ht="20" x14ac:dyDescent="0.4">
      <c r="A132" s="1">
        <v>30000</v>
      </c>
      <c r="B132" s="2">
        <f ca="1">IF((CELL("contents",INDEX(Plot!$B$2:$D$11,MATCH($A132,Plot!$B$2:$B$11,0),3)))=TRUE,1,0)</f>
        <v>1</v>
      </c>
      <c r="C132" t="s">
        <v>24</v>
      </c>
      <c r="D132" s="2">
        <f ca="1">IF((CELL("contents",INDEX(Plot!$F$2:$H$10,MATCH($C132,Plot!$F$2:$F$10,0),3)))=TRUE,1,0)</f>
        <v>0</v>
      </c>
      <c r="E132" t="s">
        <v>1</v>
      </c>
      <c r="F132" t="s">
        <v>1</v>
      </c>
      <c r="G132" t="str">
        <f t="shared" si="18"/>
        <v>Kallisto-Kallisto</v>
      </c>
      <c r="H132" s="2">
        <f ca="1">IF((CELL("contents",INDEX(Plot!$J$2:$L$6,MATCH($G132,Plot!$J$2:$J$6,0),3)))=TRUE,1,0)</f>
        <v>1</v>
      </c>
      <c r="I132" t="s">
        <v>6</v>
      </c>
      <c r="J132" s="2">
        <f ca="1">IF((CELL("contents",INDEX(Plot!$N$2:$P$7,MATCH($I132,Plot!$N$2:$N$7,0),3)))=TRUE,1,0)</f>
        <v>1</v>
      </c>
      <c r="K132">
        <v>16.100000000000001</v>
      </c>
      <c r="L132" t="e">
        <f t="shared" ca="1" si="19"/>
        <v>#N/A</v>
      </c>
      <c r="M132" t="e">
        <f t="shared" ca="1" si="20"/>
        <v>#N/A</v>
      </c>
      <c r="N132">
        <v>22.7</v>
      </c>
      <c r="O132" t="e">
        <f t="shared" ca="1" si="21"/>
        <v>#N/A</v>
      </c>
      <c r="P132" t="e">
        <f t="shared" ca="1" si="22"/>
        <v>#N/A</v>
      </c>
      <c r="Q132">
        <v>0.42730257900000002</v>
      </c>
      <c r="R132" t="e">
        <f t="shared" ca="1" si="23"/>
        <v>#N/A</v>
      </c>
      <c r="S132" t="e">
        <f t="shared" ca="1" si="24"/>
        <v>#N/A</v>
      </c>
      <c r="T132">
        <v>1.338628E-2</v>
      </c>
      <c r="U132" t="e">
        <f t="shared" ca="1" si="25"/>
        <v>#N/A</v>
      </c>
      <c r="V132" t="e">
        <f t="shared" ca="1" si="26"/>
        <v>#N/A</v>
      </c>
    </row>
    <row r="133" spans="1:22" ht="20" x14ac:dyDescent="0.4">
      <c r="A133" s="1">
        <v>30000</v>
      </c>
      <c r="B133" s="2">
        <f ca="1">IF((CELL("contents",INDEX(Plot!$B$2:$D$11,MATCH($A133,Plot!$B$2:$B$11,0),3)))=TRUE,1,0)</f>
        <v>1</v>
      </c>
      <c r="C133" t="s">
        <v>24</v>
      </c>
      <c r="D133" s="2">
        <f ca="1">IF((CELL("contents",INDEX(Plot!$F$2:$H$10,MATCH($C133,Plot!$F$2:$F$10,0),3)))=TRUE,1,0)</f>
        <v>0</v>
      </c>
      <c r="E133" t="s">
        <v>1</v>
      </c>
      <c r="F133" t="s">
        <v>1</v>
      </c>
      <c r="G133" t="str">
        <f t="shared" si="18"/>
        <v>Kallisto-Kallisto</v>
      </c>
      <c r="H133" s="2">
        <f ca="1">IF((CELL("contents",INDEX(Plot!$J$2:$L$6,MATCH($G133,Plot!$J$2:$J$6,0),3)))=TRUE,1,0)</f>
        <v>1</v>
      </c>
      <c r="I133" t="s">
        <v>5</v>
      </c>
      <c r="J133" s="2">
        <f ca="1">IF((CELL("contents",INDEX(Plot!$N$2:$P$7,MATCH($I133,Plot!$N$2:$N$7,0),3)))=TRUE,1,0)</f>
        <v>0</v>
      </c>
      <c r="K133">
        <v>7.9</v>
      </c>
      <c r="L133" t="e">
        <f t="shared" ca="1" si="19"/>
        <v>#N/A</v>
      </c>
      <c r="M133" t="e">
        <f t="shared" ca="1" si="20"/>
        <v>#N/A</v>
      </c>
      <c r="N133">
        <v>16.399999999999999</v>
      </c>
      <c r="O133" t="e">
        <f t="shared" ca="1" si="21"/>
        <v>#N/A</v>
      </c>
      <c r="P133" t="e">
        <f t="shared" ca="1" si="22"/>
        <v>#N/A</v>
      </c>
      <c r="Q133">
        <v>0.51739837799999999</v>
      </c>
      <c r="R133" t="e">
        <f t="shared" ca="1" si="23"/>
        <v>#N/A</v>
      </c>
      <c r="S133" t="e">
        <f t="shared" ca="1" si="24"/>
        <v>#N/A</v>
      </c>
      <c r="T133">
        <v>3.2217728000000001E-2</v>
      </c>
      <c r="U133" t="e">
        <f t="shared" ca="1" si="25"/>
        <v>#N/A</v>
      </c>
      <c r="V133" t="e">
        <f t="shared" ca="1" si="26"/>
        <v>#N/A</v>
      </c>
    </row>
    <row r="134" spans="1:22" ht="20" x14ac:dyDescent="0.4">
      <c r="A134" s="1">
        <v>30000</v>
      </c>
      <c r="B134" s="2">
        <f ca="1">IF((CELL("contents",INDEX(Plot!$B$2:$D$11,MATCH($A134,Plot!$B$2:$B$11,0),3)))=TRUE,1,0)</f>
        <v>1</v>
      </c>
      <c r="C134" t="s">
        <v>24</v>
      </c>
      <c r="D134" s="2">
        <f ca="1">IF((CELL("contents",INDEX(Plot!$F$2:$H$10,MATCH($C134,Plot!$F$2:$F$10,0),3)))=TRUE,1,0)</f>
        <v>0</v>
      </c>
      <c r="E134" t="s">
        <v>1</v>
      </c>
      <c r="F134" t="s">
        <v>1</v>
      </c>
      <c r="G134" t="str">
        <f t="shared" si="18"/>
        <v>Kallisto-Kallisto</v>
      </c>
      <c r="H134" s="2">
        <f ca="1">IF((CELL("contents",INDEX(Plot!$J$2:$L$6,MATCH($G134,Plot!$J$2:$J$6,0),3)))=TRUE,1,0)</f>
        <v>1</v>
      </c>
      <c r="I134" t="s">
        <v>7</v>
      </c>
      <c r="J134" s="2">
        <f ca="1">IF((CELL("contents",INDEX(Plot!$N$2:$P$7,MATCH($I134,Plot!$N$2:$N$7,0),3)))=TRUE,1,0)</f>
        <v>0</v>
      </c>
      <c r="K134">
        <v>17</v>
      </c>
      <c r="L134" t="e">
        <f t="shared" ca="1" si="19"/>
        <v>#N/A</v>
      </c>
      <c r="M134" t="e">
        <f t="shared" ca="1" si="20"/>
        <v>#N/A</v>
      </c>
      <c r="N134">
        <v>9.6</v>
      </c>
      <c r="O134" t="e">
        <f t="shared" ca="1" si="21"/>
        <v>#N/A</v>
      </c>
      <c r="P134" t="e">
        <f t="shared" ca="1" si="22"/>
        <v>#N/A</v>
      </c>
      <c r="Q134">
        <v>0.46287411899999997</v>
      </c>
      <c r="R134" t="e">
        <f t="shared" ca="1" si="23"/>
        <v>#N/A</v>
      </c>
      <c r="S134" t="e">
        <f t="shared" ca="1" si="24"/>
        <v>#N/A</v>
      </c>
      <c r="T134">
        <v>4.6877512000000003E-2</v>
      </c>
      <c r="U134" t="e">
        <f t="shared" ca="1" si="25"/>
        <v>#N/A</v>
      </c>
      <c r="V134" t="e">
        <f t="shared" ca="1" si="26"/>
        <v>#N/A</v>
      </c>
    </row>
    <row r="135" spans="1:22" ht="20" x14ac:dyDescent="0.4">
      <c r="A135" s="1">
        <v>30000</v>
      </c>
      <c r="B135" s="2">
        <f ca="1">IF((CELL("contents",INDEX(Plot!$B$2:$D$11,MATCH($A135,Plot!$B$2:$B$11,0),3)))=TRUE,1,0)</f>
        <v>1</v>
      </c>
      <c r="C135" t="s">
        <v>24</v>
      </c>
      <c r="D135" s="2">
        <f ca="1">IF((CELL("contents",INDEX(Plot!$F$2:$H$10,MATCH($C135,Plot!$F$2:$F$10,0),3)))=TRUE,1,0)</f>
        <v>0</v>
      </c>
      <c r="E135" t="s">
        <v>1</v>
      </c>
      <c r="F135" t="s">
        <v>1</v>
      </c>
      <c r="G135" t="str">
        <f t="shared" si="18"/>
        <v>Kallisto-Kallisto</v>
      </c>
      <c r="H135" s="2">
        <f ca="1">IF((CELL("contents",INDEX(Plot!$J$2:$L$6,MATCH($G135,Plot!$J$2:$J$6,0),3)))=TRUE,1,0)</f>
        <v>1</v>
      </c>
      <c r="I135" t="s">
        <v>41</v>
      </c>
      <c r="J135" s="2">
        <f ca="1">IF((CELL("contents",INDEX(Plot!$N$2:$P$7,MATCH($I135,Plot!$N$2:$N$7,0),3)))=TRUE,1,0)</f>
        <v>0</v>
      </c>
      <c r="K135">
        <v>21.8</v>
      </c>
      <c r="L135" t="e">
        <f t="shared" ca="1" si="19"/>
        <v>#N/A</v>
      </c>
      <c r="M135" t="e">
        <f t="shared" ca="1" si="20"/>
        <v>#N/A</v>
      </c>
      <c r="N135">
        <v>4.3</v>
      </c>
      <c r="O135" t="e">
        <f t="shared" ca="1" si="21"/>
        <v>#N/A</v>
      </c>
      <c r="P135" t="e">
        <f t="shared" ca="1" si="22"/>
        <v>#N/A</v>
      </c>
      <c r="Q135">
        <v>0.43921945299999998</v>
      </c>
      <c r="R135" t="e">
        <f t="shared" ca="1" si="23"/>
        <v>#N/A</v>
      </c>
      <c r="S135" t="e">
        <f t="shared" ca="1" si="24"/>
        <v>#N/A</v>
      </c>
      <c r="T135">
        <v>5.6768494000000003E-2</v>
      </c>
      <c r="U135" t="e">
        <f t="shared" ca="1" si="25"/>
        <v>#N/A</v>
      </c>
      <c r="V135" t="e">
        <f t="shared" ca="1" si="26"/>
        <v>#N/A</v>
      </c>
    </row>
    <row r="136" spans="1:22" ht="20" x14ac:dyDescent="0.4">
      <c r="A136" s="1">
        <v>30000</v>
      </c>
      <c r="B136" s="2">
        <f ca="1">IF((CELL("contents",INDEX(Plot!$B$2:$D$11,MATCH($A136,Plot!$B$2:$B$11,0),3)))=TRUE,1,0)</f>
        <v>1</v>
      </c>
      <c r="C136" t="s">
        <v>24</v>
      </c>
      <c r="D136" s="2">
        <f ca="1">IF((CELL("contents",INDEX(Plot!$F$2:$H$10,MATCH($C136,Plot!$F$2:$F$10,0),3)))=TRUE,1,0)</f>
        <v>0</v>
      </c>
      <c r="E136" t="s">
        <v>1</v>
      </c>
      <c r="F136" t="s">
        <v>1</v>
      </c>
      <c r="G136" t="str">
        <f t="shared" si="18"/>
        <v>Kallisto-Kallisto</v>
      </c>
      <c r="H136" s="2">
        <f ca="1">IF((CELL("contents",INDEX(Plot!$J$2:$L$6,MATCH($G136,Plot!$J$2:$J$6,0),3)))=TRUE,1,0)</f>
        <v>1</v>
      </c>
      <c r="I136" t="s">
        <v>8</v>
      </c>
      <c r="J136" s="2">
        <f ca="1">IF((CELL("contents",INDEX(Plot!$N$2:$P$7,MATCH($I136,Plot!$N$2:$N$7,0),3)))=TRUE,1,0)</f>
        <v>0</v>
      </c>
      <c r="K136">
        <v>13.9</v>
      </c>
      <c r="L136" t="e">
        <f t="shared" ca="1" si="19"/>
        <v>#N/A</v>
      </c>
      <c r="M136" t="e">
        <f t="shared" ca="1" si="20"/>
        <v>#N/A</v>
      </c>
      <c r="N136">
        <v>12.1</v>
      </c>
      <c r="O136" t="e">
        <f t="shared" ca="1" si="21"/>
        <v>#N/A</v>
      </c>
      <c r="P136" t="e">
        <f t="shared" ca="1" si="22"/>
        <v>#N/A</v>
      </c>
      <c r="Q136">
        <v>0.47756212599999998</v>
      </c>
      <c r="R136" t="e">
        <f t="shared" ca="1" si="23"/>
        <v>#N/A</v>
      </c>
      <c r="S136" t="e">
        <f t="shared" ca="1" si="24"/>
        <v>#N/A</v>
      </c>
      <c r="T136">
        <v>4.3080562000000003E-2</v>
      </c>
      <c r="U136" t="e">
        <f t="shared" ca="1" si="25"/>
        <v>#N/A</v>
      </c>
      <c r="V136" t="e">
        <f t="shared" ca="1" si="26"/>
        <v>#N/A</v>
      </c>
    </row>
    <row r="137" spans="1:22" ht="20" x14ac:dyDescent="0.4">
      <c r="A137" s="1">
        <v>30000</v>
      </c>
      <c r="B137" s="2">
        <f ca="1">IF((CELL("contents",INDEX(Plot!$B$2:$D$11,MATCH($A137,Plot!$B$2:$B$11,0),3)))=TRUE,1,0)</f>
        <v>1</v>
      </c>
      <c r="C137" t="s">
        <v>24</v>
      </c>
      <c r="D137" s="2">
        <f ca="1">IF((CELL("contents",INDEX(Plot!$F$2:$H$10,MATCH($C137,Plot!$F$2:$F$10,0),3)))=TRUE,1,0)</f>
        <v>0</v>
      </c>
      <c r="E137" t="s">
        <v>2</v>
      </c>
      <c r="F137" t="s">
        <v>2</v>
      </c>
      <c r="G137" t="str">
        <f t="shared" si="18"/>
        <v>Salmon-Salmon</v>
      </c>
      <c r="H137" s="2">
        <f ca="1">IF((CELL("contents",INDEX(Plot!$J$2:$L$6,MATCH($G137,Plot!$J$2:$J$6,0),3)))=TRUE,1,0)</f>
        <v>1</v>
      </c>
      <c r="I137" t="s">
        <v>6</v>
      </c>
      <c r="J137" s="2">
        <f ca="1">IF((CELL("contents",INDEX(Plot!$N$2:$P$7,MATCH($I137,Plot!$N$2:$N$7,0),3)))=TRUE,1,0)</f>
        <v>1</v>
      </c>
      <c r="K137">
        <v>15</v>
      </c>
      <c r="L137" t="e">
        <f t="shared" ca="1" si="19"/>
        <v>#N/A</v>
      </c>
      <c r="M137" t="e">
        <f t="shared" ca="1" si="20"/>
        <v>#N/A</v>
      </c>
      <c r="N137">
        <v>23.1</v>
      </c>
      <c r="O137" t="e">
        <f t="shared" ca="1" si="21"/>
        <v>#N/A</v>
      </c>
      <c r="P137" t="e">
        <f t="shared" ca="1" si="22"/>
        <v>#N/A</v>
      </c>
      <c r="Q137">
        <v>0.43795829400000003</v>
      </c>
      <c r="R137" t="e">
        <f t="shared" ca="1" si="23"/>
        <v>#N/A</v>
      </c>
      <c r="S137" t="e">
        <f t="shared" ca="1" si="24"/>
        <v>#N/A</v>
      </c>
      <c r="T137">
        <v>1.3052332E-2</v>
      </c>
      <c r="U137" t="e">
        <f t="shared" ca="1" si="25"/>
        <v>#N/A</v>
      </c>
      <c r="V137" t="e">
        <f t="shared" ca="1" si="26"/>
        <v>#N/A</v>
      </c>
    </row>
    <row r="138" spans="1:22" ht="20" x14ac:dyDescent="0.4">
      <c r="A138" s="1">
        <v>30000</v>
      </c>
      <c r="B138" s="2">
        <f ca="1">IF((CELL("contents",INDEX(Plot!$B$2:$D$11,MATCH($A138,Plot!$B$2:$B$11,0),3)))=TRUE,1,0)</f>
        <v>1</v>
      </c>
      <c r="C138" t="s">
        <v>24</v>
      </c>
      <c r="D138" s="2">
        <f ca="1">IF((CELL("contents",INDEX(Plot!$F$2:$H$10,MATCH($C138,Plot!$F$2:$F$10,0),3)))=TRUE,1,0)</f>
        <v>0</v>
      </c>
      <c r="E138" t="s">
        <v>2</v>
      </c>
      <c r="F138" t="s">
        <v>2</v>
      </c>
      <c r="G138" t="str">
        <f t="shared" si="18"/>
        <v>Salmon-Salmon</v>
      </c>
      <c r="H138" s="2">
        <f ca="1">IF((CELL("contents",INDEX(Plot!$J$2:$L$6,MATCH($G138,Plot!$J$2:$J$6,0),3)))=TRUE,1,0)</f>
        <v>1</v>
      </c>
      <c r="I138" t="s">
        <v>5</v>
      </c>
      <c r="J138" s="2">
        <f ca="1">IF((CELL("contents",INDEX(Plot!$N$2:$P$7,MATCH($I138,Plot!$N$2:$N$7,0),3)))=TRUE,1,0)</f>
        <v>0</v>
      </c>
      <c r="K138">
        <v>6.9</v>
      </c>
      <c r="L138" t="e">
        <f t="shared" ca="1" si="19"/>
        <v>#N/A</v>
      </c>
      <c r="M138" t="e">
        <f t="shared" ca="1" si="20"/>
        <v>#N/A</v>
      </c>
      <c r="N138">
        <v>14.3</v>
      </c>
      <c r="O138" t="e">
        <f t="shared" ca="1" si="21"/>
        <v>#N/A</v>
      </c>
      <c r="P138" t="e">
        <f t="shared" ca="1" si="22"/>
        <v>#N/A</v>
      </c>
      <c r="Q138">
        <v>0.52276083600000001</v>
      </c>
      <c r="R138" t="e">
        <f t="shared" ca="1" si="23"/>
        <v>#N/A</v>
      </c>
      <c r="S138" t="e">
        <f t="shared" ca="1" si="24"/>
        <v>#N/A</v>
      </c>
      <c r="T138">
        <v>3.5580553000000001E-2</v>
      </c>
      <c r="U138" t="e">
        <f t="shared" ca="1" si="25"/>
        <v>#N/A</v>
      </c>
      <c r="V138" t="e">
        <f t="shared" ca="1" si="26"/>
        <v>#N/A</v>
      </c>
    </row>
    <row r="139" spans="1:22" ht="20" x14ac:dyDescent="0.4">
      <c r="A139" s="1">
        <v>30000</v>
      </c>
      <c r="B139" s="2">
        <f ca="1">IF((CELL("contents",INDEX(Plot!$B$2:$D$11,MATCH($A139,Plot!$B$2:$B$11,0),3)))=TRUE,1,0)</f>
        <v>1</v>
      </c>
      <c r="C139" t="s">
        <v>24</v>
      </c>
      <c r="D139" s="2">
        <f ca="1">IF((CELL("contents",INDEX(Plot!$F$2:$H$10,MATCH($C139,Plot!$F$2:$F$10,0),3)))=TRUE,1,0)</f>
        <v>0</v>
      </c>
      <c r="E139" t="s">
        <v>2</v>
      </c>
      <c r="F139" t="s">
        <v>2</v>
      </c>
      <c r="G139" t="str">
        <f t="shared" si="18"/>
        <v>Salmon-Salmon</v>
      </c>
      <c r="H139" s="2">
        <f ca="1">IF((CELL("contents",INDEX(Plot!$J$2:$L$6,MATCH($G139,Plot!$J$2:$J$6,0),3)))=TRUE,1,0)</f>
        <v>1</v>
      </c>
      <c r="I139" t="s">
        <v>7</v>
      </c>
      <c r="J139" s="2">
        <f ca="1">IF((CELL("contents",INDEX(Plot!$N$2:$P$7,MATCH($I139,Plot!$N$2:$N$7,0),3)))=TRUE,1,0)</f>
        <v>0</v>
      </c>
      <c r="K139">
        <v>17.100000000000001</v>
      </c>
      <c r="L139" t="e">
        <f t="shared" ca="1" si="19"/>
        <v>#N/A</v>
      </c>
      <c r="M139" t="e">
        <f t="shared" ca="1" si="20"/>
        <v>#N/A</v>
      </c>
      <c r="N139">
        <v>9</v>
      </c>
      <c r="O139" t="e">
        <f t="shared" ca="1" si="21"/>
        <v>#N/A</v>
      </c>
      <c r="P139" t="e">
        <f t="shared" ca="1" si="22"/>
        <v>#N/A</v>
      </c>
      <c r="Q139">
        <v>0.46308814199999998</v>
      </c>
      <c r="R139" t="e">
        <f t="shared" ca="1" si="23"/>
        <v>#N/A</v>
      </c>
      <c r="S139" t="e">
        <f t="shared" ca="1" si="24"/>
        <v>#N/A</v>
      </c>
      <c r="T139">
        <v>4.8536359000000001E-2</v>
      </c>
      <c r="U139" t="e">
        <f t="shared" ca="1" si="25"/>
        <v>#N/A</v>
      </c>
      <c r="V139" t="e">
        <f t="shared" ca="1" si="26"/>
        <v>#N/A</v>
      </c>
    </row>
    <row r="140" spans="1:22" ht="20" x14ac:dyDescent="0.4">
      <c r="A140" s="1">
        <v>30000</v>
      </c>
      <c r="B140" s="2">
        <f ca="1">IF((CELL("contents",INDEX(Plot!$B$2:$D$11,MATCH($A140,Plot!$B$2:$B$11,0),3)))=TRUE,1,0)</f>
        <v>1</v>
      </c>
      <c r="C140" t="s">
        <v>24</v>
      </c>
      <c r="D140" s="2">
        <f ca="1">IF((CELL("contents",INDEX(Plot!$F$2:$H$10,MATCH($C140,Plot!$F$2:$F$10,0),3)))=TRUE,1,0)</f>
        <v>0</v>
      </c>
      <c r="E140" t="s">
        <v>2</v>
      </c>
      <c r="F140" t="s">
        <v>2</v>
      </c>
      <c r="G140" t="str">
        <f t="shared" si="18"/>
        <v>Salmon-Salmon</v>
      </c>
      <c r="H140" s="2">
        <f ca="1">IF((CELL("contents",INDEX(Plot!$J$2:$L$6,MATCH($G140,Plot!$J$2:$J$6,0),3)))=TRUE,1,0)</f>
        <v>1</v>
      </c>
      <c r="I140" t="s">
        <v>41</v>
      </c>
      <c r="J140" s="2">
        <f ca="1">IF((CELL("contents",INDEX(Plot!$N$2:$P$7,MATCH($I140,Plot!$N$2:$N$7,0),3)))=TRUE,1,0)</f>
        <v>0</v>
      </c>
      <c r="K140">
        <v>21.4</v>
      </c>
      <c r="L140" t="e">
        <f t="shared" ca="1" si="19"/>
        <v>#N/A</v>
      </c>
      <c r="M140" t="e">
        <f t="shared" ca="1" si="20"/>
        <v>#N/A</v>
      </c>
      <c r="N140">
        <v>3</v>
      </c>
      <c r="O140" t="e">
        <f t="shared" ca="1" si="21"/>
        <v>#N/A</v>
      </c>
      <c r="P140" t="e">
        <f t="shared" ca="1" si="22"/>
        <v>#N/A</v>
      </c>
      <c r="Q140">
        <v>0.43962245700000002</v>
      </c>
      <c r="R140" t="e">
        <f t="shared" ca="1" si="23"/>
        <v>#N/A</v>
      </c>
      <c r="S140" t="e">
        <f t="shared" ca="1" si="24"/>
        <v>#N/A</v>
      </c>
      <c r="T140">
        <v>5.8539847999999998E-2</v>
      </c>
      <c r="U140" t="e">
        <f t="shared" ca="1" si="25"/>
        <v>#N/A</v>
      </c>
      <c r="V140" t="e">
        <f t="shared" ca="1" si="26"/>
        <v>#N/A</v>
      </c>
    </row>
    <row r="141" spans="1:22" ht="20" x14ac:dyDescent="0.4">
      <c r="A141" s="1">
        <v>30000</v>
      </c>
      <c r="B141" s="2">
        <f ca="1">IF((CELL("contents",INDEX(Plot!$B$2:$D$11,MATCH($A141,Plot!$B$2:$B$11,0),3)))=TRUE,1,0)</f>
        <v>1</v>
      </c>
      <c r="C141" t="s">
        <v>24</v>
      </c>
      <c r="D141" s="2">
        <f ca="1">IF((CELL("contents",INDEX(Plot!$F$2:$H$10,MATCH($C141,Plot!$F$2:$F$10,0),3)))=TRUE,1,0)</f>
        <v>0</v>
      </c>
      <c r="E141" t="s">
        <v>2</v>
      </c>
      <c r="F141" t="s">
        <v>2</v>
      </c>
      <c r="G141" t="str">
        <f t="shared" si="18"/>
        <v>Salmon-Salmon</v>
      </c>
      <c r="H141" s="2">
        <f ca="1">IF((CELL("contents",INDEX(Plot!$J$2:$L$6,MATCH($G141,Plot!$J$2:$J$6,0),3)))=TRUE,1,0)</f>
        <v>1</v>
      </c>
      <c r="I141" t="s">
        <v>8</v>
      </c>
      <c r="J141" s="2">
        <f ca="1">IF((CELL("contents",INDEX(Plot!$N$2:$P$7,MATCH($I141,Plot!$N$2:$N$7,0),3)))=TRUE,1,0)</f>
        <v>0</v>
      </c>
      <c r="K141">
        <v>14.4</v>
      </c>
      <c r="L141" t="e">
        <f t="shared" ca="1" si="19"/>
        <v>#N/A</v>
      </c>
      <c r="M141" t="e">
        <f t="shared" ca="1" si="20"/>
        <v>#N/A</v>
      </c>
      <c r="N141">
        <v>10.8</v>
      </c>
      <c r="O141" t="e">
        <f t="shared" ca="1" si="21"/>
        <v>#N/A</v>
      </c>
      <c r="P141" t="e">
        <f t="shared" ca="1" si="22"/>
        <v>#N/A</v>
      </c>
      <c r="Q141">
        <v>0.477392539</v>
      </c>
      <c r="R141" t="e">
        <f t="shared" ca="1" si="23"/>
        <v>#N/A</v>
      </c>
      <c r="S141" t="e">
        <f t="shared" ca="1" si="24"/>
        <v>#N/A</v>
      </c>
      <c r="T141">
        <v>4.4820076E-2</v>
      </c>
      <c r="U141" t="e">
        <f t="shared" ca="1" si="25"/>
        <v>#N/A</v>
      </c>
      <c r="V141" t="e">
        <f t="shared" ca="1" si="26"/>
        <v>#N/A</v>
      </c>
    </row>
    <row r="142" spans="1:22" ht="20" x14ac:dyDescent="0.4">
      <c r="A142" s="1">
        <v>30000</v>
      </c>
      <c r="B142" s="2">
        <f ca="1">IF((CELL("contents",INDEX(Plot!$B$2:$D$11,MATCH($A142,Plot!$B$2:$B$11,0),3)))=TRUE,1,0)</f>
        <v>1</v>
      </c>
      <c r="C142" t="s">
        <v>24</v>
      </c>
      <c r="D142" s="2">
        <f ca="1">IF((CELL("contents",INDEX(Plot!$F$2:$H$10,MATCH($C142,Plot!$F$2:$F$10,0),3)))=TRUE,1,0)</f>
        <v>0</v>
      </c>
      <c r="E142" t="s">
        <v>3</v>
      </c>
      <c r="F142" t="s">
        <v>4</v>
      </c>
      <c r="G142" t="str">
        <f t="shared" si="18"/>
        <v>STAR-RSEM</v>
      </c>
      <c r="H142" s="2">
        <f ca="1">IF((CELL("contents",INDEX(Plot!$J$2:$L$6,MATCH($G142,Plot!$J$2:$J$6,0),3)))=TRUE,1,0)</f>
        <v>1</v>
      </c>
      <c r="I142" t="s">
        <v>6</v>
      </c>
      <c r="J142" s="2">
        <f ca="1">IF((CELL("contents",INDEX(Plot!$N$2:$P$7,MATCH($I142,Plot!$N$2:$N$7,0),3)))=TRUE,1,0)</f>
        <v>1</v>
      </c>
      <c r="K142">
        <v>6</v>
      </c>
      <c r="L142" t="e">
        <f t="shared" ca="1" si="19"/>
        <v>#N/A</v>
      </c>
      <c r="M142" t="e">
        <f t="shared" ca="1" si="20"/>
        <v>#N/A</v>
      </c>
      <c r="N142">
        <v>23.6</v>
      </c>
      <c r="O142" t="e">
        <f t="shared" ca="1" si="21"/>
        <v>#N/A</v>
      </c>
      <c r="P142" t="e">
        <f t="shared" ca="1" si="22"/>
        <v>#N/A</v>
      </c>
      <c r="Q142">
        <v>0.55277946499999997</v>
      </c>
      <c r="R142" t="e">
        <f t="shared" ca="1" si="23"/>
        <v>#N/A</v>
      </c>
      <c r="S142" t="e">
        <f t="shared" ca="1" si="24"/>
        <v>#N/A</v>
      </c>
      <c r="T142">
        <v>1.0135046999999999E-2</v>
      </c>
      <c r="U142" t="e">
        <f t="shared" ca="1" si="25"/>
        <v>#N/A</v>
      </c>
      <c r="V142" t="e">
        <f t="shared" ca="1" si="26"/>
        <v>#N/A</v>
      </c>
    </row>
    <row r="143" spans="1:22" ht="20" x14ac:dyDescent="0.4">
      <c r="A143" s="1">
        <v>30000</v>
      </c>
      <c r="B143" s="2">
        <f ca="1">IF((CELL("contents",INDEX(Plot!$B$2:$D$11,MATCH($A143,Plot!$B$2:$B$11,0),3)))=TRUE,1,0)</f>
        <v>1</v>
      </c>
      <c r="C143" t="s">
        <v>24</v>
      </c>
      <c r="D143" s="2">
        <f ca="1">IF((CELL("contents",INDEX(Plot!$F$2:$H$10,MATCH($C143,Plot!$F$2:$F$10,0),3)))=TRUE,1,0)</f>
        <v>0</v>
      </c>
      <c r="E143" t="s">
        <v>3</v>
      </c>
      <c r="F143" t="s">
        <v>4</v>
      </c>
      <c r="G143" t="str">
        <f t="shared" si="18"/>
        <v>STAR-RSEM</v>
      </c>
      <c r="H143" s="2">
        <f ca="1">IF((CELL("contents",INDEX(Plot!$J$2:$L$6,MATCH($G143,Plot!$J$2:$J$6,0),3)))=TRUE,1,0)</f>
        <v>1</v>
      </c>
      <c r="I143" t="s">
        <v>5</v>
      </c>
      <c r="J143" s="2">
        <f ca="1">IF((CELL("contents",INDEX(Plot!$N$2:$P$7,MATCH($I143,Plot!$N$2:$N$7,0),3)))=TRUE,1,0)</f>
        <v>0</v>
      </c>
      <c r="K143">
        <v>8.1</v>
      </c>
      <c r="L143" t="e">
        <f t="shared" ca="1" si="19"/>
        <v>#N/A</v>
      </c>
      <c r="M143" t="e">
        <f t="shared" ca="1" si="20"/>
        <v>#N/A</v>
      </c>
      <c r="N143">
        <v>13.9</v>
      </c>
      <c r="O143" t="e">
        <f t="shared" ca="1" si="21"/>
        <v>#N/A</v>
      </c>
      <c r="P143" t="e">
        <f t="shared" ca="1" si="22"/>
        <v>#N/A</v>
      </c>
      <c r="Q143">
        <v>0.52016803</v>
      </c>
      <c r="R143" t="e">
        <f t="shared" ca="1" si="23"/>
        <v>#N/A</v>
      </c>
      <c r="S143" t="e">
        <f t="shared" ca="1" si="24"/>
        <v>#N/A</v>
      </c>
      <c r="T143">
        <v>3.5190284000000002E-2</v>
      </c>
      <c r="U143" t="e">
        <f t="shared" ca="1" si="25"/>
        <v>#N/A</v>
      </c>
      <c r="V143" t="e">
        <f t="shared" ca="1" si="26"/>
        <v>#N/A</v>
      </c>
    </row>
    <row r="144" spans="1:22" ht="20" x14ac:dyDescent="0.4">
      <c r="A144" s="1">
        <v>30000</v>
      </c>
      <c r="B144" s="2">
        <f ca="1">IF((CELL("contents",INDEX(Plot!$B$2:$D$11,MATCH($A144,Plot!$B$2:$B$11,0),3)))=TRUE,1,0)</f>
        <v>1</v>
      </c>
      <c r="C144" t="s">
        <v>24</v>
      </c>
      <c r="D144" s="2">
        <f ca="1">IF((CELL("contents",INDEX(Plot!$F$2:$H$10,MATCH($C144,Plot!$F$2:$F$10,0),3)))=TRUE,1,0)</f>
        <v>0</v>
      </c>
      <c r="E144" t="s">
        <v>3</v>
      </c>
      <c r="F144" t="s">
        <v>4</v>
      </c>
      <c r="G144" t="str">
        <f t="shared" si="18"/>
        <v>STAR-RSEM</v>
      </c>
      <c r="H144" s="2">
        <f ca="1">IF((CELL("contents",INDEX(Plot!$J$2:$L$6,MATCH($G144,Plot!$J$2:$J$6,0),3)))=TRUE,1,0)</f>
        <v>1</v>
      </c>
      <c r="I144" t="s">
        <v>7</v>
      </c>
      <c r="J144" s="2">
        <f ca="1">IF((CELL("contents",INDEX(Plot!$N$2:$P$7,MATCH($I144,Plot!$N$2:$N$7,0),3)))=TRUE,1,0)</f>
        <v>0</v>
      </c>
      <c r="K144">
        <v>20.8</v>
      </c>
      <c r="L144" t="e">
        <f t="shared" ca="1" si="19"/>
        <v>#N/A</v>
      </c>
      <c r="M144" t="e">
        <f t="shared" ca="1" si="20"/>
        <v>#N/A</v>
      </c>
      <c r="N144">
        <v>6</v>
      </c>
      <c r="O144" t="e">
        <f t="shared" ca="1" si="21"/>
        <v>#N/A</v>
      </c>
      <c r="P144" t="e">
        <f t="shared" ca="1" si="22"/>
        <v>#N/A</v>
      </c>
      <c r="Q144">
        <v>0.44567996799999998</v>
      </c>
      <c r="R144" t="e">
        <f t="shared" ca="1" si="23"/>
        <v>#N/A</v>
      </c>
      <c r="S144" t="e">
        <f t="shared" ca="1" si="24"/>
        <v>#N/A</v>
      </c>
      <c r="T144">
        <v>5.3685951000000003E-2</v>
      </c>
      <c r="U144" t="e">
        <f t="shared" ca="1" si="25"/>
        <v>#N/A</v>
      </c>
      <c r="V144" t="e">
        <f t="shared" ca="1" si="26"/>
        <v>#N/A</v>
      </c>
    </row>
    <row r="145" spans="1:22" ht="20" x14ac:dyDescent="0.4">
      <c r="A145" s="1">
        <v>30000</v>
      </c>
      <c r="B145" s="2">
        <f ca="1">IF((CELL("contents",INDEX(Plot!$B$2:$D$11,MATCH($A145,Plot!$B$2:$B$11,0),3)))=TRUE,1,0)</f>
        <v>1</v>
      </c>
      <c r="C145" t="s">
        <v>24</v>
      </c>
      <c r="D145" s="2">
        <f ca="1">IF((CELL("contents",INDEX(Plot!$F$2:$H$10,MATCH($C145,Plot!$F$2:$F$10,0),3)))=TRUE,1,0)</f>
        <v>0</v>
      </c>
      <c r="E145" t="s">
        <v>3</v>
      </c>
      <c r="F145" t="s">
        <v>4</v>
      </c>
      <c r="G145" t="str">
        <f t="shared" si="18"/>
        <v>STAR-RSEM</v>
      </c>
      <c r="H145" s="2">
        <f ca="1">IF((CELL("contents",INDEX(Plot!$J$2:$L$6,MATCH($G145,Plot!$J$2:$J$6,0),3)))=TRUE,1,0)</f>
        <v>1</v>
      </c>
      <c r="I145" t="s">
        <v>41</v>
      </c>
      <c r="J145" s="2">
        <f ca="1">IF((CELL("contents",INDEX(Plot!$N$2:$P$7,MATCH($I145,Plot!$N$2:$N$7,0),3)))=TRUE,1,0)</f>
        <v>0</v>
      </c>
      <c r="K145">
        <v>22.4</v>
      </c>
      <c r="L145" t="e">
        <f t="shared" ca="1" si="19"/>
        <v>#N/A</v>
      </c>
      <c r="M145" t="e">
        <f t="shared" ca="1" si="20"/>
        <v>#N/A</v>
      </c>
      <c r="N145">
        <v>2</v>
      </c>
      <c r="O145" t="e">
        <f t="shared" ca="1" si="21"/>
        <v>#N/A</v>
      </c>
      <c r="P145" t="e">
        <f t="shared" ca="1" si="22"/>
        <v>#N/A</v>
      </c>
      <c r="Q145">
        <v>0.43373667300000002</v>
      </c>
      <c r="R145" t="e">
        <f t="shared" ca="1" si="23"/>
        <v>#N/A</v>
      </c>
      <c r="S145" t="e">
        <f t="shared" ca="1" si="24"/>
        <v>#N/A</v>
      </c>
      <c r="T145">
        <v>6.1580491000000001E-2</v>
      </c>
      <c r="U145" t="e">
        <f t="shared" ca="1" si="25"/>
        <v>#N/A</v>
      </c>
      <c r="V145" t="e">
        <f t="shared" ca="1" si="26"/>
        <v>#N/A</v>
      </c>
    </row>
    <row r="146" spans="1:22" ht="20" x14ac:dyDescent="0.4">
      <c r="A146" s="1">
        <v>30000</v>
      </c>
      <c r="B146" s="2">
        <f ca="1">IF((CELL("contents",INDEX(Plot!$B$2:$D$11,MATCH($A146,Plot!$B$2:$B$11,0),3)))=TRUE,1,0)</f>
        <v>1</v>
      </c>
      <c r="C146" t="s">
        <v>24</v>
      </c>
      <c r="D146" s="2">
        <f ca="1">IF((CELL("contents",INDEX(Plot!$F$2:$H$10,MATCH($C146,Plot!$F$2:$F$10,0),3)))=TRUE,1,0)</f>
        <v>0</v>
      </c>
      <c r="E146" t="s">
        <v>3</v>
      </c>
      <c r="F146" t="s">
        <v>4</v>
      </c>
      <c r="G146" t="str">
        <f t="shared" si="18"/>
        <v>STAR-RSEM</v>
      </c>
      <c r="H146" s="2">
        <f ca="1">IF((CELL("contents",INDEX(Plot!$J$2:$L$6,MATCH($G146,Plot!$J$2:$J$6,0),3)))=TRUE,1,0)</f>
        <v>1</v>
      </c>
      <c r="I146" t="s">
        <v>8</v>
      </c>
      <c r="J146" s="2">
        <f ca="1">IF((CELL("contents",INDEX(Plot!$N$2:$P$7,MATCH($I146,Plot!$N$2:$N$7,0),3)))=TRUE,1,0)</f>
        <v>0</v>
      </c>
      <c r="K146">
        <v>17.899999999999999</v>
      </c>
      <c r="L146" t="e">
        <f t="shared" ca="1" si="19"/>
        <v>#N/A</v>
      </c>
      <c r="M146" t="e">
        <f t="shared" ca="1" si="20"/>
        <v>#N/A</v>
      </c>
      <c r="N146">
        <v>6.8</v>
      </c>
      <c r="O146" t="e">
        <f t="shared" ca="1" si="21"/>
        <v>#N/A</v>
      </c>
      <c r="P146" t="e">
        <f t="shared" ca="1" si="22"/>
        <v>#N/A</v>
      </c>
      <c r="Q146">
        <v>0.45983098</v>
      </c>
      <c r="R146" t="e">
        <f t="shared" ca="1" si="23"/>
        <v>#N/A</v>
      </c>
      <c r="S146" t="e">
        <f t="shared" ca="1" si="24"/>
        <v>#N/A</v>
      </c>
      <c r="T146">
        <v>5.1643896000000002E-2</v>
      </c>
      <c r="U146" t="e">
        <f t="shared" ca="1" si="25"/>
        <v>#N/A</v>
      </c>
      <c r="V146" t="e">
        <f t="shared" ca="1" si="26"/>
        <v>#N/A</v>
      </c>
    </row>
    <row r="147" spans="1:22" ht="20" x14ac:dyDescent="0.4">
      <c r="A147" s="1">
        <v>30000</v>
      </c>
      <c r="B147" s="2">
        <f ca="1">IF((CELL("contents",INDEX(Plot!$B$2:$D$11,MATCH($A147,Plot!$B$2:$B$11,0),3)))=TRUE,1,0)</f>
        <v>1</v>
      </c>
      <c r="C147" t="s">
        <v>24</v>
      </c>
      <c r="D147" s="2">
        <f ca="1">IF((CELL("contents",INDEX(Plot!$F$2:$H$10,MATCH($C147,Plot!$F$2:$F$10,0),3)))=TRUE,1,0)</f>
        <v>0</v>
      </c>
      <c r="E147" t="s">
        <v>3</v>
      </c>
      <c r="F147" t="s">
        <v>3</v>
      </c>
      <c r="G147" t="str">
        <f t="shared" si="18"/>
        <v>STAR-STAR</v>
      </c>
      <c r="H147" s="2">
        <f ca="1">IF((CELL("contents",INDEX(Plot!$J$2:$L$6,MATCH($G147,Plot!$J$2:$J$6,0),3)))=TRUE,1,0)</f>
        <v>1</v>
      </c>
      <c r="I147" t="s">
        <v>6</v>
      </c>
      <c r="J147" s="2">
        <f ca="1">IF((CELL("contents",INDEX(Plot!$N$2:$P$7,MATCH($I147,Plot!$N$2:$N$7,0),3)))=TRUE,1,0)</f>
        <v>1</v>
      </c>
      <c r="K147">
        <v>7.6</v>
      </c>
      <c r="L147" t="e">
        <f t="shared" ca="1" si="19"/>
        <v>#N/A</v>
      </c>
      <c r="M147" t="e">
        <f t="shared" ca="1" si="20"/>
        <v>#N/A</v>
      </c>
      <c r="N147">
        <v>22.1</v>
      </c>
      <c r="O147" t="e">
        <f t="shared" ca="1" si="21"/>
        <v>#N/A</v>
      </c>
      <c r="P147" t="e">
        <f t="shared" ca="1" si="22"/>
        <v>#N/A</v>
      </c>
      <c r="Q147">
        <v>0.52959521399999998</v>
      </c>
      <c r="R147" t="e">
        <f t="shared" ca="1" si="23"/>
        <v>#N/A</v>
      </c>
      <c r="S147" t="e">
        <f t="shared" ca="1" si="24"/>
        <v>#N/A</v>
      </c>
      <c r="T147">
        <v>1.4270308000000001E-2</v>
      </c>
      <c r="U147" t="e">
        <f t="shared" ca="1" si="25"/>
        <v>#N/A</v>
      </c>
      <c r="V147" t="e">
        <f t="shared" ca="1" si="26"/>
        <v>#N/A</v>
      </c>
    </row>
    <row r="148" spans="1:22" ht="20" x14ac:dyDescent="0.4">
      <c r="A148" s="1">
        <v>30000</v>
      </c>
      <c r="B148" s="2">
        <f ca="1">IF((CELL("contents",INDEX(Plot!$B$2:$D$11,MATCH($A148,Plot!$B$2:$B$11,0),3)))=TRUE,1,0)</f>
        <v>1</v>
      </c>
      <c r="C148" t="s">
        <v>24</v>
      </c>
      <c r="D148" s="2">
        <f ca="1">IF((CELL("contents",INDEX(Plot!$F$2:$H$10,MATCH($C148,Plot!$F$2:$F$10,0),3)))=TRUE,1,0)</f>
        <v>0</v>
      </c>
      <c r="E148" t="s">
        <v>3</v>
      </c>
      <c r="F148" t="s">
        <v>3</v>
      </c>
      <c r="G148" t="str">
        <f t="shared" si="18"/>
        <v>STAR-STAR</v>
      </c>
      <c r="H148" s="2">
        <f ca="1">IF((CELL("contents",INDEX(Plot!$J$2:$L$6,MATCH($G148,Plot!$J$2:$J$6,0),3)))=TRUE,1,0)</f>
        <v>1</v>
      </c>
      <c r="I148" t="s">
        <v>5</v>
      </c>
      <c r="J148" s="2">
        <f ca="1">IF((CELL("contents",INDEX(Plot!$N$2:$P$7,MATCH($I148,Plot!$N$2:$N$7,0),3)))=TRUE,1,0)</f>
        <v>0</v>
      </c>
      <c r="K148">
        <v>4.5</v>
      </c>
      <c r="L148" t="e">
        <f t="shared" ca="1" si="19"/>
        <v>#N/A</v>
      </c>
      <c r="M148" t="e">
        <f t="shared" ca="1" si="20"/>
        <v>#N/A</v>
      </c>
      <c r="N148">
        <v>13.9</v>
      </c>
      <c r="O148" t="e">
        <f t="shared" ca="1" si="21"/>
        <v>#N/A</v>
      </c>
      <c r="P148" t="e">
        <f t="shared" ca="1" si="22"/>
        <v>#N/A</v>
      </c>
      <c r="Q148">
        <v>0.54001454199999999</v>
      </c>
      <c r="R148" t="e">
        <f t="shared" ca="1" si="23"/>
        <v>#N/A</v>
      </c>
      <c r="S148" t="e">
        <f t="shared" ca="1" si="24"/>
        <v>#N/A</v>
      </c>
      <c r="T148">
        <v>3.5582758999999999E-2</v>
      </c>
      <c r="U148" t="e">
        <f t="shared" ca="1" si="25"/>
        <v>#N/A</v>
      </c>
      <c r="V148" t="e">
        <f t="shared" ca="1" si="26"/>
        <v>#N/A</v>
      </c>
    </row>
    <row r="149" spans="1:22" ht="20" x14ac:dyDescent="0.4">
      <c r="A149" s="1">
        <v>30000</v>
      </c>
      <c r="B149" s="2">
        <f ca="1">IF((CELL("contents",INDEX(Plot!$B$2:$D$11,MATCH($A149,Plot!$B$2:$B$11,0),3)))=TRUE,1,0)</f>
        <v>1</v>
      </c>
      <c r="C149" t="s">
        <v>24</v>
      </c>
      <c r="D149" s="2">
        <f ca="1">IF((CELL("contents",INDEX(Plot!$F$2:$H$10,MATCH($C149,Plot!$F$2:$F$10,0),3)))=TRUE,1,0)</f>
        <v>0</v>
      </c>
      <c r="E149" t="s">
        <v>3</v>
      </c>
      <c r="F149" t="s">
        <v>3</v>
      </c>
      <c r="G149" t="str">
        <f t="shared" si="18"/>
        <v>STAR-STAR</v>
      </c>
      <c r="H149" s="2">
        <f ca="1">IF((CELL("contents",INDEX(Plot!$J$2:$L$6,MATCH($G149,Plot!$J$2:$J$6,0),3)))=TRUE,1,0)</f>
        <v>1</v>
      </c>
      <c r="I149" t="s">
        <v>7</v>
      </c>
      <c r="J149" s="2">
        <f ca="1">IF((CELL("contents",INDEX(Plot!$N$2:$P$7,MATCH($I149,Plot!$N$2:$N$7,0),3)))=TRUE,1,0)</f>
        <v>0</v>
      </c>
      <c r="K149">
        <v>15.3</v>
      </c>
      <c r="L149" t="e">
        <f t="shared" ca="1" si="19"/>
        <v>#N/A</v>
      </c>
      <c r="M149" t="e">
        <f t="shared" ca="1" si="20"/>
        <v>#N/A</v>
      </c>
      <c r="N149">
        <v>7</v>
      </c>
      <c r="O149" t="e">
        <f t="shared" ca="1" si="21"/>
        <v>#N/A</v>
      </c>
      <c r="P149" t="e">
        <f t="shared" ca="1" si="22"/>
        <v>#N/A</v>
      </c>
      <c r="Q149">
        <v>0.47037082099999999</v>
      </c>
      <c r="R149" t="e">
        <f t="shared" ca="1" si="23"/>
        <v>#N/A</v>
      </c>
      <c r="S149" t="e">
        <f t="shared" ca="1" si="24"/>
        <v>#N/A</v>
      </c>
      <c r="T149">
        <v>5.2096495E-2</v>
      </c>
      <c r="U149" t="e">
        <f t="shared" ca="1" si="25"/>
        <v>#N/A</v>
      </c>
      <c r="V149" t="e">
        <f t="shared" ca="1" si="26"/>
        <v>#N/A</v>
      </c>
    </row>
    <row r="150" spans="1:22" ht="20" x14ac:dyDescent="0.4">
      <c r="A150" s="1">
        <v>30000</v>
      </c>
      <c r="B150" s="2">
        <f ca="1">IF((CELL("contents",INDEX(Plot!$B$2:$D$11,MATCH($A150,Plot!$B$2:$B$11,0),3)))=TRUE,1,0)</f>
        <v>1</v>
      </c>
      <c r="C150" t="s">
        <v>24</v>
      </c>
      <c r="D150" s="2">
        <f ca="1">IF((CELL("contents",INDEX(Plot!$F$2:$H$10,MATCH($C150,Plot!$F$2:$F$10,0),3)))=TRUE,1,0)</f>
        <v>0</v>
      </c>
      <c r="E150" t="s">
        <v>3</v>
      </c>
      <c r="F150" t="s">
        <v>3</v>
      </c>
      <c r="G150" t="str">
        <f t="shared" si="18"/>
        <v>STAR-STAR</v>
      </c>
      <c r="H150" s="2">
        <f ca="1">IF((CELL("contents",INDEX(Plot!$J$2:$L$6,MATCH($G150,Plot!$J$2:$J$6,0),3)))=TRUE,1,0)</f>
        <v>1</v>
      </c>
      <c r="I150" t="s">
        <v>41</v>
      </c>
      <c r="J150" s="2">
        <f ca="1">IF((CELL("contents",INDEX(Plot!$N$2:$P$7,MATCH($I150,Plot!$N$2:$N$7,0),3)))=TRUE,1,0)</f>
        <v>0</v>
      </c>
      <c r="K150">
        <v>16.8</v>
      </c>
      <c r="L150" t="e">
        <f t="shared" ca="1" si="19"/>
        <v>#N/A</v>
      </c>
      <c r="M150" t="e">
        <f t="shared" ca="1" si="20"/>
        <v>#N/A</v>
      </c>
      <c r="N150">
        <v>2</v>
      </c>
      <c r="O150" t="e">
        <f t="shared" ca="1" si="21"/>
        <v>#N/A</v>
      </c>
      <c r="P150" t="e">
        <f t="shared" ca="1" si="22"/>
        <v>#N/A</v>
      </c>
      <c r="Q150">
        <v>0.46224483700000002</v>
      </c>
      <c r="R150" t="e">
        <f t="shared" ca="1" si="23"/>
        <v>#N/A</v>
      </c>
      <c r="S150" t="e">
        <f t="shared" ca="1" si="24"/>
        <v>#N/A</v>
      </c>
      <c r="T150">
        <v>6.0944481000000002E-2</v>
      </c>
      <c r="U150" t="e">
        <f t="shared" ca="1" si="25"/>
        <v>#N/A</v>
      </c>
      <c r="V150" t="e">
        <f t="shared" ca="1" si="26"/>
        <v>#N/A</v>
      </c>
    </row>
    <row r="151" spans="1:22" ht="20" x14ac:dyDescent="0.4">
      <c r="A151" s="1">
        <v>30000</v>
      </c>
      <c r="B151" s="2">
        <f ca="1">IF((CELL("contents",INDEX(Plot!$B$2:$D$11,MATCH($A151,Plot!$B$2:$B$11,0),3)))=TRUE,1,0)</f>
        <v>1</v>
      </c>
      <c r="C151" t="s">
        <v>24</v>
      </c>
      <c r="D151" s="2">
        <f ca="1">IF((CELL("contents",INDEX(Plot!$F$2:$H$10,MATCH($C151,Plot!$F$2:$F$10,0),3)))=TRUE,1,0)</f>
        <v>0</v>
      </c>
      <c r="E151" t="s">
        <v>3</v>
      </c>
      <c r="F151" t="s">
        <v>3</v>
      </c>
      <c r="G151" t="str">
        <f t="shared" si="18"/>
        <v>STAR-STAR</v>
      </c>
      <c r="H151" s="2">
        <f ca="1">IF((CELL("contents",INDEX(Plot!$J$2:$L$6,MATCH($G151,Plot!$J$2:$J$6,0),3)))=TRUE,1,0)</f>
        <v>1</v>
      </c>
      <c r="I151" t="s">
        <v>8</v>
      </c>
      <c r="J151" s="2">
        <f ca="1">IF((CELL("contents",INDEX(Plot!$N$2:$P$7,MATCH($I151,Plot!$N$2:$N$7,0),3)))=TRUE,1,0)</f>
        <v>0</v>
      </c>
      <c r="K151">
        <v>11.6</v>
      </c>
      <c r="L151" t="e">
        <f t="shared" ca="1" si="19"/>
        <v>#N/A</v>
      </c>
      <c r="M151" t="e">
        <f t="shared" ca="1" si="20"/>
        <v>#N/A</v>
      </c>
      <c r="N151">
        <v>6.3</v>
      </c>
      <c r="O151" t="e">
        <f t="shared" ca="1" si="21"/>
        <v>#N/A</v>
      </c>
      <c r="P151" t="e">
        <f t="shared" ca="1" si="22"/>
        <v>#N/A</v>
      </c>
      <c r="Q151">
        <v>0.48574415599999998</v>
      </c>
      <c r="R151" t="e">
        <f t="shared" ca="1" si="23"/>
        <v>#N/A</v>
      </c>
      <c r="S151" t="e">
        <f t="shared" ca="1" si="24"/>
        <v>#N/A</v>
      </c>
      <c r="T151">
        <v>5.231537E-2</v>
      </c>
      <c r="U151" t="e">
        <f t="shared" ca="1" si="25"/>
        <v>#N/A</v>
      </c>
      <c r="V151" t="e">
        <f t="shared" ca="1" si="26"/>
        <v>#N/A</v>
      </c>
    </row>
    <row r="152" spans="1:22" ht="20" x14ac:dyDescent="0.4">
      <c r="A152" s="1">
        <v>30000</v>
      </c>
      <c r="B152" s="2">
        <f ca="1">IF((CELL("contents",INDEX(Plot!$B$2:$D$11,MATCH($A152,Plot!$B$2:$B$11,0),3)))=TRUE,1,0)</f>
        <v>1</v>
      </c>
      <c r="C152" t="s">
        <v>25</v>
      </c>
      <c r="D152" s="2">
        <f ca="1">IF((CELL("contents",INDEX(Plot!$F$2:$H$10,MATCH($C152,Plot!$F$2:$F$10,0),3)))=TRUE,1,0)</f>
        <v>0</v>
      </c>
      <c r="E152" t="s">
        <v>0</v>
      </c>
      <c r="F152" t="s">
        <v>40</v>
      </c>
      <c r="G152" t="str">
        <f t="shared" si="18"/>
        <v>HISAT2-Stringtie</v>
      </c>
      <c r="H152" s="2">
        <f ca="1">IF((CELL("contents",INDEX(Plot!$J$2:$L$6,MATCH($G152,Plot!$J$2:$J$6,0),3)))=TRUE,1,0)</f>
        <v>1</v>
      </c>
      <c r="I152" t="s">
        <v>6</v>
      </c>
      <c r="J152" s="2">
        <f ca="1">IF((CELL("contents",INDEX(Plot!$N$2:$P$7,MATCH($I152,Plot!$N$2:$N$7,0),3)))=TRUE,1,0)</f>
        <v>1</v>
      </c>
      <c r="K152">
        <v>4.8</v>
      </c>
      <c r="L152" t="e">
        <f t="shared" ca="1" si="19"/>
        <v>#N/A</v>
      </c>
      <c r="M152" t="e">
        <f t="shared" ca="1" si="20"/>
        <v>#N/A</v>
      </c>
      <c r="N152">
        <v>21.9</v>
      </c>
      <c r="O152" t="e">
        <f t="shared" ca="1" si="21"/>
        <v>#N/A</v>
      </c>
      <c r="P152" t="e">
        <f t="shared" ca="1" si="22"/>
        <v>#N/A</v>
      </c>
      <c r="Q152">
        <v>0.56499588199999995</v>
      </c>
      <c r="R152" t="e">
        <f t="shared" ca="1" si="23"/>
        <v>#N/A</v>
      </c>
      <c r="S152" t="e">
        <f t="shared" ca="1" si="24"/>
        <v>#N/A</v>
      </c>
      <c r="T152">
        <v>1.6723635000000001E-2</v>
      </c>
      <c r="U152" t="e">
        <f t="shared" ca="1" si="25"/>
        <v>#N/A</v>
      </c>
      <c r="V152" t="e">
        <f t="shared" ca="1" si="26"/>
        <v>#N/A</v>
      </c>
    </row>
    <row r="153" spans="1:22" ht="20" x14ac:dyDescent="0.4">
      <c r="A153" s="1">
        <v>30000</v>
      </c>
      <c r="B153" s="2">
        <f ca="1">IF((CELL("contents",INDEX(Plot!$B$2:$D$11,MATCH($A153,Plot!$B$2:$B$11,0),3)))=TRUE,1,0)</f>
        <v>1</v>
      </c>
      <c r="C153" t="s">
        <v>25</v>
      </c>
      <c r="D153" s="2">
        <f ca="1">IF((CELL("contents",INDEX(Plot!$F$2:$H$10,MATCH($C153,Plot!$F$2:$F$10,0),3)))=TRUE,1,0)</f>
        <v>0</v>
      </c>
      <c r="E153" t="s">
        <v>0</v>
      </c>
      <c r="F153" t="s">
        <v>40</v>
      </c>
      <c r="G153" t="str">
        <f t="shared" si="18"/>
        <v>HISAT2-Stringtie</v>
      </c>
      <c r="H153" s="2">
        <f ca="1">IF((CELL("contents",INDEX(Plot!$J$2:$L$6,MATCH($G153,Plot!$J$2:$J$6,0),3)))=TRUE,1,0)</f>
        <v>1</v>
      </c>
      <c r="I153" t="s">
        <v>5</v>
      </c>
      <c r="J153" s="2">
        <f ca="1">IF((CELL("contents",INDEX(Plot!$N$2:$P$7,MATCH($I153,Plot!$N$2:$N$7,0),3)))=TRUE,1,0)</f>
        <v>0</v>
      </c>
      <c r="K153">
        <v>2.1</v>
      </c>
      <c r="L153" t="e">
        <f t="shared" ca="1" si="19"/>
        <v>#N/A</v>
      </c>
      <c r="M153" t="e">
        <f t="shared" ca="1" si="20"/>
        <v>#N/A</v>
      </c>
      <c r="N153">
        <v>21.8</v>
      </c>
      <c r="O153" t="e">
        <f t="shared" ca="1" si="21"/>
        <v>#N/A</v>
      </c>
      <c r="P153" t="e">
        <f t="shared" ca="1" si="22"/>
        <v>#N/A</v>
      </c>
      <c r="Q153">
        <v>0.58197501500000004</v>
      </c>
      <c r="R153" t="e">
        <f t="shared" ca="1" si="23"/>
        <v>#N/A</v>
      </c>
      <c r="S153" t="e">
        <f t="shared" ca="1" si="24"/>
        <v>#N/A</v>
      </c>
      <c r="T153">
        <v>1.7261463000000001E-2</v>
      </c>
      <c r="U153" t="e">
        <f t="shared" ca="1" si="25"/>
        <v>#N/A</v>
      </c>
      <c r="V153" t="e">
        <f t="shared" ca="1" si="26"/>
        <v>#N/A</v>
      </c>
    </row>
    <row r="154" spans="1:22" ht="20" x14ac:dyDescent="0.4">
      <c r="A154" s="1">
        <v>30000</v>
      </c>
      <c r="B154" s="2">
        <f ca="1">IF((CELL("contents",INDEX(Plot!$B$2:$D$11,MATCH($A154,Plot!$B$2:$B$11,0),3)))=TRUE,1,0)</f>
        <v>1</v>
      </c>
      <c r="C154" t="s">
        <v>25</v>
      </c>
      <c r="D154" s="2">
        <f ca="1">IF((CELL("contents",INDEX(Plot!$F$2:$H$10,MATCH($C154,Plot!$F$2:$F$10,0),3)))=TRUE,1,0)</f>
        <v>0</v>
      </c>
      <c r="E154" t="s">
        <v>0</v>
      </c>
      <c r="F154" t="s">
        <v>40</v>
      </c>
      <c r="G154" t="str">
        <f t="shared" si="18"/>
        <v>HISAT2-Stringtie</v>
      </c>
      <c r="H154" s="2">
        <f ca="1">IF((CELL("contents",INDEX(Plot!$J$2:$L$6,MATCH($G154,Plot!$J$2:$J$6,0),3)))=TRUE,1,0)</f>
        <v>1</v>
      </c>
      <c r="I154" t="s">
        <v>7</v>
      </c>
      <c r="J154" s="2">
        <f ca="1">IF((CELL("contents",INDEX(Plot!$N$2:$P$7,MATCH($I154,Plot!$N$2:$N$7,0),3)))=TRUE,1,0)</f>
        <v>0</v>
      </c>
      <c r="K154">
        <v>12.7</v>
      </c>
      <c r="L154" t="e">
        <f t="shared" ca="1" si="19"/>
        <v>#N/A</v>
      </c>
      <c r="M154" t="e">
        <f t="shared" ca="1" si="20"/>
        <v>#N/A</v>
      </c>
      <c r="N154">
        <v>18.7</v>
      </c>
      <c r="O154" t="e">
        <f t="shared" ca="1" si="21"/>
        <v>#N/A</v>
      </c>
      <c r="P154" t="e">
        <f t="shared" ca="1" si="22"/>
        <v>#N/A</v>
      </c>
      <c r="Q154">
        <v>0.47834908500000001</v>
      </c>
      <c r="R154" t="e">
        <f t="shared" ca="1" si="23"/>
        <v>#N/A</v>
      </c>
      <c r="S154" t="e">
        <f t="shared" ca="1" si="24"/>
        <v>#N/A</v>
      </c>
      <c r="T154">
        <v>2.6060177E-2</v>
      </c>
      <c r="U154" t="e">
        <f t="shared" ca="1" si="25"/>
        <v>#N/A</v>
      </c>
      <c r="V154" t="e">
        <f t="shared" ca="1" si="26"/>
        <v>#N/A</v>
      </c>
    </row>
    <row r="155" spans="1:22" ht="20" x14ac:dyDescent="0.4">
      <c r="A155" s="1">
        <v>30000</v>
      </c>
      <c r="B155" s="2">
        <f ca="1">IF((CELL("contents",INDEX(Plot!$B$2:$D$11,MATCH($A155,Plot!$B$2:$B$11,0),3)))=TRUE,1,0)</f>
        <v>1</v>
      </c>
      <c r="C155" t="s">
        <v>25</v>
      </c>
      <c r="D155" s="2">
        <f ca="1">IF((CELL("contents",INDEX(Plot!$F$2:$H$10,MATCH($C155,Plot!$F$2:$F$10,0),3)))=TRUE,1,0)</f>
        <v>0</v>
      </c>
      <c r="E155" t="s">
        <v>0</v>
      </c>
      <c r="F155" t="s">
        <v>40</v>
      </c>
      <c r="G155" t="str">
        <f t="shared" si="18"/>
        <v>HISAT2-Stringtie</v>
      </c>
      <c r="H155" s="2">
        <f ca="1">IF((CELL("contents",INDEX(Plot!$J$2:$L$6,MATCH($G155,Plot!$J$2:$J$6,0),3)))=TRUE,1,0)</f>
        <v>1</v>
      </c>
      <c r="I155" t="s">
        <v>41</v>
      </c>
      <c r="J155" s="2">
        <f ca="1">IF((CELL("contents",INDEX(Plot!$N$2:$P$7,MATCH($I155,Plot!$N$2:$N$7,0),3)))=TRUE,1,0)</f>
        <v>0</v>
      </c>
      <c r="K155">
        <v>11.8</v>
      </c>
      <c r="L155" t="e">
        <f t="shared" ca="1" si="19"/>
        <v>#N/A</v>
      </c>
      <c r="M155" t="e">
        <f t="shared" ca="1" si="20"/>
        <v>#N/A</v>
      </c>
      <c r="N155">
        <v>18.7</v>
      </c>
      <c r="O155" t="e">
        <f t="shared" ca="1" si="21"/>
        <v>#N/A</v>
      </c>
      <c r="P155" t="e">
        <f t="shared" ca="1" si="22"/>
        <v>#N/A</v>
      </c>
      <c r="Q155">
        <v>0.48442893799999998</v>
      </c>
      <c r="R155" t="e">
        <f t="shared" ca="1" si="23"/>
        <v>#N/A</v>
      </c>
      <c r="S155" t="e">
        <f t="shared" ca="1" si="24"/>
        <v>#N/A</v>
      </c>
      <c r="T155">
        <v>2.6495165000000001E-2</v>
      </c>
      <c r="U155" t="e">
        <f t="shared" ca="1" si="25"/>
        <v>#N/A</v>
      </c>
      <c r="V155" t="e">
        <f t="shared" ca="1" si="26"/>
        <v>#N/A</v>
      </c>
    </row>
    <row r="156" spans="1:22" ht="20" x14ac:dyDescent="0.4">
      <c r="A156" s="1">
        <v>30000</v>
      </c>
      <c r="B156" s="2">
        <f ca="1">IF((CELL("contents",INDEX(Plot!$B$2:$D$11,MATCH($A156,Plot!$B$2:$B$11,0),3)))=TRUE,1,0)</f>
        <v>1</v>
      </c>
      <c r="C156" t="s">
        <v>25</v>
      </c>
      <c r="D156" s="2">
        <f ca="1">IF((CELL("contents",INDEX(Plot!$F$2:$H$10,MATCH($C156,Plot!$F$2:$F$10,0),3)))=TRUE,1,0)</f>
        <v>0</v>
      </c>
      <c r="E156" t="s">
        <v>0</v>
      </c>
      <c r="F156" t="s">
        <v>40</v>
      </c>
      <c r="G156" t="str">
        <f t="shared" si="18"/>
        <v>HISAT2-Stringtie</v>
      </c>
      <c r="H156" s="2">
        <f ca="1">IF((CELL("contents",INDEX(Plot!$J$2:$L$6,MATCH($G156,Plot!$J$2:$J$6,0),3)))=TRUE,1,0)</f>
        <v>1</v>
      </c>
      <c r="I156" t="s">
        <v>8</v>
      </c>
      <c r="J156" s="2">
        <f ca="1">IF((CELL("contents",INDEX(Plot!$N$2:$P$7,MATCH($I156,Plot!$N$2:$N$7,0),3)))=TRUE,1,0)</f>
        <v>0</v>
      </c>
      <c r="K156">
        <v>10.3</v>
      </c>
      <c r="L156" t="e">
        <f t="shared" ca="1" si="19"/>
        <v>#N/A</v>
      </c>
      <c r="M156" t="e">
        <f t="shared" ca="1" si="20"/>
        <v>#N/A</v>
      </c>
      <c r="N156">
        <v>15.6</v>
      </c>
      <c r="O156" t="e">
        <f t="shared" ca="1" si="21"/>
        <v>#N/A</v>
      </c>
      <c r="P156" t="e">
        <f t="shared" ca="1" si="22"/>
        <v>#N/A</v>
      </c>
      <c r="Q156">
        <v>0.48650302400000001</v>
      </c>
      <c r="R156" t="e">
        <f t="shared" ca="1" si="23"/>
        <v>#N/A</v>
      </c>
      <c r="S156" t="e">
        <f t="shared" ca="1" si="24"/>
        <v>#N/A</v>
      </c>
      <c r="T156">
        <v>4.0364629999999999E-2</v>
      </c>
      <c r="U156" t="e">
        <f t="shared" ca="1" si="25"/>
        <v>#N/A</v>
      </c>
      <c r="V156" t="e">
        <f t="shared" ca="1" si="26"/>
        <v>#N/A</v>
      </c>
    </row>
    <row r="157" spans="1:22" ht="20" x14ac:dyDescent="0.4">
      <c r="A157" s="1">
        <v>30000</v>
      </c>
      <c r="B157" s="2">
        <f ca="1">IF((CELL("contents",INDEX(Plot!$B$2:$D$11,MATCH($A157,Plot!$B$2:$B$11,0),3)))=TRUE,1,0)</f>
        <v>1</v>
      </c>
      <c r="C157" t="s">
        <v>25</v>
      </c>
      <c r="D157" s="2">
        <f ca="1">IF((CELL("contents",INDEX(Plot!$F$2:$H$10,MATCH($C157,Plot!$F$2:$F$10,0),3)))=TRUE,1,0)</f>
        <v>0</v>
      </c>
      <c r="E157" t="s">
        <v>1</v>
      </c>
      <c r="F157" t="s">
        <v>1</v>
      </c>
      <c r="G157" t="str">
        <f t="shared" si="18"/>
        <v>Kallisto-Kallisto</v>
      </c>
      <c r="H157" s="2">
        <f ca="1">IF((CELL("contents",INDEX(Plot!$J$2:$L$6,MATCH($G157,Plot!$J$2:$J$6,0),3)))=TRUE,1,0)</f>
        <v>1</v>
      </c>
      <c r="I157" t="s">
        <v>6</v>
      </c>
      <c r="J157" s="2">
        <f ca="1">IF((CELL("contents",INDEX(Plot!$N$2:$P$7,MATCH($I157,Plot!$N$2:$N$7,0),3)))=TRUE,1,0)</f>
        <v>1</v>
      </c>
      <c r="K157">
        <v>7</v>
      </c>
      <c r="L157" t="e">
        <f t="shared" ca="1" si="19"/>
        <v>#N/A</v>
      </c>
      <c r="M157" t="e">
        <f t="shared" ca="1" si="20"/>
        <v>#N/A</v>
      </c>
      <c r="N157">
        <v>23.4</v>
      </c>
      <c r="O157" t="e">
        <f t="shared" ca="1" si="21"/>
        <v>#N/A</v>
      </c>
      <c r="P157" t="e">
        <f t="shared" ca="1" si="22"/>
        <v>#N/A</v>
      </c>
      <c r="Q157">
        <v>0.53094094400000003</v>
      </c>
      <c r="R157" t="e">
        <f t="shared" ca="1" si="23"/>
        <v>#N/A</v>
      </c>
      <c r="S157" t="e">
        <f t="shared" ca="1" si="24"/>
        <v>#N/A</v>
      </c>
      <c r="T157">
        <v>1.2080682000000001E-2</v>
      </c>
      <c r="U157" t="e">
        <f t="shared" ca="1" si="25"/>
        <v>#N/A</v>
      </c>
      <c r="V157" t="e">
        <f t="shared" ca="1" si="26"/>
        <v>#N/A</v>
      </c>
    </row>
    <row r="158" spans="1:22" ht="20" x14ac:dyDescent="0.4">
      <c r="A158" s="1">
        <v>30000</v>
      </c>
      <c r="B158" s="2">
        <f ca="1">IF((CELL("contents",INDEX(Plot!$B$2:$D$11,MATCH($A158,Plot!$B$2:$B$11,0),3)))=TRUE,1,0)</f>
        <v>1</v>
      </c>
      <c r="C158" t="s">
        <v>25</v>
      </c>
      <c r="D158" s="2">
        <f ca="1">IF((CELL("contents",INDEX(Plot!$F$2:$H$10,MATCH($C158,Plot!$F$2:$F$10,0),3)))=TRUE,1,0)</f>
        <v>0</v>
      </c>
      <c r="E158" t="s">
        <v>1</v>
      </c>
      <c r="F158" t="s">
        <v>1</v>
      </c>
      <c r="G158" t="str">
        <f t="shared" si="18"/>
        <v>Kallisto-Kallisto</v>
      </c>
      <c r="H158" s="2">
        <f ca="1">IF((CELL("contents",INDEX(Plot!$J$2:$L$6,MATCH($G158,Plot!$J$2:$J$6,0),3)))=TRUE,1,0)</f>
        <v>1</v>
      </c>
      <c r="I158" t="s">
        <v>5</v>
      </c>
      <c r="J158" s="2">
        <f ca="1">IF((CELL("contents",INDEX(Plot!$N$2:$P$7,MATCH($I158,Plot!$N$2:$N$7,0),3)))=TRUE,1,0)</f>
        <v>0</v>
      </c>
      <c r="K158">
        <v>8.3000000000000007</v>
      </c>
      <c r="L158" t="e">
        <f t="shared" ca="1" si="19"/>
        <v>#N/A</v>
      </c>
      <c r="M158" t="e">
        <f t="shared" ca="1" si="20"/>
        <v>#N/A</v>
      </c>
      <c r="N158">
        <v>16.399999999999999</v>
      </c>
      <c r="O158" t="e">
        <f t="shared" ca="1" si="21"/>
        <v>#N/A</v>
      </c>
      <c r="P158" t="e">
        <f t="shared" ca="1" si="22"/>
        <v>#N/A</v>
      </c>
      <c r="Q158">
        <v>0.50243510999999996</v>
      </c>
      <c r="R158" t="e">
        <f t="shared" ca="1" si="23"/>
        <v>#N/A</v>
      </c>
      <c r="S158" t="e">
        <f t="shared" ca="1" si="24"/>
        <v>#N/A</v>
      </c>
      <c r="T158">
        <v>4.0050108000000001E-2</v>
      </c>
      <c r="U158" t="e">
        <f t="shared" ca="1" si="25"/>
        <v>#N/A</v>
      </c>
      <c r="V158" t="e">
        <f t="shared" ca="1" si="26"/>
        <v>#N/A</v>
      </c>
    </row>
    <row r="159" spans="1:22" ht="20" x14ac:dyDescent="0.4">
      <c r="A159" s="1">
        <v>30000</v>
      </c>
      <c r="B159" s="2">
        <f ca="1">IF((CELL("contents",INDEX(Plot!$B$2:$D$11,MATCH($A159,Plot!$B$2:$B$11,0),3)))=TRUE,1,0)</f>
        <v>1</v>
      </c>
      <c r="C159" t="s">
        <v>25</v>
      </c>
      <c r="D159" s="2">
        <f ca="1">IF((CELL("contents",INDEX(Plot!$F$2:$H$10,MATCH($C159,Plot!$F$2:$F$10,0),3)))=TRUE,1,0)</f>
        <v>0</v>
      </c>
      <c r="E159" t="s">
        <v>1</v>
      </c>
      <c r="F159" t="s">
        <v>1</v>
      </c>
      <c r="G159" t="str">
        <f t="shared" si="18"/>
        <v>Kallisto-Kallisto</v>
      </c>
      <c r="H159" s="2">
        <f ca="1">IF((CELL("contents",INDEX(Plot!$J$2:$L$6,MATCH($G159,Plot!$J$2:$J$6,0),3)))=TRUE,1,0)</f>
        <v>1</v>
      </c>
      <c r="I159" t="s">
        <v>7</v>
      </c>
      <c r="J159" s="2">
        <f ca="1">IF((CELL("contents",INDEX(Plot!$N$2:$P$7,MATCH($I159,Plot!$N$2:$N$7,0),3)))=TRUE,1,0)</f>
        <v>0</v>
      </c>
      <c r="K159">
        <v>18</v>
      </c>
      <c r="L159" t="e">
        <f t="shared" ca="1" si="19"/>
        <v>#N/A</v>
      </c>
      <c r="M159" t="e">
        <f t="shared" ca="1" si="20"/>
        <v>#N/A</v>
      </c>
      <c r="N159">
        <v>10.4</v>
      </c>
      <c r="O159" t="e">
        <f t="shared" ca="1" si="21"/>
        <v>#N/A</v>
      </c>
      <c r="P159" t="e">
        <f t="shared" ca="1" si="22"/>
        <v>#N/A</v>
      </c>
      <c r="Q159">
        <v>0.449597517</v>
      </c>
      <c r="R159" t="e">
        <f t="shared" ca="1" si="23"/>
        <v>#N/A</v>
      </c>
      <c r="S159" t="e">
        <f t="shared" ca="1" si="24"/>
        <v>#N/A</v>
      </c>
      <c r="T159">
        <v>5.5398840999999997E-2</v>
      </c>
      <c r="U159" t="e">
        <f t="shared" ca="1" si="25"/>
        <v>#N/A</v>
      </c>
      <c r="V159" t="e">
        <f t="shared" ca="1" si="26"/>
        <v>#N/A</v>
      </c>
    </row>
    <row r="160" spans="1:22" ht="20" x14ac:dyDescent="0.4">
      <c r="A160" s="1">
        <v>30000</v>
      </c>
      <c r="B160" s="2">
        <f ca="1">IF((CELL("contents",INDEX(Plot!$B$2:$D$11,MATCH($A160,Plot!$B$2:$B$11,0),3)))=TRUE,1,0)</f>
        <v>1</v>
      </c>
      <c r="C160" t="s">
        <v>25</v>
      </c>
      <c r="D160" s="2">
        <f ca="1">IF((CELL("contents",INDEX(Plot!$F$2:$H$10,MATCH($C160,Plot!$F$2:$F$10,0),3)))=TRUE,1,0)</f>
        <v>0</v>
      </c>
      <c r="E160" t="s">
        <v>1</v>
      </c>
      <c r="F160" t="s">
        <v>1</v>
      </c>
      <c r="G160" t="str">
        <f t="shared" si="18"/>
        <v>Kallisto-Kallisto</v>
      </c>
      <c r="H160" s="2">
        <f ca="1">IF((CELL("contents",INDEX(Plot!$J$2:$L$6,MATCH($G160,Plot!$J$2:$J$6,0),3)))=TRUE,1,0)</f>
        <v>1</v>
      </c>
      <c r="I160" t="s">
        <v>41</v>
      </c>
      <c r="J160" s="2">
        <f ca="1">IF((CELL("contents",INDEX(Plot!$N$2:$P$7,MATCH($I160,Plot!$N$2:$N$7,0),3)))=TRUE,1,0)</f>
        <v>0</v>
      </c>
      <c r="K160">
        <v>21.8</v>
      </c>
      <c r="L160" t="e">
        <f t="shared" ca="1" si="19"/>
        <v>#N/A</v>
      </c>
      <c r="M160" t="e">
        <f t="shared" ca="1" si="20"/>
        <v>#N/A</v>
      </c>
      <c r="N160">
        <v>4.7</v>
      </c>
      <c r="O160" t="e">
        <f t="shared" ca="1" si="21"/>
        <v>#N/A</v>
      </c>
      <c r="P160" t="e">
        <f t="shared" ca="1" si="22"/>
        <v>#N/A</v>
      </c>
      <c r="Q160">
        <v>0.43400137500000002</v>
      </c>
      <c r="R160" t="e">
        <f t="shared" ca="1" si="23"/>
        <v>#N/A</v>
      </c>
      <c r="S160" t="e">
        <f t="shared" ca="1" si="24"/>
        <v>#N/A</v>
      </c>
      <c r="T160">
        <v>6.3453587000000006E-2</v>
      </c>
      <c r="U160" t="e">
        <f t="shared" ca="1" si="25"/>
        <v>#N/A</v>
      </c>
      <c r="V160" t="e">
        <f t="shared" ca="1" si="26"/>
        <v>#N/A</v>
      </c>
    </row>
    <row r="161" spans="1:22" ht="20" x14ac:dyDescent="0.4">
      <c r="A161" s="1">
        <v>30000</v>
      </c>
      <c r="B161" s="2">
        <f ca="1">IF((CELL("contents",INDEX(Plot!$B$2:$D$11,MATCH($A161,Plot!$B$2:$B$11,0),3)))=TRUE,1,0)</f>
        <v>1</v>
      </c>
      <c r="C161" t="s">
        <v>25</v>
      </c>
      <c r="D161" s="2">
        <f ca="1">IF((CELL("contents",INDEX(Plot!$F$2:$H$10,MATCH($C161,Plot!$F$2:$F$10,0),3)))=TRUE,1,0)</f>
        <v>0</v>
      </c>
      <c r="E161" t="s">
        <v>1</v>
      </c>
      <c r="F161" t="s">
        <v>1</v>
      </c>
      <c r="G161" t="str">
        <f t="shared" si="18"/>
        <v>Kallisto-Kallisto</v>
      </c>
      <c r="H161" s="2">
        <f ca="1">IF((CELL("contents",INDEX(Plot!$J$2:$L$6,MATCH($G161,Plot!$J$2:$J$6,0),3)))=TRUE,1,0)</f>
        <v>1</v>
      </c>
      <c r="I161" t="s">
        <v>8</v>
      </c>
      <c r="J161" s="2">
        <f ca="1">IF((CELL("contents",INDEX(Plot!$N$2:$P$7,MATCH($I161,Plot!$N$2:$N$7,0),3)))=TRUE,1,0)</f>
        <v>0</v>
      </c>
      <c r="K161">
        <v>14.8</v>
      </c>
      <c r="L161" t="e">
        <f t="shared" ca="1" si="19"/>
        <v>#N/A</v>
      </c>
      <c r="M161" t="e">
        <f t="shared" ca="1" si="20"/>
        <v>#N/A</v>
      </c>
      <c r="N161">
        <v>12.2</v>
      </c>
      <c r="O161" t="e">
        <f t="shared" ca="1" si="21"/>
        <v>#N/A</v>
      </c>
      <c r="P161" t="e">
        <f t="shared" ca="1" si="22"/>
        <v>#N/A</v>
      </c>
      <c r="Q161">
        <v>0.46483159000000002</v>
      </c>
      <c r="R161" t="e">
        <f t="shared" ca="1" si="23"/>
        <v>#N/A</v>
      </c>
      <c r="S161" t="e">
        <f t="shared" ca="1" si="24"/>
        <v>#N/A</v>
      </c>
      <c r="T161">
        <v>5.2431132999999998E-2</v>
      </c>
      <c r="U161" t="e">
        <f t="shared" ca="1" si="25"/>
        <v>#N/A</v>
      </c>
      <c r="V161" t="e">
        <f t="shared" ca="1" si="26"/>
        <v>#N/A</v>
      </c>
    </row>
    <row r="162" spans="1:22" ht="20" x14ac:dyDescent="0.4">
      <c r="A162" s="1">
        <v>30000</v>
      </c>
      <c r="B162" s="2">
        <f ca="1">IF((CELL("contents",INDEX(Plot!$B$2:$D$11,MATCH($A162,Plot!$B$2:$B$11,0),3)))=TRUE,1,0)</f>
        <v>1</v>
      </c>
      <c r="C162" t="s">
        <v>25</v>
      </c>
      <c r="D162" s="2">
        <f ca="1">IF((CELL("contents",INDEX(Plot!$F$2:$H$10,MATCH($C162,Plot!$F$2:$F$10,0),3)))=TRUE,1,0)</f>
        <v>0</v>
      </c>
      <c r="E162" t="s">
        <v>2</v>
      </c>
      <c r="F162" t="s">
        <v>2</v>
      </c>
      <c r="G162" t="str">
        <f t="shared" si="18"/>
        <v>Salmon-Salmon</v>
      </c>
      <c r="H162" s="2">
        <f ca="1">IF((CELL("contents",INDEX(Plot!$J$2:$L$6,MATCH($G162,Plot!$J$2:$J$6,0),3)))=TRUE,1,0)</f>
        <v>1</v>
      </c>
      <c r="I162" t="s">
        <v>6</v>
      </c>
      <c r="J162" s="2">
        <f ca="1">IF((CELL("contents",INDEX(Plot!$N$2:$P$7,MATCH($I162,Plot!$N$2:$N$7,0),3)))=TRUE,1,0)</f>
        <v>1</v>
      </c>
      <c r="K162">
        <v>5.2</v>
      </c>
      <c r="L162" t="e">
        <f t="shared" ca="1" si="19"/>
        <v>#N/A</v>
      </c>
      <c r="M162" t="e">
        <f t="shared" ca="1" si="20"/>
        <v>#N/A</v>
      </c>
      <c r="N162">
        <v>24</v>
      </c>
      <c r="O162" t="e">
        <f t="shared" ca="1" si="21"/>
        <v>#N/A</v>
      </c>
      <c r="P162" t="e">
        <f t="shared" ca="1" si="22"/>
        <v>#N/A</v>
      </c>
      <c r="Q162">
        <v>0.55792335800000004</v>
      </c>
      <c r="R162" t="e">
        <f t="shared" ca="1" si="23"/>
        <v>#N/A</v>
      </c>
      <c r="S162" t="e">
        <f t="shared" ca="1" si="24"/>
        <v>#N/A</v>
      </c>
      <c r="T162">
        <v>1.2041809000000001E-2</v>
      </c>
      <c r="U162" t="e">
        <f t="shared" ca="1" si="25"/>
        <v>#N/A</v>
      </c>
      <c r="V162" t="e">
        <f t="shared" ca="1" si="26"/>
        <v>#N/A</v>
      </c>
    </row>
    <row r="163" spans="1:22" ht="20" x14ac:dyDescent="0.4">
      <c r="A163" s="1">
        <v>30000</v>
      </c>
      <c r="B163" s="2">
        <f ca="1">IF((CELL("contents",INDEX(Plot!$B$2:$D$11,MATCH($A163,Plot!$B$2:$B$11,0),3)))=TRUE,1,0)</f>
        <v>1</v>
      </c>
      <c r="C163" t="s">
        <v>25</v>
      </c>
      <c r="D163" s="2">
        <f ca="1">IF((CELL("contents",INDEX(Plot!$F$2:$H$10,MATCH($C163,Plot!$F$2:$F$10,0),3)))=TRUE,1,0)</f>
        <v>0</v>
      </c>
      <c r="E163" t="s">
        <v>2</v>
      </c>
      <c r="F163" t="s">
        <v>2</v>
      </c>
      <c r="G163" t="str">
        <f t="shared" si="18"/>
        <v>Salmon-Salmon</v>
      </c>
      <c r="H163" s="2">
        <f ca="1">IF((CELL("contents",INDEX(Plot!$J$2:$L$6,MATCH($G163,Plot!$J$2:$J$6,0),3)))=TRUE,1,0)</f>
        <v>1</v>
      </c>
      <c r="I163" t="s">
        <v>5</v>
      </c>
      <c r="J163" s="2">
        <f ca="1">IF((CELL("contents",INDEX(Plot!$N$2:$P$7,MATCH($I163,Plot!$N$2:$N$7,0),3)))=TRUE,1,0)</f>
        <v>0</v>
      </c>
      <c r="K163">
        <v>6.9</v>
      </c>
      <c r="L163" t="e">
        <f t="shared" ca="1" si="19"/>
        <v>#N/A</v>
      </c>
      <c r="M163" t="e">
        <f t="shared" ca="1" si="20"/>
        <v>#N/A</v>
      </c>
      <c r="N163">
        <v>14.6</v>
      </c>
      <c r="O163" t="e">
        <f t="shared" ca="1" si="21"/>
        <v>#N/A</v>
      </c>
      <c r="P163" t="e">
        <f t="shared" ca="1" si="22"/>
        <v>#N/A</v>
      </c>
      <c r="Q163">
        <v>0.50995252199999996</v>
      </c>
      <c r="R163" t="e">
        <f t="shared" ca="1" si="23"/>
        <v>#N/A</v>
      </c>
      <c r="S163" t="e">
        <f t="shared" ca="1" si="24"/>
        <v>#N/A</v>
      </c>
      <c r="T163">
        <v>4.2837300000000002E-2</v>
      </c>
      <c r="U163" t="e">
        <f t="shared" ca="1" si="25"/>
        <v>#N/A</v>
      </c>
      <c r="V163" t="e">
        <f t="shared" ca="1" si="26"/>
        <v>#N/A</v>
      </c>
    </row>
    <row r="164" spans="1:22" ht="20" x14ac:dyDescent="0.4">
      <c r="A164" s="1">
        <v>30000</v>
      </c>
      <c r="B164" s="2">
        <f ca="1">IF((CELL("contents",INDEX(Plot!$B$2:$D$11,MATCH($A164,Plot!$B$2:$B$11,0),3)))=TRUE,1,0)</f>
        <v>1</v>
      </c>
      <c r="C164" t="s">
        <v>25</v>
      </c>
      <c r="D164" s="2">
        <f ca="1">IF((CELL("contents",INDEX(Plot!$F$2:$H$10,MATCH($C164,Plot!$F$2:$F$10,0),3)))=TRUE,1,0)</f>
        <v>0</v>
      </c>
      <c r="E164" t="s">
        <v>2</v>
      </c>
      <c r="F164" t="s">
        <v>2</v>
      </c>
      <c r="G164" t="str">
        <f t="shared" si="18"/>
        <v>Salmon-Salmon</v>
      </c>
      <c r="H164" s="2">
        <f ca="1">IF((CELL("contents",INDEX(Plot!$J$2:$L$6,MATCH($G164,Plot!$J$2:$J$6,0),3)))=TRUE,1,0)</f>
        <v>1</v>
      </c>
      <c r="I164" t="s">
        <v>7</v>
      </c>
      <c r="J164" s="2">
        <f ca="1">IF((CELL("contents",INDEX(Plot!$N$2:$P$7,MATCH($I164,Plot!$N$2:$N$7,0),3)))=TRUE,1,0)</f>
        <v>0</v>
      </c>
      <c r="K164">
        <v>19.600000000000001</v>
      </c>
      <c r="L164" t="e">
        <f t="shared" ca="1" si="19"/>
        <v>#N/A</v>
      </c>
      <c r="M164" t="e">
        <f t="shared" ca="1" si="20"/>
        <v>#N/A</v>
      </c>
      <c r="N164">
        <v>9</v>
      </c>
      <c r="O164" t="e">
        <f t="shared" ca="1" si="21"/>
        <v>#N/A</v>
      </c>
      <c r="P164" t="e">
        <f t="shared" ca="1" si="22"/>
        <v>#N/A</v>
      </c>
      <c r="Q164">
        <v>0.442087862</v>
      </c>
      <c r="R164" t="e">
        <f t="shared" ca="1" si="23"/>
        <v>#N/A</v>
      </c>
      <c r="S164" t="e">
        <f t="shared" ca="1" si="24"/>
        <v>#N/A</v>
      </c>
      <c r="T164">
        <v>5.7847914E-2</v>
      </c>
      <c r="U164" t="e">
        <f t="shared" ca="1" si="25"/>
        <v>#N/A</v>
      </c>
      <c r="V164" t="e">
        <f t="shared" ca="1" si="26"/>
        <v>#N/A</v>
      </c>
    </row>
    <row r="165" spans="1:22" ht="20" x14ac:dyDescent="0.4">
      <c r="A165" s="1">
        <v>30000</v>
      </c>
      <c r="B165" s="2">
        <f ca="1">IF((CELL("contents",INDEX(Plot!$B$2:$D$11,MATCH($A165,Plot!$B$2:$B$11,0),3)))=TRUE,1,0)</f>
        <v>1</v>
      </c>
      <c r="C165" t="s">
        <v>25</v>
      </c>
      <c r="D165" s="2">
        <f ca="1">IF((CELL("contents",INDEX(Plot!$F$2:$H$10,MATCH($C165,Plot!$F$2:$F$10,0),3)))=TRUE,1,0)</f>
        <v>0</v>
      </c>
      <c r="E165" t="s">
        <v>2</v>
      </c>
      <c r="F165" t="s">
        <v>2</v>
      </c>
      <c r="G165" t="str">
        <f t="shared" si="18"/>
        <v>Salmon-Salmon</v>
      </c>
      <c r="H165" s="2">
        <f ca="1">IF((CELL("contents",INDEX(Plot!$J$2:$L$6,MATCH($G165,Plot!$J$2:$J$6,0),3)))=TRUE,1,0)</f>
        <v>1</v>
      </c>
      <c r="I165" t="s">
        <v>41</v>
      </c>
      <c r="J165" s="2">
        <f ca="1">IF((CELL("contents",INDEX(Plot!$N$2:$P$7,MATCH($I165,Plot!$N$2:$N$7,0),3)))=TRUE,1,0)</f>
        <v>0</v>
      </c>
      <c r="K165">
        <v>23.2</v>
      </c>
      <c r="L165" t="e">
        <f t="shared" ca="1" si="19"/>
        <v>#N/A</v>
      </c>
      <c r="M165" t="e">
        <f t="shared" ca="1" si="20"/>
        <v>#N/A</v>
      </c>
      <c r="N165">
        <v>3.9</v>
      </c>
      <c r="O165" t="e">
        <f t="shared" ca="1" si="21"/>
        <v>#N/A</v>
      </c>
      <c r="P165" t="e">
        <f t="shared" ca="1" si="22"/>
        <v>#N/A</v>
      </c>
      <c r="Q165">
        <v>0.42865648099999998</v>
      </c>
      <c r="R165" t="e">
        <f t="shared" ca="1" si="23"/>
        <v>#N/A</v>
      </c>
      <c r="S165" t="e">
        <f t="shared" ca="1" si="24"/>
        <v>#N/A</v>
      </c>
      <c r="T165">
        <v>6.4352166000000002E-2</v>
      </c>
      <c r="U165" t="e">
        <f t="shared" ca="1" si="25"/>
        <v>#N/A</v>
      </c>
      <c r="V165" t="e">
        <f t="shared" ca="1" si="26"/>
        <v>#N/A</v>
      </c>
    </row>
    <row r="166" spans="1:22" ht="20" x14ac:dyDescent="0.4">
      <c r="A166" s="1">
        <v>30000</v>
      </c>
      <c r="B166" s="2">
        <f ca="1">IF((CELL("contents",INDEX(Plot!$B$2:$D$11,MATCH($A166,Plot!$B$2:$B$11,0),3)))=TRUE,1,0)</f>
        <v>1</v>
      </c>
      <c r="C166" t="s">
        <v>25</v>
      </c>
      <c r="D166" s="2">
        <f ca="1">IF((CELL("contents",INDEX(Plot!$F$2:$H$10,MATCH($C166,Plot!$F$2:$F$10,0),3)))=TRUE,1,0)</f>
        <v>0</v>
      </c>
      <c r="E166" t="s">
        <v>2</v>
      </c>
      <c r="F166" t="s">
        <v>2</v>
      </c>
      <c r="G166" t="str">
        <f t="shared" si="18"/>
        <v>Salmon-Salmon</v>
      </c>
      <c r="H166" s="2">
        <f ca="1">IF((CELL("contents",INDEX(Plot!$J$2:$L$6,MATCH($G166,Plot!$J$2:$J$6,0),3)))=TRUE,1,0)</f>
        <v>1</v>
      </c>
      <c r="I166" t="s">
        <v>8</v>
      </c>
      <c r="J166" s="2">
        <f ca="1">IF((CELL("contents",INDEX(Plot!$N$2:$P$7,MATCH($I166,Plot!$N$2:$N$7,0),3)))=TRUE,1,0)</f>
        <v>0</v>
      </c>
      <c r="K166">
        <v>13.5</v>
      </c>
      <c r="L166" t="e">
        <f t="shared" ca="1" si="19"/>
        <v>#N/A</v>
      </c>
      <c r="M166" t="e">
        <f t="shared" ca="1" si="20"/>
        <v>#N/A</v>
      </c>
      <c r="N166">
        <v>9.9</v>
      </c>
      <c r="O166" t="e">
        <f t="shared" ca="1" si="21"/>
        <v>#N/A</v>
      </c>
      <c r="P166" t="e">
        <f t="shared" ca="1" si="22"/>
        <v>#N/A</v>
      </c>
      <c r="Q166">
        <v>0.47047345000000002</v>
      </c>
      <c r="R166" t="e">
        <f t="shared" ca="1" si="23"/>
        <v>#N/A</v>
      </c>
      <c r="S166" t="e">
        <f t="shared" ca="1" si="24"/>
        <v>#N/A</v>
      </c>
      <c r="T166">
        <v>5.4797940000000003E-2</v>
      </c>
      <c r="U166" t="e">
        <f t="shared" ca="1" si="25"/>
        <v>#N/A</v>
      </c>
      <c r="V166" t="e">
        <f t="shared" ca="1" si="26"/>
        <v>#N/A</v>
      </c>
    </row>
    <row r="167" spans="1:22" ht="20" x14ac:dyDescent="0.4">
      <c r="A167" s="1">
        <v>30000</v>
      </c>
      <c r="B167" s="2">
        <f ca="1">IF((CELL("contents",INDEX(Plot!$B$2:$D$11,MATCH($A167,Plot!$B$2:$B$11,0),3)))=TRUE,1,0)</f>
        <v>1</v>
      </c>
      <c r="C167" t="s">
        <v>25</v>
      </c>
      <c r="D167" s="2">
        <f ca="1">IF((CELL("contents",INDEX(Plot!$F$2:$H$10,MATCH($C167,Plot!$F$2:$F$10,0),3)))=TRUE,1,0)</f>
        <v>0</v>
      </c>
      <c r="E167" t="s">
        <v>3</v>
      </c>
      <c r="F167" t="s">
        <v>4</v>
      </c>
      <c r="G167" t="str">
        <f t="shared" si="18"/>
        <v>STAR-RSEM</v>
      </c>
      <c r="H167" s="2">
        <f ca="1">IF((CELL("contents",INDEX(Plot!$J$2:$L$6,MATCH($G167,Plot!$J$2:$J$6,0),3)))=TRUE,1,0)</f>
        <v>1</v>
      </c>
      <c r="I167" t="s">
        <v>6</v>
      </c>
      <c r="J167" s="2">
        <f ca="1">IF((CELL("contents",INDEX(Plot!$N$2:$P$7,MATCH($I167,Plot!$N$2:$N$7,0),3)))=TRUE,1,0)</f>
        <v>1</v>
      </c>
      <c r="K167">
        <v>11.7</v>
      </c>
      <c r="L167" t="e">
        <f t="shared" ca="1" si="19"/>
        <v>#N/A</v>
      </c>
      <c r="M167" t="e">
        <f t="shared" ca="1" si="20"/>
        <v>#N/A</v>
      </c>
      <c r="N167">
        <v>23.2</v>
      </c>
      <c r="O167" t="e">
        <f t="shared" ca="1" si="21"/>
        <v>#N/A</v>
      </c>
      <c r="P167" t="e">
        <f t="shared" ca="1" si="22"/>
        <v>#N/A</v>
      </c>
      <c r="Q167">
        <v>0.48868279799999997</v>
      </c>
      <c r="R167" t="e">
        <f t="shared" ca="1" si="23"/>
        <v>#N/A</v>
      </c>
      <c r="S167" t="e">
        <f t="shared" ca="1" si="24"/>
        <v>#N/A</v>
      </c>
      <c r="T167">
        <v>1.4824110999999999E-2</v>
      </c>
      <c r="U167" t="e">
        <f t="shared" ca="1" si="25"/>
        <v>#N/A</v>
      </c>
      <c r="V167" t="e">
        <f t="shared" ca="1" si="26"/>
        <v>#N/A</v>
      </c>
    </row>
    <row r="168" spans="1:22" ht="20" x14ac:dyDescent="0.4">
      <c r="A168" s="1">
        <v>30000</v>
      </c>
      <c r="B168" s="2">
        <f ca="1">IF((CELL("contents",INDEX(Plot!$B$2:$D$11,MATCH($A168,Plot!$B$2:$B$11,0),3)))=TRUE,1,0)</f>
        <v>1</v>
      </c>
      <c r="C168" t="s">
        <v>25</v>
      </c>
      <c r="D168" s="2">
        <f ca="1">IF((CELL("contents",INDEX(Plot!$F$2:$H$10,MATCH($C168,Plot!$F$2:$F$10,0),3)))=TRUE,1,0)</f>
        <v>0</v>
      </c>
      <c r="E168" t="s">
        <v>3</v>
      </c>
      <c r="F168" t="s">
        <v>4</v>
      </c>
      <c r="G168" t="str">
        <f t="shared" si="18"/>
        <v>STAR-RSEM</v>
      </c>
      <c r="H168" s="2">
        <f ca="1">IF((CELL("contents",INDEX(Plot!$J$2:$L$6,MATCH($G168,Plot!$J$2:$J$6,0),3)))=TRUE,1,0)</f>
        <v>1</v>
      </c>
      <c r="I168" t="s">
        <v>5</v>
      </c>
      <c r="J168" s="2">
        <f ca="1">IF((CELL("contents",INDEX(Plot!$N$2:$P$7,MATCH($I168,Plot!$N$2:$N$7,0),3)))=TRUE,1,0)</f>
        <v>0</v>
      </c>
      <c r="K168">
        <v>9.1</v>
      </c>
      <c r="L168" t="e">
        <f t="shared" ca="1" si="19"/>
        <v>#N/A</v>
      </c>
      <c r="M168" t="e">
        <f t="shared" ca="1" si="20"/>
        <v>#N/A</v>
      </c>
      <c r="N168">
        <v>13.5</v>
      </c>
      <c r="O168" t="e">
        <f t="shared" ca="1" si="21"/>
        <v>#N/A</v>
      </c>
      <c r="P168" t="e">
        <f t="shared" ca="1" si="22"/>
        <v>#N/A</v>
      </c>
      <c r="Q168">
        <v>0.49569223299999998</v>
      </c>
      <c r="R168" t="e">
        <f t="shared" ca="1" si="23"/>
        <v>#N/A</v>
      </c>
      <c r="S168" t="e">
        <f t="shared" ca="1" si="24"/>
        <v>#N/A</v>
      </c>
      <c r="T168">
        <v>4.4419752E-2</v>
      </c>
      <c r="U168" t="e">
        <f t="shared" ca="1" si="25"/>
        <v>#N/A</v>
      </c>
      <c r="V168" t="e">
        <f t="shared" ca="1" si="26"/>
        <v>#N/A</v>
      </c>
    </row>
    <row r="169" spans="1:22" ht="20" x14ac:dyDescent="0.4">
      <c r="A169" s="1">
        <v>30000</v>
      </c>
      <c r="B169" s="2">
        <f ca="1">IF((CELL("contents",INDEX(Plot!$B$2:$D$11,MATCH($A169,Plot!$B$2:$B$11,0),3)))=TRUE,1,0)</f>
        <v>1</v>
      </c>
      <c r="C169" t="s">
        <v>25</v>
      </c>
      <c r="D169" s="2">
        <f ca="1">IF((CELL("contents",INDEX(Plot!$F$2:$H$10,MATCH($C169,Plot!$F$2:$F$10,0),3)))=TRUE,1,0)</f>
        <v>0</v>
      </c>
      <c r="E169" t="s">
        <v>3</v>
      </c>
      <c r="F169" t="s">
        <v>4</v>
      </c>
      <c r="G169" t="str">
        <f t="shared" si="18"/>
        <v>STAR-RSEM</v>
      </c>
      <c r="H169" s="2">
        <f ca="1">IF((CELL("contents",INDEX(Plot!$J$2:$L$6,MATCH($G169,Plot!$J$2:$J$6,0),3)))=TRUE,1,0)</f>
        <v>1</v>
      </c>
      <c r="I169" t="s">
        <v>7</v>
      </c>
      <c r="J169" s="2">
        <f ca="1">IF((CELL("contents",INDEX(Plot!$N$2:$P$7,MATCH($I169,Plot!$N$2:$N$7,0),3)))=TRUE,1,0)</f>
        <v>0</v>
      </c>
      <c r="K169">
        <v>21.5</v>
      </c>
      <c r="L169" t="e">
        <f t="shared" ca="1" si="19"/>
        <v>#N/A</v>
      </c>
      <c r="M169" t="e">
        <f t="shared" ca="1" si="20"/>
        <v>#N/A</v>
      </c>
      <c r="N169">
        <v>5.8</v>
      </c>
      <c r="O169" t="e">
        <f t="shared" ca="1" si="21"/>
        <v>#N/A</v>
      </c>
      <c r="P169" t="e">
        <f t="shared" ca="1" si="22"/>
        <v>#N/A</v>
      </c>
      <c r="Q169">
        <v>0.43556262400000001</v>
      </c>
      <c r="R169" t="e">
        <f t="shared" ca="1" si="23"/>
        <v>#N/A</v>
      </c>
      <c r="S169" t="e">
        <f t="shared" ca="1" si="24"/>
        <v>#N/A</v>
      </c>
      <c r="T169">
        <v>6.1657274999999998E-2</v>
      </c>
      <c r="U169" t="e">
        <f t="shared" ca="1" si="25"/>
        <v>#N/A</v>
      </c>
      <c r="V169" t="e">
        <f t="shared" ca="1" si="26"/>
        <v>#N/A</v>
      </c>
    </row>
    <row r="170" spans="1:22" ht="20" x14ac:dyDescent="0.4">
      <c r="A170" s="1">
        <v>30000</v>
      </c>
      <c r="B170" s="2">
        <f ca="1">IF((CELL("contents",INDEX(Plot!$B$2:$D$11,MATCH($A170,Plot!$B$2:$B$11,0),3)))=TRUE,1,0)</f>
        <v>1</v>
      </c>
      <c r="C170" t="s">
        <v>25</v>
      </c>
      <c r="D170" s="2">
        <f ca="1">IF((CELL("contents",INDEX(Plot!$F$2:$H$10,MATCH($C170,Plot!$F$2:$F$10,0),3)))=TRUE,1,0)</f>
        <v>0</v>
      </c>
      <c r="E170" t="s">
        <v>3</v>
      </c>
      <c r="F170" t="s">
        <v>4</v>
      </c>
      <c r="G170" t="str">
        <f t="shared" si="18"/>
        <v>STAR-RSEM</v>
      </c>
      <c r="H170" s="2">
        <f ca="1">IF((CELL("contents",INDEX(Plot!$J$2:$L$6,MATCH($G170,Plot!$J$2:$J$6,0),3)))=TRUE,1,0)</f>
        <v>1</v>
      </c>
      <c r="I170" t="s">
        <v>41</v>
      </c>
      <c r="J170" s="2">
        <f ca="1">IF((CELL("contents",INDEX(Plot!$N$2:$P$7,MATCH($I170,Plot!$N$2:$N$7,0),3)))=TRUE,1,0)</f>
        <v>0</v>
      </c>
      <c r="K170">
        <v>24.2</v>
      </c>
      <c r="L170" t="e">
        <f t="shared" ca="1" si="19"/>
        <v>#N/A</v>
      </c>
      <c r="M170" t="e">
        <f t="shared" ca="1" si="20"/>
        <v>#N/A</v>
      </c>
      <c r="N170">
        <v>1.9</v>
      </c>
      <c r="O170" t="e">
        <f t="shared" ca="1" si="21"/>
        <v>#N/A</v>
      </c>
      <c r="P170" t="e">
        <f t="shared" ca="1" si="22"/>
        <v>#N/A</v>
      </c>
      <c r="Q170">
        <v>0.42306192199999998</v>
      </c>
      <c r="R170" t="e">
        <f t="shared" ca="1" si="23"/>
        <v>#N/A</v>
      </c>
      <c r="S170" t="e">
        <f t="shared" ca="1" si="24"/>
        <v>#N/A</v>
      </c>
      <c r="T170">
        <v>6.6779503000000004E-2</v>
      </c>
      <c r="U170" t="e">
        <f t="shared" ca="1" si="25"/>
        <v>#N/A</v>
      </c>
      <c r="V170" t="e">
        <f t="shared" ca="1" si="26"/>
        <v>#N/A</v>
      </c>
    </row>
    <row r="171" spans="1:22" ht="20" x14ac:dyDescent="0.4">
      <c r="A171" s="1">
        <v>30000</v>
      </c>
      <c r="B171" s="2">
        <f ca="1">IF((CELL("contents",INDEX(Plot!$B$2:$D$11,MATCH($A171,Plot!$B$2:$B$11,0),3)))=TRUE,1,0)</f>
        <v>1</v>
      </c>
      <c r="C171" t="s">
        <v>25</v>
      </c>
      <c r="D171" s="2">
        <f ca="1">IF((CELL("contents",INDEX(Plot!$F$2:$H$10,MATCH($C171,Plot!$F$2:$F$10,0),3)))=TRUE,1,0)</f>
        <v>0</v>
      </c>
      <c r="E171" t="s">
        <v>3</v>
      </c>
      <c r="F171" t="s">
        <v>4</v>
      </c>
      <c r="G171" t="str">
        <f t="shared" si="18"/>
        <v>STAR-RSEM</v>
      </c>
      <c r="H171" s="2">
        <f ca="1">IF((CELL("contents",INDEX(Plot!$J$2:$L$6,MATCH($G171,Plot!$J$2:$J$6,0),3)))=TRUE,1,0)</f>
        <v>1</v>
      </c>
      <c r="I171" t="s">
        <v>8</v>
      </c>
      <c r="J171" s="2">
        <f ca="1">IF((CELL("contents",INDEX(Plot!$N$2:$P$7,MATCH($I171,Plot!$N$2:$N$7,0),3)))=TRUE,1,0)</f>
        <v>0</v>
      </c>
      <c r="K171">
        <v>16.7</v>
      </c>
      <c r="L171" t="e">
        <f t="shared" ca="1" si="19"/>
        <v>#N/A</v>
      </c>
      <c r="M171" t="e">
        <f t="shared" ca="1" si="20"/>
        <v>#N/A</v>
      </c>
      <c r="N171">
        <v>5.6</v>
      </c>
      <c r="O171" t="e">
        <f t="shared" ca="1" si="21"/>
        <v>#N/A</v>
      </c>
      <c r="P171" t="e">
        <f t="shared" ca="1" si="22"/>
        <v>#N/A</v>
      </c>
      <c r="Q171">
        <v>0.45862910499999998</v>
      </c>
      <c r="R171" t="e">
        <f t="shared" ca="1" si="23"/>
        <v>#N/A</v>
      </c>
      <c r="S171" t="e">
        <f t="shared" ca="1" si="24"/>
        <v>#N/A</v>
      </c>
      <c r="T171">
        <v>6.1612365000000002E-2</v>
      </c>
      <c r="U171" t="e">
        <f t="shared" ca="1" si="25"/>
        <v>#N/A</v>
      </c>
      <c r="V171" t="e">
        <f t="shared" ca="1" si="26"/>
        <v>#N/A</v>
      </c>
    </row>
    <row r="172" spans="1:22" ht="20" x14ac:dyDescent="0.4">
      <c r="A172" s="1">
        <v>30000</v>
      </c>
      <c r="B172" s="2">
        <f ca="1">IF((CELL("contents",INDEX(Plot!$B$2:$D$11,MATCH($A172,Plot!$B$2:$B$11,0),3)))=TRUE,1,0)</f>
        <v>1</v>
      </c>
      <c r="C172" t="s">
        <v>25</v>
      </c>
      <c r="D172" s="2">
        <f ca="1">IF((CELL("contents",INDEX(Plot!$F$2:$H$10,MATCH($C172,Plot!$F$2:$F$10,0),3)))=TRUE,1,0)</f>
        <v>0</v>
      </c>
      <c r="E172" t="s">
        <v>3</v>
      </c>
      <c r="F172" t="s">
        <v>3</v>
      </c>
      <c r="G172" t="str">
        <f t="shared" si="18"/>
        <v>STAR-STAR</v>
      </c>
      <c r="H172" s="2">
        <f ca="1">IF((CELL("contents",INDEX(Plot!$J$2:$L$6,MATCH($G172,Plot!$J$2:$J$6,0),3)))=TRUE,1,0)</f>
        <v>1</v>
      </c>
      <c r="I172" t="s">
        <v>6</v>
      </c>
      <c r="J172" s="2">
        <f ca="1">IF((CELL("contents",INDEX(Plot!$N$2:$P$7,MATCH($I172,Plot!$N$2:$N$7,0),3)))=TRUE,1,0)</f>
        <v>1</v>
      </c>
      <c r="K172">
        <v>6.5</v>
      </c>
      <c r="L172" t="e">
        <f t="shared" ca="1" si="19"/>
        <v>#N/A</v>
      </c>
      <c r="M172" t="e">
        <f t="shared" ca="1" si="20"/>
        <v>#N/A</v>
      </c>
      <c r="N172">
        <v>19.7</v>
      </c>
      <c r="O172" t="e">
        <f t="shared" ca="1" si="21"/>
        <v>#N/A</v>
      </c>
      <c r="P172" t="e">
        <f t="shared" ca="1" si="22"/>
        <v>#N/A</v>
      </c>
      <c r="Q172">
        <v>0.51333097500000002</v>
      </c>
      <c r="R172" t="e">
        <f t="shared" ca="1" si="23"/>
        <v>#N/A</v>
      </c>
      <c r="S172" t="e">
        <f t="shared" ca="1" si="24"/>
        <v>#N/A</v>
      </c>
      <c r="T172">
        <v>2.5396874999999999E-2</v>
      </c>
      <c r="U172" t="e">
        <f t="shared" ca="1" si="25"/>
        <v>#N/A</v>
      </c>
      <c r="V172" t="e">
        <f t="shared" ca="1" si="26"/>
        <v>#N/A</v>
      </c>
    </row>
    <row r="173" spans="1:22" ht="20" x14ac:dyDescent="0.4">
      <c r="A173" s="1">
        <v>30000</v>
      </c>
      <c r="B173" s="2">
        <f ca="1">IF((CELL("contents",INDEX(Plot!$B$2:$D$11,MATCH($A173,Plot!$B$2:$B$11,0),3)))=TRUE,1,0)</f>
        <v>1</v>
      </c>
      <c r="C173" t="s">
        <v>25</v>
      </c>
      <c r="D173" s="2">
        <f ca="1">IF((CELL("contents",INDEX(Plot!$F$2:$H$10,MATCH($C173,Plot!$F$2:$F$10,0),3)))=TRUE,1,0)</f>
        <v>0</v>
      </c>
      <c r="E173" t="s">
        <v>3</v>
      </c>
      <c r="F173" t="s">
        <v>3</v>
      </c>
      <c r="G173" t="str">
        <f t="shared" si="18"/>
        <v>STAR-STAR</v>
      </c>
      <c r="H173" s="2">
        <f ca="1">IF((CELL("contents",INDEX(Plot!$J$2:$L$6,MATCH($G173,Plot!$J$2:$J$6,0),3)))=TRUE,1,0)</f>
        <v>1</v>
      </c>
      <c r="I173" t="s">
        <v>5</v>
      </c>
      <c r="J173" s="2">
        <f ca="1">IF((CELL("contents",INDEX(Plot!$N$2:$P$7,MATCH($I173,Plot!$N$2:$N$7,0),3)))=TRUE,1,0)</f>
        <v>0</v>
      </c>
      <c r="K173">
        <v>5.2</v>
      </c>
      <c r="L173" t="e">
        <f t="shared" ca="1" si="19"/>
        <v>#N/A</v>
      </c>
      <c r="M173" t="e">
        <f t="shared" ca="1" si="20"/>
        <v>#N/A</v>
      </c>
      <c r="N173">
        <v>14.3</v>
      </c>
      <c r="O173" t="e">
        <f t="shared" ca="1" si="21"/>
        <v>#N/A</v>
      </c>
      <c r="P173" t="e">
        <f t="shared" ca="1" si="22"/>
        <v>#N/A</v>
      </c>
      <c r="Q173">
        <v>0.52202565999999995</v>
      </c>
      <c r="R173" t="e">
        <f t="shared" ca="1" si="23"/>
        <v>#N/A</v>
      </c>
      <c r="S173" t="e">
        <f t="shared" ca="1" si="24"/>
        <v>#N/A</v>
      </c>
      <c r="T173">
        <v>4.4271133999999997E-2</v>
      </c>
      <c r="U173" t="e">
        <f t="shared" ca="1" si="25"/>
        <v>#N/A</v>
      </c>
      <c r="V173" t="e">
        <f t="shared" ca="1" si="26"/>
        <v>#N/A</v>
      </c>
    </row>
    <row r="174" spans="1:22" ht="20" x14ac:dyDescent="0.4">
      <c r="A174" s="1">
        <v>30000</v>
      </c>
      <c r="B174" s="2">
        <f ca="1">IF((CELL("contents",INDEX(Plot!$B$2:$D$11,MATCH($A174,Plot!$B$2:$B$11,0),3)))=TRUE,1,0)</f>
        <v>1</v>
      </c>
      <c r="C174" t="s">
        <v>25</v>
      </c>
      <c r="D174" s="2">
        <f ca="1">IF((CELL("contents",INDEX(Plot!$F$2:$H$10,MATCH($C174,Plot!$F$2:$F$10,0),3)))=TRUE,1,0)</f>
        <v>0</v>
      </c>
      <c r="E174" t="s">
        <v>3</v>
      </c>
      <c r="F174" t="s">
        <v>3</v>
      </c>
      <c r="G174" t="str">
        <f t="shared" si="18"/>
        <v>STAR-STAR</v>
      </c>
      <c r="H174" s="2">
        <f ca="1">IF((CELL("contents",INDEX(Plot!$J$2:$L$6,MATCH($G174,Plot!$J$2:$J$6,0),3)))=TRUE,1,0)</f>
        <v>1</v>
      </c>
      <c r="I174" t="s">
        <v>7</v>
      </c>
      <c r="J174" s="2">
        <f ca="1">IF((CELL("contents",INDEX(Plot!$N$2:$P$7,MATCH($I174,Plot!$N$2:$N$7,0),3)))=TRUE,1,0)</f>
        <v>0</v>
      </c>
      <c r="K174">
        <v>17.3</v>
      </c>
      <c r="L174" t="e">
        <f t="shared" ca="1" si="19"/>
        <v>#N/A</v>
      </c>
      <c r="M174" t="e">
        <f t="shared" ca="1" si="20"/>
        <v>#N/A</v>
      </c>
      <c r="N174">
        <v>7.4</v>
      </c>
      <c r="O174" t="e">
        <f t="shared" ca="1" si="21"/>
        <v>#N/A</v>
      </c>
      <c r="P174" t="e">
        <f t="shared" ca="1" si="22"/>
        <v>#N/A</v>
      </c>
      <c r="Q174">
        <v>0.451133636</v>
      </c>
      <c r="R174" t="e">
        <f t="shared" ca="1" si="23"/>
        <v>#N/A</v>
      </c>
      <c r="S174" t="e">
        <f t="shared" ca="1" si="24"/>
        <v>#N/A</v>
      </c>
      <c r="T174">
        <v>5.9181854999999998E-2</v>
      </c>
      <c r="U174" t="e">
        <f t="shared" ca="1" si="25"/>
        <v>#N/A</v>
      </c>
      <c r="V174" t="e">
        <f t="shared" ca="1" si="26"/>
        <v>#N/A</v>
      </c>
    </row>
    <row r="175" spans="1:22" ht="20" x14ac:dyDescent="0.4">
      <c r="A175" s="1">
        <v>30000</v>
      </c>
      <c r="B175" s="2">
        <f ca="1">IF((CELL("contents",INDEX(Plot!$B$2:$D$11,MATCH($A175,Plot!$B$2:$B$11,0),3)))=TRUE,1,0)</f>
        <v>1</v>
      </c>
      <c r="C175" t="s">
        <v>25</v>
      </c>
      <c r="D175" s="2">
        <f ca="1">IF((CELL("contents",INDEX(Plot!$F$2:$H$10,MATCH($C175,Plot!$F$2:$F$10,0),3)))=TRUE,1,0)</f>
        <v>0</v>
      </c>
      <c r="E175" t="s">
        <v>3</v>
      </c>
      <c r="F175" t="s">
        <v>3</v>
      </c>
      <c r="G175" t="str">
        <f t="shared" si="18"/>
        <v>STAR-STAR</v>
      </c>
      <c r="H175" s="2">
        <f ca="1">IF((CELL("contents",INDEX(Plot!$J$2:$L$6,MATCH($G175,Plot!$J$2:$J$6,0),3)))=TRUE,1,0)</f>
        <v>1</v>
      </c>
      <c r="I175" t="s">
        <v>41</v>
      </c>
      <c r="J175" s="2">
        <f ca="1">IF((CELL("contents",INDEX(Plot!$N$2:$P$7,MATCH($I175,Plot!$N$2:$N$7,0),3)))=TRUE,1,0)</f>
        <v>0</v>
      </c>
      <c r="K175">
        <v>20.6</v>
      </c>
      <c r="L175" t="e">
        <f t="shared" ca="1" si="19"/>
        <v>#N/A</v>
      </c>
      <c r="M175" t="e">
        <f t="shared" ca="1" si="20"/>
        <v>#N/A</v>
      </c>
      <c r="N175">
        <v>2.4</v>
      </c>
      <c r="O175" t="e">
        <f t="shared" ca="1" si="21"/>
        <v>#N/A</v>
      </c>
      <c r="P175" t="e">
        <f t="shared" ca="1" si="22"/>
        <v>#N/A</v>
      </c>
      <c r="Q175">
        <v>0.43858954500000003</v>
      </c>
      <c r="R175" t="e">
        <f t="shared" ca="1" si="23"/>
        <v>#N/A</v>
      </c>
      <c r="S175" t="e">
        <f t="shared" ca="1" si="24"/>
        <v>#N/A</v>
      </c>
      <c r="T175">
        <v>6.6087044999999997E-2</v>
      </c>
      <c r="U175" t="e">
        <f t="shared" ca="1" si="25"/>
        <v>#N/A</v>
      </c>
      <c r="V175" t="e">
        <f t="shared" ca="1" si="26"/>
        <v>#N/A</v>
      </c>
    </row>
    <row r="176" spans="1:22" ht="20" x14ac:dyDescent="0.4">
      <c r="A176" s="1">
        <v>30000</v>
      </c>
      <c r="B176" s="2">
        <f ca="1">IF((CELL("contents",INDEX(Plot!$B$2:$D$11,MATCH($A176,Plot!$B$2:$B$11,0),3)))=TRUE,1,0)</f>
        <v>1</v>
      </c>
      <c r="C176" t="s">
        <v>25</v>
      </c>
      <c r="D176" s="2">
        <f ca="1">IF((CELL("contents",INDEX(Plot!$F$2:$H$10,MATCH($C176,Plot!$F$2:$F$10,0),3)))=TRUE,1,0)</f>
        <v>0</v>
      </c>
      <c r="E176" t="s">
        <v>3</v>
      </c>
      <c r="F176" t="s">
        <v>3</v>
      </c>
      <c r="G176" t="str">
        <f t="shared" si="18"/>
        <v>STAR-STAR</v>
      </c>
      <c r="H176" s="2">
        <f ca="1">IF((CELL("contents",INDEX(Plot!$J$2:$L$6,MATCH($G176,Plot!$J$2:$J$6,0),3)))=TRUE,1,0)</f>
        <v>1</v>
      </c>
      <c r="I176" t="s">
        <v>8</v>
      </c>
      <c r="J176" s="2">
        <f ca="1">IF((CELL("contents",INDEX(Plot!$N$2:$P$7,MATCH($I176,Plot!$N$2:$N$7,0),3)))=TRUE,1,0)</f>
        <v>0</v>
      </c>
      <c r="K176">
        <v>12.2</v>
      </c>
      <c r="L176" t="e">
        <f t="shared" ca="1" si="19"/>
        <v>#N/A</v>
      </c>
      <c r="M176" t="e">
        <f t="shared" ca="1" si="20"/>
        <v>#N/A</v>
      </c>
      <c r="N176">
        <v>6</v>
      </c>
      <c r="O176" t="e">
        <f t="shared" ca="1" si="21"/>
        <v>#N/A</v>
      </c>
      <c r="P176" t="e">
        <f t="shared" ca="1" si="22"/>
        <v>#N/A</v>
      </c>
      <c r="Q176">
        <v>0.47885549999999999</v>
      </c>
      <c r="R176" t="e">
        <f t="shared" ca="1" si="23"/>
        <v>#N/A</v>
      </c>
      <c r="S176" t="e">
        <f t="shared" ca="1" si="24"/>
        <v>#N/A</v>
      </c>
      <c r="T176">
        <v>6.1779262000000001E-2</v>
      </c>
      <c r="U176" t="e">
        <f t="shared" ca="1" si="25"/>
        <v>#N/A</v>
      </c>
      <c r="V176" t="e">
        <f t="shared" ca="1" si="26"/>
        <v>#N/A</v>
      </c>
    </row>
    <row r="177" spans="1:22" ht="20" x14ac:dyDescent="0.4">
      <c r="A177" s="1">
        <v>30000</v>
      </c>
      <c r="B177" s="2">
        <f ca="1">IF((CELL("contents",INDEX(Plot!$B$2:$D$11,MATCH($A177,Plot!$B$2:$B$11,0),3)))=TRUE,1,0)</f>
        <v>1</v>
      </c>
      <c r="C177" t="s">
        <v>26</v>
      </c>
      <c r="D177" s="2">
        <f ca="1">IF((CELL("contents",INDEX(Plot!$F$2:$H$10,MATCH($C177,Plot!$F$2:$F$10,0),3)))=TRUE,1,0)</f>
        <v>0</v>
      </c>
      <c r="E177" t="s">
        <v>0</v>
      </c>
      <c r="F177" t="s">
        <v>40</v>
      </c>
      <c r="G177" t="str">
        <f t="shared" si="18"/>
        <v>HISAT2-Stringtie</v>
      </c>
      <c r="H177" s="2">
        <f ca="1">IF((CELL("contents",INDEX(Plot!$J$2:$L$6,MATCH($G177,Plot!$J$2:$J$6,0),3)))=TRUE,1,0)</f>
        <v>1</v>
      </c>
      <c r="I177" t="s">
        <v>6</v>
      </c>
      <c r="J177" s="2">
        <f ca="1">IF((CELL("contents",INDEX(Plot!$N$2:$P$7,MATCH($I177,Plot!$N$2:$N$7,0),3)))=TRUE,1,0)</f>
        <v>1</v>
      </c>
      <c r="K177">
        <v>2.4</v>
      </c>
      <c r="L177" t="e">
        <f t="shared" ca="1" si="19"/>
        <v>#N/A</v>
      </c>
      <c r="M177" t="e">
        <f t="shared" ca="1" si="20"/>
        <v>#N/A</v>
      </c>
      <c r="N177">
        <v>24</v>
      </c>
      <c r="O177" t="e">
        <f t="shared" ca="1" si="21"/>
        <v>#N/A</v>
      </c>
      <c r="P177" t="e">
        <f t="shared" ca="1" si="22"/>
        <v>#N/A</v>
      </c>
      <c r="Q177">
        <v>0.56284032799999995</v>
      </c>
      <c r="R177" t="e">
        <f t="shared" ca="1" si="23"/>
        <v>#N/A</v>
      </c>
      <c r="S177" t="e">
        <f t="shared" ca="1" si="24"/>
        <v>#N/A</v>
      </c>
      <c r="T177">
        <v>1.7212241999999999E-2</v>
      </c>
      <c r="U177" t="e">
        <f t="shared" ca="1" si="25"/>
        <v>#N/A</v>
      </c>
      <c r="V177" t="e">
        <f t="shared" ca="1" si="26"/>
        <v>#N/A</v>
      </c>
    </row>
    <row r="178" spans="1:22" ht="20" x14ac:dyDescent="0.4">
      <c r="A178" s="1">
        <v>30000</v>
      </c>
      <c r="B178" s="2">
        <f ca="1">IF((CELL("contents",INDEX(Plot!$B$2:$D$11,MATCH($A178,Plot!$B$2:$B$11,0),3)))=TRUE,1,0)</f>
        <v>1</v>
      </c>
      <c r="C178" t="s">
        <v>26</v>
      </c>
      <c r="D178" s="2">
        <f ca="1">IF((CELL("contents",INDEX(Plot!$F$2:$H$10,MATCH($C178,Plot!$F$2:$F$10,0),3)))=TRUE,1,0)</f>
        <v>0</v>
      </c>
      <c r="E178" t="s">
        <v>0</v>
      </c>
      <c r="F178" t="s">
        <v>40</v>
      </c>
      <c r="G178" t="str">
        <f t="shared" si="18"/>
        <v>HISAT2-Stringtie</v>
      </c>
      <c r="H178" s="2">
        <f ca="1">IF((CELL("contents",INDEX(Plot!$J$2:$L$6,MATCH($G178,Plot!$J$2:$J$6,0),3)))=TRUE,1,0)</f>
        <v>1</v>
      </c>
      <c r="I178" t="s">
        <v>5</v>
      </c>
      <c r="J178" s="2">
        <f ca="1">IF((CELL("contents",INDEX(Plot!$N$2:$P$7,MATCH($I178,Plot!$N$2:$N$7,0),3)))=TRUE,1,0)</f>
        <v>0</v>
      </c>
      <c r="K178">
        <v>1.5</v>
      </c>
      <c r="L178" t="e">
        <f t="shared" ca="1" si="19"/>
        <v>#N/A</v>
      </c>
      <c r="M178" t="e">
        <f t="shared" ca="1" si="20"/>
        <v>#N/A</v>
      </c>
      <c r="N178">
        <v>21.5</v>
      </c>
      <c r="O178" t="e">
        <f t="shared" ca="1" si="21"/>
        <v>#N/A</v>
      </c>
      <c r="P178" t="e">
        <f t="shared" ca="1" si="22"/>
        <v>#N/A</v>
      </c>
      <c r="Q178">
        <v>0.58513064000000004</v>
      </c>
      <c r="R178" t="e">
        <f t="shared" ca="1" si="23"/>
        <v>#N/A</v>
      </c>
      <c r="S178" t="e">
        <f t="shared" ca="1" si="24"/>
        <v>#N/A</v>
      </c>
      <c r="T178">
        <v>2.0445109E-2</v>
      </c>
      <c r="U178" t="e">
        <f t="shared" ca="1" si="25"/>
        <v>#N/A</v>
      </c>
      <c r="V178" t="e">
        <f t="shared" ca="1" si="26"/>
        <v>#N/A</v>
      </c>
    </row>
    <row r="179" spans="1:22" ht="20" x14ac:dyDescent="0.4">
      <c r="A179" s="1">
        <v>30000</v>
      </c>
      <c r="B179" s="2">
        <f ca="1">IF((CELL("contents",INDEX(Plot!$B$2:$D$11,MATCH($A179,Plot!$B$2:$B$11,0),3)))=TRUE,1,0)</f>
        <v>1</v>
      </c>
      <c r="C179" t="s">
        <v>26</v>
      </c>
      <c r="D179" s="2">
        <f ca="1">IF((CELL("contents",INDEX(Plot!$F$2:$H$10,MATCH($C179,Plot!$F$2:$F$10,0),3)))=TRUE,1,0)</f>
        <v>0</v>
      </c>
      <c r="E179" t="s">
        <v>0</v>
      </c>
      <c r="F179" t="s">
        <v>40</v>
      </c>
      <c r="G179" t="str">
        <f t="shared" si="18"/>
        <v>HISAT2-Stringtie</v>
      </c>
      <c r="H179" s="2">
        <f ca="1">IF((CELL("contents",INDEX(Plot!$J$2:$L$6,MATCH($G179,Plot!$J$2:$J$6,0),3)))=TRUE,1,0)</f>
        <v>1</v>
      </c>
      <c r="I179" t="s">
        <v>7</v>
      </c>
      <c r="J179" s="2">
        <f ca="1">IF((CELL("contents",INDEX(Plot!$N$2:$P$7,MATCH($I179,Plot!$N$2:$N$7,0),3)))=TRUE,1,0)</f>
        <v>0</v>
      </c>
      <c r="K179">
        <v>12.4</v>
      </c>
      <c r="L179" t="e">
        <f t="shared" ca="1" si="19"/>
        <v>#N/A</v>
      </c>
      <c r="M179" t="e">
        <f t="shared" ca="1" si="20"/>
        <v>#N/A</v>
      </c>
      <c r="N179">
        <v>18.7</v>
      </c>
      <c r="O179" t="e">
        <f t="shared" ca="1" si="21"/>
        <v>#N/A</v>
      </c>
      <c r="P179" t="e">
        <f t="shared" ca="1" si="22"/>
        <v>#N/A</v>
      </c>
      <c r="Q179">
        <v>0.46517207900000002</v>
      </c>
      <c r="R179" t="e">
        <f t="shared" ca="1" si="23"/>
        <v>#N/A</v>
      </c>
      <c r="S179" t="e">
        <f t="shared" ca="1" si="24"/>
        <v>#N/A</v>
      </c>
      <c r="T179">
        <v>2.7950506999999999E-2</v>
      </c>
      <c r="U179" t="e">
        <f t="shared" ca="1" si="25"/>
        <v>#N/A</v>
      </c>
      <c r="V179" t="e">
        <f t="shared" ca="1" si="26"/>
        <v>#N/A</v>
      </c>
    </row>
    <row r="180" spans="1:22" ht="20" x14ac:dyDescent="0.4">
      <c r="A180" s="1">
        <v>30000</v>
      </c>
      <c r="B180" s="2">
        <f ca="1">IF((CELL("contents",INDEX(Plot!$B$2:$D$11,MATCH($A180,Plot!$B$2:$B$11,0),3)))=TRUE,1,0)</f>
        <v>1</v>
      </c>
      <c r="C180" t="s">
        <v>26</v>
      </c>
      <c r="D180" s="2">
        <f ca="1">IF((CELL("contents",INDEX(Plot!$F$2:$H$10,MATCH($C180,Plot!$F$2:$F$10,0),3)))=TRUE,1,0)</f>
        <v>0</v>
      </c>
      <c r="E180" t="s">
        <v>0</v>
      </c>
      <c r="F180" t="s">
        <v>40</v>
      </c>
      <c r="G180" t="str">
        <f t="shared" si="18"/>
        <v>HISAT2-Stringtie</v>
      </c>
      <c r="H180" s="2">
        <f ca="1">IF((CELL("contents",INDEX(Plot!$J$2:$L$6,MATCH($G180,Plot!$J$2:$J$6,0),3)))=TRUE,1,0)</f>
        <v>1</v>
      </c>
      <c r="I180" t="s">
        <v>41</v>
      </c>
      <c r="J180" s="2">
        <f ca="1">IF((CELL("contents",INDEX(Plot!$N$2:$P$7,MATCH($I180,Plot!$N$2:$N$7,0),3)))=TRUE,1,0)</f>
        <v>0</v>
      </c>
      <c r="K180">
        <v>12.1</v>
      </c>
      <c r="L180" t="e">
        <f t="shared" ca="1" si="19"/>
        <v>#N/A</v>
      </c>
      <c r="M180" t="e">
        <f t="shared" ca="1" si="20"/>
        <v>#N/A</v>
      </c>
      <c r="N180">
        <v>19.2</v>
      </c>
      <c r="O180" t="e">
        <f t="shared" ca="1" si="21"/>
        <v>#N/A</v>
      </c>
      <c r="P180" t="e">
        <f t="shared" ca="1" si="22"/>
        <v>#N/A</v>
      </c>
      <c r="Q180">
        <v>0.46974498100000001</v>
      </c>
      <c r="R180" t="e">
        <f t="shared" ca="1" si="23"/>
        <v>#N/A</v>
      </c>
      <c r="S180" t="e">
        <f t="shared" ca="1" si="24"/>
        <v>#N/A</v>
      </c>
      <c r="T180">
        <v>2.7159889999999999E-2</v>
      </c>
      <c r="U180" t="e">
        <f t="shared" ca="1" si="25"/>
        <v>#N/A</v>
      </c>
      <c r="V180" t="e">
        <f t="shared" ca="1" si="26"/>
        <v>#N/A</v>
      </c>
    </row>
    <row r="181" spans="1:22" ht="20" x14ac:dyDescent="0.4">
      <c r="A181" s="1">
        <v>30000</v>
      </c>
      <c r="B181" s="2">
        <f ca="1">IF((CELL("contents",INDEX(Plot!$B$2:$D$11,MATCH($A181,Plot!$B$2:$B$11,0),3)))=TRUE,1,0)</f>
        <v>1</v>
      </c>
      <c r="C181" t="s">
        <v>26</v>
      </c>
      <c r="D181" s="2">
        <f ca="1">IF((CELL("contents",INDEX(Plot!$F$2:$H$10,MATCH($C181,Plot!$F$2:$F$10,0),3)))=TRUE,1,0)</f>
        <v>0</v>
      </c>
      <c r="E181" t="s">
        <v>0</v>
      </c>
      <c r="F181" t="s">
        <v>40</v>
      </c>
      <c r="G181" t="str">
        <f t="shared" si="18"/>
        <v>HISAT2-Stringtie</v>
      </c>
      <c r="H181" s="2">
        <f ca="1">IF((CELL("contents",INDEX(Plot!$J$2:$L$6,MATCH($G181,Plot!$J$2:$J$6,0),3)))=TRUE,1,0)</f>
        <v>1</v>
      </c>
      <c r="I181" t="s">
        <v>8</v>
      </c>
      <c r="J181" s="2">
        <f ca="1">IF((CELL("contents",INDEX(Plot!$N$2:$P$7,MATCH($I181,Plot!$N$2:$N$7,0),3)))=TRUE,1,0)</f>
        <v>0</v>
      </c>
      <c r="K181">
        <v>7.5</v>
      </c>
      <c r="L181" t="e">
        <f t="shared" ca="1" si="19"/>
        <v>#N/A</v>
      </c>
      <c r="M181" t="e">
        <f t="shared" ca="1" si="20"/>
        <v>#N/A</v>
      </c>
      <c r="N181">
        <v>16.600000000000001</v>
      </c>
      <c r="O181" t="e">
        <f t="shared" ca="1" si="21"/>
        <v>#N/A</v>
      </c>
      <c r="P181" t="e">
        <f t="shared" ca="1" si="22"/>
        <v>#N/A</v>
      </c>
      <c r="Q181">
        <v>0.48705566500000003</v>
      </c>
      <c r="R181" t="e">
        <f t="shared" ca="1" si="23"/>
        <v>#N/A</v>
      </c>
      <c r="S181" t="e">
        <f t="shared" ca="1" si="24"/>
        <v>#N/A</v>
      </c>
      <c r="T181">
        <v>4.2094846999999998E-2</v>
      </c>
      <c r="U181" t="e">
        <f t="shared" ca="1" si="25"/>
        <v>#N/A</v>
      </c>
      <c r="V181" t="e">
        <f t="shared" ca="1" si="26"/>
        <v>#N/A</v>
      </c>
    </row>
    <row r="182" spans="1:22" ht="20" x14ac:dyDescent="0.4">
      <c r="A182" s="1">
        <v>30000</v>
      </c>
      <c r="B182" s="2">
        <f ca="1">IF((CELL("contents",INDEX(Plot!$B$2:$D$11,MATCH($A182,Plot!$B$2:$B$11,0),3)))=TRUE,1,0)</f>
        <v>1</v>
      </c>
      <c r="C182" t="s">
        <v>26</v>
      </c>
      <c r="D182" s="2">
        <f ca="1">IF((CELL("contents",INDEX(Plot!$F$2:$H$10,MATCH($C182,Plot!$F$2:$F$10,0),3)))=TRUE,1,0)</f>
        <v>0</v>
      </c>
      <c r="E182" t="s">
        <v>1</v>
      </c>
      <c r="F182" t="s">
        <v>1</v>
      </c>
      <c r="G182" t="str">
        <f t="shared" si="18"/>
        <v>Kallisto-Kallisto</v>
      </c>
      <c r="H182" s="2">
        <f ca="1">IF((CELL("contents",INDEX(Plot!$J$2:$L$6,MATCH($G182,Plot!$J$2:$J$6,0),3)))=TRUE,1,0)</f>
        <v>1</v>
      </c>
      <c r="I182" t="s">
        <v>6</v>
      </c>
      <c r="J182" s="2">
        <f ca="1">IF((CELL("contents",INDEX(Plot!$N$2:$P$7,MATCH($I182,Plot!$N$2:$N$7,0),3)))=TRUE,1,0)</f>
        <v>1</v>
      </c>
      <c r="K182">
        <v>7.6</v>
      </c>
      <c r="L182" t="e">
        <f t="shared" ca="1" si="19"/>
        <v>#N/A</v>
      </c>
      <c r="M182" t="e">
        <f t="shared" ca="1" si="20"/>
        <v>#N/A</v>
      </c>
      <c r="N182">
        <v>22.6</v>
      </c>
      <c r="O182" t="e">
        <f t="shared" ca="1" si="21"/>
        <v>#N/A</v>
      </c>
      <c r="P182" t="e">
        <f t="shared" ca="1" si="22"/>
        <v>#N/A</v>
      </c>
      <c r="Q182">
        <v>0.49662685600000001</v>
      </c>
      <c r="R182" t="e">
        <f t="shared" ca="1" si="23"/>
        <v>#N/A</v>
      </c>
      <c r="S182" t="e">
        <f t="shared" ca="1" si="24"/>
        <v>#N/A</v>
      </c>
      <c r="T182">
        <v>1.9440729E-2</v>
      </c>
      <c r="U182" t="e">
        <f t="shared" ca="1" si="25"/>
        <v>#N/A</v>
      </c>
      <c r="V182" t="e">
        <f t="shared" ca="1" si="26"/>
        <v>#N/A</v>
      </c>
    </row>
    <row r="183" spans="1:22" ht="20" x14ac:dyDescent="0.4">
      <c r="A183" s="1">
        <v>30000</v>
      </c>
      <c r="B183" s="2">
        <f ca="1">IF((CELL("contents",INDEX(Plot!$B$2:$D$11,MATCH($A183,Plot!$B$2:$B$11,0),3)))=TRUE,1,0)</f>
        <v>1</v>
      </c>
      <c r="C183" t="s">
        <v>26</v>
      </c>
      <c r="D183" s="2">
        <f ca="1">IF((CELL("contents",INDEX(Plot!$F$2:$H$10,MATCH($C183,Plot!$F$2:$F$10,0),3)))=TRUE,1,0)</f>
        <v>0</v>
      </c>
      <c r="E183" t="s">
        <v>1</v>
      </c>
      <c r="F183" t="s">
        <v>1</v>
      </c>
      <c r="G183" t="str">
        <f t="shared" si="18"/>
        <v>Kallisto-Kallisto</v>
      </c>
      <c r="H183" s="2">
        <f ca="1">IF((CELL("contents",INDEX(Plot!$J$2:$L$6,MATCH($G183,Plot!$J$2:$J$6,0),3)))=TRUE,1,0)</f>
        <v>1</v>
      </c>
      <c r="I183" t="s">
        <v>5</v>
      </c>
      <c r="J183" s="2">
        <f ca="1">IF((CELL("contents",INDEX(Plot!$N$2:$P$7,MATCH($I183,Plot!$N$2:$N$7,0),3)))=TRUE,1,0)</f>
        <v>0</v>
      </c>
      <c r="K183">
        <v>9.9</v>
      </c>
      <c r="L183" t="e">
        <f t="shared" ca="1" si="19"/>
        <v>#N/A</v>
      </c>
      <c r="M183" t="e">
        <f t="shared" ca="1" si="20"/>
        <v>#N/A</v>
      </c>
      <c r="N183">
        <v>15.6</v>
      </c>
      <c r="O183" t="e">
        <f t="shared" ca="1" si="21"/>
        <v>#N/A</v>
      </c>
      <c r="P183" t="e">
        <f t="shared" ca="1" si="22"/>
        <v>#N/A</v>
      </c>
      <c r="Q183">
        <v>0.47649733500000002</v>
      </c>
      <c r="R183" t="e">
        <f t="shared" ca="1" si="23"/>
        <v>#N/A</v>
      </c>
      <c r="S183" t="e">
        <f t="shared" ca="1" si="24"/>
        <v>#N/A</v>
      </c>
      <c r="T183">
        <v>4.8257789000000002E-2</v>
      </c>
      <c r="U183" t="e">
        <f t="shared" ca="1" si="25"/>
        <v>#N/A</v>
      </c>
      <c r="V183" t="e">
        <f t="shared" ca="1" si="26"/>
        <v>#N/A</v>
      </c>
    </row>
    <row r="184" spans="1:22" ht="20" x14ac:dyDescent="0.4">
      <c r="A184" s="1">
        <v>30000</v>
      </c>
      <c r="B184" s="2">
        <f ca="1">IF((CELL("contents",INDEX(Plot!$B$2:$D$11,MATCH($A184,Plot!$B$2:$B$11,0),3)))=TRUE,1,0)</f>
        <v>1</v>
      </c>
      <c r="C184" t="s">
        <v>26</v>
      </c>
      <c r="D184" s="2">
        <f ca="1">IF((CELL("contents",INDEX(Plot!$F$2:$H$10,MATCH($C184,Plot!$F$2:$F$10,0),3)))=TRUE,1,0)</f>
        <v>0</v>
      </c>
      <c r="E184" t="s">
        <v>1</v>
      </c>
      <c r="F184" t="s">
        <v>1</v>
      </c>
      <c r="G184" t="str">
        <f t="shared" si="18"/>
        <v>Kallisto-Kallisto</v>
      </c>
      <c r="H184" s="2">
        <f ca="1">IF((CELL("contents",INDEX(Plot!$J$2:$L$6,MATCH($G184,Plot!$J$2:$J$6,0),3)))=TRUE,1,0)</f>
        <v>1</v>
      </c>
      <c r="I184" t="s">
        <v>7</v>
      </c>
      <c r="J184" s="2">
        <f ca="1">IF((CELL("contents",INDEX(Plot!$N$2:$P$7,MATCH($I184,Plot!$N$2:$N$7,0),3)))=TRUE,1,0)</f>
        <v>0</v>
      </c>
      <c r="K184">
        <v>20.8</v>
      </c>
      <c r="L184" t="e">
        <f t="shared" ca="1" si="19"/>
        <v>#N/A</v>
      </c>
      <c r="M184" t="e">
        <f t="shared" ca="1" si="20"/>
        <v>#N/A</v>
      </c>
      <c r="N184">
        <v>10.9</v>
      </c>
      <c r="O184" t="e">
        <f t="shared" ca="1" si="21"/>
        <v>#N/A</v>
      </c>
      <c r="P184" t="e">
        <f t="shared" ca="1" si="22"/>
        <v>#N/A</v>
      </c>
      <c r="Q184">
        <v>0.43105971300000001</v>
      </c>
      <c r="R184" t="e">
        <f t="shared" ca="1" si="23"/>
        <v>#N/A</v>
      </c>
      <c r="S184" t="e">
        <f t="shared" ca="1" si="24"/>
        <v>#N/A</v>
      </c>
      <c r="T184">
        <v>6.1251727999999998E-2</v>
      </c>
      <c r="U184" t="e">
        <f t="shared" ca="1" si="25"/>
        <v>#N/A</v>
      </c>
      <c r="V184" t="e">
        <f t="shared" ca="1" si="26"/>
        <v>#N/A</v>
      </c>
    </row>
    <row r="185" spans="1:22" ht="20" x14ac:dyDescent="0.4">
      <c r="A185" s="1">
        <v>30000</v>
      </c>
      <c r="B185" s="2">
        <f ca="1">IF((CELL("contents",INDEX(Plot!$B$2:$D$11,MATCH($A185,Plot!$B$2:$B$11,0),3)))=TRUE,1,0)</f>
        <v>1</v>
      </c>
      <c r="C185" t="s">
        <v>26</v>
      </c>
      <c r="D185" s="2">
        <f ca="1">IF((CELL("contents",INDEX(Plot!$F$2:$H$10,MATCH($C185,Plot!$F$2:$F$10,0),3)))=TRUE,1,0)</f>
        <v>0</v>
      </c>
      <c r="E185" t="s">
        <v>1</v>
      </c>
      <c r="F185" t="s">
        <v>1</v>
      </c>
      <c r="G185" t="str">
        <f t="shared" si="18"/>
        <v>Kallisto-Kallisto</v>
      </c>
      <c r="H185" s="2">
        <f ca="1">IF((CELL("contents",INDEX(Plot!$J$2:$L$6,MATCH($G185,Plot!$J$2:$J$6,0),3)))=TRUE,1,0)</f>
        <v>1</v>
      </c>
      <c r="I185" t="s">
        <v>41</v>
      </c>
      <c r="J185" s="2">
        <f ca="1">IF((CELL("contents",INDEX(Plot!$N$2:$P$7,MATCH($I185,Plot!$N$2:$N$7,0),3)))=TRUE,1,0)</f>
        <v>0</v>
      </c>
      <c r="K185">
        <v>20.9</v>
      </c>
      <c r="L185" t="e">
        <f t="shared" ca="1" si="19"/>
        <v>#N/A</v>
      </c>
      <c r="M185" t="e">
        <f t="shared" ca="1" si="20"/>
        <v>#N/A</v>
      </c>
      <c r="N185">
        <v>7.1</v>
      </c>
      <c r="O185" t="e">
        <f t="shared" ca="1" si="21"/>
        <v>#N/A</v>
      </c>
      <c r="P185" t="e">
        <f t="shared" ca="1" si="22"/>
        <v>#N/A</v>
      </c>
      <c r="Q185">
        <v>0.43122932000000003</v>
      </c>
      <c r="R185" t="e">
        <f t="shared" ca="1" si="23"/>
        <v>#N/A</v>
      </c>
      <c r="S185" t="e">
        <f t="shared" ca="1" si="24"/>
        <v>#N/A</v>
      </c>
      <c r="T185">
        <v>6.5406772000000002E-2</v>
      </c>
      <c r="U185" t="e">
        <f t="shared" ca="1" si="25"/>
        <v>#N/A</v>
      </c>
      <c r="V185" t="e">
        <f t="shared" ca="1" si="26"/>
        <v>#N/A</v>
      </c>
    </row>
    <row r="186" spans="1:22" ht="20" x14ac:dyDescent="0.4">
      <c r="A186" s="1">
        <v>30000</v>
      </c>
      <c r="B186" s="2">
        <f ca="1">IF((CELL("contents",INDEX(Plot!$B$2:$D$11,MATCH($A186,Plot!$B$2:$B$11,0),3)))=TRUE,1,0)</f>
        <v>1</v>
      </c>
      <c r="C186" t="s">
        <v>26</v>
      </c>
      <c r="D186" s="2">
        <f ca="1">IF((CELL("contents",INDEX(Plot!$F$2:$H$10,MATCH($C186,Plot!$F$2:$F$10,0),3)))=TRUE,1,0)</f>
        <v>0</v>
      </c>
      <c r="E186" t="s">
        <v>1</v>
      </c>
      <c r="F186" t="s">
        <v>1</v>
      </c>
      <c r="G186" t="str">
        <f t="shared" si="18"/>
        <v>Kallisto-Kallisto</v>
      </c>
      <c r="H186" s="2">
        <f ca="1">IF((CELL("contents",INDEX(Plot!$J$2:$L$6,MATCH($G186,Plot!$J$2:$J$6,0),3)))=TRUE,1,0)</f>
        <v>1</v>
      </c>
      <c r="I186" t="s">
        <v>8</v>
      </c>
      <c r="J186" s="2">
        <f ca="1">IF((CELL("contents",INDEX(Plot!$N$2:$P$7,MATCH($I186,Plot!$N$2:$N$7,0),3)))=TRUE,1,0)</f>
        <v>0</v>
      </c>
      <c r="K186">
        <v>14.7</v>
      </c>
      <c r="L186" t="e">
        <f t="shared" ca="1" si="19"/>
        <v>#N/A</v>
      </c>
      <c r="M186" t="e">
        <f t="shared" ca="1" si="20"/>
        <v>#N/A</v>
      </c>
      <c r="N186">
        <v>13.9</v>
      </c>
      <c r="O186" t="e">
        <f t="shared" ca="1" si="21"/>
        <v>#N/A</v>
      </c>
      <c r="P186" t="e">
        <f t="shared" ca="1" si="22"/>
        <v>#N/A</v>
      </c>
      <c r="Q186">
        <v>0.45422216700000001</v>
      </c>
      <c r="R186" t="e">
        <f t="shared" ca="1" si="23"/>
        <v>#N/A</v>
      </c>
      <c r="S186" t="e">
        <f t="shared" ca="1" si="24"/>
        <v>#N/A</v>
      </c>
      <c r="T186">
        <v>5.6424341000000003E-2</v>
      </c>
      <c r="U186" t="e">
        <f t="shared" ca="1" si="25"/>
        <v>#N/A</v>
      </c>
      <c r="V186" t="e">
        <f t="shared" ca="1" si="26"/>
        <v>#N/A</v>
      </c>
    </row>
    <row r="187" spans="1:22" ht="20" x14ac:dyDescent="0.4">
      <c r="A187" s="1">
        <v>30000</v>
      </c>
      <c r="B187" s="2">
        <f ca="1">IF((CELL("contents",INDEX(Plot!$B$2:$D$11,MATCH($A187,Plot!$B$2:$B$11,0),3)))=TRUE,1,0)</f>
        <v>1</v>
      </c>
      <c r="C187" t="s">
        <v>26</v>
      </c>
      <c r="D187" s="2">
        <f ca="1">IF((CELL("contents",INDEX(Plot!$F$2:$H$10,MATCH($C187,Plot!$F$2:$F$10,0),3)))=TRUE,1,0)</f>
        <v>0</v>
      </c>
      <c r="E187" t="s">
        <v>2</v>
      </c>
      <c r="F187" t="s">
        <v>2</v>
      </c>
      <c r="G187" t="str">
        <f t="shared" si="18"/>
        <v>Salmon-Salmon</v>
      </c>
      <c r="H187" s="2">
        <f ca="1">IF((CELL("contents",INDEX(Plot!$J$2:$L$6,MATCH($G187,Plot!$J$2:$J$6,0),3)))=TRUE,1,0)</f>
        <v>1</v>
      </c>
      <c r="I187" t="s">
        <v>6</v>
      </c>
      <c r="J187" s="2">
        <f ca="1">IF((CELL("contents",INDEX(Plot!$N$2:$P$7,MATCH($I187,Plot!$N$2:$N$7,0),3)))=TRUE,1,0)</f>
        <v>1</v>
      </c>
      <c r="K187">
        <v>7.7</v>
      </c>
      <c r="L187" t="e">
        <f t="shared" ca="1" si="19"/>
        <v>#N/A</v>
      </c>
      <c r="M187" t="e">
        <f t="shared" ca="1" si="20"/>
        <v>#N/A</v>
      </c>
      <c r="N187">
        <v>22.2</v>
      </c>
      <c r="O187" t="e">
        <f t="shared" ca="1" si="21"/>
        <v>#N/A</v>
      </c>
      <c r="P187" t="e">
        <f t="shared" ca="1" si="22"/>
        <v>#N/A</v>
      </c>
      <c r="Q187">
        <v>0.504834106</v>
      </c>
      <c r="R187" t="e">
        <f t="shared" ca="1" si="23"/>
        <v>#N/A</v>
      </c>
      <c r="S187" t="e">
        <f t="shared" ca="1" si="24"/>
        <v>#N/A</v>
      </c>
      <c r="T187">
        <v>1.9814769999999999E-2</v>
      </c>
      <c r="U187" t="e">
        <f t="shared" ca="1" si="25"/>
        <v>#N/A</v>
      </c>
      <c r="V187" t="e">
        <f t="shared" ca="1" si="26"/>
        <v>#N/A</v>
      </c>
    </row>
    <row r="188" spans="1:22" ht="20" x14ac:dyDescent="0.4">
      <c r="A188" s="1">
        <v>30000</v>
      </c>
      <c r="B188" s="2">
        <f ca="1">IF((CELL("contents",INDEX(Plot!$B$2:$D$11,MATCH($A188,Plot!$B$2:$B$11,0),3)))=TRUE,1,0)</f>
        <v>1</v>
      </c>
      <c r="C188" t="s">
        <v>26</v>
      </c>
      <c r="D188" s="2">
        <f ca="1">IF((CELL("contents",INDEX(Plot!$F$2:$H$10,MATCH($C188,Plot!$F$2:$F$10,0),3)))=TRUE,1,0)</f>
        <v>0</v>
      </c>
      <c r="E188" t="s">
        <v>2</v>
      </c>
      <c r="F188" t="s">
        <v>2</v>
      </c>
      <c r="G188" t="str">
        <f t="shared" si="18"/>
        <v>Salmon-Salmon</v>
      </c>
      <c r="H188" s="2">
        <f ca="1">IF((CELL("contents",INDEX(Plot!$J$2:$L$6,MATCH($G188,Plot!$J$2:$J$6,0),3)))=TRUE,1,0)</f>
        <v>1</v>
      </c>
      <c r="I188" t="s">
        <v>5</v>
      </c>
      <c r="J188" s="2">
        <f ca="1">IF((CELL("contents",INDEX(Plot!$N$2:$P$7,MATCH($I188,Plot!$N$2:$N$7,0),3)))=TRUE,1,0)</f>
        <v>0</v>
      </c>
      <c r="K188">
        <v>9.6999999999999993</v>
      </c>
      <c r="L188" t="e">
        <f t="shared" ca="1" si="19"/>
        <v>#N/A</v>
      </c>
      <c r="M188" t="e">
        <f t="shared" ca="1" si="20"/>
        <v>#N/A</v>
      </c>
      <c r="N188">
        <v>13.4</v>
      </c>
      <c r="O188" t="e">
        <f t="shared" ca="1" si="21"/>
        <v>#N/A</v>
      </c>
      <c r="P188" t="e">
        <f t="shared" ca="1" si="22"/>
        <v>#N/A</v>
      </c>
      <c r="Q188">
        <v>0.48085044700000001</v>
      </c>
      <c r="R188" t="e">
        <f t="shared" ca="1" si="23"/>
        <v>#N/A</v>
      </c>
      <c r="S188" t="e">
        <f t="shared" ca="1" si="24"/>
        <v>#N/A</v>
      </c>
      <c r="T188">
        <v>5.3823217E-2</v>
      </c>
      <c r="U188" t="e">
        <f t="shared" ca="1" si="25"/>
        <v>#N/A</v>
      </c>
      <c r="V188" t="e">
        <f t="shared" ca="1" si="26"/>
        <v>#N/A</v>
      </c>
    </row>
    <row r="189" spans="1:22" ht="20" x14ac:dyDescent="0.4">
      <c r="A189" s="1">
        <v>30000</v>
      </c>
      <c r="B189" s="2">
        <f ca="1">IF((CELL("contents",INDEX(Plot!$B$2:$D$11,MATCH($A189,Plot!$B$2:$B$11,0),3)))=TRUE,1,0)</f>
        <v>1</v>
      </c>
      <c r="C189" t="s">
        <v>26</v>
      </c>
      <c r="D189" s="2">
        <f ca="1">IF((CELL("contents",INDEX(Plot!$F$2:$H$10,MATCH($C189,Plot!$F$2:$F$10,0),3)))=TRUE,1,0)</f>
        <v>0</v>
      </c>
      <c r="E189" t="s">
        <v>2</v>
      </c>
      <c r="F189" t="s">
        <v>2</v>
      </c>
      <c r="G189" t="str">
        <f t="shared" si="18"/>
        <v>Salmon-Salmon</v>
      </c>
      <c r="H189" s="2">
        <f ca="1">IF((CELL("contents",INDEX(Plot!$J$2:$L$6,MATCH($G189,Plot!$J$2:$J$6,0),3)))=TRUE,1,0)</f>
        <v>1</v>
      </c>
      <c r="I189" t="s">
        <v>7</v>
      </c>
      <c r="J189" s="2">
        <f ca="1">IF((CELL("contents",INDEX(Plot!$N$2:$P$7,MATCH($I189,Plot!$N$2:$N$7,0),3)))=TRUE,1,0)</f>
        <v>0</v>
      </c>
      <c r="K189">
        <v>21.8</v>
      </c>
      <c r="L189" t="e">
        <f t="shared" ca="1" si="19"/>
        <v>#N/A</v>
      </c>
      <c r="M189" t="e">
        <f t="shared" ca="1" si="20"/>
        <v>#N/A</v>
      </c>
      <c r="N189">
        <v>8.8000000000000007</v>
      </c>
      <c r="O189" t="e">
        <f t="shared" ca="1" si="21"/>
        <v>#N/A</v>
      </c>
      <c r="P189" t="e">
        <f t="shared" ca="1" si="22"/>
        <v>#N/A</v>
      </c>
      <c r="Q189">
        <v>0.42675817100000002</v>
      </c>
      <c r="R189" t="e">
        <f t="shared" ca="1" si="23"/>
        <v>#N/A</v>
      </c>
      <c r="S189" t="e">
        <f t="shared" ca="1" si="24"/>
        <v>#N/A</v>
      </c>
      <c r="T189">
        <v>6.3514073000000004E-2</v>
      </c>
      <c r="U189" t="e">
        <f t="shared" ca="1" si="25"/>
        <v>#N/A</v>
      </c>
      <c r="V189" t="e">
        <f t="shared" ca="1" si="26"/>
        <v>#N/A</v>
      </c>
    </row>
    <row r="190" spans="1:22" ht="20" x14ac:dyDescent="0.4">
      <c r="A190" s="1">
        <v>30000</v>
      </c>
      <c r="B190" s="2">
        <f ca="1">IF((CELL("contents",INDEX(Plot!$B$2:$D$11,MATCH($A190,Plot!$B$2:$B$11,0),3)))=TRUE,1,0)</f>
        <v>1</v>
      </c>
      <c r="C190" t="s">
        <v>26</v>
      </c>
      <c r="D190" s="2">
        <f ca="1">IF((CELL("contents",INDEX(Plot!$F$2:$H$10,MATCH($C190,Plot!$F$2:$F$10,0),3)))=TRUE,1,0)</f>
        <v>0</v>
      </c>
      <c r="E190" t="s">
        <v>2</v>
      </c>
      <c r="F190" t="s">
        <v>2</v>
      </c>
      <c r="G190" t="str">
        <f t="shared" si="18"/>
        <v>Salmon-Salmon</v>
      </c>
      <c r="H190" s="2">
        <f ca="1">IF((CELL("contents",INDEX(Plot!$J$2:$L$6,MATCH($G190,Plot!$J$2:$J$6,0),3)))=TRUE,1,0)</f>
        <v>1</v>
      </c>
      <c r="I190" t="s">
        <v>41</v>
      </c>
      <c r="J190" s="2">
        <f ca="1">IF((CELL("contents",INDEX(Plot!$N$2:$P$7,MATCH($I190,Plot!$N$2:$N$7,0),3)))=TRUE,1,0)</f>
        <v>0</v>
      </c>
      <c r="K190">
        <v>21.9</v>
      </c>
      <c r="L190" t="e">
        <f t="shared" ca="1" si="19"/>
        <v>#N/A</v>
      </c>
      <c r="M190" t="e">
        <f t="shared" ca="1" si="20"/>
        <v>#N/A</v>
      </c>
      <c r="N190">
        <v>4.4000000000000004</v>
      </c>
      <c r="O190" t="e">
        <f t="shared" ca="1" si="21"/>
        <v>#N/A</v>
      </c>
      <c r="P190" t="e">
        <f t="shared" ca="1" si="22"/>
        <v>#N/A</v>
      </c>
      <c r="Q190">
        <v>0.42419914800000003</v>
      </c>
      <c r="R190" t="e">
        <f t="shared" ca="1" si="23"/>
        <v>#N/A</v>
      </c>
      <c r="S190" t="e">
        <f t="shared" ca="1" si="24"/>
        <v>#N/A</v>
      </c>
      <c r="T190">
        <v>6.7239040999999999E-2</v>
      </c>
      <c r="U190" t="e">
        <f t="shared" ca="1" si="25"/>
        <v>#N/A</v>
      </c>
      <c r="V190" t="e">
        <f t="shared" ca="1" si="26"/>
        <v>#N/A</v>
      </c>
    </row>
    <row r="191" spans="1:22" ht="20" x14ac:dyDescent="0.4">
      <c r="A191" s="1">
        <v>30000</v>
      </c>
      <c r="B191" s="2">
        <f ca="1">IF((CELL("contents",INDEX(Plot!$B$2:$D$11,MATCH($A191,Plot!$B$2:$B$11,0),3)))=TRUE,1,0)</f>
        <v>1</v>
      </c>
      <c r="C191" t="s">
        <v>26</v>
      </c>
      <c r="D191" s="2">
        <f ca="1">IF((CELL("contents",INDEX(Plot!$F$2:$H$10,MATCH($C191,Plot!$F$2:$F$10,0),3)))=TRUE,1,0)</f>
        <v>0</v>
      </c>
      <c r="E191" t="s">
        <v>2</v>
      </c>
      <c r="F191" t="s">
        <v>2</v>
      </c>
      <c r="G191" t="str">
        <f t="shared" si="18"/>
        <v>Salmon-Salmon</v>
      </c>
      <c r="H191" s="2">
        <f ca="1">IF((CELL("contents",INDEX(Plot!$J$2:$L$6,MATCH($G191,Plot!$J$2:$J$6,0),3)))=TRUE,1,0)</f>
        <v>1</v>
      </c>
      <c r="I191" t="s">
        <v>8</v>
      </c>
      <c r="J191" s="2">
        <f ca="1">IF((CELL("contents",INDEX(Plot!$N$2:$P$7,MATCH($I191,Plot!$N$2:$N$7,0),3)))=TRUE,1,0)</f>
        <v>0</v>
      </c>
      <c r="K191">
        <v>14.5</v>
      </c>
      <c r="L191" t="e">
        <f t="shared" ca="1" si="19"/>
        <v>#N/A</v>
      </c>
      <c r="M191" t="e">
        <f t="shared" ca="1" si="20"/>
        <v>#N/A</v>
      </c>
      <c r="N191">
        <v>12.1</v>
      </c>
      <c r="O191" t="e">
        <f t="shared" ca="1" si="21"/>
        <v>#N/A</v>
      </c>
      <c r="P191" t="e">
        <f t="shared" ca="1" si="22"/>
        <v>#N/A</v>
      </c>
      <c r="Q191">
        <v>0.45710320399999999</v>
      </c>
      <c r="R191" t="e">
        <f t="shared" ca="1" si="23"/>
        <v>#N/A</v>
      </c>
      <c r="S191" t="e">
        <f t="shared" ca="1" si="24"/>
        <v>#N/A</v>
      </c>
      <c r="T191">
        <v>5.8805626E-2</v>
      </c>
      <c r="U191" t="e">
        <f t="shared" ca="1" si="25"/>
        <v>#N/A</v>
      </c>
      <c r="V191" t="e">
        <f t="shared" ca="1" si="26"/>
        <v>#N/A</v>
      </c>
    </row>
    <row r="192" spans="1:22" ht="20" x14ac:dyDescent="0.4">
      <c r="A192" s="1">
        <v>30000</v>
      </c>
      <c r="B192" s="2">
        <f ca="1">IF((CELL("contents",INDEX(Plot!$B$2:$D$11,MATCH($A192,Plot!$B$2:$B$11,0),3)))=TRUE,1,0)</f>
        <v>1</v>
      </c>
      <c r="C192" t="s">
        <v>26</v>
      </c>
      <c r="D192" s="2">
        <f ca="1">IF((CELL("contents",INDEX(Plot!$F$2:$H$10,MATCH($C192,Plot!$F$2:$F$10,0),3)))=TRUE,1,0)</f>
        <v>0</v>
      </c>
      <c r="E192" t="s">
        <v>3</v>
      </c>
      <c r="F192" t="s">
        <v>4</v>
      </c>
      <c r="G192" t="str">
        <f t="shared" si="18"/>
        <v>STAR-RSEM</v>
      </c>
      <c r="H192" s="2">
        <f ca="1">IF((CELL("contents",INDEX(Plot!$J$2:$L$6,MATCH($G192,Plot!$J$2:$J$6,0),3)))=TRUE,1,0)</f>
        <v>1</v>
      </c>
      <c r="I192" t="s">
        <v>6</v>
      </c>
      <c r="J192" s="2">
        <f ca="1">IF((CELL("contents",INDEX(Plot!$N$2:$P$7,MATCH($I192,Plot!$N$2:$N$7,0),3)))=TRUE,1,0)</f>
        <v>1</v>
      </c>
      <c r="K192">
        <v>10.199999999999999</v>
      </c>
      <c r="L192" t="e">
        <f t="shared" ca="1" si="19"/>
        <v>#N/A</v>
      </c>
      <c r="M192" t="e">
        <f t="shared" ca="1" si="20"/>
        <v>#N/A</v>
      </c>
      <c r="N192">
        <v>23</v>
      </c>
      <c r="O192" t="e">
        <f t="shared" ca="1" si="21"/>
        <v>#N/A</v>
      </c>
      <c r="P192" t="e">
        <f t="shared" ca="1" si="22"/>
        <v>#N/A</v>
      </c>
      <c r="Q192">
        <v>0.48408376600000003</v>
      </c>
      <c r="R192" t="e">
        <f t="shared" ca="1" si="23"/>
        <v>#N/A</v>
      </c>
      <c r="S192" t="e">
        <f t="shared" ca="1" si="24"/>
        <v>#N/A</v>
      </c>
      <c r="T192">
        <v>1.8676944000000001E-2</v>
      </c>
      <c r="U192" t="e">
        <f t="shared" ca="1" si="25"/>
        <v>#N/A</v>
      </c>
      <c r="V192" t="e">
        <f t="shared" ca="1" si="26"/>
        <v>#N/A</v>
      </c>
    </row>
    <row r="193" spans="1:22" ht="20" x14ac:dyDescent="0.4">
      <c r="A193" s="1">
        <v>30000</v>
      </c>
      <c r="B193" s="2">
        <f ca="1">IF((CELL("contents",INDEX(Plot!$B$2:$D$11,MATCH($A193,Plot!$B$2:$B$11,0),3)))=TRUE,1,0)</f>
        <v>1</v>
      </c>
      <c r="C193" t="s">
        <v>26</v>
      </c>
      <c r="D193" s="2">
        <f ca="1">IF((CELL("contents",INDEX(Plot!$F$2:$H$10,MATCH($C193,Plot!$F$2:$F$10,0),3)))=TRUE,1,0)</f>
        <v>0</v>
      </c>
      <c r="E193" t="s">
        <v>3</v>
      </c>
      <c r="F193" t="s">
        <v>4</v>
      </c>
      <c r="G193" t="str">
        <f t="shared" si="18"/>
        <v>STAR-RSEM</v>
      </c>
      <c r="H193" s="2">
        <f ca="1">IF((CELL("contents",INDEX(Plot!$J$2:$L$6,MATCH($G193,Plot!$J$2:$J$6,0),3)))=TRUE,1,0)</f>
        <v>1</v>
      </c>
      <c r="I193" t="s">
        <v>5</v>
      </c>
      <c r="J193" s="2">
        <f ca="1">IF((CELL("contents",INDEX(Plot!$N$2:$P$7,MATCH($I193,Plot!$N$2:$N$7,0),3)))=TRUE,1,0)</f>
        <v>0</v>
      </c>
      <c r="K193">
        <v>9.9</v>
      </c>
      <c r="L193" t="e">
        <f t="shared" ca="1" si="19"/>
        <v>#N/A</v>
      </c>
      <c r="M193" t="e">
        <f t="shared" ca="1" si="20"/>
        <v>#N/A</v>
      </c>
      <c r="N193">
        <v>13.9</v>
      </c>
      <c r="O193" t="e">
        <f t="shared" ca="1" si="21"/>
        <v>#N/A</v>
      </c>
      <c r="P193" t="e">
        <f t="shared" ca="1" si="22"/>
        <v>#N/A</v>
      </c>
      <c r="Q193">
        <v>0.47678764699999998</v>
      </c>
      <c r="R193" t="e">
        <f t="shared" ca="1" si="23"/>
        <v>#N/A</v>
      </c>
      <c r="S193" t="e">
        <f t="shared" ca="1" si="24"/>
        <v>#N/A</v>
      </c>
      <c r="T193">
        <v>5.2401412000000001E-2</v>
      </c>
      <c r="U193" t="e">
        <f t="shared" ca="1" si="25"/>
        <v>#N/A</v>
      </c>
      <c r="V193" t="e">
        <f t="shared" ca="1" si="26"/>
        <v>#N/A</v>
      </c>
    </row>
    <row r="194" spans="1:22" ht="20" x14ac:dyDescent="0.4">
      <c r="A194" s="1">
        <v>30000</v>
      </c>
      <c r="B194" s="2">
        <f ca="1">IF((CELL("contents",INDEX(Plot!$B$2:$D$11,MATCH($A194,Plot!$B$2:$B$11,0),3)))=TRUE,1,0)</f>
        <v>1</v>
      </c>
      <c r="C194" t="s">
        <v>26</v>
      </c>
      <c r="D194" s="2">
        <f ca="1">IF((CELL("contents",INDEX(Plot!$F$2:$H$10,MATCH($C194,Plot!$F$2:$F$10,0),3)))=TRUE,1,0)</f>
        <v>0</v>
      </c>
      <c r="E194" t="s">
        <v>3</v>
      </c>
      <c r="F194" t="s">
        <v>4</v>
      </c>
      <c r="G194" t="str">
        <f t="shared" si="18"/>
        <v>STAR-RSEM</v>
      </c>
      <c r="H194" s="2">
        <f ca="1">IF((CELL("contents",INDEX(Plot!$J$2:$L$6,MATCH($G194,Plot!$J$2:$J$6,0),3)))=TRUE,1,0)</f>
        <v>1</v>
      </c>
      <c r="I194" t="s">
        <v>7</v>
      </c>
      <c r="J194" s="2">
        <f ca="1">IF((CELL("contents",INDEX(Plot!$N$2:$P$7,MATCH($I194,Plot!$N$2:$N$7,0),3)))=TRUE,1,0)</f>
        <v>0</v>
      </c>
      <c r="K194">
        <v>23.2</v>
      </c>
      <c r="L194" t="e">
        <f t="shared" ca="1" si="19"/>
        <v>#N/A</v>
      </c>
      <c r="M194" t="e">
        <f t="shared" ca="1" si="20"/>
        <v>#N/A</v>
      </c>
      <c r="N194">
        <v>4.8</v>
      </c>
      <c r="O194" t="e">
        <f t="shared" ca="1" si="21"/>
        <v>#N/A</v>
      </c>
      <c r="P194" t="e">
        <f t="shared" ca="1" si="22"/>
        <v>#N/A</v>
      </c>
      <c r="Q194">
        <v>0.42155334999999999</v>
      </c>
      <c r="R194" t="e">
        <f t="shared" ca="1" si="23"/>
        <v>#N/A</v>
      </c>
      <c r="S194" t="e">
        <f t="shared" ca="1" si="24"/>
        <v>#N/A</v>
      </c>
      <c r="T194">
        <v>6.7040932999999997E-2</v>
      </c>
      <c r="U194" t="e">
        <f t="shared" ca="1" si="25"/>
        <v>#N/A</v>
      </c>
      <c r="V194" t="e">
        <f t="shared" ca="1" si="26"/>
        <v>#N/A</v>
      </c>
    </row>
    <row r="195" spans="1:22" ht="20" x14ac:dyDescent="0.4">
      <c r="A195" s="1">
        <v>30000</v>
      </c>
      <c r="B195" s="2">
        <f ca="1">IF((CELL("contents",INDEX(Plot!$B$2:$D$11,MATCH($A195,Plot!$B$2:$B$11,0),3)))=TRUE,1,0)</f>
        <v>1</v>
      </c>
      <c r="C195" t="s">
        <v>26</v>
      </c>
      <c r="D195" s="2">
        <f ca="1">IF((CELL("contents",INDEX(Plot!$F$2:$H$10,MATCH($C195,Plot!$F$2:$F$10,0),3)))=TRUE,1,0)</f>
        <v>0</v>
      </c>
      <c r="E195" t="s">
        <v>3</v>
      </c>
      <c r="F195" t="s">
        <v>4</v>
      </c>
      <c r="G195" t="str">
        <f t="shared" ref="G195:G258" si="27">E195&amp;"-"&amp;F195</f>
        <v>STAR-RSEM</v>
      </c>
      <c r="H195" s="2">
        <f ca="1">IF((CELL("contents",INDEX(Plot!$J$2:$L$6,MATCH($G195,Plot!$J$2:$J$6,0),3)))=TRUE,1,0)</f>
        <v>1</v>
      </c>
      <c r="I195" t="s">
        <v>41</v>
      </c>
      <c r="J195" s="2">
        <f ca="1">IF((CELL("contents",INDEX(Plot!$N$2:$P$7,MATCH($I195,Plot!$N$2:$N$7,0),3)))=TRUE,1,0)</f>
        <v>0</v>
      </c>
      <c r="K195">
        <v>21.1</v>
      </c>
      <c r="L195" t="e">
        <f t="shared" ref="L195:L258" ca="1" si="28">IF(AND(B195=1, D195=1), K195, NA())</f>
        <v>#N/A</v>
      </c>
      <c r="M195" t="e">
        <f t="shared" ref="M195:M258" ca="1" si="29">IF(AND(H195=1, J195=1),L195,NA())</f>
        <v>#N/A</v>
      </c>
      <c r="N195">
        <v>1.9</v>
      </c>
      <c r="O195" t="e">
        <f t="shared" ref="O195:O258" ca="1" si="30">IF(AND(B195=1,D195= 1), N195, NA())</f>
        <v>#N/A</v>
      </c>
      <c r="P195" t="e">
        <f t="shared" ref="P195:P258" ca="1" si="31">IF(AND(H195=1, J195=1),O195,NA())</f>
        <v>#N/A</v>
      </c>
      <c r="Q195">
        <v>0.42436468799999999</v>
      </c>
      <c r="R195" t="e">
        <f t="shared" ref="R195:R258" ca="1" si="32">IF(AND(B195=1, D195=1), Q195, NA())</f>
        <v>#N/A</v>
      </c>
      <c r="S195" t="e">
        <f t="shared" ref="S195:S258" ca="1" si="33">IF(AND(H195=1, J195=1),R195,NA())</f>
        <v>#N/A</v>
      </c>
      <c r="T195">
        <v>7.0093771999999999E-2</v>
      </c>
      <c r="U195" t="e">
        <f t="shared" ref="U195:U258" ca="1" si="34">IF(AND(B195=1, D195=1), T195, NA())</f>
        <v>#N/A</v>
      </c>
      <c r="V195" t="e">
        <f t="shared" ref="V195:V258" ca="1" si="35">IF(AND(H195=1, J195=1),U195,NA())</f>
        <v>#N/A</v>
      </c>
    </row>
    <row r="196" spans="1:22" ht="20" x14ac:dyDescent="0.4">
      <c r="A196" s="1">
        <v>30000</v>
      </c>
      <c r="B196" s="2">
        <f ca="1">IF((CELL("contents",INDEX(Plot!$B$2:$D$11,MATCH($A196,Plot!$B$2:$B$11,0),3)))=TRUE,1,0)</f>
        <v>1</v>
      </c>
      <c r="C196" t="s">
        <v>26</v>
      </c>
      <c r="D196" s="2">
        <f ca="1">IF((CELL("contents",INDEX(Plot!$F$2:$H$10,MATCH($C196,Plot!$F$2:$F$10,0),3)))=TRUE,1,0)</f>
        <v>0</v>
      </c>
      <c r="E196" t="s">
        <v>3</v>
      </c>
      <c r="F196" t="s">
        <v>4</v>
      </c>
      <c r="G196" t="str">
        <f t="shared" si="27"/>
        <v>STAR-RSEM</v>
      </c>
      <c r="H196" s="2">
        <f ca="1">IF((CELL("contents",INDEX(Plot!$J$2:$L$6,MATCH($G196,Plot!$J$2:$J$6,0),3)))=TRUE,1,0)</f>
        <v>1</v>
      </c>
      <c r="I196" t="s">
        <v>8</v>
      </c>
      <c r="J196" s="2">
        <f ca="1">IF((CELL("contents",INDEX(Plot!$N$2:$P$7,MATCH($I196,Plot!$N$2:$N$7,0),3)))=TRUE,1,0)</f>
        <v>0</v>
      </c>
      <c r="K196">
        <v>17.7</v>
      </c>
      <c r="L196" t="e">
        <f t="shared" ca="1" si="28"/>
        <v>#N/A</v>
      </c>
      <c r="M196" t="e">
        <f t="shared" ca="1" si="29"/>
        <v>#N/A</v>
      </c>
      <c r="N196">
        <v>9</v>
      </c>
      <c r="O196" t="e">
        <f t="shared" ca="1" si="30"/>
        <v>#N/A</v>
      </c>
      <c r="P196" t="e">
        <f t="shared" ca="1" si="31"/>
        <v>#N/A</v>
      </c>
      <c r="Q196">
        <v>0.44291123900000001</v>
      </c>
      <c r="R196" t="e">
        <f t="shared" ca="1" si="32"/>
        <v>#N/A</v>
      </c>
      <c r="S196" t="e">
        <f t="shared" ca="1" si="33"/>
        <v>#N/A</v>
      </c>
      <c r="T196">
        <v>6.3124920000000001E-2</v>
      </c>
      <c r="U196" t="e">
        <f t="shared" ca="1" si="34"/>
        <v>#N/A</v>
      </c>
      <c r="V196" t="e">
        <f t="shared" ca="1" si="35"/>
        <v>#N/A</v>
      </c>
    </row>
    <row r="197" spans="1:22" ht="20" x14ac:dyDescent="0.4">
      <c r="A197" s="1">
        <v>30000</v>
      </c>
      <c r="B197" s="2">
        <f ca="1">IF((CELL("contents",INDEX(Plot!$B$2:$D$11,MATCH($A197,Plot!$B$2:$B$11,0),3)))=TRUE,1,0)</f>
        <v>1</v>
      </c>
      <c r="C197" t="s">
        <v>26</v>
      </c>
      <c r="D197" s="2">
        <f ca="1">IF((CELL("contents",INDEX(Plot!$F$2:$H$10,MATCH($C197,Plot!$F$2:$F$10,0),3)))=TRUE,1,0)</f>
        <v>0</v>
      </c>
      <c r="E197" t="s">
        <v>3</v>
      </c>
      <c r="F197" t="s">
        <v>3</v>
      </c>
      <c r="G197" t="str">
        <f t="shared" si="27"/>
        <v>STAR-STAR</v>
      </c>
      <c r="H197" s="2">
        <f ca="1">IF((CELL("contents",INDEX(Plot!$J$2:$L$6,MATCH($G197,Plot!$J$2:$J$6,0),3)))=TRUE,1,0)</f>
        <v>1</v>
      </c>
      <c r="I197" t="s">
        <v>6</v>
      </c>
      <c r="J197" s="2">
        <f ca="1">IF((CELL("contents",INDEX(Plot!$N$2:$P$7,MATCH($I197,Plot!$N$2:$N$7,0),3)))=TRUE,1,0)</f>
        <v>1</v>
      </c>
      <c r="K197">
        <v>3.4</v>
      </c>
      <c r="L197" t="e">
        <f t="shared" ca="1" si="28"/>
        <v>#N/A</v>
      </c>
      <c r="M197" t="e">
        <f t="shared" ca="1" si="29"/>
        <v>#N/A</v>
      </c>
      <c r="N197">
        <v>20.8</v>
      </c>
      <c r="O197" t="e">
        <f t="shared" ca="1" si="30"/>
        <v>#N/A</v>
      </c>
      <c r="P197" t="e">
        <f t="shared" ca="1" si="31"/>
        <v>#N/A</v>
      </c>
      <c r="Q197">
        <v>0.53254791199999996</v>
      </c>
      <c r="R197" t="e">
        <f t="shared" ca="1" si="32"/>
        <v>#N/A</v>
      </c>
      <c r="S197" t="e">
        <f t="shared" ca="1" si="33"/>
        <v>#N/A</v>
      </c>
      <c r="T197">
        <v>2.4634570000000001E-2</v>
      </c>
      <c r="U197" t="e">
        <f t="shared" ca="1" si="34"/>
        <v>#N/A</v>
      </c>
      <c r="V197" t="e">
        <f t="shared" ca="1" si="35"/>
        <v>#N/A</v>
      </c>
    </row>
    <row r="198" spans="1:22" ht="20" x14ac:dyDescent="0.4">
      <c r="A198" s="1">
        <v>30000</v>
      </c>
      <c r="B198" s="2">
        <f ca="1">IF((CELL("contents",INDEX(Plot!$B$2:$D$11,MATCH($A198,Plot!$B$2:$B$11,0),3)))=TRUE,1,0)</f>
        <v>1</v>
      </c>
      <c r="C198" t="s">
        <v>26</v>
      </c>
      <c r="D198" s="2">
        <f ca="1">IF((CELL("contents",INDEX(Plot!$F$2:$H$10,MATCH($C198,Plot!$F$2:$F$10,0),3)))=TRUE,1,0)</f>
        <v>0</v>
      </c>
      <c r="E198" t="s">
        <v>3</v>
      </c>
      <c r="F198" t="s">
        <v>3</v>
      </c>
      <c r="G198" t="str">
        <f t="shared" si="27"/>
        <v>STAR-STAR</v>
      </c>
      <c r="H198" s="2">
        <f ca="1">IF((CELL("contents",INDEX(Plot!$J$2:$L$6,MATCH($G198,Plot!$J$2:$J$6,0),3)))=TRUE,1,0)</f>
        <v>1</v>
      </c>
      <c r="I198" t="s">
        <v>5</v>
      </c>
      <c r="J198" s="2">
        <f ca="1">IF((CELL("contents",INDEX(Plot!$N$2:$P$7,MATCH($I198,Plot!$N$2:$N$7,0),3)))=TRUE,1,0)</f>
        <v>0</v>
      </c>
      <c r="K198">
        <v>8.1999999999999993</v>
      </c>
      <c r="L198" t="e">
        <f t="shared" ca="1" si="28"/>
        <v>#N/A</v>
      </c>
      <c r="M198" t="e">
        <f t="shared" ca="1" si="29"/>
        <v>#N/A</v>
      </c>
      <c r="N198">
        <v>7.4</v>
      </c>
      <c r="O198" t="e">
        <f t="shared" ca="1" si="30"/>
        <v>#N/A</v>
      </c>
      <c r="P198" t="e">
        <f t="shared" ca="1" si="31"/>
        <v>#N/A</v>
      </c>
      <c r="Q198">
        <v>0.48500731800000002</v>
      </c>
      <c r="R198" t="e">
        <f t="shared" ca="1" si="32"/>
        <v>#N/A</v>
      </c>
      <c r="S198" t="e">
        <f t="shared" ca="1" si="33"/>
        <v>#N/A</v>
      </c>
      <c r="T198">
        <v>6.3986963999999993E-2</v>
      </c>
      <c r="U198" t="e">
        <f t="shared" ca="1" si="34"/>
        <v>#N/A</v>
      </c>
      <c r="V198" t="e">
        <f t="shared" ca="1" si="35"/>
        <v>#N/A</v>
      </c>
    </row>
    <row r="199" spans="1:22" ht="20" x14ac:dyDescent="0.4">
      <c r="A199" s="1">
        <v>30000</v>
      </c>
      <c r="B199" s="2">
        <f ca="1">IF((CELL("contents",INDEX(Plot!$B$2:$D$11,MATCH($A199,Plot!$B$2:$B$11,0),3)))=TRUE,1,0)</f>
        <v>1</v>
      </c>
      <c r="C199" t="s">
        <v>26</v>
      </c>
      <c r="D199" s="2">
        <f ca="1">IF((CELL("contents",INDEX(Plot!$F$2:$H$10,MATCH($C199,Plot!$F$2:$F$10,0),3)))=TRUE,1,0)</f>
        <v>0</v>
      </c>
      <c r="E199" t="s">
        <v>3</v>
      </c>
      <c r="F199" t="s">
        <v>3</v>
      </c>
      <c r="G199" t="str">
        <f t="shared" si="27"/>
        <v>STAR-STAR</v>
      </c>
      <c r="H199" s="2">
        <f ca="1">IF((CELL("contents",INDEX(Plot!$J$2:$L$6,MATCH($G199,Plot!$J$2:$J$6,0),3)))=TRUE,1,0)</f>
        <v>1</v>
      </c>
      <c r="I199" t="s">
        <v>7</v>
      </c>
      <c r="J199" s="2">
        <f ca="1">IF((CELL("contents",INDEX(Plot!$N$2:$P$7,MATCH($I199,Plot!$N$2:$N$7,0),3)))=TRUE,1,0)</f>
        <v>0</v>
      </c>
      <c r="K199">
        <v>16.600000000000001</v>
      </c>
      <c r="L199" t="e">
        <f t="shared" ca="1" si="28"/>
        <v>#N/A</v>
      </c>
      <c r="M199" t="e">
        <f t="shared" ca="1" si="29"/>
        <v>#N/A</v>
      </c>
      <c r="N199">
        <v>5.3</v>
      </c>
      <c r="O199" t="e">
        <f t="shared" ca="1" si="30"/>
        <v>#N/A</v>
      </c>
      <c r="P199" t="e">
        <f t="shared" ca="1" si="31"/>
        <v>#N/A</v>
      </c>
      <c r="Q199">
        <v>0.44412759499999999</v>
      </c>
      <c r="R199" t="e">
        <f t="shared" ca="1" si="32"/>
        <v>#N/A</v>
      </c>
      <c r="S199" t="e">
        <f t="shared" ca="1" si="33"/>
        <v>#N/A</v>
      </c>
      <c r="T199">
        <v>6.6774096000000005E-2</v>
      </c>
      <c r="U199" t="e">
        <f t="shared" ca="1" si="34"/>
        <v>#N/A</v>
      </c>
      <c r="V199" t="e">
        <f t="shared" ca="1" si="35"/>
        <v>#N/A</v>
      </c>
    </row>
    <row r="200" spans="1:22" ht="20" x14ac:dyDescent="0.4">
      <c r="A200" s="1">
        <v>30000</v>
      </c>
      <c r="B200" s="2">
        <f ca="1">IF((CELL("contents",INDEX(Plot!$B$2:$D$11,MATCH($A200,Plot!$B$2:$B$11,0),3)))=TRUE,1,0)</f>
        <v>1</v>
      </c>
      <c r="C200" t="s">
        <v>26</v>
      </c>
      <c r="D200" s="2">
        <f ca="1">IF((CELL("contents",INDEX(Plot!$F$2:$H$10,MATCH($C200,Plot!$F$2:$F$10,0),3)))=TRUE,1,0)</f>
        <v>0</v>
      </c>
      <c r="E200" t="s">
        <v>3</v>
      </c>
      <c r="F200" t="s">
        <v>3</v>
      </c>
      <c r="G200" t="str">
        <f t="shared" si="27"/>
        <v>STAR-STAR</v>
      </c>
      <c r="H200" s="2">
        <f ca="1">IF((CELL("contents",INDEX(Plot!$J$2:$L$6,MATCH($G200,Plot!$J$2:$J$6,0),3)))=TRUE,1,0)</f>
        <v>1</v>
      </c>
      <c r="I200" t="s">
        <v>41</v>
      </c>
      <c r="J200" s="2">
        <f ca="1">IF((CELL("contents",INDEX(Plot!$N$2:$P$7,MATCH($I200,Plot!$N$2:$N$7,0),3)))=TRUE,1,0)</f>
        <v>0</v>
      </c>
      <c r="K200">
        <v>18.8</v>
      </c>
      <c r="L200" t="e">
        <f t="shared" ca="1" si="28"/>
        <v>#N/A</v>
      </c>
      <c r="M200" t="e">
        <f t="shared" ca="1" si="29"/>
        <v>#N/A</v>
      </c>
      <c r="N200">
        <v>3.2</v>
      </c>
      <c r="O200" t="e">
        <f t="shared" ca="1" si="30"/>
        <v>#N/A</v>
      </c>
      <c r="P200" t="e">
        <f t="shared" ca="1" si="31"/>
        <v>#N/A</v>
      </c>
      <c r="Q200">
        <v>0.43850611699999997</v>
      </c>
      <c r="R200" t="e">
        <f t="shared" ca="1" si="32"/>
        <v>#N/A</v>
      </c>
      <c r="S200" t="e">
        <f t="shared" ca="1" si="33"/>
        <v>#N/A</v>
      </c>
      <c r="T200">
        <v>6.9098825000000003E-2</v>
      </c>
      <c r="U200" t="e">
        <f t="shared" ca="1" si="34"/>
        <v>#N/A</v>
      </c>
      <c r="V200" t="e">
        <f t="shared" ca="1" si="35"/>
        <v>#N/A</v>
      </c>
    </row>
    <row r="201" spans="1:22" ht="20" x14ac:dyDescent="0.4">
      <c r="A201" s="1">
        <v>30000</v>
      </c>
      <c r="B201" s="2">
        <f ca="1">IF((CELL("contents",INDEX(Plot!$B$2:$D$11,MATCH($A201,Plot!$B$2:$B$11,0),3)))=TRUE,1,0)</f>
        <v>1</v>
      </c>
      <c r="C201" t="s">
        <v>26</v>
      </c>
      <c r="D201" s="2">
        <f ca="1">IF((CELL("contents",INDEX(Plot!$F$2:$H$10,MATCH($C201,Plot!$F$2:$F$10,0),3)))=TRUE,1,0)</f>
        <v>0</v>
      </c>
      <c r="E201" t="s">
        <v>3</v>
      </c>
      <c r="F201" t="s">
        <v>3</v>
      </c>
      <c r="G201" t="str">
        <f t="shared" si="27"/>
        <v>STAR-STAR</v>
      </c>
      <c r="H201" s="2">
        <f ca="1">IF((CELL("contents",INDEX(Plot!$J$2:$L$6,MATCH($G201,Plot!$J$2:$J$6,0),3)))=TRUE,1,0)</f>
        <v>1</v>
      </c>
      <c r="I201" t="s">
        <v>8</v>
      </c>
      <c r="J201" s="2">
        <f ca="1">IF((CELL("contents",INDEX(Plot!$N$2:$P$7,MATCH($I201,Plot!$N$2:$N$7,0),3)))=TRUE,1,0)</f>
        <v>0</v>
      </c>
      <c r="K201">
        <v>10.5</v>
      </c>
      <c r="L201" t="e">
        <f t="shared" ca="1" si="28"/>
        <v>#N/A</v>
      </c>
      <c r="M201" t="e">
        <f t="shared" ca="1" si="29"/>
        <v>#N/A</v>
      </c>
      <c r="N201">
        <v>4.7</v>
      </c>
      <c r="O201" t="e">
        <f t="shared" ca="1" si="30"/>
        <v>#N/A</v>
      </c>
      <c r="P201" t="e">
        <f t="shared" ca="1" si="31"/>
        <v>#N/A</v>
      </c>
      <c r="Q201">
        <v>0.47384553600000001</v>
      </c>
      <c r="R201" t="e">
        <f t="shared" ca="1" si="32"/>
        <v>#N/A</v>
      </c>
      <c r="S201" t="e">
        <f t="shared" ca="1" si="33"/>
        <v>#N/A</v>
      </c>
      <c r="T201">
        <v>6.6827380000000006E-2</v>
      </c>
      <c r="U201" t="e">
        <f t="shared" ca="1" si="34"/>
        <v>#N/A</v>
      </c>
      <c r="V201" t="e">
        <f t="shared" ca="1" si="35"/>
        <v>#N/A</v>
      </c>
    </row>
    <row r="202" spans="1:22" ht="20" x14ac:dyDescent="0.4">
      <c r="A202" s="1">
        <v>30000</v>
      </c>
      <c r="B202" s="2">
        <f ca="1">IF((CELL("contents",INDEX(Plot!$B$2:$D$11,MATCH($A202,Plot!$B$2:$B$11,0),3)))=TRUE,1,0)</f>
        <v>1</v>
      </c>
      <c r="C202" t="s">
        <v>27</v>
      </c>
      <c r="D202" s="2">
        <f ca="1">IF((CELL("contents",INDEX(Plot!$F$2:$H$10,MATCH($C202,Plot!$F$2:$F$10,0),3)))=TRUE,1,0)</f>
        <v>0</v>
      </c>
      <c r="E202" t="s">
        <v>0</v>
      </c>
      <c r="F202" t="s">
        <v>40</v>
      </c>
      <c r="G202" t="str">
        <f t="shared" si="27"/>
        <v>HISAT2-Stringtie</v>
      </c>
      <c r="H202" s="2">
        <f ca="1">IF((CELL("contents",INDEX(Plot!$J$2:$L$6,MATCH($G202,Plot!$J$2:$J$6,0),3)))=TRUE,1,0)</f>
        <v>1</v>
      </c>
      <c r="I202" t="s">
        <v>6</v>
      </c>
      <c r="J202" s="2">
        <f ca="1">IF((CELL("contents",INDEX(Plot!$N$2:$P$7,MATCH($I202,Plot!$N$2:$N$7,0),3)))=TRUE,1,0)</f>
        <v>1</v>
      </c>
      <c r="K202">
        <v>3.1</v>
      </c>
      <c r="L202" t="e">
        <f t="shared" ca="1" si="28"/>
        <v>#N/A</v>
      </c>
      <c r="M202" t="e">
        <f t="shared" ca="1" si="29"/>
        <v>#N/A</v>
      </c>
      <c r="N202">
        <v>22.4</v>
      </c>
      <c r="O202" t="e">
        <f t="shared" ca="1" si="30"/>
        <v>#N/A</v>
      </c>
      <c r="P202" t="e">
        <f t="shared" ca="1" si="31"/>
        <v>#N/A</v>
      </c>
      <c r="Q202">
        <v>0.52023528600000002</v>
      </c>
      <c r="R202" t="e">
        <f t="shared" ca="1" si="32"/>
        <v>#N/A</v>
      </c>
      <c r="S202" t="e">
        <f t="shared" ca="1" si="33"/>
        <v>#N/A</v>
      </c>
      <c r="T202">
        <v>2.7373403000000001E-2</v>
      </c>
      <c r="U202" t="e">
        <f t="shared" ca="1" si="34"/>
        <v>#N/A</v>
      </c>
      <c r="V202" t="e">
        <f t="shared" ca="1" si="35"/>
        <v>#N/A</v>
      </c>
    </row>
    <row r="203" spans="1:22" ht="20" x14ac:dyDescent="0.4">
      <c r="A203" s="1">
        <v>30000</v>
      </c>
      <c r="B203" s="2">
        <f ca="1">IF((CELL("contents",INDEX(Plot!$B$2:$D$11,MATCH($A203,Plot!$B$2:$B$11,0),3)))=TRUE,1,0)</f>
        <v>1</v>
      </c>
      <c r="C203" t="s">
        <v>27</v>
      </c>
      <c r="D203" s="2">
        <f ca="1">IF((CELL("contents",INDEX(Plot!$F$2:$H$10,MATCH($C203,Plot!$F$2:$F$10,0),3)))=TRUE,1,0)</f>
        <v>0</v>
      </c>
      <c r="E203" t="s">
        <v>0</v>
      </c>
      <c r="F203" t="s">
        <v>40</v>
      </c>
      <c r="G203" t="str">
        <f t="shared" si="27"/>
        <v>HISAT2-Stringtie</v>
      </c>
      <c r="H203" s="2">
        <f ca="1">IF((CELL("contents",INDEX(Plot!$J$2:$L$6,MATCH($G203,Plot!$J$2:$J$6,0),3)))=TRUE,1,0)</f>
        <v>1</v>
      </c>
      <c r="I203" t="s">
        <v>5</v>
      </c>
      <c r="J203" s="2">
        <f ca="1">IF((CELL("contents",INDEX(Plot!$N$2:$P$7,MATCH($I203,Plot!$N$2:$N$7,0),3)))=TRUE,1,0)</f>
        <v>0</v>
      </c>
      <c r="K203">
        <v>1</v>
      </c>
      <c r="L203" t="e">
        <f t="shared" ca="1" si="28"/>
        <v>#N/A</v>
      </c>
      <c r="M203" t="e">
        <f t="shared" ca="1" si="29"/>
        <v>#N/A</v>
      </c>
      <c r="N203">
        <v>23.4</v>
      </c>
      <c r="O203" t="e">
        <f t="shared" ca="1" si="30"/>
        <v>#N/A</v>
      </c>
      <c r="P203" t="e">
        <f t="shared" ca="1" si="31"/>
        <v>#N/A</v>
      </c>
      <c r="Q203">
        <v>0.566737559</v>
      </c>
      <c r="R203" t="e">
        <f t="shared" ca="1" si="32"/>
        <v>#N/A</v>
      </c>
      <c r="S203" t="e">
        <f t="shared" ca="1" si="33"/>
        <v>#N/A</v>
      </c>
      <c r="T203">
        <v>2.6648934999999999E-2</v>
      </c>
      <c r="U203" t="e">
        <f t="shared" ca="1" si="34"/>
        <v>#N/A</v>
      </c>
      <c r="V203" t="e">
        <f t="shared" ca="1" si="35"/>
        <v>#N/A</v>
      </c>
    </row>
    <row r="204" spans="1:22" ht="20" x14ac:dyDescent="0.4">
      <c r="A204" s="1">
        <v>30000</v>
      </c>
      <c r="B204" s="2">
        <f ca="1">IF((CELL("contents",INDEX(Plot!$B$2:$D$11,MATCH($A204,Plot!$B$2:$B$11,0),3)))=TRUE,1,0)</f>
        <v>1</v>
      </c>
      <c r="C204" t="s">
        <v>27</v>
      </c>
      <c r="D204" s="2">
        <f ca="1">IF((CELL("contents",INDEX(Plot!$F$2:$H$10,MATCH($C204,Plot!$F$2:$F$10,0),3)))=TRUE,1,0)</f>
        <v>0</v>
      </c>
      <c r="E204" t="s">
        <v>0</v>
      </c>
      <c r="F204" t="s">
        <v>40</v>
      </c>
      <c r="G204" t="str">
        <f t="shared" si="27"/>
        <v>HISAT2-Stringtie</v>
      </c>
      <c r="H204" s="2">
        <f ca="1">IF((CELL("contents",INDEX(Plot!$J$2:$L$6,MATCH($G204,Plot!$J$2:$J$6,0),3)))=TRUE,1,0)</f>
        <v>1</v>
      </c>
      <c r="I204" t="s">
        <v>7</v>
      </c>
      <c r="J204" s="2">
        <f ca="1">IF((CELL("contents",INDEX(Plot!$N$2:$P$7,MATCH($I204,Plot!$N$2:$N$7,0),3)))=TRUE,1,0)</f>
        <v>0</v>
      </c>
      <c r="K204">
        <v>15.6</v>
      </c>
      <c r="L204" t="e">
        <f t="shared" ca="1" si="28"/>
        <v>#N/A</v>
      </c>
      <c r="M204" t="e">
        <f t="shared" ca="1" si="29"/>
        <v>#N/A</v>
      </c>
      <c r="N204">
        <v>20.399999999999999</v>
      </c>
      <c r="O204" t="e">
        <f t="shared" ca="1" si="30"/>
        <v>#N/A</v>
      </c>
      <c r="P204" t="e">
        <f t="shared" ca="1" si="31"/>
        <v>#N/A</v>
      </c>
      <c r="Q204">
        <v>0.424723558</v>
      </c>
      <c r="R204" t="e">
        <f t="shared" ca="1" si="32"/>
        <v>#N/A</v>
      </c>
      <c r="S204" t="e">
        <f t="shared" ca="1" si="33"/>
        <v>#N/A</v>
      </c>
      <c r="T204">
        <v>3.0943985E-2</v>
      </c>
      <c r="U204" t="e">
        <f t="shared" ca="1" si="34"/>
        <v>#N/A</v>
      </c>
      <c r="V204" t="e">
        <f t="shared" ca="1" si="35"/>
        <v>#N/A</v>
      </c>
    </row>
    <row r="205" spans="1:22" ht="20" x14ac:dyDescent="0.4">
      <c r="A205" s="1">
        <v>30000</v>
      </c>
      <c r="B205" s="2">
        <f ca="1">IF((CELL("contents",INDEX(Plot!$B$2:$D$11,MATCH($A205,Plot!$B$2:$B$11,0),3)))=TRUE,1,0)</f>
        <v>1</v>
      </c>
      <c r="C205" t="s">
        <v>27</v>
      </c>
      <c r="D205" s="2">
        <f ca="1">IF((CELL("contents",INDEX(Plot!$F$2:$H$10,MATCH($C205,Plot!$F$2:$F$10,0),3)))=TRUE,1,0)</f>
        <v>0</v>
      </c>
      <c r="E205" t="s">
        <v>0</v>
      </c>
      <c r="F205" t="s">
        <v>40</v>
      </c>
      <c r="G205" t="str">
        <f t="shared" si="27"/>
        <v>HISAT2-Stringtie</v>
      </c>
      <c r="H205" s="2">
        <f ca="1">IF((CELL("contents",INDEX(Plot!$J$2:$L$6,MATCH($G205,Plot!$J$2:$J$6,0),3)))=TRUE,1,0)</f>
        <v>1</v>
      </c>
      <c r="I205" t="s">
        <v>41</v>
      </c>
      <c r="J205" s="2">
        <f ca="1">IF((CELL("contents",INDEX(Plot!$N$2:$P$7,MATCH($I205,Plot!$N$2:$N$7,0),3)))=TRUE,1,0)</f>
        <v>0</v>
      </c>
      <c r="K205">
        <v>13</v>
      </c>
      <c r="L205" t="e">
        <f t="shared" ca="1" si="28"/>
        <v>#N/A</v>
      </c>
      <c r="M205" t="e">
        <f t="shared" ca="1" si="29"/>
        <v>#N/A</v>
      </c>
      <c r="N205">
        <v>19.899999999999999</v>
      </c>
      <c r="O205" t="e">
        <f t="shared" ca="1" si="30"/>
        <v>#N/A</v>
      </c>
      <c r="P205" t="e">
        <f t="shared" ca="1" si="31"/>
        <v>#N/A</v>
      </c>
      <c r="Q205">
        <v>0.43381223899999999</v>
      </c>
      <c r="R205" t="e">
        <f t="shared" ca="1" si="32"/>
        <v>#N/A</v>
      </c>
      <c r="S205" t="e">
        <f t="shared" ca="1" si="33"/>
        <v>#N/A</v>
      </c>
      <c r="T205">
        <v>3.1253927000000001E-2</v>
      </c>
      <c r="U205" t="e">
        <f t="shared" ca="1" si="34"/>
        <v>#N/A</v>
      </c>
      <c r="V205" t="e">
        <f t="shared" ca="1" si="35"/>
        <v>#N/A</v>
      </c>
    </row>
    <row r="206" spans="1:22" ht="20" x14ac:dyDescent="0.4">
      <c r="A206" s="1">
        <v>30000</v>
      </c>
      <c r="B206" s="2">
        <f ca="1">IF((CELL("contents",INDEX(Plot!$B$2:$D$11,MATCH($A206,Plot!$B$2:$B$11,0),3)))=TRUE,1,0)</f>
        <v>1</v>
      </c>
      <c r="C206" t="s">
        <v>27</v>
      </c>
      <c r="D206" s="2">
        <f ca="1">IF((CELL("contents",INDEX(Plot!$F$2:$H$10,MATCH($C206,Plot!$F$2:$F$10,0),3)))=TRUE,1,0)</f>
        <v>0</v>
      </c>
      <c r="E206" t="s">
        <v>0</v>
      </c>
      <c r="F206" t="s">
        <v>40</v>
      </c>
      <c r="G206" t="str">
        <f t="shared" si="27"/>
        <v>HISAT2-Stringtie</v>
      </c>
      <c r="H206" s="2">
        <f ca="1">IF((CELL("contents",INDEX(Plot!$J$2:$L$6,MATCH($G206,Plot!$J$2:$J$6,0),3)))=TRUE,1,0)</f>
        <v>1</v>
      </c>
      <c r="I206" t="s">
        <v>8</v>
      </c>
      <c r="J206" s="2">
        <f ca="1">IF((CELL("contents",INDEX(Plot!$N$2:$P$7,MATCH($I206,Plot!$N$2:$N$7,0),3)))=TRUE,1,0)</f>
        <v>0</v>
      </c>
      <c r="K206">
        <v>9</v>
      </c>
      <c r="L206" t="e">
        <f t="shared" ca="1" si="28"/>
        <v>#N/A</v>
      </c>
      <c r="M206" t="e">
        <f t="shared" ca="1" si="29"/>
        <v>#N/A</v>
      </c>
      <c r="N206">
        <v>17.100000000000001</v>
      </c>
      <c r="O206" t="e">
        <f t="shared" ca="1" si="30"/>
        <v>#N/A</v>
      </c>
      <c r="P206" t="e">
        <f t="shared" ca="1" si="31"/>
        <v>#N/A</v>
      </c>
      <c r="Q206">
        <v>0.447113278</v>
      </c>
      <c r="R206" t="e">
        <f t="shared" ca="1" si="32"/>
        <v>#N/A</v>
      </c>
      <c r="S206" t="e">
        <f t="shared" ca="1" si="33"/>
        <v>#N/A</v>
      </c>
      <c r="T206">
        <v>5.4708983000000003E-2</v>
      </c>
      <c r="U206" t="e">
        <f t="shared" ca="1" si="34"/>
        <v>#N/A</v>
      </c>
      <c r="V206" t="e">
        <f t="shared" ca="1" si="35"/>
        <v>#N/A</v>
      </c>
    </row>
    <row r="207" spans="1:22" ht="20" x14ac:dyDescent="0.4">
      <c r="A207" s="1">
        <v>30000</v>
      </c>
      <c r="B207" s="2">
        <f ca="1">IF((CELL("contents",INDEX(Plot!$B$2:$D$11,MATCH($A207,Plot!$B$2:$B$11,0),3)))=TRUE,1,0)</f>
        <v>1</v>
      </c>
      <c r="C207" t="s">
        <v>27</v>
      </c>
      <c r="D207" s="2">
        <f ca="1">IF((CELL("contents",INDEX(Plot!$F$2:$H$10,MATCH($C207,Plot!$F$2:$F$10,0),3)))=TRUE,1,0)</f>
        <v>0</v>
      </c>
      <c r="E207" t="s">
        <v>1</v>
      </c>
      <c r="F207" t="s">
        <v>1</v>
      </c>
      <c r="G207" t="str">
        <f t="shared" si="27"/>
        <v>Kallisto-Kallisto</v>
      </c>
      <c r="H207" s="2">
        <f ca="1">IF((CELL("contents",INDEX(Plot!$J$2:$L$6,MATCH($G207,Plot!$J$2:$J$6,0),3)))=TRUE,1,0)</f>
        <v>1</v>
      </c>
      <c r="I207" t="s">
        <v>6</v>
      </c>
      <c r="J207" s="2">
        <f ca="1">IF((CELL("contents",INDEX(Plot!$N$2:$P$7,MATCH($I207,Plot!$N$2:$N$7,0),3)))=TRUE,1,0)</f>
        <v>1</v>
      </c>
      <c r="K207">
        <v>11.2</v>
      </c>
      <c r="L207" t="e">
        <f t="shared" ca="1" si="28"/>
        <v>#N/A</v>
      </c>
      <c r="M207" t="e">
        <f t="shared" ca="1" si="29"/>
        <v>#N/A</v>
      </c>
      <c r="N207">
        <v>22.8</v>
      </c>
      <c r="O207" t="e">
        <f t="shared" ca="1" si="30"/>
        <v>#N/A</v>
      </c>
      <c r="P207" t="e">
        <f t="shared" ca="1" si="31"/>
        <v>#N/A</v>
      </c>
      <c r="Q207">
        <v>0.441835808</v>
      </c>
      <c r="R207" t="e">
        <f t="shared" ca="1" si="32"/>
        <v>#N/A</v>
      </c>
      <c r="S207" t="e">
        <f t="shared" ca="1" si="33"/>
        <v>#N/A</v>
      </c>
      <c r="T207">
        <v>2.6749175E-2</v>
      </c>
      <c r="U207" t="e">
        <f t="shared" ca="1" si="34"/>
        <v>#N/A</v>
      </c>
      <c r="V207" t="e">
        <f t="shared" ca="1" si="35"/>
        <v>#N/A</v>
      </c>
    </row>
    <row r="208" spans="1:22" ht="20" x14ac:dyDescent="0.4">
      <c r="A208" s="1">
        <v>30000</v>
      </c>
      <c r="B208" s="2">
        <f ca="1">IF((CELL("contents",INDEX(Plot!$B$2:$D$11,MATCH($A208,Plot!$B$2:$B$11,0),3)))=TRUE,1,0)</f>
        <v>1</v>
      </c>
      <c r="C208" t="s">
        <v>27</v>
      </c>
      <c r="D208" s="2">
        <f ca="1">IF((CELL("contents",INDEX(Plot!$F$2:$H$10,MATCH($C208,Plot!$F$2:$F$10,0),3)))=TRUE,1,0)</f>
        <v>0</v>
      </c>
      <c r="E208" t="s">
        <v>1</v>
      </c>
      <c r="F208" t="s">
        <v>1</v>
      </c>
      <c r="G208" t="str">
        <f t="shared" si="27"/>
        <v>Kallisto-Kallisto</v>
      </c>
      <c r="H208" s="2">
        <f ca="1">IF((CELL("contents",INDEX(Plot!$J$2:$L$6,MATCH($G208,Plot!$J$2:$J$6,0),3)))=TRUE,1,0)</f>
        <v>1</v>
      </c>
      <c r="I208" t="s">
        <v>5</v>
      </c>
      <c r="J208" s="2">
        <f ca="1">IF((CELL("contents",INDEX(Plot!$N$2:$P$7,MATCH($I208,Plot!$N$2:$N$7,0),3)))=TRUE,1,0)</f>
        <v>0</v>
      </c>
      <c r="K208">
        <v>12.5</v>
      </c>
      <c r="L208" t="e">
        <f t="shared" ca="1" si="28"/>
        <v>#N/A</v>
      </c>
      <c r="M208" t="e">
        <f t="shared" ca="1" si="29"/>
        <v>#N/A</v>
      </c>
      <c r="N208">
        <v>8.1</v>
      </c>
      <c r="O208" t="e">
        <f t="shared" ca="1" si="30"/>
        <v>#N/A</v>
      </c>
      <c r="P208" t="e">
        <f t="shared" ca="1" si="31"/>
        <v>#N/A</v>
      </c>
      <c r="Q208">
        <v>0.43248075600000002</v>
      </c>
      <c r="R208" t="e">
        <f t="shared" ca="1" si="32"/>
        <v>#N/A</v>
      </c>
      <c r="S208" t="e">
        <f t="shared" ca="1" si="33"/>
        <v>#N/A</v>
      </c>
      <c r="T208">
        <v>7.6176835999999998E-2</v>
      </c>
      <c r="U208" t="e">
        <f t="shared" ca="1" si="34"/>
        <v>#N/A</v>
      </c>
      <c r="V208" t="e">
        <f t="shared" ca="1" si="35"/>
        <v>#N/A</v>
      </c>
    </row>
    <row r="209" spans="1:22" ht="20" x14ac:dyDescent="0.4">
      <c r="A209" s="1">
        <v>30000</v>
      </c>
      <c r="B209" s="2">
        <f ca="1">IF((CELL("contents",INDEX(Plot!$B$2:$D$11,MATCH($A209,Plot!$B$2:$B$11,0),3)))=TRUE,1,0)</f>
        <v>1</v>
      </c>
      <c r="C209" t="s">
        <v>27</v>
      </c>
      <c r="D209" s="2">
        <f ca="1">IF((CELL("contents",INDEX(Plot!$F$2:$H$10,MATCH($C209,Plot!$F$2:$F$10,0),3)))=TRUE,1,0)</f>
        <v>0</v>
      </c>
      <c r="E209" t="s">
        <v>1</v>
      </c>
      <c r="F209" t="s">
        <v>1</v>
      </c>
      <c r="G209" t="str">
        <f t="shared" si="27"/>
        <v>Kallisto-Kallisto</v>
      </c>
      <c r="H209" s="2">
        <f ca="1">IF((CELL("contents",INDEX(Plot!$J$2:$L$6,MATCH($G209,Plot!$J$2:$J$6,0),3)))=TRUE,1,0)</f>
        <v>1</v>
      </c>
      <c r="I209" t="s">
        <v>7</v>
      </c>
      <c r="J209" s="2">
        <f ca="1">IF((CELL("contents",INDEX(Plot!$N$2:$P$7,MATCH($I209,Plot!$N$2:$N$7,0),3)))=TRUE,1,0)</f>
        <v>0</v>
      </c>
      <c r="K209">
        <v>19.7</v>
      </c>
      <c r="L209" t="e">
        <f t="shared" ca="1" si="28"/>
        <v>#N/A</v>
      </c>
      <c r="M209" t="e">
        <f t="shared" ca="1" si="29"/>
        <v>#N/A</v>
      </c>
      <c r="N209">
        <v>13.6</v>
      </c>
      <c r="O209" t="e">
        <f t="shared" ca="1" si="30"/>
        <v>#N/A</v>
      </c>
      <c r="P209" t="e">
        <f t="shared" ca="1" si="31"/>
        <v>#N/A</v>
      </c>
      <c r="Q209">
        <v>0.40903680399999998</v>
      </c>
      <c r="R209" t="e">
        <f t="shared" ca="1" si="32"/>
        <v>#N/A</v>
      </c>
      <c r="S209" t="e">
        <f t="shared" ca="1" si="33"/>
        <v>#N/A</v>
      </c>
      <c r="T209">
        <v>7.1872219000000001E-2</v>
      </c>
      <c r="U209" t="e">
        <f t="shared" ca="1" si="34"/>
        <v>#N/A</v>
      </c>
      <c r="V209" t="e">
        <f t="shared" ca="1" si="35"/>
        <v>#N/A</v>
      </c>
    </row>
    <row r="210" spans="1:22" ht="20" x14ac:dyDescent="0.4">
      <c r="A210" s="1">
        <v>30000</v>
      </c>
      <c r="B210" s="2">
        <f ca="1">IF((CELL("contents",INDEX(Plot!$B$2:$D$11,MATCH($A210,Plot!$B$2:$B$11,0),3)))=TRUE,1,0)</f>
        <v>1</v>
      </c>
      <c r="C210" t="s">
        <v>27</v>
      </c>
      <c r="D210" s="2">
        <f ca="1">IF((CELL("contents",INDEX(Plot!$F$2:$H$10,MATCH($C210,Plot!$F$2:$F$10,0),3)))=TRUE,1,0)</f>
        <v>0</v>
      </c>
      <c r="E210" t="s">
        <v>1</v>
      </c>
      <c r="F210" t="s">
        <v>1</v>
      </c>
      <c r="G210" t="str">
        <f t="shared" si="27"/>
        <v>Kallisto-Kallisto</v>
      </c>
      <c r="H210" s="2">
        <f ca="1">IF((CELL("contents",INDEX(Plot!$J$2:$L$6,MATCH($G210,Plot!$J$2:$J$6,0),3)))=TRUE,1,0)</f>
        <v>1</v>
      </c>
      <c r="I210" t="s">
        <v>41</v>
      </c>
      <c r="J210" s="2">
        <f ca="1">IF((CELL("contents",INDEX(Plot!$N$2:$P$7,MATCH($I210,Plot!$N$2:$N$7,0),3)))=TRUE,1,0)</f>
        <v>0</v>
      </c>
      <c r="K210">
        <v>20.2</v>
      </c>
      <c r="L210" t="e">
        <f t="shared" ca="1" si="28"/>
        <v>#N/A</v>
      </c>
      <c r="M210" t="e">
        <f t="shared" ca="1" si="29"/>
        <v>#N/A</v>
      </c>
      <c r="N210">
        <v>10.7</v>
      </c>
      <c r="O210" t="e">
        <f t="shared" ca="1" si="30"/>
        <v>#N/A</v>
      </c>
      <c r="P210" t="e">
        <f t="shared" ca="1" si="31"/>
        <v>#N/A</v>
      </c>
      <c r="Q210">
        <v>0.40587003100000002</v>
      </c>
      <c r="R210" t="e">
        <f t="shared" ca="1" si="32"/>
        <v>#N/A</v>
      </c>
      <c r="S210" t="e">
        <f t="shared" ca="1" si="33"/>
        <v>#N/A</v>
      </c>
      <c r="T210">
        <v>7.4881152000000006E-2</v>
      </c>
      <c r="U210" t="e">
        <f t="shared" ca="1" si="34"/>
        <v>#N/A</v>
      </c>
      <c r="V210" t="e">
        <f t="shared" ca="1" si="35"/>
        <v>#N/A</v>
      </c>
    </row>
    <row r="211" spans="1:22" ht="20" x14ac:dyDescent="0.4">
      <c r="A211" s="1">
        <v>30000</v>
      </c>
      <c r="B211" s="2">
        <f ca="1">IF((CELL("contents",INDEX(Plot!$B$2:$D$11,MATCH($A211,Plot!$B$2:$B$11,0),3)))=TRUE,1,0)</f>
        <v>1</v>
      </c>
      <c r="C211" t="s">
        <v>27</v>
      </c>
      <c r="D211" s="2">
        <f ca="1">IF((CELL("contents",INDEX(Plot!$F$2:$H$10,MATCH($C211,Plot!$F$2:$F$10,0),3)))=TRUE,1,0)</f>
        <v>0</v>
      </c>
      <c r="E211" t="s">
        <v>1</v>
      </c>
      <c r="F211" t="s">
        <v>1</v>
      </c>
      <c r="G211" t="str">
        <f t="shared" si="27"/>
        <v>Kallisto-Kallisto</v>
      </c>
      <c r="H211" s="2">
        <f ca="1">IF((CELL("contents",INDEX(Plot!$J$2:$L$6,MATCH($G211,Plot!$J$2:$J$6,0),3)))=TRUE,1,0)</f>
        <v>1</v>
      </c>
      <c r="I211" t="s">
        <v>8</v>
      </c>
      <c r="J211" s="2">
        <f ca="1">IF((CELL("contents",INDEX(Plot!$N$2:$P$7,MATCH($I211,Plot!$N$2:$N$7,0),3)))=TRUE,1,0)</f>
        <v>0</v>
      </c>
      <c r="K211">
        <v>13.3</v>
      </c>
      <c r="L211" t="e">
        <f t="shared" ca="1" si="28"/>
        <v>#N/A</v>
      </c>
      <c r="M211" t="e">
        <f t="shared" ca="1" si="29"/>
        <v>#N/A</v>
      </c>
      <c r="N211">
        <v>13.1</v>
      </c>
      <c r="O211" t="e">
        <f t="shared" ca="1" si="30"/>
        <v>#N/A</v>
      </c>
      <c r="P211" t="e">
        <f t="shared" ca="1" si="31"/>
        <v>#N/A</v>
      </c>
      <c r="Q211">
        <v>0.43263534999999997</v>
      </c>
      <c r="R211" t="e">
        <f t="shared" ca="1" si="32"/>
        <v>#N/A</v>
      </c>
      <c r="S211" t="e">
        <f t="shared" ca="1" si="33"/>
        <v>#N/A</v>
      </c>
      <c r="T211">
        <v>7.2234756999999997E-2</v>
      </c>
      <c r="U211" t="e">
        <f t="shared" ca="1" si="34"/>
        <v>#N/A</v>
      </c>
      <c r="V211" t="e">
        <f t="shared" ca="1" si="35"/>
        <v>#N/A</v>
      </c>
    </row>
    <row r="212" spans="1:22" ht="20" x14ac:dyDescent="0.4">
      <c r="A212" s="1">
        <v>30000</v>
      </c>
      <c r="B212" s="2">
        <f ca="1">IF((CELL("contents",INDEX(Plot!$B$2:$D$11,MATCH($A212,Plot!$B$2:$B$11,0),3)))=TRUE,1,0)</f>
        <v>1</v>
      </c>
      <c r="C212" t="s">
        <v>27</v>
      </c>
      <c r="D212" s="2">
        <f ca="1">IF((CELL("contents",INDEX(Plot!$F$2:$H$10,MATCH($C212,Plot!$F$2:$F$10,0),3)))=TRUE,1,0)</f>
        <v>0</v>
      </c>
      <c r="E212" t="s">
        <v>2</v>
      </c>
      <c r="F212" t="s">
        <v>2</v>
      </c>
      <c r="G212" t="str">
        <f t="shared" si="27"/>
        <v>Salmon-Salmon</v>
      </c>
      <c r="H212" s="2">
        <f ca="1">IF((CELL("contents",INDEX(Plot!$J$2:$L$6,MATCH($G212,Plot!$J$2:$J$6,0),3)))=TRUE,1,0)</f>
        <v>1</v>
      </c>
      <c r="I212" t="s">
        <v>6</v>
      </c>
      <c r="J212" s="2">
        <f ca="1">IF((CELL("contents",INDEX(Plot!$N$2:$P$7,MATCH($I212,Plot!$N$2:$N$7,0),3)))=TRUE,1,0)</f>
        <v>1</v>
      </c>
      <c r="K212">
        <v>9.3000000000000007</v>
      </c>
      <c r="L212" t="e">
        <f t="shared" ca="1" si="28"/>
        <v>#N/A</v>
      </c>
      <c r="M212" t="e">
        <f t="shared" ca="1" si="29"/>
        <v>#N/A</v>
      </c>
      <c r="N212">
        <v>22.1</v>
      </c>
      <c r="O212" t="e">
        <f t="shared" ca="1" si="30"/>
        <v>#N/A</v>
      </c>
      <c r="P212" t="e">
        <f t="shared" ca="1" si="31"/>
        <v>#N/A</v>
      </c>
      <c r="Q212">
        <v>0.48231444099999998</v>
      </c>
      <c r="R212" t="e">
        <f t="shared" ca="1" si="32"/>
        <v>#N/A</v>
      </c>
      <c r="S212" t="e">
        <f t="shared" ca="1" si="33"/>
        <v>#N/A</v>
      </c>
      <c r="T212">
        <v>2.7544966000000001E-2</v>
      </c>
      <c r="U212" t="e">
        <f t="shared" ca="1" si="34"/>
        <v>#N/A</v>
      </c>
      <c r="V212" t="e">
        <f t="shared" ca="1" si="35"/>
        <v>#N/A</v>
      </c>
    </row>
    <row r="213" spans="1:22" ht="20" x14ac:dyDescent="0.4">
      <c r="A213" s="1">
        <v>30000</v>
      </c>
      <c r="B213" s="2">
        <f ca="1">IF((CELL("contents",INDEX(Plot!$B$2:$D$11,MATCH($A213,Plot!$B$2:$B$11,0),3)))=TRUE,1,0)</f>
        <v>1</v>
      </c>
      <c r="C213" t="s">
        <v>27</v>
      </c>
      <c r="D213" s="2">
        <f ca="1">IF((CELL("contents",INDEX(Plot!$F$2:$H$10,MATCH($C213,Plot!$F$2:$F$10,0),3)))=TRUE,1,0)</f>
        <v>0</v>
      </c>
      <c r="E213" t="s">
        <v>2</v>
      </c>
      <c r="F213" t="s">
        <v>2</v>
      </c>
      <c r="G213" t="str">
        <f t="shared" si="27"/>
        <v>Salmon-Salmon</v>
      </c>
      <c r="H213" s="2">
        <f ca="1">IF((CELL("contents",INDEX(Plot!$J$2:$L$6,MATCH($G213,Plot!$J$2:$J$6,0),3)))=TRUE,1,0)</f>
        <v>1</v>
      </c>
      <c r="I213" t="s">
        <v>5</v>
      </c>
      <c r="J213" s="2">
        <f ca="1">IF((CELL("contents",INDEX(Plot!$N$2:$P$7,MATCH($I213,Plot!$N$2:$N$7,0),3)))=TRUE,1,0)</f>
        <v>0</v>
      </c>
      <c r="K213">
        <v>11.1</v>
      </c>
      <c r="L213" t="e">
        <f t="shared" ca="1" si="28"/>
        <v>#N/A</v>
      </c>
      <c r="M213" t="e">
        <f t="shared" ca="1" si="29"/>
        <v>#N/A</v>
      </c>
      <c r="N213">
        <v>9.3000000000000007</v>
      </c>
      <c r="O213" t="e">
        <f t="shared" ca="1" si="30"/>
        <v>#N/A</v>
      </c>
      <c r="P213" t="e">
        <f t="shared" ca="1" si="31"/>
        <v>#N/A</v>
      </c>
      <c r="Q213">
        <v>0.44277920199999998</v>
      </c>
      <c r="R213" t="e">
        <f t="shared" ca="1" si="32"/>
        <v>#N/A</v>
      </c>
      <c r="S213" t="e">
        <f t="shared" ca="1" si="33"/>
        <v>#N/A</v>
      </c>
      <c r="T213">
        <v>7.1923445000000003E-2</v>
      </c>
      <c r="U213" t="e">
        <f t="shared" ca="1" si="34"/>
        <v>#N/A</v>
      </c>
      <c r="V213" t="e">
        <f t="shared" ca="1" si="35"/>
        <v>#N/A</v>
      </c>
    </row>
    <row r="214" spans="1:22" ht="20" x14ac:dyDescent="0.4">
      <c r="A214" s="1">
        <v>30000</v>
      </c>
      <c r="B214" s="2">
        <f ca="1">IF((CELL("contents",INDEX(Plot!$B$2:$D$11,MATCH($A214,Plot!$B$2:$B$11,0),3)))=TRUE,1,0)</f>
        <v>1</v>
      </c>
      <c r="C214" t="s">
        <v>27</v>
      </c>
      <c r="D214" s="2">
        <f ca="1">IF((CELL("contents",INDEX(Plot!$F$2:$H$10,MATCH($C214,Plot!$F$2:$F$10,0),3)))=TRUE,1,0)</f>
        <v>0</v>
      </c>
      <c r="E214" t="s">
        <v>2</v>
      </c>
      <c r="F214" t="s">
        <v>2</v>
      </c>
      <c r="G214" t="str">
        <f t="shared" si="27"/>
        <v>Salmon-Salmon</v>
      </c>
      <c r="H214" s="2">
        <f ca="1">IF((CELL("contents",INDEX(Plot!$J$2:$L$6,MATCH($G214,Plot!$J$2:$J$6,0),3)))=TRUE,1,0)</f>
        <v>1</v>
      </c>
      <c r="I214" t="s">
        <v>7</v>
      </c>
      <c r="J214" s="2">
        <f ca="1">IF((CELL("contents",INDEX(Plot!$N$2:$P$7,MATCH($I214,Plot!$N$2:$N$7,0),3)))=TRUE,1,0)</f>
        <v>0</v>
      </c>
      <c r="K214">
        <v>20.9</v>
      </c>
      <c r="L214" t="e">
        <f t="shared" ca="1" si="28"/>
        <v>#N/A</v>
      </c>
      <c r="M214" t="e">
        <f t="shared" ca="1" si="29"/>
        <v>#N/A</v>
      </c>
      <c r="N214">
        <v>10.8</v>
      </c>
      <c r="O214" t="e">
        <f t="shared" ca="1" si="30"/>
        <v>#N/A</v>
      </c>
      <c r="P214" t="e">
        <f t="shared" ca="1" si="31"/>
        <v>#N/A</v>
      </c>
      <c r="Q214">
        <v>0.40412919400000002</v>
      </c>
      <c r="R214" t="e">
        <f t="shared" ca="1" si="32"/>
        <v>#N/A</v>
      </c>
      <c r="S214" t="e">
        <f t="shared" ca="1" si="33"/>
        <v>#N/A</v>
      </c>
      <c r="T214">
        <v>7.4590537999999998E-2</v>
      </c>
      <c r="U214" t="e">
        <f t="shared" ca="1" si="34"/>
        <v>#N/A</v>
      </c>
      <c r="V214" t="e">
        <f t="shared" ca="1" si="35"/>
        <v>#N/A</v>
      </c>
    </row>
    <row r="215" spans="1:22" ht="20" x14ac:dyDescent="0.4">
      <c r="A215" s="1">
        <v>30000</v>
      </c>
      <c r="B215" s="2">
        <f ca="1">IF((CELL("contents",INDEX(Plot!$B$2:$D$11,MATCH($A215,Plot!$B$2:$B$11,0),3)))=TRUE,1,0)</f>
        <v>1</v>
      </c>
      <c r="C215" t="s">
        <v>27</v>
      </c>
      <c r="D215" s="2">
        <f ca="1">IF((CELL("contents",INDEX(Plot!$F$2:$H$10,MATCH($C215,Plot!$F$2:$F$10,0),3)))=TRUE,1,0)</f>
        <v>0</v>
      </c>
      <c r="E215" t="s">
        <v>2</v>
      </c>
      <c r="F215" t="s">
        <v>2</v>
      </c>
      <c r="G215" t="str">
        <f t="shared" si="27"/>
        <v>Salmon-Salmon</v>
      </c>
      <c r="H215" s="2">
        <f ca="1">IF((CELL("contents",INDEX(Plot!$J$2:$L$6,MATCH($G215,Plot!$J$2:$J$6,0),3)))=TRUE,1,0)</f>
        <v>1</v>
      </c>
      <c r="I215" t="s">
        <v>41</v>
      </c>
      <c r="J215" s="2">
        <f ca="1">IF((CELL("contents",INDEX(Plot!$N$2:$P$7,MATCH($I215,Plot!$N$2:$N$7,0),3)))=TRUE,1,0)</f>
        <v>0</v>
      </c>
      <c r="K215">
        <v>23.2</v>
      </c>
      <c r="L215" t="e">
        <f t="shared" ca="1" si="28"/>
        <v>#N/A</v>
      </c>
      <c r="M215" t="e">
        <f t="shared" ca="1" si="29"/>
        <v>#N/A</v>
      </c>
      <c r="N215">
        <v>9</v>
      </c>
      <c r="O215" t="e">
        <f t="shared" ca="1" si="30"/>
        <v>#N/A</v>
      </c>
      <c r="P215" t="e">
        <f t="shared" ca="1" si="31"/>
        <v>#N/A</v>
      </c>
      <c r="Q215">
        <v>0.395982259</v>
      </c>
      <c r="R215" t="e">
        <f t="shared" ca="1" si="32"/>
        <v>#N/A</v>
      </c>
      <c r="S215" t="e">
        <f t="shared" ca="1" si="33"/>
        <v>#N/A</v>
      </c>
      <c r="T215">
        <v>7.6222728000000003E-2</v>
      </c>
      <c r="U215" t="e">
        <f t="shared" ca="1" si="34"/>
        <v>#N/A</v>
      </c>
      <c r="V215" t="e">
        <f t="shared" ca="1" si="35"/>
        <v>#N/A</v>
      </c>
    </row>
    <row r="216" spans="1:22" ht="20" x14ac:dyDescent="0.4">
      <c r="A216" s="1">
        <v>30000</v>
      </c>
      <c r="B216" s="2">
        <f ca="1">IF((CELL("contents",INDEX(Plot!$B$2:$D$11,MATCH($A216,Plot!$B$2:$B$11,0),3)))=TRUE,1,0)</f>
        <v>1</v>
      </c>
      <c r="C216" t="s">
        <v>27</v>
      </c>
      <c r="D216" s="2">
        <f ca="1">IF((CELL("contents",INDEX(Plot!$F$2:$H$10,MATCH($C216,Plot!$F$2:$F$10,0),3)))=TRUE,1,0)</f>
        <v>0</v>
      </c>
      <c r="E216" t="s">
        <v>2</v>
      </c>
      <c r="F216" t="s">
        <v>2</v>
      </c>
      <c r="G216" t="str">
        <f t="shared" si="27"/>
        <v>Salmon-Salmon</v>
      </c>
      <c r="H216" s="2">
        <f ca="1">IF((CELL("contents",INDEX(Plot!$J$2:$L$6,MATCH($G216,Plot!$J$2:$J$6,0),3)))=TRUE,1,0)</f>
        <v>1</v>
      </c>
      <c r="I216" t="s">
        <v>8</v>
      </c>
      <c r="J216" s="2">
        <f ca="1">IF((CELL("contents",INDEX(Plot!$N$2:$P$7,MATCH($I216,Plot!$N$2:$N$7,0),3)))=TRUE,1,0)</f>
        <v>0</v>
      </c>
      <c r="K216">
        <v>13</v>
      </c>
      <c r="L216" t="e">
        <f t="shared" ca="1" si="28"/>
        <v>#N/A</v>
      </c>
      <c r="M216" t="e">
        <f t="shared" ca="1" si="29"/>
        <v>#N/A</v>
      </c>
      <c r="N216">
        <v>12.2</v>
      </c>
      <c r="O216" t="e">
        <f t="shared" ca="1" si="30"/>
        <v>#N/A</v>
      </c>
      <c r="P216" t="e">
        <f t="shared" ca="1" si="31"/>
        <v>#N/A</v>
      </c>
      <c r="Q216">
        <v>0.43263601000000002</v>
      </c>
      <c r="R216" t="e">
        <f t="shared" ca="1" si="32"/>
        <v>#N/A</v>
      </c>
      <c r="S216" t="e">
        <f t="shared" ca="1" si="33"/>
        <v>#N/A</v>
      </c>
      <c r="T216">
        <v>7.2959354000000004E-2</v>
      </c>
      <c r="U216" t="e">
        <f t="shared" ca="1" si="34"/>
        <v>#N/A</v>
      </c>
      <c r="V216" t="e">
        <f t="shared" ca="1" si="35"/>
        <v>#N/A</v>
      </c>
    </row>
    <row r="217" spans="1:22" ht="20" x14ac:dyDescent="0.4">
      <c r="A217" s="1">
        <v>30000</v>
      </c>
      <c r="B217" s="2">
        <f ca="1">IF((CELL("contents",INDEX(Plot!$B$2:$D$11,MATCH($A217,Plot!$B$2:$B$11,0),3)))=TRUE,1,0)</f>
        <v>1</v>
      </c>
      <c r="C217" t="s">
        <v>27</v>
      </c>
      <c r="D217" s="2">
        <f ca="1">IF((CELL("contents",INDEX(Plot!$F$2:$H$10,MATCH($C217,Plot!$F$2:$F$10,0),3)))=TRUE,1,0)</f>
        <v>0</v>
      </c>
      <c r="E217" t="s">
        <v>3</v>
      </c>
      <c r="F217" t="s">
        <v>4</v>
      </c>
      <c r="G217" t="str">
        <f t="shared" si="27"/>
        <v>STAR-RSEM</v>
      </c>
      <c r="H217" s="2">
        <f ca="1">IF((CELL("contents",INDEX(Plot!$J$2:$L$6,MATCH($G217,Plot!$J$2:$J$6,0),3)))=TRUE,1,0)</f>
        <v>1</v>
      </c>
      <c r="I217" t="s">
        <v>6</v>
      </c>
      <c r="J217" s="2">
        <f ca="1">IF((CELL("contents",INDEX(Plot!$N$2:$P$7,MATCH($I217,Plot!$N$2:$N$7,0),3)))=TRUE,1,0)</f>
        <v>1</v>
      </c>
      <c r="K217">
        <v>4.9000000000000004</v>
      </c>
      <c r="L217" t="e">
        <f t="shared" ca="1" si="28"/>
        <v>#N/A</v>
      </c>
      <c r="M217" t="e">
        <f t="shared" ca="1" si="29"/>
        <v>#N/A</v>
      </c>
      <c r="N217">
        <v>23</v>
      </c>
      <c r="O217" t="e">
        <f t="shared" ca="1" si="30"/>
        <v>#N/A</v>
      </c>
      <c r="P217" t="e">
        <f t="shared" ca="1" si="31"/>
        <v>#N/A</v>
      </c>
      <c r="Q217">
        <v>0.48509205599999999</v>
      </c>
      <c r="R217" t="e">
        <f t="shared" ca="1" si="32"/>
        <v>#N/A</v>
      </c>
      <c r="S217" t="e">
        <f t="shared" ca="1" si="33"/>
        <v>#N/A</v>
      </c>
      <c r="T217">
        <v>2.5952174000000001E-2</v>
      </c>
      <c r="U217" t="e">
        <f t="shared" ca="1" si="34"/>
        <v>#N/A</v>
      </c>
      <c r="V217" t="e">
        <f t="shared" ca="1" si="35"/>
        <v>#N/A</v>
      </c>
    </row>
    <row r="218" spans="1:22" ht="20" x14ac:dyDescent="0.4">
      <c r="A218" s="1">
        <v>30000</v>
      </c>
      <c r="B218" s="2">
        <f ca="1">IF((CELL("contents",INDEX(Plot!$B$2:$D$11,MATCH($A218,Plot!$B$2:$B$11,0),3)))=TRUE,1,0)</f>
        <v>1</v>
      </c>
      <c r="C218" t="s">
        <v>27</v>
      </c>
      <c r="D218" s="2">
        <f ca="1">IF((CELL("contents",INDEX(Plot!$F$2:$H$10,MATCH($C218,Plot!$F$2:$F$10,0),3)))=TRUE,1,0)</f>
        <v>0</v>
      </c>
      <c r="E218" t="s">
        <v>3</v>
      </c>
      <c r="F218" t="s">
        <v>4</v>
      </c>
      <c r="G218" t="str">
        <f t="shared" si="27"/>
        <v>STAR-RSEM</v>
      </c>
      <c r="H218" s="2">
        <f ca="1">IF((CELL("contents",INDEX(Plot!$J$2:$L$6,MATCH($G218,Plot!$J$2:$J$6,0),3)))=TRUE,1,0)</f>
        <v>1</v>
      </c>
      <c r="I218" t="s">
        <v>5</v>
      </c>
      <c r="J218" s="2">
        <f ca="1">IF((CELL("contents",INDEX(Plot!$N$2:$P$7,MATCH($I218,Plot!$N$2:$N$7,0),3)))=TRUE,1,0)</f>
        <v>0</v>
      </c>
      <c r="K218">
        <v>8.9</v>
      </c>
      <c r="L218" t="e">
        <f t="shared" ca="1" si="28"/>
        <v>#N/A</v>
      </c>
      <c r="M218" t="e">
        <f t="shared" ca="1" si="29"/>
        <v>#N/A</v>
      </c>
      <c r="N218">
        <v>13.2</v>
      </c>
      <c r="O218" t="e">
        <f t="shared" ca="1" si="30"/>
        <v>#N/A</v>
      </c>
      <c r="P218" t="e">
        <f t="shared" ca="1" si="31"/>
        <v>#N/A</v>
      </c>
      <c r="Q218">
        <v>0.44849472200000001</v>
      </c>
      <c r="R218" t="e">
        <f t="shared" ca="1" si="32"/>
        <v>#N/A</v>
      </c>
      <c r="S218" t="e">
        <f t="shared" ca="1" si="33"/>
        <v>#N/A</v>
      </c>
      <c r="T218">
        <v>6.8923972E-2</v>
      </c>
      <c r="U218" t="e">
        <f t="shared" ca="1" si="34"/>
        <v>#N/A</v>
      </c>
      <c r="V218" t="e">
        <f t="shared" ca="1" si="35"/>
        <v>#N/A</v>
      </c>
    </row>
    <row r="219" spans="1:22" ht="20" x14ac:dyDescent="0.4">
      <c r="A219" s="1">
        <v>30000</v>
      </c>
      <c r="B219" s="2">
        <f ca="1">IF((CELL("contents",INDEX(Plot!$B$2:$D$11,MATCH($A219,Plot!$B$2:$B$11,0),3)))=TRUE,1,0)</f>
        <v>1</v>
      </c>
      <c r="C219" t="s">
        <v>27</v>
      </c>
      <c r="D219" s="2">
        <f ca="1">IF((CELL("contents",INDEX(Plot!$F$2:$H$10,MATCH($C219,Plot!$F$2:$F$10,0),3)))=TRUE,1,0)</f>
        <v>0</v>
      </c>
      <c r="E219" t="s">
        <v>3</v>
      </c>
      <c r="F219" t="s">
        <v>4</v>
      </c>
      <c r="G219" t="str">
        <f t="shared" si="27"/>
        <v>STAR-RSEM</v>
      </c>
      <c r="H219" s="2">
        <f ca="1">IF((CELL("contents",INDEX(Plot!$J$2:$L$6,MATCH($G219,Plot!$J$2:$J$6,0),3)))=TRUE,1,0)</f>
        <v>1</v>
      </c>
      <c r="I219" t="s">
        <v>7</v>
      </c>
      <c r="J219" s="2">
        <f ca="1">IF((CELL("contents",INDEX(Plot!$N$2:$P$7,MATCH($I219,Plot!$N$2:$N$7,0),3)))=TRUE,1,0)</f>
        <v>0</v>
      </c>
      <c r="K219">
        <v>21</v>
      </c>
      <c r="L219" t="e">
        <f t="shared" ca="1" si="28"/>
        <v>#N/A</v>
      </c>
      <c r="M219" t="e">
        <f t="shared" ca="1" si="29"/>
        <v>#N/A</v>
      </c>
      <c r="N219">
        <v>5.9</v>
      </c>
      <c r="O219" t="e">
        <f t="shared" ca="1" si="30"/>
        <v>#N/A</v>
      </c>
      <c r="P219" t="e">
        <f t="shared" ca="1" si="31"/>
        <v>#N/A</v>
      </c>
      <c r="Q219">
        <v>0.40448990299999998</v>
      </c>
      <c r="R219" t="e">
        <f t="shared" ca="1" si="32"/>
        <v>#N/A</v>
      </c>
      <c r="S219" t="e">
        <f t="shared" ca="1" si="33"/>
        <v>#N/A</v>
      </c>
      <c r="T219">
        <v>7.8222837000000003E-2</v>
      </c>
      <c r="U219" t="e">
        <f t="shared" ca="1" si="34"/>
        <v>#N/A</v>
      </c>
      <c r="V219" t="e">
        <f t="shared" ca="1" si="35"/>
        <v>#N/A</v>
      </c>
    </row>
    <row r="220" spans="1:22" ht="20" x14ac:dyDescent="0.4">
      <c r="A220" s="1">
        <v>30000</v>
      </c>
      <c r="B220" s="2">
        <f ca="1">IF((CELL("contents",INDEX(Plot!$B$2:$D$11,MATCH($A220,Plot!$B$2:$B$11,0),3)))=TRUE,1,0)</f>
        <v>1</v>
      </c>
      <c r="C220" t="s">
        <v>27</v>
      </c>
      <c r="D220" s="2">
        <f ca="1">IF((CELL("contents",INDEX(Plot!$F$2:$H$10,MATCH($C220,Plot!$F$2:$F$10,0),3)))=TRUE,1,0)</f>
        <v>0</v>
      </c>
      <c r="E220" t="s">
        <v>3</v>
      </c>
      <c r="F220" t="s">
        <v>4</v>
      </c>
      <c r="G220" t="str">
        <f t="shared" si="27"/>
        <v>STAR-RSEM</v>
      </c>
      <c r="H220" s="2">
        <f ca="1">IF((CELL("contents",INDEX(Plot!$J$2:$L$6,MATCH($G220,Plot!$J$2:$J$6,0),3)))=TRUE,1,0)</f>
        <v>1</v>
      </c>
      <c r="I220" t="s">
        <v>41</v>
      </c>
      <c r="J220" s="2">
        <f ca="1">IF((CELL("contents",INDEX(Plot!$N$2:$P$7,MATCH($I220,Plot!$N$2:$N$7,0),3)))=TRUE,1,0)</f>
        <v>0</v>
      </c>
      <c r="K220">
        <v>22.4</v>
      </c>
      <c r="L220" t="e">
        <f t="shared" ca="1" si="28"/>
        <v>#N/A</v>
      </c>
      <c r="M220" t="e">
        <f t="shared" ca="1" si="29"/>
        <v>#N/A</v>
      </c>
      <c r="N220">
        <v>4.7</v>
      </c>
      <c r="O220" t="e">
        <f t="shared" ca="1" si="30"/>
        <v>#N/A</v>
      </c>
      <c r="P220" t="e">
        <f t="shared" ca="1" si="31"/>
        <v>#N/A</v>
      </c>
      <c r="Q220">
        <v>0.39878523399999999</v>
      </c>
      <c r="R220" t="e">
        <f t="shared" ca="1" si="32"/>
        <v>#N/A</v>
      </c>
      <c r="S220" t="e">
        <f t="shared" ca="1" si="33"/>
        <v>#N/A</v>
      </c>
      <c r="T220">
        <v>7.8993573999999997E-2</v>
      </c>
      <c r="U220" t="e">
        <f t="shared" ca="1" si="34"/>
        <v>#N/A</v>
      </c>
      <c r="V220" t="e">
        <f t="shared" ca="1" si="35"/>
        <v>#N/A</v>
      </c>
    </row>
    <row r="221" spans="1:22" ht="20" x14ac:dyDescent="0.4">
      <c r="A221" s="1">
        <v>30000</v>
      </c>
      <c r="B221" s="2">
        <f ca="1">IF((CELL("contents",INDEX(Plot!$B$2:$D$11,MATCH($A221,Plot!$B$2:$B$11,0),3)))=TRUE,1,0)</f>
        <v>1</v>
      </c>
      <c r="C221" t="s">
        <v>27</v>
      </c>
      <c r="D221" s="2">
        <f ca="1">IF((CELL("contents",INDEX(Plot!$F$2:$H$10,MATCH($C221,Plot!$F$2:$F$10,0),3)))=TRUE,1,0)</f>
        <v>0</v>
      </c>
      <c r="E221" t="s">
        <v>3</v>
      </c>
      <c r="F221" t="s">
        <v>4</v>
      </c>
      <c r="G221" t="str">
        <f t="shared" si="27"/>
        <v>STAR-RSEM</v>
      </c>
      <c r="H221" s="2">
        <f ca="1">IF((CELL("contents",INDEX(Plot!$J$2:$L$6,MATCH($G221,Plot!$J$2:$J$6,0),3)))=TRUE,1,0)</f>
        <v>1</v>
      </c>
      <c r="I221" t="s">
        <v>8</v>
      </c>
      <c r="J221" s="2">
        <f ca="1">IF((CELL("contents",INDEX(Plot!$N$2:$P$7,MATCH($I221,Plot!$N$2:$N$7,0),3)))=TRUE,1,0)</f>
        <v>0</v>
      </c>
      <c r="K221">
        <v>15.5</v>
      </c>
      <c r="L221" t="e">
        <f t="shared" ca="1" si="28"/>
        <v>#N/A</v>
      </c>
      <c r="M221" t="e">
        <f t="shared" ca="1" si="29"/>
        <v>#N/A</v>
      </c>
      <c r="N221">
        <v>2.6</v>
      </c>
      <c r="O221" t="e">
        <f t="shared" ca="1" si="30"/>
        <v>#N/A</v>
      </c>
      <c r="P221" t="e">
        <f t="shared" ca="1" si="31"/>
        <v>#N/A</v>
      </c>
      <c r="Q221">
        <v>0.42332291799999999</v>
      </c>
      <c r="R221" t="e">
        <f t="shared" ca="1" si="32"/>
        <v>#N/A</v>
      </c>
      <c r="S221" t="e">
        <f t="shared" ca="1" si="33"/>
        <v>#N/A</v>
      </c>
      <c r="T221">
        <v>8.1221769999999999E-2</v>
      </c>
      <c r="U221" t="e">
        <f t="shared" ca="1" si="34"/>
        <v>#N/A</v>
      </c>
      <c r="V221" t="e">
        <f t="shared" ca="1" si="35"/>
        <v>#N/A</v>
      </c>
    </row>
    <row r="222" spans="1:22" ht="20" x14ac:dyDescent="0.4">
      <c r="A222" s="1">
        <v>30000</v>
      </c>
      <c r="B222" s="2">
        <f ca="1">IF((CELL("contents",INDEX(Plot!$B$2:$D$11,MATCH($A222,Plot!$B$2:$B$11,0),3)))=TRUE,1,0)</f>
        <v>1</v>
      </c>
      <c r="C222" t="s">
        <v>27</v>
      </c>
      <c r="D222" s="2">
        <f ca="1">IF((CELL("contents",INDEX(Plot!$F$2:$H$10,MATCH($C222,Plot!$F$2:$F$10,0),3)))=TRUE,1,0)</f>
        <v>0</v>
      </c>
      <c r="E222" t="s">
        <v>3</v>
      </c>
      <c r="F222" t="s">
        <v>3</v>
      </c>
      <c r="G222" t="str">
        <f t="shared" si="27"/>
        <v>STAR-STAR</v>
      </c>
      <c r="H222" s="2">
        <f ca="1">IF((CELL("contents",INDEX(Plot!$J$2:$L$6,MATCH($G222,Plot!$J$2:$J$6,0),3)))=TRUE,1,0)</f>
        <v>1</v>
      </c>
      <c r="I222" t="s">
        <v>6</v>
      </c>
      <c r="J222" s="2">
        <f ca="1">IF((CELL("contents",INDEX(Plot!$N$2:$P$7,MATCH($I222,Plot!$N$2:$N$7,0),3)))=TRUE,1,0)</f>
        <v>1</v>
      </c>
      <c r="K222">
        <v>4.9000000000000004</v>
      </c>
      <c r="L222" t="e">
        <f t="shared" ca="1" si="28"/>
        <v>#N/A</v>
      </c>
      <c r="M222" t="e">
        <f t="shared" ca="1" si="29"/>
        <v>#N/A</v>
      </c>
      <c r="N222">
        <v>17.899999999999999</v>
      </c>
      <c r="O222" t="e">
        <f t="shared" ca="1" si="30"/>
        <v>#N/A</v>
      </c>
      <c r="P222" t="e">
        <f t="shared" ca="1" si="31"/>
        <v>#N/A</v>
      </c>
      <c r="Q222">
        <v>0.50520214100000005</v>
      </c>
      <c r="R222" t="e">
        <f t="shared" ca="1" si="32"/>
        <v>#N/A</v>
      </c>
      <c r="S222" t="e">
        <f t="shared" ca="1" si="33"/>
        <v>#N/A</v>
      </c>
      <c r="T222">
        <v>4.3991159000000002E-2</v>
      </c>
      <c r="U222" t="e">
        <f t="shared" ca="1" si="34"/>
        <v>#N/A</v>
      </c>
      <c r="V222" t="e">
        <f t="shared" ca="1" si="35"/>
        <v>#N/A</v>
      </c>
    </row>
    <row r="223" spans="1:22" ht="20" x14ac:dyDescent="0.4">
      <c r="A223" s="1">
        <v>30000</v>
      </c>
      <c r="B223" s="2">
        <f ca="1">IF((CELL("contents",INDEX(Plot!$B$2:$D$11,MATCH($A223,Plot!$B$2:$B$11,0),3)))=TRUE,1,0)</f>
        <v>1</v>
      </c>
      <c r="C223" t="s">
        <v>27</v>
      </c>
      <c r="D223" s="2">
        <f ca="1">IF((CELL("contents",INDEX(Plot!$F$2:$H$10,MATCH($C223,Plot!$F$2:$F$10,0),3)))=TRUE,1,0)</f>
        <v>0</v>
      </c>
      <c r="E223" t="s">
        <v>3</v>
      </c>
      <c r="F223" t="s">
        <v>3</v>
      </c>
      <c r="G223" t="str">
        <f t="shared" si="27"/>
        <v>STAR-STAR</v>
      </c>
      <c r="H223" s="2">
        <f ca="1">IF((CELL("contents",INDEX(Plot!$J$2:$L$6,MATCH($G223,Plot!$J$2:$J$6,0),3)))=TRUE,1,0)</f>
        <v>1</v>
      </c>
      <c r="I223" t="s">
        <v>5</v>
      </c>
      <c r="J223" s="2">
        <f ca="1">IF((CELL("contents",INDEX(Plot!$N$2:$P$7,MATCH($I223,Plot!$N$2:$N$7,0),3)))=TRUE,1,0)</f>
        <v>0</v>
      </c>
      <c r="K223">
        <v>7.7</v>
      </c>
      <c r="L223" t="e">
        <f t="shared" ca="1" si="28"/>
        <v>#N/A</v>
      </c>
      <c r="M223" t="e">
        <f t="shared" ca="1" si="29"/>
        <v>#N/A</v>
      </c>
      <c r="N223">
        <v>4.5999999999999996</v>
      </c>
      <c r="O223" t="e">
        <f t="shared" ca="1" si="30"/>
        <v>#N/A</v>
      </c>
      <c r="P223" t="e">
        <f t="shared" ca="1" si="31"/>
        <v>#N/A</v>
      </c>
      <c r="Q223">
        <v>0.45300003</v>
      </c>
      <c r="R223" t="e">
        <f t="shared" ca="1" si="32"/>
        <v>#N/A</v>
      </c>
      <c r="S223" t="e">
        <f t="shared" ca="1" si="33"/>
        <v>#N/A</v>
      </c>
      <c r="T223">
        <v>7.9037222000000004E-2</v>
      </c>
      <c r="U223" t="e">
        <f t="shared" ca="1" si="34"/>
        <v>#N/A</v>
      </c>
      <c r="V223" t="e">
        <f t="shared" ca="1" si="35"/>
        <v>#N/A</v>
      </c>
    </row>
    <row r="224" spans="1:22" ht="20" x14ac:dyDescent="0.4">
      <c r="A224" s="1">
        <v>30000</v>
      </c>
      <c r="B224" s="2">
        <f ca="1">IF((CELL("contents",INDEX(Plot!$B$2:$D$11,MATCH($A224,Plot!$B$2:$B$11,0),3)))=TRUE,1,0)</f>
        <v>1</v>
      </c>
      <c r="C224" t="s">
        <v>27</v>
      </c>
      <c r="D224" s="2">
        <f ca="1">IF((CELL("contents",INDEX(Plot!$F$2:$H$10,MATCH($C224,Plot!$F$2:$F$10,0),3)))=TRUE,1,0)</f>
        <v>0</v>
      </c>
      <c r="E224" t="s">
        <v>3</v>
      </c>
      <c r="F224" t="s">
        <v>3</v>
      </c>
      <c r="G224" t="str">
        <f t="shared" si="27"/>
        <v>STAR-STAR</v>
      </c>
      <c r="H224" s="2">
        <f ca="1">IF((CELL("contents",INDEX(Plot!$J$2:$L$6,MATCH($G224,Plot!$J$2:$J$6,0),3)))=TRUE,1,0)</f>
        <v>1</v>
      </c>
      <c r="I224" t="s">
        <v>7</v>
      </c>
      <c r="J224" s="2">
        <f ca="1">IF((CELL("contents",INDEX(Plot!$N$2:$P$7,MATCH($I224,Plot!$N$2:$N$7,0),3)))=TRUE,1,0)</f>
        <v>0</v>
      </c>
      <c r="K224">
        <v>15.1</v>
      </c>
      <c r="L224" t="e">
        <f t="shared" ca="1" si="28"/>
        <v>#N/A</v>
      </c>
      <c r="M224" t="e">
        <f t="shared" ca="1" si="29"/>
        <v>#N/A</v>
      </c>
      <c r="N224">
        <v>9.6</v>
      </c>
      <c r="O224" t="e">
        <f t="shared" ca="1" si="30"/>
        <v>#N/A</v>
      </c>
      <c r="P224" t="e">
        <f t="shared" ca="1" si="31"/>
        <v>#N/A</v>
      </c>
      <c r="Q224">
        <v>0.42258717800000001</v>
      </c>
      <c r="R224" t="e">
        <f t="shared" ca="1" si="32"/>
        <v>#N/A</v>
      </c>
      <c r="S224" t="e">
        <f t="shared" ca="1" si="33"/>
        <v>#N/A</v>
      </c>
      <c r="T224">
        <v>7.5234620000000002E-2</v>
      </c>
      <c r="U224" t="e">
        <f t="shared" ca="1" si="34"/>
        <v>#N/A</v>
      </c>
      <c r="V224" t="e">
        <f t="shared" ca="1" si="35"/>
        <v>#N/A</v>
      </c>
    </row>
    <row r="225" spans="1:22" ht="20" x14ac:dyDescent="0.4">
      <c r="A225" s="1">
        <v>30000</v>
      </c>
      <c r="B225" s="2">
        <f ca="1">IF((CELL("contents",INDEX(Plot!$B$2:$D$11,MATCH($A225,Plot!$B$2:$B$11,0),3)))=TRUE,1,0)</f>
        <v>1</v>
      </c>
      <c r="C225" t="s">
        <v>27</v>
      </c>
      <c r="D225" s="2">
        <f ca="1">IF((CELL("contents",INDEX(Plot!$F$2:$H$10,MATCH($C225,Plot!$F$2:$F$10,0),3)))=TRUE,1,0)</f>
        <v>0</v>
      </c>
      <c r="E225" t="s">
        <v>3</v>
      </c>
      <c r="F225" t="s">
        <v>3</v>
      </c>
      <c r="G225" t="str">
        <f t="shared" si="27"/>
        <v>STAR-STAR</v>
      </c>
      <c r="H225" s="2">
        <f ca="1">IF((CELL("contents",INDEX(Plot!$J$2:$L$6,MATCH($G225,Plot!$J$2:$J$6,0),3)))=TRUE,1,0)</f>
        <v>1</v>
      </c>
      <c r="I225" t="s">
        <v>41</v>
      </c>
      <c r="J225" s="2">
        <f ca="1">IF((CELL("contents",INDEX(Plot!$N$2:$P$7,MATCH($I225,Plot!$N$2:$N$7,0),3)))=TRUE,1,0)</f>
        <v>0</v>
      </c>
      <c r="K225">
        <v>18.600000000000001</v>
      </c>
      <c r="L225" t="e">
        <f t="shared" ca="1" si="28"/>
        <v>#N/A</v>
      </c>
      <c r="M225" t="e">
        <f t="shared" ca="1" si="29"/>
        <v>#N/A</v>
      </c>
      <c r="N225">
        <v>6.5</v>
      </c>
      <c r="O225" t="e">
        <f t="shared" ca="1" si="30"/>
        <v>#N/A</v>
      </c>
      <c r="P225" t="e">
        <f t="shared" ca="1" si="31"/>
        <v>#N/A</v>
      </c>
      <c r="Q225">
        <v>0.41324639800000001</v>
      </c>
      <c r="R225" t="e">
        <f t="shared" ca="1" si="32"/>
        <v>#N/A</v>
      </c>
      <c r="S225" t="e">
        <f t="shared" ca="1" si="33"/>
        <v>#N/A</v>
      </c>
      <c r="T225">
        <v>7.7909101999999994E-2</v>
      </c>
      <c r="U225" t="e">
        <f t="shared" ca="1" si="34"/>
        <v>#N/A</v>
      </c>
      <c r="V225" t="e">
        <f t="shared" ca="1" si="35"/>
        <v>#N/A</v>
      </c>
    </row>
    <row r="226" spans="1:22" ht="20" x14ac:dyDescent="0.4">
      <c r="A226" s="1">
        <v>30000</v>
      </c>
      <c r="B226" s="2">
        <f ca="1">IF((CELL("contents",INDEX(Plot!$B$2:$D$11,MATCH($A226,Plot!$B$2:$B$11,0),3)))=TRUE,1,0)</f>
        <v>1</v>
      </c>
      <c r="C226" t="s">
        <v>27</v>
      </c>
      <c r="D226" s="2">
        <f ca="1">IF((CELL("contents",INDEX(Plot!$F$2:$H$10,MATCH($C226,Plot!$F$2:$F$10,0),3)))=TRUE,1,0)</f>
        <v>0</v>
      </c>
      <c r="E226" t="s">
        <v>3</v>
      </c>
      <c r="F226" t="s">
        <v>3</v>
      </c>
      <c r="G226" t="str">
        <f t="shared" si="27"/>
        <v>STAR-STAR</v>
      </c>
      <c r="H226" s="2">
        <f ca="1">IF((CELL("contents",INDEX(Plot!$J$2:$L$6,MATCH($G226,Plot!$J$2:$J$6,0),3)))=TRUE,1,0)</f>
        <v>1</v>
      </c>
      <c r="I226" t="s">
        <v>8</v>
      </c>
      <c r="J226" s="2">
        <f ca="1">IF((CELL("contents",INDEX(Plot!$N$2:$P$7,MATCH($I226,Plot!$N$2:$N$7,0),3)))=TRUE,1,0)</f>
        <v>0</v>
      </c>
      <c r="K226">
        <v>9.9</v>
      </c>
      <c r="L226" t="e">
        <f t="shared" ca="1" si="28"/>
        <v>#N/A</v>
      </c>
      <c r="M226" t="e">
        <f t="shared" ca="1" si="29"/>
        <v>#N/A</v>
      </c>
      <c r="N226">
        <v>2.1</v>
      </c>
      <c r="O226" t="e">
        <f t="shared" ca="1" si="30"/>
        <v>#N/A</v>
      </c>
      <c r="P226" t="e">
        <f t="shared" ca="1" si="31"/>
        <v>#N/A</v>
      </c>
      <c r="Q226">
        <v>0.44344054599999999</v>
      </c>
      <c r="R226" t="e">
        <f t="shared" ca="1" si="32"/>
        <v>#N/A</v>
      </c>
      <c r="S226" t="e">
        <f t="shared" ca="1" si="33"/>
        <v>#N/A</v>
      </c>
      <c r="T226">
        <v>8.1807453000000002E-2</v>
      </c>
      <c r="U226" t="e">
        <f t="shared" ca="1" si="34"/>
        <v>#N/A</v>
      </c>
      <c r="V226" t="e">
        <f t="shared" ca="1" si="35"/>
        <v>#N/A</v>
      </c>
    </row>
    <row r="227" spans="1:22" ht="20" x14ac:dyDescent="0.4">
      <c r="A227" s="1">
        <v>50000</v>
      </c>
      <c r="B227" s="2">
        <f ca="1">IF((CELL("contents",INDEX(Plot!$B$2:$D$11,MATCH($A227,Plot!$B$2:$B$11,0),3)))=TRUE,1,0)</f>
        <v>1</v>
      </c>
      <c r="C227" t="s">
        <v>28</v>
      </c>
      <c r="D227" s="2">
        <f ca="1">IF((CELL("contents",INDEX(Plot!$F$2:$H$10,MATCH($C227,Plot!$F$2:$F$10,0),3)))=TRUE,1,0)</f>
        <v>0</v>
      </c>
      <c r="E227" t="s">
        <v>0</v>
      </c>
      <c r="F227" t="s">
        <v>40</v>
      </c>
      <c r="G227" t="str">
        <f t="shared" si="27"/>
        <v>HISAT2-Stringtie</v>
      </c>
      <c r="H227" s="2">
        <f ca="1">IF((CELL("contents",INDEX(Plot!$J$2:$L$6,MATCH($G227,Plot!$J$2:$J$6,0),3)))=TRUE,1,0)</f>
        <v>1</v>
      </c>
      <c r="I227" t="s">
        <v>6</v>
      </c>
      <c r="J227" s="2">
        <f ca="1">IF((CELL("contents",INDEX(Plot!$N$2:$P$7,MATCH($I227,Plot!$N$2:$N$7,0),3)))=TRUE,1,0)</f>
        <v>1</v>
      </c>
      <c r="K227">
        <v>5.4</v>
      </c>
      <c r="L227" t="e">
        <f t="shared" ca="1" si="28"/>
        <v>#N/A</v>
      </c>
      <c r="M227" t="e">
        <f t="shared" ca="1" si="29"/>
        <v>#N/A</v>
      </c>
      <c r="N227">
        <v>23.9</v>
      </c>
      <c r="O227" t="e">
        <f t="shared" ca="1" si="30"/>
        <v>#N/A</v>
      </c>
      <c r="P227" t="e">
        <f t="shared" ca="1" si="31"/>
        <v>#N/A</v>
      </c>
      <c r="Q227">
        <v>0.45402211799999997</v>
      </c>
      <c r="R227" t="e">
        <f t="shared" ca="1" si="32"/>
        <v>#N/A</v>
      </c>
      <c r="S227" t="e">
        <f t="shared" ca="1" si="33"/>
        <v>#N/A</v>
      </c>
      <c r="T227">
        <v>5.4086660000000002E-2</v>
      </c>
      <c r="U227" t="e">
        <f t="shared" ca="1" si="34"/>
        <v>#N/A</v>
      </c>
      <c r="V227" t="e">
        <f t="shared" ca="1" si="35"/>
        <v>#N/A</v>
      </c>
    </row>
    <row r="228" spans="1:22" ht="20" x14ac:dyDescent="0.4">
      <c r="A228" s="1">
        <v>50000</v>
      </c>
      <c r="B228" s="2">
        <f ca="1">IF((CELL("contents",INDEX(Plot!$B$2:$D$11,MATCH($A228,Plot!$B$2:$B$11,0),3)))=TRUE,1,0)</f>
        <v>1</v>
      </c>
      <c r="C228" t="s">
        <v>28</v>
      </c>
      <c r="D228" s="2">
        <f ca="1">IF((CELL("contents",INDEX(Plot!$F$2:$H$10,MATCH($C228,Plot!$F$2:$F$10,0),3)))=TRUE,1,0)</f>
        <v>0</v>
      </c>
      <c r="E228" t="s">
        <v>0</v>
      </c>
      <c r="F228" t="s">
        <v>40</v>
      </c>
      <c r="G228" t="str">
        <f t="shared" si="27"/>
        <v>HISAT2-Stringtie</v>
      </c>
      <c r="H228" s="2">
        <f ca="1">IF((CELL("contents",INDEX(Plot!$J$2:$L$6,MATCH($G228,Plot!$J$2:$J$6,0),3)))=TRUE,1,0)</f>
        <v>1</v>
      </c>
      <c r="I228" t="s">
        <v>5</v>
      </c>
      <c r="J228" s="2">
        <f ca="1">IF((CELL("contents",INDEX(Plot!$N$2:$P$7,MATCH($I228,Plot!$N$2:$N$7,0),3)))=TRUE,1,0)</f>
        <v>0</v>
      </c>
      <c r="K228">
        <v>3.8</v>
      </c>
      <c r="L228" t="e">
        <f t="shared" ca="1" si="28"/>
        <v>#N/A</v>
      </c>
      <c r="M228" t="e">
        <f t="shared" ca="1" si="29"/>
        <v>#N/A</v>
      </c>
      <c r="N228">
        <v>20.9</v>
      </c>
      <c r="O228" t="e">
        <f t="shared" ca="1" si="30"/>
        <v>#N/A</v>
      </c>
      <c r="P228" t="e">
        <f t="shared" ca="1" si="31"/>
        <v>#N/A</v>
      </c>
      <c r="Q228">
        <v>0.46804442699999999</v>
      </c>
      <c r="R228" t="e">
        <f t="shared" ca="1" si="32"/>
        <v>#N/A</v>
      </c>
      <c r="S228" t="e">
        <f t="shared" ca="1" si="33"/>
        <v>#N/A</v>
      </c>
      <c r="T228">
        <v>6.0047322E-2</v>
      </c>
      <c r="U228" t="e">
        <f t="shared" ca="1" si="34"/>
        <v>#N/A</v>
      </c>
      <c r="V228" t="e">
        <f t="shared" ca="1" si="35"/>
        <v>#N/A</v>
      </c>
    </row>
    <row r="229" spans="1:22" ht="20" x14ac:dyDescent="0.4">
      <c r="A229" s="1">
        <v>50000</v>
      </c>
      <c r="B229" s="2">
        <f ca="1">IF((CELL("contents",INDEX(Plot!$B$2:$D$11,MATCH($A229,Plot!$B$2:$B$11,0),3)))=TRUE,1,0)</f>
        <v>1</v>
      </c>
      <c r="C229" t="s">
        <v>28</v>
      </c>
      <c r="D229" s="2">
        <f ca="1">IF((CELL("contents",INDEX(Plot!$F$2:$H$10,MATCH($C229,Plot!$F$2:$F$10,0),3)))=TRUE,1,0)</f>
        <v>0</v>
      </c>
      <c r="E229" t="s">
        <v>0</v>
      </c>
      <c r="F229" t="s">
        <v>40</v>
      </c>
      <c r="G229" t="str">
        <f t="shared" si="27"/>
        <v>HISAT2-Stringtie</v>
      </c>
      <c r="H229" s="2">
        <f ca="1">IF((CELL("contents",INDEX(Plot!$J$2:$L$6,MATCH($G229,Plot!$J$2:$J$6,0),3)))=TRUE,1,0)</f>
        <v>1</v>
      </c>
      <c r="I229" t="s">
        <v>7</v>
      </c>
      <c r="J229" s="2">
        <f ca="1">IF((CELL("contents",INDEX(Plot!$N$2:$P$7,MATCH($I229,Plot!$N$2:$N$7,0),3)))=TRUE,1,0)</f>
        <v>0</v>
      </c>
      <c r="K229">
        <v>16.2</v>
      </c>
      <c r="L229" t="e">
        <f t="shared" ca="1" si="28"/>
        <v>#N/A</v>
      </c>
      <c r="M229" t="e">
        <f t="shared" ca="1" si="29"/>
        <v>#N/A</v>
      </c>
      <c r="N229">
        <v>23</v>
      </c>
      <c r="O229" t="e">
        <f t="shared" ca="1" si="30"/>
        <v>#N/A</v>
      </c>
      <c r="P229" t="e">
        <f t="shared" ca="1" si="31"/>
        <v>#N/A</v>
      </c>
      <c r="Q229">
        <v>0.38091498000000001</v>
      </c>
      <c r="R229" t="e">
        <f t="shared" ca="1" si="32"/>
        <v>#N/A</v>
      </c>
      <c r="S229" t="e">
        <f t="shared" ca="1" si="33"/>
        <v>#N/A</v>
      </c>
      <c r="T229">
        <v>5.6521795E-2</v>
      </c>
      <c r="U229" t="e">
        <f t="shared" ca="1" si="34"/>
        <v>#N/A</v>
      </c>
      <c r="V229" t="e">
        <f t="shared" ca="1" si="35"/>
        <v>#N/A</v>
      </c>
    </row>
    <row r="230" spans="1:22" ht="20" x14ac:dyDescent="0.4">
      <c r="A230" s="1">
        <v>50000</v>
      </c>
      <c r="B230" s="2">
        <f ca="1">IF((CELL("contents",INDEX(Plot!$B$2:$D$11,MATCH($A230,Plot!$B$2:$B$11,0),3)))=TRUE,1,0)</f>
        <v>1</v>
      </c>
      <c r="C230" t="s">
        <v>28</v>
      </c>
      <c r="D230" s="2">
        <f ca="1">IF((CELL("contents",INDEX(Plot!$F$2:$H$10,MATCH($C230,Plot!$F$2:$F$10,0),3)))=TRUE,1,0)</f>
        <v>0</v>
      </c>
      <c r="E230" t="s">
        <v>0</v>
      </c>
      <c r="F230" t="s">
        <v>40</v>
      </c>
      <c r="G230" t="str">
        <f t="shared" si="27"/>
        <v>HISAT2-Stringtie</v>
      </c>
      <c r="H230" s="2">
        <f ca="1">IF((CELL("contents",INDEX(Plot!$J$2:$L$6,MATCH($G230,Plot!$J$2:$J$6,0),3)))=TRUE,1,0)</f>
        <v>1</v>
      </c>
      <c r="I230" t="s">
        <v>41</v>
      </c>
      <c r="J230" s="2">
        <f ca="1">IF((CELL("contents",INDEX(Plot!$N$2:$P$7,MATCH($I230,Plot!$N$2:$N$7,0),3)))=TRUE,1,0)</f>
        <v>0</v>
      </c>
      <c r="K230">
        <v>15.1</v>
      </c>
      <c r="L230" t="e">
        <f t="shared" ca="1" si="28"/>
        <v>#N/A</v>
      </c>
      <c r="M230" t="e">
        <f t="shared" ca="1" si="29"/>
        <v>#N/A</v>
      </c>
      <c r="N230">
        <v>23.5</v>
      </c>
      <c r="O230" t="e">
        <f t="shared" ca="1" si="30"/>
        <v>#N/A</v>
      </c>
      <c r="P230" t="e">
        <f t="shared" ca="1" si="31"/>
        <v>#N/A</v>
      </c>
      <c r="Q230">
        <v>0.38347884599999998</v>
      </c>
      <c r="R230" t="e">
        <f t="shared" ca="1" si="32"/>
        <v>#N/A</v>
      </c>
      <c r="S230" t="e">
        <f t="shared" ca="1" si="33"/>
        <v>#N/A</v>
      </c>
      <c r="T230">
        <v>5.5360131E-2</v>
      </c>
      <c r="U230" t="e">
        <f t="shared" ca="1" si="34"/>
        <v>#N/A</v>
      </c>
      <c r="V230" t="e">
        <f t="shared" ca="1" si="35"/>
        <v>#N/A</v>
      </c>
    </row>
    <row r="231" spans="1:22" ht="20" x14ac:dyDescent="0.4">
      <c r="A231" s="1">
        <v>50000</v>
      </c>
      <c r="B231" s="2">
        <f ca="1">IF((CELL("contents",INDEX(Plot!$B$2:$D$11,MATCH($A231,Plot!$B$2:$B$11,0),3)))=TRUE,1,0)</f>
        <v>1</v>
      </c>
      <c r="C231" t="s">
        <v>28</v>
      </c>
      <c r="D231" s="2">
        <f ca="1">IF((CELL("contents",INDEX(Plot!$F$2:$H$10,MATCH($C231,Plot!$F$2:$F$10,0),3)))=TRUE,1,0)</f>
        <v>0</v>
      </c>
      <c r="E231" t="s">
        <v>0</v>
      </c>
      <c r="F231" t="s">
        <v>40</v>
      </c>
      <c r="G231" t="str">
        <f t="shared" si="27"/>
        <v>HISAT2-Stringtie</v>
      </c>
      <c r="H231" s="2">
        <f ca="1">IF((CELL("contents",INDEX(Plot!$J$2:$L$6,MATCH($G231,Plot!$J$2:$J$6,0),3)))=TRUE,1,0)</f>
        <v>1</v>
      </c>
      <c r="I231" t="s">
        <v>8</v>
      </c>
      <c r="J231" s="2">
        <f ca="1">IF((CELL("contents",INDEX(Plot!$N$2:$P$7,MATCH($I231,Plot!$N$2:$N$7,0),3)))=TRUE,1,0)</f>
        <v>0</v>
      </c>
      <c r="K231">
        <v>12.8</v>
      </c>
      <c r="L231" t="e">
        <f t="shared" ca="1" si="28"/>
        <v>#N/A</v>
      </c>
      <c r="M231" t="e">
        <f t="shared" ca="1" si="29"/>
        <v>#N/A</v>
      </c>
      <c r="N231">
        <v>15.5</v>
      </c>
      <c r="O231" t="e">
        <f t="shared" ca="1" si="30"/>
        <v>#N/A</v>
      </c>
      <c r="P231" t="e">
        <f t="shared" ca="1" si="31"/>
        <v>#N/A</v>
      </c>
      <c r="Q231">
        <v>0.38794559000000001</v>
      </c>
      <c r="R231" t="e">
        <f t="shared" ca="1" si="32"/>
        <v>#N/A</v>
      </c>
      <c r="S231" t="e">
        <f t="shared" ca="1" si="33"/>
        <v>#N/A</v>
      </c>
      <c r="T231">
        <v>9.5224166999999998E-2</v>
      </c>
      <c r="U231" t="e">
        <f t="shared" ca="1" si="34"/>
        <v>#N/A</v>
      </c>
      <c r="V231" t="e">
        <f t="shared" ca="1" si="35"/>
        <v>#N/A</v>
      </c>
    </row>
    <row r="232" spans="1:22" ht="20" x14ac:dyDescent="0.4">
      <c r="A232" s="1">
        <v>50000</v>
      </c>
      <c r="B232" s="2">
        <f ca="1">IF((CELL("contents",INDEX(Plot!$B$2:$D$11,MATCH($A232,Plot!$B$2:$B$11,0),3)))=TRUE,1,0)</f>
        <v>1</v>
      </c>
      <c r="C232" t="s">
        <v>28</v>
      </c>
      <c r="D232" s="2">
        <f ca="1">IF((CELL("contents",INDEX(Plot!$F$2:$H$10,MATCH($C232,Plot!$F$2:$F$10,0),3)))=TRUE,1,0)</f>
        <v>0</v>
      </c>
      <c r="E232" t="s">
        <v>1</v>
      </c>
      <c r="F232" t="s">
        <v>1</v>
      </c>
      <c r="G232" t="str">
        <f t="shared" si="27"/>
        <v>Kallisto-Kallisto</v>
      </c>
      <c r="H232" s="2">
        <f ca="1">IF((CELL("contents",INDEX(Plot!$J$2:$L$6,MATCH($G232,Plot!$J$2:$J$6,0),3)))=TRUE,1,0)</f>
        <v>1</v>
      </c>
      <c r="I232" t="s">
        <v>6</v>
      </c>
      <c r="J232" s="2">
        <f ca="1">IF((CELL("contents",INDEX(Plot!$N$2:$P$7,MATCH($I232,Plot!$N$2:$N$7,0),3)))=TRUE,1,0)</f>
        <v>1</v>
      </c>
      <c r="K232">
        <v>3.5</v>
      </c>
      <c r="L232" t="e">
        <f t="shared" ca="1" si="28"/>
        <v>#N/A</v>
      </c>
      <c r="M232" t="e">
        <f t="shared" ca="1" si="29"/>
        <v>#N/A</v>
      </c>
      <c r="N232">
        <v>20.9</v>
      </c>
      <c r="O232" t="e">
        <f t="shared" ca="1" si="30"/>
        <v>#N/A</v>
      </c>
      <c r="P232" t="e">
        <f t="shared" ca="1" si="31"/>
        <v>#N/A</v>
      </c>
      <c r="Q232">
        <v>0.47164841400000002</v>
      </c>
      <c r="R232" t="e">
        <f t="shared" ca="1" si="32"/>
        <v>#N/A</v>
      </c>
      <c r="S232" t="e">
        <f t="shared" ca="1" si="33"/>
        <v>#N/A</v>
      </c>
      <c r="T232">
        <v>6.3702994999999998E-2</v>
      </c>
      <c r="U232" t="e">
        <f t="shared" ca="1" si="34"/>
        <v>#N/A</v>
      </c>
      <c r="V232" t="e">
        <f t="shared" ca="1" si="35"/>
        <v>#N/A</v>
      </c>
    </row>
    <row r="233" spans="1:22" ht="20" x14ac:dyDescent="0.4">
      <c r="A233" s="1">
        <v>50000</v>
      </c>
      <c r="B233" s="2">
        <f ca="1">IF((CELL("contents",INDEX(Plot!$B$2:$D$11,MATCH($A233,Plot!$B$2:$B$11,0),3)))=TRUE,1,0)</f>
        <v>1</v>
      </c>
      <c r="C233" t="s">
        <v>28</v>
      </c>
      <c r="D233" s="2">
        <f ca="1">IF((CELL("contents",INDEX(Plot!$F$2:$H$10,MATCH($C233,Plot!$F$2:$F$10,0),3)))=TRUE,1,0)</f>
        <v>0</v>
      </c>
      <c r="E233" t="s">
        <v>1</v>
      </c>
      <c r="F233" t="s">
        <v>1</v>
      </c>
      <c r="G233" t="str">
        <f t="shared" si="27"/>
        <v>Kallisto-Kallisto</v>
      </c>
      <c r="H233" s="2">
        <f ca="1">IF((CELL("contents",INDEX(Plot!$J$2:$L$6,MATCH($G233,Plot!$J$2:$J$6,0),3)))=TRUE,1,0)</f>
        <v>1</v>
      </c>
      <c r="I233" t="s">
        <v>5</v>
      </c>
      <c r="J233" s="2">
        <f ca="1">IF((CELL("contents",INDEX(Plot!$N$2:$P$7,MATCH($I233,Plot!$N$2:$N$7,0),3)))=TRUE,1,0)</f>
        <v>0</v>
      </c>
      <c r="K233">
        <v>10.5</v>
      </c>
      <c r="L233" t="e">
        <f t="shared" ca="1" si="28"/>
        <v>#N/A</v>
      </c>
      <c r="M233" t="e">
        <f t="shared" ca="1" si="29"/>
        <v>#N/A</v>
      </c>
      <c r="N233">
        <v>13.9</v>
      </c>
      <c r="O233" t="e">
        <f t="shared" ca="1" si="30"/>
        <v>#N/A</v>
      </c>
      <c r="P233" t="e">
        <f t="shared" ca="1" si="31"/>
        <v>#N/A</v>
      </c>
      <c r="Q233">
        <v>0.40867076800000002</v>
      </c>
      <c r="R233" t="e">
        <f t="shared" ca="1" si="32"/>
        <v>#N/A</v>
      </c>
      <c r="S233" t="e">
        <f t="shared" ca="1" si="33"/>
        <v>#N/A</v>
      </c>
      <c r="T233">
        <v>9.9121281000000006E-2</v>
      </c>
      <c r="U233" t="e">
        <f t="shared" ca="1" si="34"/>
        <v>#N/A</v>
      </c>
      <c r="V233" t="e">
        <f t="shared" ca="1" si="35"/>
        <v>#N/A</v>
      </c>
    </row>
    <row r="234" spans="1:22" ht="20" x14ac:dyDescent="0.4">
      <c r="A234" s="1">
        <v>50000</v>
      </c>
      <c r="B234" s="2">
        <f ca="1">IF((CELL("contents",INDEX(Plot!$B$2:$D$11,MATCH($A234,Plot!$B$2:$B$11,0),3)))=TRUE,1,0)</f>
        <v>1</v>
      </c>
      <c r="C234" t="s">
        <v>28</v>
      </c>
      <c r="D234" s="2">
        <f ca="1">IF((CELL("contents",INDEX(Plot!$F$2:$H$10,MATCH($C234,Plot!$F$2:$F$10,0),3)))=TRUE,1,0)</f>
        <v>0</v>
      </c>
      <c r="E234" t="s">
        <v>1</v>
      </c>
      <c r="F234" t="s">
        <v>1</v>
      </c>
      <c r="G234" t="str">
        <f t="shared" si="27"/>
        <v>Kallisto-Kallisto</v>
      </c>
      <c r="H234" s="2">
        <f ca="1">IF((CELL("contents",INDEX(Plot!$J$2:$L$6,MATCH($G234,Plot!$J$2:$J$6,0),3)))=TRUE,1,0)</f>
        <v>1</v>
      </c>
      <c r="I234" t="s">
        <v>7</v>
      </c>
      <c r="J234" s="2">
        <f ca="1">IF((CELL("contents",INDEX(Plot!$N$2:$P$7,MATCH($I234,Plot!$N$2:$N$7,0),3)))=TRUE,1,0)</f>
        <v>0</v>
      </c>
      <c r="K234">
        <v>23.6</v>
      </c>
      <c r="L234" t="e">
        <f t="shared" ca="1" si="28"/>
        <v>#N/A</v>
      </c>
      <c r="M234" t="e">
        <f t="shared" ca="1" si="29"/>
        <v>#N/A</v>
      </c>
      <c r="N234">
        <v>12.9</v>
      </c>
      <c r="O234" t="e">
        <f t="shared" ca="1" si="30"/>
        <v>#N/A</v>
      </c>
      <c r="P234" t="e">
        <f t="shared" ca="1" si="31"/>
        <v>#N/A</v>
      </c>
      <c r="Q234">
        <v>0.36217657399999997</v>
      </c>
      <c r="R234" t="e">
        <f t="shared" ca="1" si="32"/>
        <v>#N/A</v>
      </c>
      <c r="S234" t="e">
        <f t="shared" ca="1" si="33"/>
        <v>#N/A</v>
      </c>
      <c r="T234">
        <v>0.112710476</v>
      </c>
      <c r="U234" t="e">
        <f t="shared" ca="1" si="34"/>
        <v>#N/A</v>
      </c>
      <c r="V234" t="e">
        <f t="shared" ca="1" si="35"/>
        <v>#N/A</v>
      </c>
    </row>
    <row r="235" spans="1:22" ht="20" x14ac:dyDescent="0.4">
      <c r="A235" s="1">
        <v>50000</v>
      </c>
      <c r="B235" s="2">
        <f ca="1">IF((CELL("contents",INDEX(Plot!$B$2:$D$11,MATCH($A235,Plot!$B$2:$B$11,0),3)))=TRUE,1,0)</f>
        <v>1</v>
      </c>
      <c r="C235" t="s">
        <v>28</v>
      </c>
      <c r="D235" s="2">
        <f ca="1">IF((CELL("contents",INDEX(Plot!$F$2:$H$10,MATCH($C235,Plot!$F$2:$F$10,0),3)))=TRUE,1,0)</f>
        <v>0</v>
      </c>
      <c r="E235" t="s">
        <v>1</v>
      </c>
      <c r="F235" t="s">
        <v>1</v>
      </c>
      <c r="G235" t="str">
        <f t="shared" si="27"/>
        <v>Kallisto-Kallisto</v>
      </c>
      <c r="H235" s="2">
        <f ca="1">IF((CELL("contents",INDEX(Plot!$J$2:$L$6,MATCH($G235,Plot!$J$2:$J$6,0),3)))=TRUE,1,0)</f>
        <v>1</v>
      </c>
      <c r="I235" t="s">
        <v>41</v>
      </c>
      <c r="J235" s="2">
        <f ca="1">IF((CELL("contents",INDEX(Plot!$N$2:$P$7,MATCH($I235,Plot!$N$2:$N$7,0),3)))=TRUE,1,0)</f>
        <v>0</v>
      </c>
      <c r="K235">
        <v>19.7</v>
      </c>
      <c r="L235" t="e">
        <f t="shared" ca="1" si="28"/>
        <v>#N/A</v>
      </c>
      <c r="M235" t="e">
        <f t="shared" ca="1" si="29"/>
        <v>#N/A</v>
      </c>
      <c r="N235">
        <v>12.5</v>
      </c>
      <c r="O235" t="e">
        <f t="shared" ca="1" si="30"/>
        <v>#N/A</v>
      </c>
      <c r="P235" t="e">
        <f t="shared" ca="1" si="31"/>
        <v>#N/A</v>
      </c>
      <c r="Q235">
        <v>0.37403602600000002</v>
      </c>
      <c r="R235" t="e">
        <f t="shared" ca="1" si="32"/>
        <v>#N/A</v>
      </c>
      <c r="S235" t="e">
        <f t="shared" ca="1" si="33"/>
        <v>#N/A</v>
      </c>
      <c r="T235">
        <v>0.112493856</v>
      </c>
      <c r="U235" t="e">
        <f t="shared" ca="1" si="34"/>
        <v>#N/A</v>
      </c>
      <c r="V235" t="e">
        <f t="shared" ca="1" si="35"/>
        <v>#N/A</v>
      </c>
    </row>
    <row r="236" spans="1:22" ht="20" x14ac:dyDescent="0.4">
      <c r="A236" s="1">
        <v>50000</v>
      </c>
      <c r="B236" s="2">
        <f ca="1">IF((CELL("contents",INDEX(Plot!$B$2:$D$11,MATCH($A236,Plot!$B$2:$B$11,0),3)))=TRUE,1,0)</f>
        <v>1</v>
      </c>
      <c r="C236" t="s">
        <v>28</v>
      </c>
      <c r="D236" s="2">
        <f ca="1">IF((CELL("contents",INDEX(Plot!$F$2:$H$10,MATCH($C236,Plot!$F$2:$F$10,0),3)))=TRUE,1,0)</f>
        <v>0</v>
      </c>
      <c r="E236" t="s">
        <v>1</v>
      </c>
      <c r="F236" t="s">
        <v>1</v>
      </c>
      <c r="G236" t="str">
        <f t="shared" si="27"/>
        <v>Kallisto-Kallisto</v>
      </c>
      <c r="H236" s="2">
        <f ca="1">IF((CELL("contents",INDEX(Plot!$J$2:$L$6,MATCH($G236,Plot!$J$2:$J$6,0),3)))=TRUE,1,0)</f>
        <v>1</v>
      </c>
      <c r="I236" t="s">
        <v>8</v>
      </c>
      <c r="J236" s="2">
        <f ca="1">IF((CELL("contents",INDEX(Plot!$N$2:$P$7,MATCH($I236,Plot!$N$2:$N$7,0),3)))=TRUE,1,0)</f>
        <v>0</v>
      </c>
      <c r="K236">
        <v>15.3</v>
      </c>
      <c r="L236" t="e">
        <f t="shared" ca="1" si="28"/>
        <v>#N/A</v>
      </c>
      <c r="M236" t="e">
        <f t="shared" ca="1" si="29"/>
        <v>#N/A</v>
      </c>
      <c r="N236">
        <v>8.4</v>
      </c>
      <c r="O236" t="e">
        <f t="shared" ca="1" si="30"/>
        <v>#N/A</v>
      </c>
      <c r="P236" t="e">
        <f t="shared" ca="1" si="31"/>
        <v>#N/A</v>
      </c>
      <c r="Q236">
        <v>0.38238506</v>
      </c>
      <c r="R236" t="e">
        <f t="shared" ca="1" si="32"/>
        <v>#N/A</v>
      </c>
      <c r="S236" t="e">
        <f t="shared" ca="1" si="33"/>
        <v>#N/A</v>
      </c>
      <c r="T236">
        <v>0.119658554</v>
      </c>
      <c r="U236" t="e">
        <f t="shared" ca="1" si="34"/>
        <v>#N/A</v>
      </c>
      <c r="V236" t="e">
        <f t="shared" ca="1" si="35"/>
        <v>#N/A</v>
      </c>
    </row>
    <row r="237" spans="1:22" ht="20" x14ac:dyDescent="0.4">
      <c r="A237" s="1">
        <v>50000</v>
      </c>
      <c r="B237" s="2">
        <f ca="1">IF((CELL("contents",INDEX(Plot!$B$2:$D$11,MATCH($A237,Plot!$B$2:$B$11,0),3)))=TRUE,1,0)</f>
        <v>1</v>
      </c>
      <c r="C237" t="s">
        <v>28</v>
      </c>
      <c r="D237" s="2">
        <f ca="1">IF((CELL("contents",INDEX(Plot!$F$2:$H$10,MATCH($C237,Plot!$F$2:$F$10,0),3)))=TRUE,1,0)</f>
        <v>0</v>
      </c>
      <c r="E237" t="s">
        <v>2</v>
      </c>
      <c r="F237" t="s">
        <v>2</v>
      </c>
      <c r="G237" t="str">
        <f t="shared" si="27"/>
        <v>Salmon-Salmon</v>
      </c>
      <c r="H237" s="2">
        <f ca="1">IF((CELL("contents",INDEX(Plot!$J$2:$L$6,MATCH($G237,Plot!$J$2:$J$6,0),3)))=TRUE,1,0)</f>
        <v>1</v>
      </c>
      <c r="I237" t="s">
        <v>6</v>
      </c>
      <c r="J237" s="2">
        <f ca="1">IF((CELL("contents",INDEX(Plot!$N$2:$P$7,MATCH($I237,Plot!$N$2:$N$7,0),3)))=TRUE,1,0)</f>
        <v>1</v>
      </c>
      <c r="K237">
        <v>1.8</v>
      </c>
      <c r="L237" t="e">
        <f t="shared" ca="1" si="28"/>
        <v>#N/A</v>
      </c>
      <c r="M237" t="e">
        <f t="shared" ca="1" si="29"/>
        <v>#N/A</v>
      </c>
      <c r="N237">
        <v>20</v>
      </c>
      <c r="O237" t="e">
        <f t="shared" ca="1" si="30"/>
        <v>#N/A</v>
      </c>
      <c r="P237" t="e">
        <f t="shared" ca="1" si="31"/>
        <v>#N/A</v>
      </c>
      <c r="Q237">
        <v>0.48347394900000001</v>
      </c>
      <c r="R237" t="e">
        <f t="shared" ca="1" si="32"/>
        <v>#N/A</v>
      </c>
      <c r="S237" t="e">
        <f t="shared" ca="1" si="33"/>
        <v>#N/A</v>
      </c>
      <c r="T237">
        <v>6.5233291999999998E-2</v>
      </c>
      <c r="U237" t="e">
        <f t="shared" ca="1" si="34"/>
        <v>#N/A</v>
      </c>
      <c r="V237" t="e">
        <f t="shared" ca="1" si="35"/>
        <v>#N/A</v>
      </c>
    </row>
    <row r="238" spans="1:22" ht="20" x14ac:dyDescent="0.4">
      <c r="A238" s="1">
        <v>50000</v>
      </c>
      <c r="B238" s="2">
        <f ca="1">IF((CELL("contents",INDEX(Plot!$B$2:$D$11,MATCH($A238,Plot!$B$2:$B$11,0),3)))=TRUE,1,0)</f>
        <v>1</v>
      </c>
      <c r="C238" t="s">
        <v>28</v>
      </c>
      <c r="D238" s="2">
        <f ca="1">IF((CELL("contents",INDEX(Plot!$F$2:$H$10,MATCH($C238,Plot!$F$2:$F$10,0),3)))=TRUE,1,0)</f>
        <v>0</v>
      </c>
      <c r="E238" t="s">
        <v>2</v>
      </c>
      <c r="F238" t="s">
        <v>2</v>
      </c>
      <c r="G238" t="str">
        <f t="shared" si="27"/>
        <v>Salmon-Salmon</v>
      </c>
      <c r="H238" s="2">
        <f ca="1">IF((CELL("contents",INDEX(Plot!$J$2:$L$6,MATCH($G238,Plot!$J$2:$J$6,0),3)))=TRUE,1,0)</f>
        <v>1</v>
      </c>
      <c r="I238" t="s">
        <v>5</v>
      </c>
      <c r="J238" s="2">
        <f ca="1">IF((CELL("contents",INDEX(Plot!$N$2:$P$7,MATCH($I238,Plot!$N$2:$N$7,0),3)))=TRUE,1,0)</f>
        <v>0</v>
      </c>
      <c r="K238">
        <v>9.5</v>
      </c>
      <c r="L238" t="e">
        <f t="shared" ca="1" si="28"/>
        <v>#N/A</v>
      </c>
      <c r="M238" t="e">
        <f t="shared" ca="1" si="29"/>
        <v>#N/A</v>
      </c>
      <c r="N238">
        <v>13.6</v>
      </c>
      <c r="O238" t="e">
        <f t="shared" ca="1" si="30"/>
        <v>#N/A</v>
      </c>
      <c r="P238" t="e">
        <f t="shared" ca="1" si="31"/>
        <v>#N/A</v>
      </c>
      <c r="Q238">
        <v>0.414049471</v>
      </c>
      <c r="R238" t="e">
        <f t="shared" ca="1" si="32"/>
        <v>#N/A</v>
      </c>
      <c r="S238" t="e">
        <f t="shared" ca="1" si="33"/>
        <v>#N/A</v>
      </c>
      <c r="T238">
        <v>0.101870923</v>
      </c>
      <c r="U238" t="e">
        <f t="shared" ca="1" si="34"/>
        <v>#N/A</v>
      </c>
      <c r="V238" t="e">
        <f t="shared" ca="1" si="35"/>
        <v>#N/A</v>
      </c>
    </row>
    <row r="239" spans="1:22" ht="20" x14ac:dyDescent="0.4">
      <c r="A239" s="1">
        <v>50000</v>
      </c>
      <c r="B239" s="2">
        <f ca="1">IF((CELL("contents",INDEX(Plot!$B$2:$D$11,MATCH($A239,Plot!$B$2:$B$11,0),3)))=TRUE,1,0)</f>
        <v>1</v>
      </c>
      <c r="C239" t="s">
        <v>28</v>
      </c>
      <c r="D239" s="2">
        <f ca="1">IF((CELL("contents",INDEX(Plot!$F$2:$H$10,MATCH($C239,Plot!$F$2:$F$10,0),3)))=TRUE,1,0)</f>
        <v>0</v>
      </c>
      <c r="E239" t="s">
        <v>2</v>
      </c>
      <c r="F239" t="s">
        <v>2</v>
      </c>
      <c r="G239" t="str">
        <f t="shared" si="27"/>
        <v>Salmon-Salmon</v>
      </c>
      <c r="H239" s="2">
        <f ca="1">IF((CELL("contents",INDEX(Plot!$J$2:$L$6,MATCH($G239,Plot!$J$2:$J$6,0),3)))=TRUE,1,0)</f>
        <v>1</v>
      </c>
      <c r="I239" t="s">
        <v>7</v>
      </c>
      <c r="J239" s="2">
        <f ca="1">IF((CELL("contents",INDEX(Plot!$N$2:$P$7,MATCH($I239,Plot!$N$2:$N$7,0),3)))=TRUE,1,0)</f>
        <v>0</v>
      </c>
      <c r="K239">
        <v>21</v>
      </c>
      <c r="L239" t="e">
        <f t="shared" ca="1" si="28"/>
        <v>#N/A</v>
      </c>
      <c r="M239" t="e">
        <f t="shared" ca="1" si="29"/>
        <v>#N/A</v>
      </c>
      <c r="N239">
        <v>8.1</v>
      </c>
      <c r="O239" t="e">
        <f t="shared" ca="1" si="30"/>
        <v>#N/A</v>
      </c>
      <c r="P239" t="e">
        <f t="shared" ca="1" si="31"/>
        <v>#N/A</v>
      </c>
      <c r="Q239">
        <v>0.369536584</v>
      </c>
      <c r="R239" t="e">
        <f t="shared" ca="1" si="32"/>
        <v>#N/A</v>
      </c>
      <c r="S239" t="e">
        <f t="shared" ca="1" si="33"/>
        <v>#N/A</v>
      </c>
      <c r="T239">
        <v>0.11919688000000001</v>
      </c>
      <c r="U239" t="e">
        <f t="shared" ca="1" si="34"/>
        <v>#N/A</v>
      </c>
      <c r="V239" t="e">
        <f t="shared" ca="1" si="35"/>
        <v>#N/A</v>
      </c>
    </row>
    <row r="240" spans="1:22" ht="20" x14ac:dyDescent="0.4">
      <c r="A240" s="1">
        <v>50000</v>
      </c>
      <c r="B240" s="2">
        <f ca="1">IF((CELL("contents",INDEX(Plot!$B$2:$D$11,MATCH($A240,Plot!$B$2:$B$11,0),3)))=TRUE,1,0)</f>
        <v>1</v>
      </c>
      <c r="C240" t="s">
        <v>28</v>
      </c>
      <c r="D240" s="2">
        <f ca="1">IF((CELL("contents",INDEX(Plot!$F$2:$H$10,MATCH($C240,Plot!$F$2:$F$10,0),3)))=TRUE,1,0)</f>
        <v>0</v>
      </c>
      <c r="E240" t="s">
        <v>2</v>
      </c>
      <c r="F240" t="s">
        <v>2</v>
      </c>
      <c r="G240" t="str">
        <f t="shared" si="27"/>
        <v>Salmon-Salmon</v>
      </c>
      <c r="H240" s="2">
        <f ca="1">IF((CELL("contents",INDEX(Plot!$J$2:$L$6,MATCH($G240,Plot!$J$2:$J$6,0),3)))=TRUE,1,0)</f>
        <v>1</v>
      </c>
      <c r="I240" t="s">
        <v>41</v>
      </c>
      <c r="J240" s="2">
        <f ca="1">IF((CELL("contents",INDEX(Plot!$N$2:$P$7,MATCH($I240,Plot!$N$2:$N$7,0),3)))=TRUE,1,0)</f>
        <v>0</v>
      </c>
      <c r="K240">
        <v>14.4</v>
      </c>
      <c r="L240" t="e">
        <f t="shared" ca="1" si="28"/>
        <v>#N/A</v>
      </c>
      <c r="M240" t="e">
        <f t="shared" ca="1" si="29"/>
        <v>#N/A</v>
      </c>
      <c r="N240">
        <v>9.9</v>
      </c>
      <c r="O240" t="e">
        <f t="shared" ca="1" si="30"/>
        <v>#N/A</v>
      </c>
      <c r="P240" t="e">
        <f t="shared" ca="1" si="31"/>
        <v>#N/A</v>
      </c>
      <c r="Q240">
        <v>0.38313891999999999</v>
      </c>
      <c r="R240" t="e">
        <f t="shared" ca="1" si="32"/>
        <v>#N/A</v>
      </c>
      <c r="S240" t="e">
        <f t="shared" ca="1" si="33"/>
        <v>#N/A</v>
      </c>
      <c r="T240">
        <v>0.117381467</v>
      </c>
      <c r="U240" t="e">
        <f t="shared" ca="1" si="34"/>
        <v>#N/A</v>
      </c>
      <c r="V240" t="e">
        <f t="shared" ca="1" si="35"/>
        <v>#N/A</v>
      </c>
    </row>
    <row r="241" spans="1:22" ht="20" x14ac:dyDescent="0.4">
      <c r="A241" s="1">
        <v>50000</v>
      </c>
      <c r="B241" s="2">
        <f ca="1">IF((CELL("contents",INDEX(Plot!$B$2:$D$11,MATCH($A241,Plot!$B$2:$B$11,0),3)))=TRUE,1,0)</f>
        <v>1</v>
      </c>
      <c r="C241" t="s">
        <v>28</v>
      </c>
      <c r="D241" s="2">
        <f ca="1">IF((CELL("contents",INDEX(Plot!$F$2:$H$10,MATCH($C241,Plot!$F$2:$F$10,0),3)))=TRUE,1,0)</f>
        <v>0</v>
      </c>
      <c r="E241" t="s">
        <v>2</v>
      </c>
      <c r="F241" t="s">
        <v>2</v>
      </c>
      <c r="G241" t="str">
        <f t="shared" si="27"/>
        <v>Salmon-Salmon</v>
      </c>
      <c r="H241" s="2">
        <f ca="1">IF((CELL("contents",INDEX(Plot!$J$2:$L$6,MATCH($G241,Plot!$J$2:$J$6,0),3)))=TRUE,1,0)</f>
        <v>1</v>
      </c>
      <c r="I241" t="s">
        <v>8</v>
      </c>
      <c r="J241" s="2">
        <f ca="1">IF((CELL("contents",INDEX(Plot!$N$2:$P$7,MATCH($I241,Plot!$N$2:$N$7,0),3)))=TRUE,1,0)</f>
        <v>0</v>
      </c>
      <c r="K241">
        <v>11.8</v>
      </c>
      <c r="L241" t="e">
        <f t="shared" ca="1" si="28"/>
        <v>#N/A</v>
      </c>
      <c r="M241" t="e">
        <f t="shared" ca="1" si="29"/>
        <v>#N/A</v>
      </c>
      <c r="N241">
        <v>4.4000000000000004</v>
      </c>
      <c r="O241" t="e">
        <f t="shared" ca="1" si="30"/>
        <v>#N/A</v>
      </c>
      <c r="P241" t="e">
        <f t="shared" ca="1" si="31"/>
        <v>#N/A</v>
      </c>
      <c r="Q241">
        <v>0.38886394699999999</v>
      </c>
      <c r="R241" t="e">
        <f t="shared" ca="1" si="32"/>
        <v>#N/A</v>
      </c>
      <c r="S241" t="e">
        <f t="shared" ca="1" si="33"/>
        <v>#N/A</v>
      </c>
      <c r="T241">
        <v>0.12688390199999999</v>
      </c>
      <c r="U241" t="e">
        <f t="shared" ca="1" si="34"/>
        <v>#N/A</v>
      </c>
      <c r="V241" t="e">
        <f t="shared" ca="1" si="35"/>
        <v>#N/A</v>
      </c>
    </row>
    <row r="242" spans="1:22" ht="20" x14ac:dyDescent="0.4">
      <c r="A242" s="1">
        <v>50000</v>
      </c>
      <c r="B242" s="2">
        <f ca="1">IF((CELL("contents",INDEX(Plot!$B$2:$D$11,MATCH($A242,Plot!$B$2:$B$11,0),3)))=TRUE,1,0)</f>
        <v>1</v>
      </c>
      <c r="C242" t="s">
        <v>28</v>
      </c>
      <c r="D242" s="2">
        <f ca="1">IF((CELL("contents",INDEX(Plot!$F$2:$H$10,MATCH($C242,Plot!$F$2:$F$10,0),3)))=TRUE,1,0)</f>
        <v>0</v>
      </c>
      <c r="E242" t="s">
        <v>3</v>
      </c>
      <c r="F242" t="s">
        <v>4</v>
      </c>
      <c r="G242" t="str">
        <f t="shared" si="27"/>
        <v>STAR-RSEM</v>
      </c>
      <c r="H242" s="2">
        <f ca="1">IF((CELL("contents",INDEX(Plot!$J$2:$L$6,MATCH($G242,Plot!$J$2:$J$6,0),3)))=TRUE,1,0)</f>
        <v>1</v>
      </c>
      <c r="I242" t="s">
        <v>6</v>
      </c>
      <c r="J242" s="2">
        <f ca="1">IF((CELL("contents",INDEX(Plot!$N$2:$P$7,MATCH($I242,Plot!$N$2:$N$7,0),3)))=TRUE,1,0)</f>
        <v>1</v>
      </c>
      <c r="K242">
        <v>4.9000000000000004</v>
      </c>
      <c r="L242" t="e">
        <f t="shared" ca="1" si="28"/>
        <v>#N/A</v>
      </c>
      <c r="M242" t="e">
        <f t="shared" ca="1" si="29"/>
        <v>#N/A</v>
      </c>
      <c r="N242">
        <v>19</v>
      </c>
      <c r="O242" t="e">
        <f t="shared" ca="1" si="30"/>
        <v>#N/A</v>
      </c>
      <c r="P242" t="e">
        <f t="shared" ca="1" si="31"/>
        <v>#N/A</v>
      </c>
      <c r="Q242">
        <v>0.46117004299999997</v>
      </c>
      <c r="R242" t="e">
        <f t="shared" ca="1" si="32"/>
        <v>#N/A</v>
      </c>
      <c r="S242" t="e">
        <f t="shared" ca="1" si="33"/>
        <v>#N/A</v>
      </c>
      <c r="T242">
        <v>6.6444623999999994E-2</v>
      </c>
      <c r="U242" t="e">
        <f t="shared" ca="1" si="34"/>
        <v>#N/A</v>
      </c>
      <c r="V242" t="e">
        <f t="shared" ca="1" si="35"/>
        <v>#N/A</v>
      </c>
    </row>
    <row r="243" spans="1:22" ht="20" x14ac:dyDescent="0.4">
      <c r="A243" s="1">
        <v>50000</v>
      </c>
      <c r="B243" s="2">
        <f ca="1">IF((CELL("contents",INDEX(Plot!$B$2:$D$11,MATCH($A243,Plot!$B$2:$B$11,0),3)))=TRUE,1,0)</f>
        <v>1</v>
      </c>
      <c r="C243" t="s">
        <v>28</v>
      </c>
      <c r="D243" s="2">
        <f ca="1">IF((CELL("contents",INDEX(Plot!$F$2:$H$10,MATCH($C243,Plot!$F$2:$F$10,0),3)))=TRUE,1,0)</f>
        <v>0</v>
      </c>
      <c r="E243" t="s">
        <v>3</v>
      </c>
      <c r="F243" t="s">
        <v>4</v>
      </c>
      <c r="G243" t="str">
        <f t="shared" si="27"/>
        <v>STAR-RSEM</v>
      </c>
      <c r="H243" s="2">
        <f ca="1">IF((CELL("contents",INDEX(Plot!$J$2:$L$6,MATCH($G243,Plot!$J$2:$J$6,0),3)))=TRUE,1,0)</f>
        <v>1</v>
      </c>
      <c r="I243" t="s">
        <v>5</v>
      </c>
      <c r="J243" s="2">
        <f ca="1">IF((CELL("contents",INDEX(Plot!$N$2:$P$7,MATCH($I243,Plot!$N$2:$N$7,0),3)))=TRUE,1,0)</f>
        <v>0</v>
      </c>
      <c r="K243">
        <v>11.6</v>
      </c>
      <c r="L243" t="e">
        <f t="shared" ca="1" si="28"/>
        <v>#N/A</v>
      </c>
      <c r="M243" t="e">
        <f t="shared" ca="1" si="29"/>
        <v>#N/A</v>
      </c>
      <c r="N243">
        <v>10.6</v>
      </c>
      <c r="O243" t="e">
        <f t="shared" ca="1" si="30"/>
        <v>#N/A</v>
      </c>
      <c r="P243" t="e">
        <f t="shared" ca="1" si="31"/>
        <v>#N/A</v>
      </c>
      <c r="Q243">
        <v>0.39738646599999999</v>
      </c>
      <c r="R243" t="e">
        <f t="shared" ca="1" si="32"/>
        <v>#N/A</v>
      </c>
      <c r="S243" t="e">
        <f t="shared" ca="1" si="33"/>
        <v>#N/A</v>
      </c>
      <c r="T243">
        <v>0.110358462</v>
      </c>
      <c r="U243" t="e">
        <f t="shared" ca="1" si="34"/>
        <v>#N/A</v>
      </c>
      <c r="V243" t="e">
        <f t="shared" ca="1" si="35"/>
        <v>#N/A</v>
      </c>
    </row>
    <row r="244" spans="1:22" ht="20" x14ac:dyDescent="0.4">
      <c r="A244" s="1">
        <v>50000</v>
      </c>
      <c r="B244" s="2">
        <f ca="1">IF((CELL("contents",INDEX(Plot!$B$2:$D$11,MATCH($A244,Plot!$B$2:$B$11,0),3)))=TRUE,1,0)</f>
        <v>1</v>
      </c>
      <c r="C244" t="s">
        <v>28</v>
      </c>
      <c r="D244" s="2">
        <f ca="1">IF((CELL("contents",INDEX(Plot!$F$2:$H$10,MATCH($C244,Plot!$F$2:$F$10,0),3)))=TRUE,1,0)</f>
        <v>0</v>
      </c>
      <c r="E244" t="s">
        <v>3</v>
      </c>
      <c r="F244" t="s">
        <v>4</v>
      </c>
      <c r="G244" t="str">
        <f t="shared" si="27"/>
        <v>STAR-RSEM</v>
      </c>
      <c r="H244" s="2">
        <f ca="1">IF((CELL("contents",INDEX(Plot!$J$2:$L$6,MATCH($G244,Plot!$J$2:$J$6,0),3)))=TRUE,1,0)</f>
        <v>1</v>
      </c>
      <c r="I244" t="s">
        <v>7</v>
      </c>
      <c r="J244" s="2">
        <f ca="1">IF((CELL("contents",INDEX(Plot!$N$2:$P$7,MATCH($I244,Plot!$N$2:$N$7,0),3)))=TRUE,1,0)</f>
        <v>0</v>
      </c>
      <c r="K244">
        <v>24.5</v>
      </c>
      <c r="L244" t="e">
        <f t="shared" ca="1" si="28"/>
        <v>#N/A</v>
      </c>
      <c r="M244" t="e">
        <f t="shared" ca="1" si="29"/>
        <v>#N/A</v>
      </c>
      <c r="N244">
        <v>6.8</v>
      </c>
      <c r="O244" t="e">
        <f t="shared" ca="1" si="30"/>
        <v>#N/A</v>
      </c>
      <c r="P244" t="e">
        <f t="shared" ca="1" si="31"/>
        <v>#N/A</v>
      </c>
      <c r="Q244">
        <v>0.36073464399999999</v>
      </c>
      <c r="R244" t="e">
        <f t="shared" ca="1" si="32"/>
        <v>#N/A</v>
      </c>
      <c r="S244" t="e">
        <f t="shared" ca="1" si="33"/>
        <v>#N/A</v>
      </c>
      <c r="T244">
        <v>0.120332208</v>
      </c>
      <c r="U244" t="e">
        <f t="shared" ca="1" si="34"/>
        <v>#N/A</v>
      </c>
      <c r="V244" t="e">
        <f t="shared" ca="1" si="35"/>
        <v>#N/A</v>
      </c>
    </row>
    <row r="245" spans="1:22" ht="20" x14ac:dyDescent="0.4">
      <c r="A245" s="1">
        <v>50000</v>
      </c>
      <c r="B245" s="2">
        <f ca="1">IF((CELL("contents",INDEX(Plot!$B$2:$D$11,MATCH($A245,Plot!$B$2:$B$11,0),3)))=TRUE,1,0)</f>
        <v>1</v>
      </c>
      <c r="C245" t="s">
        <v>28</v>
      </c>
      <c r="D245" s="2">
        <f ca="1">IF((CELL("contents",INDEX(Plot!$F$2:$H$10,MATCH($C245,Plot!$F$2:$F$10,0),3)))=TRUE,1,0)</f>
        <v>0</v>
      </c>
      <c r="E245" t="s">
        <v>3</v>
      </c>
      <c r="F245" t="s">
        <v>4</v>
      </c>
      <c r="G245" t="str">
        <f t="shared" si="27"/>
        <v>STAR-RSEM</v>
      </c>
      <c r="H245" s="2">
        <f ca="1">IF((CELL("contents",INDEX(Plot!$J$2:$L$6,MATCH($G245,Plot!$J$2:$J$6,0),3)))=TRUE,1,0)</f>
        <v>1</v>
      </c>
      <c r="I245" t="s">
        <v>41</v>
      </c>
      <c r="J245" s="2">
        <f ca="1">IF((CELL("contents",INDEX(Plot!$N$2:$P$7,MATCH($I245,Plot!$N$2:$N$7,0),3)))=TRUE,1,0)</f>
        <v>0</v>
      </c>
      <c r="K245">
        <v>23</v>
      </c>
      <c r="L245" t="e">
        <f t="shared" ca="1" si="28"/>
        <v>#N/A</v>
      </c>
      <c r="M245" t="e">
        <f t="shared" ca="1" si="29"/>
        <v>#N/A</v>
      </c>
      <c r="N245">
        <v>8.9</v>
      </c>
      <c r="O245" t="e">
        <f t="shared" ca="1" si="30"/>
        <v>#N/A</v>
      </c>
      <c r="P245" t="e">
        <f t="shared" ca="1" si="31"/>
        <v>#N/A</v>
      </c>
      <c r="Q245">
        <v>0.36563172999999999</v>
      </c>
      <c r="R245" t="e">
        <f t="shared" ca="1" si="32"/>
        <v>#N/A</v>
      </c>
      <c r="S245" t="e">
        <f t="shared" ca="1" si="33"/>
        <v>#N/A</v>
      </c>
      <c r="T245">
        <v>0.11825883600000001</v>
      </c>
      <c r="U245" t="e">
        <f t="shared" ca="1" si="34"/>
        <v>#N/A</v>
      </c>
      <c r="V245" t="e">
        <f t="shared" ca="1" si="35"/>
        <v>#N/A</v>
      </c>
    </row>
    <row r="246" spans="1:22" ht="20" x14ac:dyDescent="0.4">
      <c r="A246" s="1">
        <v>50000</v>
      </c>
      <c r="B246" s="2">
        <f ca="1">IF((CELL("contents",INDEX(Plot!$B$2:$D$11,MATCH($A246,Plot!$B$2:$B$11,0),3)))=TRUE,1,0)</f>
        <v>1</v>
      </c>
      <c r="C246" t="s">
        <v>28</v>
      </c>
      <c r="D246" s="2">
        <f ca="1">IF((CELL("contents",INDEX(Plot!$F$2:$H$10,MATCH($C246,Plot!$F$2:$F$10,0),3)))=TRUE,1,0)</f>
        <v>0</v>
      </c>
      <c r="E246" t="s">
        <v>3</v>
      </c>
      <c r="F246" t="s">
        <v>4</v>
      </c>
      <c r="G246" t="str">
        <f t="shared" si="27"/>
        <v>STAR-RSEM</v>
      </c>
      <c r="H246" s="2">
        <f ca="1">IF((CELL("contents",INDEX(Plot!$J$2:$L$6,MATCH($G246,Plot!$J$2:$J$6,0),3)))=TRUE,1,0)</f>
        <v>1</v>
      </c>
      <c r="I246" t="s">
        <v>8</v>
      </c>
      <c r="J246" s="2">
        <f ca="1">IF((CELL("contents",INDEX(Plot!$N$2:$P$7,MATCH($I246,Plot!$N$2:$N$7,0),3)))=TRUE,1,0)</f>
        <v>0</v>
      </c>
      <c r="K246">
        <v>20.2</v>
      </c>
      <c r="L246" t="e">
        <f t="shared" ca="1" si="28"/>
        <v>#N/A</v>
      </c>
      <c r="M246" t="e">
        <f t="shared" ca="1" si="29"/>
        <v>#N/A</v>
      </c>
      <c r="N246">
        <v>1.8</v>
      </c>
      <c r="O246" t="e">
        <f t="shared" ca="1" si="30"/>
        <v>#N/A</v>
      </c>
      <c r="P246" t="e">
        <f t="shared" ca="1" si="31"/>
        <v>#N/A</v>
      </c>
      <c r="Q246">
        <v>0.37227907799999999</v>
      </c>
      <c r="R246" t="e">
        <f t="shared" ca="1" si="32"/>
        <v>#N/A</v>
      </c>
      <c r="S246" t="e">
        <f t="shared" ca="1" si="33"/>
        <v>#N/A</v>
      </c>
      <c r="T246">
        <v>0.14558149400000001</v>
      </c>
      <c r="U246" t="e">
        <f t="shared" ca="1" si="34"/>
        <v>#N/A</v>
      </c>
      <c r="V246" t="e">
        <f t="shared" ca="1" si="35"/>
        <v>#N/A</v>
      </c>
    </row>
    <row r="247" spans="1:22" ht="20" x14ac:dyDescent="0.4">
      <c r="A247" s="1">
        <v>50000</v>
      </c>
      <c r="B247" s="2">
        <f ca="1">IF((CELL("contents",INDEX(Plot!$B$2:$D$11,MATCH($A247,Plot!$B$2:$B$11,0),3)))=TRUE,1,0)</f>
        <v>1</v>
      </c>
      <c r="C247" t="s">
        <v>28</v>
      </c>
      <c r="D247" s="2">
        <f ca="1">IF((CELL("contents",INDEX(Plot!$F$2:$H$10,MATCH($C247,Plot!$F$2:$F$10,0),3)))=TRUE,1,0)</f>
        <v>0</v>
      </c>
      <c r="E247" t="s">
        <v>3</v>
      </c>
      <c r="F247" t="s">
        <v>3</v>
      </c>
      <c r="G247" t="str">
        <f t="shared" si="27"/>
        <v>STAR-STAR</v>
      </c>
      <c r="H247" s="2">
        <f ca="1">IF((CELL("contents",INDEX(Plot!$J$2:$L$6,MATCH($G247,Plot!$J$2:$J$6,0),3)))=TRUE,1,0)</f>
        <v>1</v>
      </c>
      <c r="I247" t="s">
        <v>6</v>
      </c>
      <c r="J247" s="2">
        <f ca="1">IF((CELL("contents",INDEX(Plot!$N$2:$P$7,MATCH($I247,Plot!$N$2:$N$7,0),3)))=TRUE,1,0)</f>
        <v>1</v>
      </c>
      <c r="K247">
        <v>1.8</v>
      </c>
      <c r="L247" t="e">
        <f t="shared" ca="1" si="28"/>
        <v>#N/A</v>
      </c>
      <c r="M247" t="e">
        <f t="shared" ca="1" si="29"/>
        <v>#N/A</v>
      </c>
      <c r="N247">
        <v>20.8</v>
      </c>
      <c r="O247" t="e">
        <f t="shared" ca="1" si="30"/>
        <v>#N/A</v>
      </c>
      <c r="P247" t="e">
        <f t="shared" ca="1" si="31"/>
        <v>#N/A</v>
      </c>
      <c r="Q247">
        <v>0.48440056999999997</v>
      </c>
      <c r="R247" t="e">
        <f t="shared" ca="1" si="32"/>
        <v>#N/A</v>
      </c>
      <c r="S247" t="e">
        <f t="shared" ca="1" si="33"/>
        <v>#N/A</v>
      </c>
      <c r="T247">
        <v>6.3463006000000002E-2</v>
      </c>
      <c r="U247" t="e">
        <f t="shared" ca="1" si="34"/>
        <v>#N/A</v>
      </c>
      <c r="V247" t="e">
        <f t="shared" ca="1" si="35"/>
        <v>#N/A</v>
      </c>
    </row>
    <row r="248" spans="1:22" ht="20" x14ac:dyDescent="0.4">
      <c r="A248" s="1">
        <v>50000</v>
      </c>
      <c r="B248" s="2">
        <f ca="1">IF((CELL("contents",INDEX(Plot!$B$2:$D$11,MATCH($A248,Plot!$B$2:$B$11,0),3)))=TRUE,1,0)</f>
        <v>1</v>
      </c>
      <c r="C248" t="s">
        <v>28</v>
      </c>
      <c r="D248" s="2">
        <f ca="1">IF((CELL("contents",INDEX(Plot!$F$2:$H$10,MATCH($C248,Plot!$F$2:$F$10,0),3)))=TRUE,1,0)</f>
        <v>0</v>
      </c>
      <c r="E248" t="s">
        <v>3</v>
      </c>
      <c r="F248" t="s">
        <v>3</v>
      </c>
      <c r="G248" t="str">
        <f t="shared" si="27"/>
        <v>STAR-STAR</v>
      </c>
      <c r="H248" s="2">
        <f ca="1">IF((CELL("contents",INDEX(Plot!$J$2:$L$6,MATCH($G248,Plot!$J$2:$J$6,0),3)))=TRUE,1,0)</f>
        <v>1</v>
      </c>
      <c r="I248" t="s">
        <v>5</v>
      </c>
      <c r="J248" s="2">
        <f ca="1">IF((CELL("contents",INDEX(Plot!$N$2:$P$7,MATCH($I248,Plot!$N$2:$N$7,0),3)))=TRUE,1,0)</f>
        <v>0</v>
      </c>
      <c r="K248">
        <v>9.6</v>
      </c>
      <c r="L248" t="e">
        <f t="shared" ca="1" si="28"/>
        <v>#N/A</v>
      </c>
      <c r="M248" t="e">
        <f t="shared" ca="1" si="29"/>
        <v>#N/A</v>
      </c>
      <c r="N248">
        <v>6.2</v>
      </c>
      <c r="O248" t="e">
        <f t="shared" ca="1" si="30"/>
        <v>#N/A</v>
      </c>
      <c r="P248" t="e">
        <f t="shared" ca="1" si="31"/>
        <v>#N/A</v>
      </c>
      <c r="Q248">
        <v>0.40715057300000002</v>
      </c>
      <c r="R248" t="e">
        <f t="shared" ca="1" si="32"/>
        <v>#N/A</v>
      </c>
      <c r="S248" t="e">
        <f t="shared" ca="1" si="33"/>
        <v>#N/A</v>
      </c>
      <c r="T248">
        <v>0.13098364200000001</v>
      </c>
      <c r="U248" t="e">
        <f t="shared" ca="1" si="34"/>
        <v>#N/A</v>
      </c>
      <c r="V248" t="e">
        <f t="shared" ca="1" si="35"/>
        <v>#N/A</v>
      </c>
    </row>
    <row r="249" spans="1:22" ht="20" x14ac:dyDescent="0.4">
      <c r="A249" s="1">
        <v>50000</v>
      </c>
      <c r="B249" s="2">
        <f ca="1">IF((CELL("contents",INDEX(Plot!$B$2:$D$11,MATCH($A249,Plot!$B$2:$B$11,0),3)))=TRUE,1,0)</f>
        <v>1</v>
      </c>
      <c r="C249" t="s">
        <v>28</v>
      </c>
      <c r="D249" s="2">
        <f ca="1">IF((CELL("contents",INDEX(Plot!$F$2:$H$10,MATCH($C249,Plot!$F$2:$F$10,0),3)))=TRUE,1,0)</f>
        <v>0</v>
      </c>
      <c r="E249" t="s">
        <v>3</v>
      </c>
      <c r="F249" t="s">
        <v>3</v>
      </c>
      <c r="G249" t="str">
        <f t="shared" si="27"/>
        <v>STAR-STAR</v>
      </c>
      <c r="H249" s="2">
        <f ca="1">IF((CELL("contents",INDEX(Plot!$J$2:$L$6,MATCH($G249,Plot!$J$2:$J$6,0),3)))=TRUE,1,0)</f>
        <v>1</v>
      </c>
      <c r="I249" t="s">
        <v>7</v>
      </c>
      <c r="J249" s="2">
        <f ca="1">IF((CELL("contents",INDEX(Plot!$N$2:$P$7,MATCH($I249,Plot!$N$2:$N$7,0),3)))=TRUE,1,0)</f>
        <v>0</v>
      </c>
      <c r="K249">
        <v>17.899999999999999</v>
      </c>
      <c r="L249" t="e">
        <f t="shared" ca="1" si="28"/>
        <v>#N/A</v>
      </c>
      <c r="M249" t="e">
        <f t="shared" ca="1" si="29"/>
        <v>#N/A</v>
      </c>
      <c r="N249">
        <v>8.9</v>
      </c>
      <c r="O249" t="e">
        <f t="shared" ca="1" si="30"/>
        <v>#N/A</v>
      </c>
      <c r="P249" t="e">
        <f t="shared" ca="1" si="31"/>
        <v>#N/A</v>
      </c>
      <c r="Q249">
        <v>0.37677224599999998</v>
      </c>
      <c r="R249" t="e">
        <f t="shared" ca="1" si="32"/>
        <v>#N/A</v>
      </c>
      <c r="S249" t="e">
        <f t="shared" ca="1" si="33"/>
        <v>#N/A</v>
      </c>
      <c r="T249">
        <v>0.118569566</v>
      </c>
      <c r="U249" t="e">
        <f t="shared" ca="1" si="34"/>
        <v>#N/A</v>
      </c>
      <c r="V249" t="e">
        <f t="shared" ca="1" si="35"/>
        <v>#N/A</v>
      </c>
    </row>
    <row r="250" spans="1:22" ht="20" x14ac:dyDescent="0.4">
      <c r="A250" s="1">
        <v>50000</v>
      </c>
      <c r="B250" s="2">
        <f ca="1">IF((CELL("contents",INDEX(Plot!$B$2:$D$11,MATCH($A250,Plot!$B$2:$B$11,0),3)))=TRUE,1,0)</f>
        <v>1</v>
      </c>
      <c r="C250" t="s">
        <v>28</v>
      </c>
      <c r="D250" s="2">
        <f ca="1">IF((CELL("contents",INDEX(Plot!$F$2:$H$10,MATCH($C250,Plot!$F$2:$F$10,0),3)))=TRUE,1,0)</f>
        <v>0</v>
      </c>
      <c r="E250" t="s">
        <v>3</v>
      </c>
      <c r="F250" t="s">
        <v>3</v>
      </c>
      <c r="G250" t="str">
        <f t="shared" si="27"/>
        <v>STAR-STAR</v>
      </c>
      <c r="H250" s="2">
        <f ca="1">IF((CELL("contents",INDEX(Plot!$J$2:$L$6,MATCH($G250,Plot!$J$2:$J$6,0),3)))=TRUE,1,0)</f>
        <v>1</v>
      </c>
      <c r="I250" t="s">
        <v>41</v>
      </c>
      <c r="J250" s="2">
        <f ca="1">IF((CELL("contents",INDEX(Plot!$N$2:$P$7,MATCH($I250,Plot!$N$2:$N$7,0),3)))=TRUE,1,0)</f>
        <v>0</v>
      </c>
      <c r="K250">
        <v>14</v>
      </c>
      <c r="L250" t="e">
        <f t="shared" ca="1" si="28"/>
        <v>#N/A</v>
      </c>
      <c r="M250" t="e">
        <f t="shared" ca="1" si="29"/>
        <v>#N/A</v>
      </c>
      <c r="N250">
        <v>8.4</v>
      </c>
      <c r="O250" t="e">
        <f t="shared" ca="1" si="30"/>
        <v>#N/A</v>
      </c>
      <c r="P250" t="e">
        <f t="shared" ca="1" si="31"/>
        <v>#N/A</v>
      </c>
      <c r="Q250">
        <v>0.38485973699999998</v>
      </c>
      <c r="R250" t="e">
        <f t="shared" ca="1" si="32"/>
        <v>#N/A</v>
      </c>
      <c r="S250" t="e">
        <f t="shared" ca="1" si="33"/>
        <v>#N/A</v>
      </c>
      <c r="T250">
        <v>0.11910024700000001</v>
      </c>
      <c r="U250" t="e">
        <f t="shared" ca="1" si="34"/>
        <v>#N/A</v>
      </c>
      <c r="V250" t="e">
        <f t="shared" ca="1" si="35"/>
        <v>#N/A</v>
      </c>
    </row>
    <row r="251" spans="1:22" ht="20" x14ac:dyDescent="0.4">
      <c r="A251" s="1">
        <v>50000</v>
      </c>
      <c r="B251" s="2">
        <f ca="1">IF((CELL("contents",INDEX(Plot!$B$2:$D$11,MATCH($A251,Plot!$B$2:$B$11,0),3)))=TRUE,1,0)</f>
        <v>1</v>
      </c>
      <c r="C251" t="s">
        <v>28</v>
      </c>
      <c r="D251" s="2">
        <f ca="1">IF((CELL("contents",INDEX(Plot!$F$2:$H$10,MATCH($C251,Plot!$F$2:$F$10,0),3)))=TRUE,1,0)</f>
        <v>0</v>
      </c>
      <c r="E251" t="s">
        <v>3</v>
      </c>
      <c r="F251" t="s">
        <v>3</v>
      </c>
      <c r="G251" t="str">
        <f t="shared" si="27"/>
        <v>STAR-STAR</v>
      </c>
      <c r="H251" s="2">
        <f ca="1">IF((CELL("contents",INDEX(Plot!$J$2:$L$6,MATCH($G251,Plot!$J$2:$J$6,0),3)))=TRUE,1,0)</f>
        <v>1</v>
      </c>
      <c r="I251" t="s">
        <v>8</v>
      </c>
      <c r="J251" s="2">
        <f ca="1">IF((CELL("contents",INDEX(Plot!$N$2:$P$7,MATCH($I251,Plot!$N$2:$N$7,0),3)))=TRUE,1,0)</f>
        <v>0</v>
      </c>
      <c r="K251">
        <v>13.1</v>
      </c>
      <c r="L251" t="e">
        <f t="shared" ca="1" si="28"/>
        <v>#N/A</v>
      </c>
      <c r="M251" t="e">
        <f t="shared" ca="1" si="29"/>
        <v>#N/A</v>
      </c>
      <c r="N251">
        <v>2.2000000000000002</v>
      </c>
      <c r="O251" t="e">
        <f t="shared" ca="1" si="30"/>
        <v>#N/A</v>
      </c>
      <c r="P251" t="e">
        <f t="shared" ca="1" si="31"/>
        <v>#N/A</v>
      </c>
      <c r="Q251">
        <v>0.38676856999999998</v>
      </c>
      <c r="R251" t="e">
        <f t="shared" ca="1" si="32"/>
        <v>#N/A</v>
      </c>
      <c r="S251" t="e">
        <f t="shared" ca="1" si="33"/>
        <v>#N/A</v>
      </c>
      <c r="T251">
        <v>0.14519294499999999</v>
      </c>
      <c r="U251" t="e">
        <f t="shared" ca="1" si="34"/>
        <v>#N/A</v>
      </c>
      <c r="V251" t="e">
        <f t="shared" ca="1" si="35"/>
        <v>#N/A</v>
      </c>
    </row>
    <row r="252" spans="1:22" ht="20" x14ac:dyDescent="0.4">
      <c r="A252" s="1">
        <v>50000</v>
      </c>
      <c r="B252" s="2">
        <f ca="1">IF((CELL("contents",INDEX(Plot!$B$2:$D$11,MATCH($A252,Plot!$B$2:$B$11,0),3)))=TRUE,1,0)</f>
        <v>1</v>
      </c>
      <c r="C252" t="s">
        <v>29</v>
      </c>
      <c r="D252" s="2">
        <f ca="1">IF((CELL("contents",INDEX(Plot!$F$2:$H$10,MATCH($C252,Plot!$F$2:$F$10,0),3)))=TRUE,1,0)</f>
        <v>0</v>
      </c>
      <c r="E252" t="s">
        <v>0</v>
      </c>
      <c r="F252" t="s">
        <v>40</v>
      </c>
      <c r="G252" t="str">
        <f t="shared" si="27"/>
        <v>HISAT2-Stringtie</v>
      </c>
      <c r="H252" s="2">
        <f ca="1">IF((CELL("contents",INDEX(Plot!$J$2:$L$6,MATCH($G252,Plot!$J$2:$J$6,0),3)))=TRUE,1,0)</f>
        <v>1</v>
      </c>
      <c r="I252" t="s">
        <v>6</v>
      </c>
      <c r="J252" s="2">
        <f ca="1">IF((CELL("contents",INDEX(Plot!$N$2:$P$7,MATCH($I252,Plot!$N$2:$N$7,0),3)))=TRUE,1,0)</f>
        <v>1</v>
      </c>
      <c r="K252">
        <v>4.8</v>
      </c>
      <c r="L252" t="e">
        <f t="shared" ca="1" si="28"/>
        <v>#N/A</v>
      </c>
      <c r="M252" t="e">
        <f t="shared" ca="1" si="29"/>
        <v>#N/A</v>
      </c>
      <c r="N252">
        <v>23</v>
      </c>
      <c r="O252" t="e">
        <f t="shared" ca="1" si="30"/>
        <v>#N/A</v>
      </c>
      <c r="P252" t="e">
        <f t="shared" ca="1" si="31"/>
        <v>#N/A</v>
      </c>
      <c r="Q252">
        <v>0.43325056299999998</v>
      </c>
      <c r="R252" t="e">
        <f t="shared" ca="1" si="32"/>
        <v>#N/A</v>
      </c>
      <c r="S252" t="e">
        <f t="shared" ca="1" si="33"/>
        <v>#N/A</v>
      </c>
      <c r="T252">
        <v>7.2262336999999996E-2</v>
      </c>
      <c r="U252" t="e">
        <f t="shared" ca="1" si="34"/>
        <v>#N/A</v>
      </c>
      <c r="V252" t="e">
        <f t="shared" ca="1" si="35"/>
        <v>#N/A</v>
      </c>
    </row>
    <row r="253" spans="1:22" ht="20" x14ac:dyDescent="0.4">
      <c r="A253" s="1">
        <v>50000</v>
      </c>
      <c r="B253" s="2">
        <f ca="1">IF((CELL("contents",INDEX(Plot!$B$2:$D$11,MATCH($A253,Plot!$B$2:$B$11,0),3)))=TRUE,1,0)</f>
        <v>1</v>
      </c>
      <c r="C253" t="s">
        <v>29</v>
      </c>
      <c r="D253" s="2">
        <f ca="1">IF((CELL("contents",INDEX(Plot!$F$2:$H$10,MATCH($C253,Plot!$F$2:$F$10,0),3)))=TRUE,1,0)</f>
        <v>0</v>
      </c>
      <c r="E253" t="s">
        <v>0</v>
      </c>
      <c r="F253" t="s">
        <v>40</v>
      </c>
      <c r="G253" t="str">
        <f t="shared" si="27"/>
        <v>HISAT2-Stringtie</v>
      </c>
      <c r="H253" s="2">
        <f ca="1">IF((CELL("contents",INDEX(Plot!$J$2:$L$6,MATCH($G253,Plot!$J$2:$J$6,0),3)))=TRUE,1,0)</f>
        <v>1</v>
      </c>
      <c r="I253" t="s">
        <v>5</v>
      </c>
      <c r="J253" s="2">
        <f ca="1">IF((CELL("contents",INDEX(Plot!$N$2:$P$7,MATCH($I253,Plot!$N$2:$N$7,0),3)))=TRUE,1,0)</f>
        <v>0</v>
      </c>
      <c r="K253">
        <v>6.9</v>
      </c>
      <c r="L253" t="e">
        <f t="shared" ca="1" si="28"/>
        <v>#N/A</v>
      </c>
      <c r="M253" t="e">
        <f t="shared" ca="1" si="29"/>
        <v>#N/A</v>
      </c>
      <c r="N253">
        <v>21.8</v>
      </c>
      <c r="O253" t="e">
        <f t="shared" ca="1" si="30"/>
        <v>#N/A</v>
      </c>
      <c r="P253" t="e">
        <f t="shared" ca="1" si="31"/>
        <v>#N/A</v>
      </c>
      <c r="Q253">
        <v>0.41089421799999998</v>
      </c>
      <c r="R253" t="e">
        <f t="shared" ca="1" si="32"/>
        <v>#N/A</v>
      </c>
      <c r="S253" t="e">
        <f t="shared" ca="1" si="33"/>
        <v>#N/A</v>
      </c>
      <c r="T253">
        <v>8.4930850000000002E-2</v>
      </c>
      <c r="U253" t="e">
        <f t="shared" ca="1" si="34"/>
        <v>#N/A</v>
      </c>
      <c r="V253" t="e">
        <f t="shared" ca="1" si="35"/>
        <v>#N/A</v>
      </c>
    </row>
    <row r="254" spans="1:22" ht="20" x14ac:dyDescent="0.4">
      <c r="A254" s="1">
        <v>50000</v>
      </c>
      <c r="B254" s="2">
        <f ca="1">IF((CELL("contents",INDEX(Plot!$B$2:$D$11,MATCH($A254,Plot!$B$2:$B$11,0),3)))=TRUE,1,0)</f>
        <v>1</v>
      </c>
      <c r="C254" t="s">
        <v>29</v>
      </c>
      <c r="D254" s="2">
        <f ca="1">IF((CELL("contents",INDEX(Plot!$F$2:$H$10,MATCH($C254,Plot!$F$2:$F$10,0),3)))=TRUE,1,0)</f>
        <v>0</v>
      </c>
      <c r="E254" t="s">
        <v>0</v>
      </c>
      <c r="F254" t="s">
        <v>40</v>
      </c>
      <c r="G254" t="str">
        <f t="shared" si="27"/>
        <v>HISAT2-Stringtie</v>
      </c>
      <c r="H254" s="2">
        <f ca="1">IF((CELL("contents",INDEX(Plot!$J$2:$L$6,MATCH($G254,Plot!$J$2:$J$6,0),3)))=TRUE,1,0)</f>
        <v>1</v>
      </c>
      <c r="I254" t="s">
        <v>7</v>
      </c>
      <c r="J254" s="2">
        <f ca="1">IF((CELL("contents",INDEX(Plot!$N$2:$P$7,MATCH($I254,Plot!$N$2:$N$7,0),3)))=TRUE,1,0)</f>
        <v>0</v>
      </c>
      <c r="K254">
        <v>13</v>
      </c>
      <c r="L254" t="e">
        <f t="shared" ca="1" si="28"/>
        <v>#N/A</v>
      </c>
      <c r="M254" t="e">
        <f t="shared" ca="1" si="29"/>
        <v>#N/A</v>
      </c>
      <c r="N254">
        <v>24.35</v>
      </c>
      <c r="O254" t="e">
        <f t="shared" ca="1" si="30"/>
        <v>#N/A</v>
      </c>
      <c r="P254" t="e">
        <f t="shared" ca="1" si="31"/>
        <v>#N/A</v>
      </c>
      <c r="Q254">
        <v>0.36939449699999999</v>
      </c>
      <c r="R254" t="e">
        <f t="shared" ca="1" si="32"/>
        <v>#N/A</v>
      </c>
      <c r="S254" t="e">
        <f t="shared" ca="1" si="33"/>
        <v>#N/A</v>
      </c>
      <c r="T254">
        <v>6.2099484000000003E-2</v>
      </c>
      <c r="U254" t="e">
        <f t="shared" ca="1" si="34"/>
        <v>#N/A</v>
      </c>
      <c r="V254" t="e">
        <f t="shared" ca="1" si="35"/>
        <v>#N/A</v>
      </c>
    </row>
    <row r="255" spans="1:22" ht="20" x14ac:dyDescent="0.4">
      <c r="A255" s="1">
        <v>50000</v>
      </c>
      <c r="B255" s="2">
        <f ca="1">IF((CELL("contents",INDEX(Plot!$B$2:$D$11,MATCH($A255,Plot!$B$2:$B$11,0),3)))=TRUE,1,0)</f>
        <v>1</v>
      </c>
      <c r="C255" t="s">
        <v>29</v>
      </c>
      <c r="D255" s="2">
        <f ca="1">IF((CELL("contents",INDEX(Plot!$F$2:$H$10,MATCH($C255,Plot!$F$2:$F$10,0),3)))=TRUE,1,0)</f>
        <v>0</v>
      </c>
      <c r="E255" t="s">
        <v>0</v>
      </c>
      <c r="F255" t="s">
        <v>40</v>
      </c>
      <c r="G255" t="str">
        <f t="shared" si="27"/>
        <v>HISAT2-Stringtie</v>
      </c>
      <c r="H255" s="2">
        <f ca="1">IF((CELL("contents",INDEX(Plot!$J$2:$L$6,MATCH($G255,Plot!$J$2:$J$6,0),3)))=TRUE,1,0)</f>
        <v>1</v>
      </c>
      <c r="I255" t="s">
        <v>41</v>
      </c>
      <c r="J255" s="2">
        <f ca="1">IF((CELL("contents",INDEX(Plot!$N$2:$P$7,MATCH($I255,Plot!$N$2:$N$7,0),3)))=TRUE,1,0)</f>
        <v>0</v>
      </c>
      <c r="K255">
        <v>13.4</v>
      </c>
      <c r="L255" t="e">
        <f t="shared" ca="1" si="28"/>
        <v>#N/A</v>
      </c>
      <c r="M255" t="e">
        <f t="shared" ca="1" si="29"/>
        <v>#N/A</v>
      </c>
      <c r="N255">
        <v>24.65</v>
      </c>
      <c r="O255" t="e">
        <f t="shared" ca="1" si="30"/>
        <v>#N/A</v>
      </c>
      <c r="P255" t="e">
        <f t="shared" ca="1" si="31"/>
        <v>#N/A</v>
      </c>
      <c r="Q255">
        <v>0.36727771799999998</v>
      </c>
      <c r="R255" t="e">
        <f t="shared" ca="1" si="32"/>
        <v>#N/A</v>
      </c>
      <c r="S255" t="e">
        <f t="shared" ca="1" si="33"/>
        <v>#N/A</v>
      </c>
      <c r="T255">
        <v>6.2081463000000003E-2</v>
      </c>
      <c r="U255" t="e">
        <f t="shared" ca="1" si="34"/>
        <v>#N/A</v>
      </c>
      <c r="V255" t="e">
        <f t="shared" ca="1" si="35"/>
        <v>#N/A</v>
      </c>
    </row>
    <row r="256" spans="1:22" ht="20" x14ac:dyDescent="0.4">
      <c r="A256" s="1">
        <v>50000</v>
      </c>
      <c r="B256" s="2">
        <f ca="1">IF((CELL("contents",INDEX(Plot!$B$2:$D$11,MATCH($A256,Plot!$B$2:$B$11,0),3)))=TRUE,1,0)</f>
        <v>1</v>
      </c>
      <c r="C256" t="s">
        <v>29</v>
      </c>
      <c r="D256" s="2">
        <f ca="1">IF((CELL("contents",INDEX(Plot!$F$2:$H$10,MATCH($C256,Plot!$F$2:$F$10,0),3)))=TRUE,1,0)</f>
        <v>0</v>
      </c>
      <c r="E256" t="s">
        <v>0</v>
      </c>
      <c r="F256" t="s">
        <v>40</v>
      </c>
      <c r="G256" t="str">
        <f t="shared" si="27"/>
        <v>HISAT2-Stringtie</v>
      </c>
      <c r="H256" s="2">
        <f ca="1">IF((CELL("contents",INDEX(Plot!$J$2:$L$6,MATCH($G256,Plot!$J$2:$J$6,0),3)))=TRUE,1,0)</f>
        <v>1</v>
      </c>
      <c r="I256" t="s">
        <v>8</v>
      </c>
      <c r="J256" s="2">
        <f ca="1">IF((CELL("contents",INDEX(Plot!$N$2:$P$7,MATCH($I256,Plot!$N$2:$N$7,0),3)))=TRUE,1,0)</f>
        <v>0</v>
      </c>
      <c r="K256">
        <v>8.4</v>
      </c>
      <c r="L256" t="e">
        <f t="shared" ca="1" si="28"/>
        <v>#N/A</v>
      </c>
      <c r="M256" t="e">
        <f t="shared" ca="1" si="29"/>
        <v>#N/A</v>
      </c>
      <c r="N256">
        <v>17</v>
      </c>
      <c r="O256" t="e">
        <f t="shared" ca="1" si="30"/>
        <v>#N/A</v>
      </c>
      <c r="P256" t="e">
        <f t="shared" ca="1" si="31"/>
        <v>#N/A</v>
      </c>
      <c r="Q256">
        <v>0.38037775299999999</v>
      </c>
      <c r="R256" t="e">
        <f t="shared" ca="1" si="32"/>
        <v>#N/A</v>
      </c>
      <c r="S256" t="e">
        <f t="shared" ca="1" si="33"/>
        <v>#N/A</v>
      </c>
      <c r="T256">
        <v>0.108972429</v>
      </c>
      <c r="U256" t="e">
        <f t="shared" ca="1" si="34"/>
        <v>#N/A</v>
      </c>
      <c r="V256" t="e">
        <f t="shared" ca="1" si="35"/>
        <v>#N/A</v>
      </c>
    </row>
    <row r="257" spans="1:22" ht="20" x14ac:dyDescent="0.4">
      <c r="A257" s="1">
        <v>50000</v>
      </c>
      <c r="B257" s="2">
        <f ca="1">IF((CELL("contents",INDEX(Plot!$B$2:$D$11,MATCH($A257,Plot!$B$2:$B$11,0),3)))=TRUE,1,0)</f>
        <v>1</v>
      </c>
      <c r="C257" t="s">
        <v>29</v>
      </c>
      <c r="D257" s="2">
        <f ca="1">IF((CELL("contents",INDEX(Plot!$F$2:$H$10,MATCH($C257,Plot!$F$2:$F$10,0),3)))=TRUE,1,0)</f>
        <v>0</v>
      </c>
      <c r="E257" t="s">
        <v>1</v>
      </c>
      <c r="F257" t="s">
        <v>1</v>
      </c>
      <c r="G257" t="str">
        <f t="shared" si="27"/>
        <v>Kallisto-Kallisto</v>
      </c>
      <c r="H257" s="2">
        <f ca="1">IF((CELL("contents",INDEX(Plot!$J$2:$L$6,MATCH($G257,Plot!$J$2:$J$6,0),3)))=TRUE,1,0)</f>
        <v>1</v>
      </c>
      <c r="I257" t="s">
        <v>6</v>
      </c>
      <c r="J257" s="2">
        <f ca="1">IF((CELL("contents",INDEX(Plot!$N$2:$P$7,MATCH($I257,Plot!$N$2:$N$7,0),3)))=TRUE,1,0)</f>
        <v>1</v>
      </c>
      <c r="K257">
        <v>3.4</v>
      </c>
      <c r="L257" t="e">
        <f t="shared" ca="1" si="28"/>
        <v>#N/A</v>
      </c>
      <c r="M257" t="e">
        <f t="shared" ca="1" si="29"/>
        <v>#N/A</v>
      </c>
      <c r="N257">
        <v>20.399999999999999</v>
      </c>
      <c r="O257" t="e">
        <f t="shared" ca="1" si="30"/>
        <v>#N/A</v>
      </c>
      <c r="P257" t="e">
        <f t="shared" ca="1" si="31"/>
        <v>#N/A</v>
      </c>
      <c r="Q257">
        <v>0.44749461699999998</v>
      </c>
      <c r="R257" t="e">
        <f t="shared" ca="1" si="32"/>
        <v>#N/A</v>
      </c>
      <c r="S257" t="e">
        <f t="shared" ca="1" si="33"/>
        <v>#N/A</v>
      </c>
      <c r="T257">
        <v>9.5351169E-2</v>
      </c>
      <c r="U257" t="e">
        <f t="shared" ca="1" si="34"/>
        <v>#N/A</v>
      </c>
      <c r="V257" t="e">
        <f t="shared" ca="1" si="35"/>
        <v>#N/A</v>
      </c>
    </row>
    <row r="258" spans="1:22" ht="20" x14ac:dyDescent="0.4">
      <c r="A258" s="1">
        <v>50000</v>
      </c>
      <c r="B258" s="2">
        <f ca="1">IF((CELL("contents",INDEX(Plot!$B$2:$D$11,MATCH($A258,Plot!$B$2:$B$11,0),3)))=TRUE,1,0)</f>
        <v>1</v>
      </c>
      <c r="C258" t="s">
        <v>29</v>
      </c>
      <c r="D258" s="2">
        <f ca="1">IF((CELL("contents",INDEX(Plot!$F$2:$H$10,MATCH($C258,Plot!$F$2:$F$10,0),3)))=TRUE,1,0)</f>
        <v>0</v>
      </c>
      <c r="E258" t="s">
        <v>1</v>
      </c>
      <c r="F258" t="s">
        <v>1</v>
      </c>
      <c r="G258" t="str">
        <f t="shared" si="27"/>
        <v>Kallisto-Kallisto</v>
      </c>
      <c r="H258" s="2">
        <f ca="1">IF((CELL("contents",INDEX(Plot!$J$2:$L$6,MATCH($G258,Plot!$J$2:$J$6,0),3)))=TRUE,1,0)</f>
        <v>1</v>
      </c>
      <c r="I258" t="s">
        <v>5</v>
      </c>
      <c r="J258" s="2">
        <f ca="1">IF((CELL("contents",INDEX(Plot!$N$2:$P$7,MATCH($I258,Plot!$N$2:$N$7,0),3)))=TRUE,1,0)</f>
        <v>0</v>
      </c>
      <c r="K258">
        <v>18</v>
      </c>
      <c r="L258" t="e">
        <f t="shared" ca="1" si="28"/>
        <v>#N/A</v>
      </c>
      <c r="M258" t="e">
        <f t="shared" ca="1" si="29"/>
        <v>#N/A</v>
      </c>
      <c r="N258">
        <v>3.3</v>
      </c>
      <c r="O258" t="e">
        <f t="shared" ca="1" si="30"/>
        <v>#N/A</v>
      </c>
      <c r="P258" t="e">
        <f t="shared" ca="1" si="31"/>
        <v>#N/A</v>
      </c>
      <c r="Q258">
        <v>0.35870368000000002</v>
      </c>
      <c r="R258" t="e">
        <f t="shared" ca="1" si="32"/>
        <v>#N/A</v>
      </c>
      <c r="S258" t="e">
        <f t="shared" ca="1" si="33"/>
        <v>#N/A</v>
      </c>
      <c r="T258">
        <v>0.16601474299999999</v>
      </c>
      <c r="U258" t="e">
        <f t="shared" ca="1" si="34"/>
        <v>#N/A</v>
      </c>
      <c r="V258" t="e">
        <f t="shared" ca="1" si="35"/>
        <v>#N/A</v>
      </c>
    </row>
    <row r="259" spans="1:22" ht="20" x14ac:dyDescent="0.4">
      <c r="A259" s="1">
        <v>50000</v>
      </c>
      <c r="B259" s="2">
        <f ca="1">IF((CELL("contents",INDEX(Plot!$B$2:$D$11,MATCH($A259,Plot!$B$2:$B$11,0),3)))=TRUE,1,0)</f>
        <v>1</v>
      </c>
      <c r="C259" t="s">
        <v>29</v>
      </c>
      <c r="D259" s="2">
        <f ca="1">IF((CELL("contents",INDEX(Plot!$F$2:$H$10,MATCH($C259,Plot!$F$2:$F$10,0),3)))=TRUE,1,0)</f>
        <v>0</v>
      </c>
      <c r="E259" t="s">
        <v>1</v>
      </c>
      <c r="F259" t="s">
        <v>1</v>
      </c>
      <c r="G259" t="str">
        <f t="shared" ref="G259:G322" si="36">E259&amp;"-"&amp;F259</f>
        <v>Kallisto-Kallisto</v>
      </c>
      <c r="H259" s="2">
        <f ca="1">IF((CELL("contents",INDEX(Plot!$J$2:$L$6,MATCH($G259,Plot!$J$2:$J$6,0),3)))=TRUE,1,0)</f>
        <v>1</v>
      </c>
      <c r="I259" t="s">
        <v>7</v>
      </c>
      <c r="J259" s="2">
        <f ca="1">IF((CELL("contents",INDEX(Plot!$N$2:$P$7,MATCH($I259,Plot!$N$2:$N$7,0),3)))=TRUE,1,0)</f>
        <v>0</v>
      </c>
      <c r="K259">
        <v>24.6</v>
      </c>
      <c r="L259" t="e">
        <f t="shared" ref="L259:L322" ca="1" si="37">IF(AND(B259=1, D259=1), K259, NA())</f>
        <v>#N/A</v>
      </c>
      <c r="M259" t="e">
        <f t="shared" ref="M259:M322" ca="1" si="38">IF(AND(H259=1, J259=1),L259,NA())</f>
        <v>#N/A</v>
      </c>
      <c r="N259">
        <v>15.5</v>
      </c>
      <c r="O259" t="e">
        <f t="shared" ref="O259:O322" ca="1" si="39">IF(AND(B259=1,D259= 1), N259, NA())</f>
        <v>#N/A</v>
      </c>
      <c r="P259" t="e">
        <f t="shared" ref="P259:P322" ca="1" si="40">IF(AND(H259=1, J259=1),O259,NA())</f>
        <v>#N/A</v>
      </c>
      <c r="Q259">
        <v>0.34560802499999999</v>
      </c>
      <c r="R259" t="e">
        <f t="shared" ref="R259:R322" ca="1" si="41">IF(AND(B259=1, D259=1), Q259, NA())</f>
        <v>#N/A</v>
      </c>
      <c r="S259" t="e">
        <f t="shared" ref="S259:S322" ca="1" si="42">IF(AND(H259=1, J259=1),R259,NA())</f>
        <v>#N/A</v>
      </c>
      <c r="T259">
        <v>0.124719248</v>
      </c>
      <c r="U259" t="e">
        <f t="shared" ref="U259:U322" ca="1" si="43">IF(AND(B259=1, D259=1), T259, NA())</f>
        <v>#N/A</v>
      </c>
      <c r="V259" t="e">
        <f t="shared" ref="V259:V322" ca="1" si="44">IF(AND(H259=1, J259=1),U259,NA())</f>
        <v>#N/A</v>
      </c>
    </row>
    <row r="260" spans="1:22" ht="20" x14ac:dyDescent="0.4">
      <c r="A260" s="1">
        <v>50000</v>
      </c>
      <c r="B260" s="2">
        <f ca="1">IF((CELL("contents",INDEX(Plot!$B$2:$D$11,MATCH($A260,Plot!$B$2:$B$11,0),3)))=TRUE,1,0)</f>
        <v>1</v>
      </c>
      <c r="C260" t="s">
        <v>29</v>
      </c>
      <c r="D260" s="2">
        <f ca="1">IF((CELL("contents",INDEX(Plot!$F$2:$H$10,MATCH($C260,Plot!$F$2:$F$10,0),3)))=TRUE,1,0)</f>
        <v>0</v>
      </c>
      <c r="E260" t="s">
        <v>1</v>
      </c>
      <c r="F260" t="s">
        <v>1</v>
      </c>
      <c r="G260" t="str">
        <f t="shared" si="36"/>
        <v>Kallisto-Kallisto</v>
      </c>
      <c r="H260" s="2">
        <f ca="1">IF((CELL("contents",INDEX(Plot!$J$2:$L$6,MATCH($G260,Plot!$J$2:$J$6,0),3)))=TRUE,1,0)</f>
        <v>1</v>
      </c>
      <c r="I260" t="s">
        <v>41</v>
      </c>
      <c r="J260" s="2">
        <f ca="1">IF((CELL("contents",INDEX(Plot!$N$2:$P$7,MATCH($I260,Plot!$N$2:$N$7,0),3)))=TRUE,1,0)</f>
        <v>0</v>
      </c>
      <c r="K260">
        <v>19.600000000000001</v>
      </c>
      <c r="L260" t="e">
        <f t="shared" ca="1" si="37"/>
        <v>#N/A</v>
      </c>
      <c r="M260" t="e">
        <f t="shared" ca="1" si="38"/>
        <v>#N/A</v>
      </c>
      <c r="N260">
        <v>15.1</v>
      </c>
      <c r="O260" t="e">
        <f t="shared" ca="1" si="39"/>
        <v>#N/A</v>
      </c>
      <c r="P260" t="e">
        <f t="shared" ca="1" si="40"/>
        <v>#N/A</v>
      </c>
      <c r="Q260">
        <v>0.35574871400000002</v>
      </c>
      <c r="R260" t="e">
        <f t="shared" ca="1" si="41"/>
        <v>#N/A</v>
      </c>
      <c r="S260" t="e">
        <f t="shared" ca="1" si="42"/>
        <v>#N/A</v>
      </c>
      <c r="T260">
        <v>0.12528674400000001</v>
      </c>
      <c r="U260" t="e">
        <f t="shared" ca="1" si="43"/>
        <v>#N/A</v>
      </c>
      <c r="V260" t="e">
        <f t="shared" ca="1" si="44"/>
        <v>#N/A</v>
      </c>
    </row>
    <row r="261" spans="1:22" ht="20" x14ac:dyDescent="0.4">
      <c r="A261" s="1">
        <v>50000</v>
      </c>
      <c r="B261" s="2">
        <f ca="1">IF((CELL("contents",INDEX(Plot!$B$2:$D$11,MATCH($A261,Plot!$B$2:$B$11,0),3)))=TRUE,1,0)</f>
        <v>1</v>
      </c>
      <c r="C261" t="s">
        <v>29</v>
      </c>
      <c r="D261" s="2">
        <f ca="1">IF((CELL("contents",INDEX(Plot!$F$2:$H$10,MATCH($C261,Plot!$F$2:$F$10,0),3)))=TRUE,1,0)</f>
        <v>0</v>
      </c>
      <c r="E261" t="s">
        <v>1</v>
      </c>
      <c r="F261" t="s">
        <v>1</v>
      </c>
      <c r="G261" t="str">
        <f t="shared" si="36"/>
        <v>Kallisto-Kallisto</v>
      </c>
      <c r="H261" s="2">
        <f ca="1">IF((CELL("contents",INDEX(Plot!$J$2:$L$6,MATCH($G261,Plot!$J$2:$J$6,0),3)))=TRUE,1,0)</f>
        <v>1</v>
      </c>
      <c r="I261" t="s">
        <v>8</v>
      </c>
      <c r="J261" s="2">
        <f ca="1">IF((CELL("contents",INDEX(Plot!$N$2:$P$7,MATCH($I261,Plot!$N$2:$N$7,0),3)))=TRUE,1,0)</f>
        <v>0</v>
      </c>
      <c r="K261">
        <v>12.3</v>
      </c>
      <c r="L261" t="e">
        <f t="shared" ca="1" si="37"/>
        <v>#N/A</v>
      </c>
      <c r="M261" t="e">
        <f t="shared" ca="1" si="38"/>
        <v>#N/A</v>
      </c>
      <c r="N261">
        <v>7</v>
      </c>
      <c r="O261" t="e">
        <f t="shared" ca="1" si="39"/>
        <v>#N/A</v>
      </c>
      <c r="P261" t="e">
        <f t="shared" ca="1" si="40"/>
        <v>#N/A</v>
      </c>
      <c r="Q261">
        <v>0.37012155600000002</v>
      </c>
      <c r="R261" t="e">
        <f t="shared" ca="1" si="41"/>
        <v>#N/A</v>
      </c>
      <c r="S261" t="e">
        <f t="shared" ca="1" si="42"/>
        <v>#N/A</v>
      </c>
      <c r="T261">
        <v>0.138683049</v>
      </c>
      <c r="U261" t="e">
        <f t="shared" ca="1" si="43"/>
        <v>#N/A</v>
      </c>
      <c r="V261" t="e">
        <f t="shared" ca="1" si="44"/>
        <v>#N/A</v>
      </c>
    </row>
    <row r="262" spans="1:22" ht="20" x14ac:dyDescent="0.4">
      <c r="A262" s="1">
        <v>50000</v>
      </c>
      <c r="B262" s="2">
        <f ca="1">IF((CELL("contents",INDEX(Plot!$B$2:$D$11,MATCH($A262,Plot!$B$2:$B$11,0),3)))=TRUE,1,0)</f>
        <v>1</v>
      </c>
      <c r="C262" t="s">
        <v>29</v>
      </c>
      <c r="D262" s="2">
        <f ca="1">IF((CELL("contents",INDEX(Plot!$F$2:$H$10,MATCH($C262,Plot!$F$2:$F$10,0),3)))=TRUE,1,0)</f>
        <v>0</v>
      </c>
      <c r="E262" t="s">
        <v>2</v>
      </c>
      <c r="F262" t="s">
        <v>2</v>
      </c>
      <c r="G262" t="str">
        <f t="shared" si="36"/>
        <v>Salmon-Salmon</v>
      </c>
      <c r="H262" s="2">
        <f ca="1">IF((CELL("contents",INDEX(Plot!$J$2:$L$6,MATCH($G262,Plot!$J$2:$J$6,0),3)))=TRUE,1,0)</f>
        <v>1</v>
      </c>
      <c r="I262" t="s">
        <v>6</v>
      </c>
      <c r="J262" s="2">
        <f ca="1">IF((CELL("contents",INDEX(Plot!$N$2:$P$7,MATCH($I262,Plot!$N$2:$N$7,0),3)))=TRUE,1,0)</f>
        <v>1</v>
      </c>
      <c r="K262">
        <v>1.9</v>
      </c>
      <c r="L262" t="e">
        <f t="shared" ca="1" si="37"/>
        <v>#N/A</v>
      </c>
      <c r="M262" t="e">
        <f t="shared" ca="1" si="38"/>
        <v>#N/A</v>
      </c>
      <c r="N262">
        <v>19.899999999999999</v>
      </c>
      <c r="O262" t="e">
        <f t="shared" ca="1" si="39"/>
        <v>#N/A</v>
      </c>
      <c r="P262" t="e">
        <f t="shared" ca="1" si="40"/>
        <v>#N/A</v>
      </c>
      <c r="Q262">
        <v>0.455636396</v>
      </c>
      <c r="R262" t="e">
        <f t="shared" ca="1" si="41"/>
        <v>#N/A</v>
      </c>
      <c r="S262" t="e">
        <f t="shared" ca="1" si="42"/>
        <v>#N/A</v>
      </c>
      <c r="T262">
        <v>9.5719788E-2</v>
      </c>
      <c r="U262" t="e">
        <f t="shared" ca="1" si="43"/>
        <v>#N/A</v>
      </c>
      <c r="V262" t="e">
        <f t="shared" ca="1" si="44"/>
        <v>#N/A</v>
      </c>
    </row>
    <row r="263" spans="1:22" ht="20" x14ac:dyDescent="0.4">
      <c r="A263" s="1">
        <v>50000</v>
      </c>
      <c r="B263" s="2">
        <f ca="1">IF((CELL("contents",INDEX(Plot!$B$2:$D$11,MATCH($A263,Plot!$B$2:$B$11,0),3)))=TRUE,1,0)</f>
        <v>1</v>
      </c>
      <c r="C263" t="s">
        <v>29</v>
      </c>
      <c r="D263" s="2">
        <f ca="1">IF((CELL("contents",INDEX(Plot!$F$2:$H$10,MATCH($C263,Plot!$F$2:$F$10,0),3)))=TRUE,1,0)</f>
        <v>0</v>
      </c>
      <c r="E263" t="s">
        <v>2</v>
      </c>
      <c r="F263" t="s">
        <v>2</v>
      </c>
      <c r="G263" t="str">
        <f t="shared" si="36"/>
        <v>Salmon-Salmon</v>
      </c>
      <c r="H263" s="2">
        <f ca="1">IF((CELL("contents",INDEX(Plot!$J$2:$L$6,MATCH($G263,Plot!$J$2:$J$6,0),3)))=TRUE,1,0)</f>
        <v>1</v>
      </c>
      <c r="I263" t="s">
        <v>5</v>
      </c>
      <c r="J263" s="2">
        <f ca="1">IF((CELL("contents",INDEX(Plot!$N$2:$P$7,MATCH($I263,Plot!$N$2:$N$7,0),3)))=TRUE,1,0)</f>
        <v>0</v>
      </c>
      <c r="K263">
        <v>15.5</v>
      </c>
      <c r="L263" t="e">
        <f t="shared" ca="1" si="37"/>
        <v>#N/A</v>
      </c>
      <c r="M263" t="e">
        <f t="shared" ca="1" si="38"/>
        <v>#N/A</v>
      </c>
      <c r="N263">
        <v>4.3</v>
      </c>
      <c r="O263" t="e">
        <f t="shared" ca="1" si="39"/>
        <v>#N/A</v>
      </c>
      <c r="P263" t="e">
        <f t="shared" ca="1" si="40"/>
        <v>#N/A</v>
      </c>
      <c r="Q263">
        <v>0.369922258</v>
      </c>
      <c r="R263" t="e">
        <f t="shared" ca="1" si="41"/>
        <v>#N/A</v>
      </c>
      <c r="S263" t="e">
        <f t="shared" ca="1" si="42"/>
        <v>#N/A</v>
      </c>
      <c r="T263">
        <v>0.16198032300000001</v>
      </c>
      <c r="U263" t="e">
        <f t="shared" ca="1" si="43"/>
        <v>#N/A</v>
      </c>
      <c r="V263" t="e">
        <f t="shared" ca="1" si="44"/>
        <v>#N/A</v>
      </c>
    </row>
    <row r="264" spans="1:22" ht="20" x14ac:dyDescent="0.4">
      <c r="A264" s="1">
        <v>50000</v>
      </c>
      <c r="B264" s="2">
        <f ca="1">IF((CELL("contents",INDEX(Plot!$B$2:$D$11,MATCH($A264,Plot!$B$2:$B$11,0),3)))=TRUE,1,0)</f>
        <v>1</v>
      </c>
      <c r="C264" t="s">
        <v>29</v>
      </c>
      <c r="D264" s="2">
        <f ca="1">IF((CELL("contents",INDEX(Plot!$F$2:$H$10,MATCH($C264,Plot!$F$2:$F$10,0),3)))=TRUE,1,0)</f>
        <v>0</v>
      </c>
      <c r="E264" t="s">
        <v>2</v>
      </c>
      <c r="F264" t="s">
        <v>2</v>
      </c>
      <c r="G264" t="str">
        <f t="shared" si="36"/>
        <v>Salmon-Salmon</v>
      </c>
      <c r="H264" s="2">
        <f ca="1">IF((CELL("contents",INDEX(Plot!$J$2:$L$6,MATCH($G264,Plot!$J$2:$J$6,0),3)))=TRUE,1,0)</f>
        <v>1</v>
      </c>
      <c r="I264" t="s">
        <v>7</v>
      </c>
      <c r="J264" s="2">
        <f ca="1">IF((CELL("contents",INDEX(Plot!$N$2:$P$7,MATCH($I264,Plot!$N$2:$N$7,0),3)))=TRUE,1,0)</f>
        <v>0</v>
      </c>
      <c r="K264">
        <v>22.6</v>
      </c>
      <c r="L264" t="e">
        <f t="shared" ca="1" si="37"/>
        <v>#N/A</v>
      </c>
      <c r="M264" t="e">
        <f t="shared" ca="1" si="38"/>
        <v>#N/A</v>
      </c>
      <c r="N264">
        <v>12</v>
      </c>
      <c r="O264" t="e">
        <f t="shared" ca="1" si="39"/>
        <v>#N/A</v>
      </c>
      <c r="P264" t="e">
        <f t="shared" ca="1" si="40"/>
        <v>#N/A</v>
      </c>
      <c r="Q264">
        <v>0.34941178499999997</v>
      </c>
      <c r="R264" t="e">
        <f t="shared" ca="1" si="41"/>
        <v>#N/A</v>
      </c>
      <c r="S264" t="e">
        <f t="shared" ca="1" si="42"/>
        <v>#N/A</v>
      </c>
      <c r="T264">
        <v>0.129589178</v>
      </c>
      <c r="U264" t="e">
        <f t="shared" ca="1" si="43"/>
        <v>#N/A</v>
      </c>
      <c r="V264" t="e">
        <f t="shared" ca="1" si="44"/>
        <v>#N/A</v>
      </c>
    </row>
    <row r="265" spans="1:22" ht="20" x14ac:dyDescent="0.4">
      <c r="A265" s="1">
        <v>50000</v>
      </c>
      <c r="B265" s="2">
        <f ca="1">IF((CELL("contents",INDEX(Plot!$B$2:$D$11,MATCH($A265,Plot!$B$2:$B$11,0),3)))=TRUE,1,0)</f>
        <v>1</v>
      </c>
      <c r="C265" t="s">
        <v>29</v>
      </c>
      <c r="D265" s="2">
        <f ca="1">IF((CELL("contents",INDEX(Plot!$F$2:$H$10,MATCH($C265,Plot!$F$2:$F$10,0),3)))=TRUE,1,0)</f>
        <v>0</v>
      </c>
      <c r="E265" t="s">
        <v>2</v>
      </c>
      <c r="F265" t="s">
        <v>2</v>
      </c>
      <c r="G265" t="str">
        <f t="shared" si="36"/>
        <v>Salmon-Salmon</v>
      </c>
      <c r="H265" s="2">
        <f ca="1">IF((CELL("contents",INDEX(Plot!$J$2:$L$6,MATCH($G265,Plot!$J$2:$J$6,0),3)))=TRUE,1,0)</f>
        <v>1</v>
      </c>
      <c r="I265" t="s">
        <v>41</v>
      </c>
      <c r="J265" s="2">
        <f ca="1">IF((CELL("contents",INDEX(Plot!$N$2:$P$7,MATCH($I265,Plot!$N$2:$N$7,0),3)))=TRUE,1,0)</f>
        <v>0</v>
      </c>
      <c r="K265">
        <v>17.8</v>
      </c>
      <c r="L265" t="e">
        <f t="shared" ca="1" si="37"/>
        <v>#N/A</v>
      </c>
      <c r="M265" t="e">
        <f t="shared" ca="1" si="38"/>
        <v>#N/A</v>
      </c>
      <c r="N265">
        <v>12.7</v>
      </c>
      <c r="O265" t="e">
        <f t="shared" ca="1" si="39"/>
        <v>#N/A</v>
      </c>
      <c r="P265" t="e">
        <f t="shared" ca="1" si="40"/>
        <v>#N/A</v>
      </c>
      <c r="Q265">
        <v>0.35913376299999999</v>
      </c>
      <c r="R265" t="e">
        <f t="shared" ca="1" si="41"/>
        <v>#N/A</v>
      </c>
      <c r="S265" t="e">
        <f t="shared" ca="1" si="42"/>
        <v>#N/A</v>
      </c>
      <c r="T265">
        <v>0.129102457</v>
      </c>
      <c r="U265" t="e">
        <f t="shared" ca="1" si="43"/>
        <v>#N/A</v>
      </c>
      <c r="V265" t="e">
        <f t="shared" ca="1" si="44"/>
        <v>#N/A</v>
      </c>
    </row>
    <row r="266" spans="1:22" ht="20" x14ac:dyDescent="0.4">
      <c r="A266" s="1">
        <v>50000</v>
      </c>
      <c r="B266" s="2">
        <f ca="1">IF((CELL("contents",INDEX(Plot!$B$2:$D$11,MATCH($A266,Plot!$B$2:$B$11,0),3)))=TRUE,1,0)</f>
        <v>1</v>
      </c>
      <c r="C266" t="s">
        <v>29</v>
      </c>
      <c r="D266" s="2">
        <f ca="1">IF((CELL("contents",INDEX(Plot!$F$2:$H$10,MATCH($C266,Plot!$F$2:$F$10,0),3)))=TRUE,1,0)</f>
        <v>0</v>
      </c>
      <c r="E266" t="s">
        <v>2</v>
      </c>
      <c r="F266" t="s">
        <v>2</v>
      </c>
      <c r="G266" t="str">
        <f t="shared" si="36"/>
        <v>Salmon-Salmon</v>
      </c>
      <c r="H266" s="2">
        <f ca="1">IF((CELL("contents",INDEX(Plot!$J$2:$L$6,MATCH($G266,Plot!$J$2:$J$6,0),3)))=TRUE,1,0)</f>
        <v>1</v>
      </c>
      <c r="I266" t="s">
        <v>8</v>
      </c>
      <c r="J266" s="2">
        <f ca="1">IF((CELL("contents",INDEX(Plot!$N$2:$P$7,MATCH($I266,Plot!$N$2:$N$7,0),3)))=TRUE,1,0)</f>
        <v>0</v>
      </c>
      <c r="K266">
        <v>9.6</v>
      </c>
      <c r="L266" t="e">
        <f t="shared" ca="1" si="37"/>
        <v>#N/A</v>
      </c>
      <c r="M266" t="e">
        <f t="shared" ca="1" si="38"/>
        <v>#N/A</v>
      </c>
      <c r="N266">
        <v>5.9</v>
      </c>
      <c r="O266" t="e">
        <f t="shared" ca="1" si="39"/>
        <v>#N/A</v>
      </c>
      <c r="P266" t="e">
        <f t="shared" ca="1" si="40"/>
        <v>#N/A</v>
      </c>
      <c r="Q266">
        <v>0.377711136</v>
      </c>
      <c r="R266" t="e">
        <f t="shared" ca="1" si="41"/>
        <v>#N/A</v>
      </c>
      <c r="S266" t="e">
        <f t="shared" ca="1" si="42"/>
        <v>#N/A</v>
      </c>
      <c r="T266">
        <v>0.14644474299999999</v>
      </c>
      <c r="U266" t="e">
        <f t="shared" ca="1" si="43"/>
        <v>#N/A</v>
      </c>
      <c r="V266" t="e">
        <f t="shared" ca="1" si="44"/>
        <v>#N/A</v>
      </c>
    </row>
    <row r="267" spans="1:22" ht="20" x14ac:dyDescent="0.4">
      <c r="A267" s="1">
        <v>50000</v>
      </c>
      <c r="B267" s="2">
        <f ca="1">IF((CELL("contents",INDEX(Plot!$B$2:$D$11,MATCH($A267,Plot!$B$2:$B$11,0),3)))=TRUE,1,0)</f>
        <v>1</v>
      </c>
      <c r="C267" t="s">
        <v>29</v>
      </c>
      <c r="D267" s="2">
        <f ca="1">IF((CELL("contents",INDEX(Plot!$F$2:$H$10,MATCH($C267,Plot!$F$2:$F$10,0),3)))=TRUE,1,0)</f>
        <v>0</v>
      </c>
      <c r="E267" t="s">
        <v>3</v>
      </c>
      <c r="F267" t="s">
        <v>4</v>
      </c>
      <c r="G267" t="str">
        <f t="shared" si="36"/>
        <v>STAR-RSEM</v>
      </c>
      <c r="H267" s="2">
        <f ca="1">IF((CELL("contents",INDEX(Plot!$J$2:$L$6,MATCH($G267,Plot!$J$2:$J$6,0),3)))=TRUE,1,0)</f>
        <v>1</v>
      </c>
      <c r="I267" t="s">
        <v>6</v>
      </c>
      <c r="J267" s="2">
        <f ca="1">IF((CELL("contents",INDEX(Plot!$N$2:$P$7,MATCH($I267,Plot!$N$2:$N$7,0),3)))=TRUE,1,0)</f>
        <v>1</v>
      </c>
      <c r="K267">
        <v>3.9</v>
      </c>
      <c r="L267" t="e">
        <f t="shared" ca="1" si="37"/>
        <v>#N/A</v>
      </c>
      <c r="M267" t="e">
        <f t="shared" ca="1" si="38"/>
        <v>#N/A</v>
      </c>
      <c r="N267">
        <v>18.5</v>
      </c>
      <c r="O267" t="e">
        <f t="shared" ca="1" si="39"/>
        <v>#N/A</v>
      </c>
      <c r="P267" t="e">
        <f t="shared" ca="1" si="40"/>
        <v>#N/A</v>
      </c>
      <c r="Q267">
        <v>0.443888695</v>
      </c>
      <c r="R267" t="e">
        <f t="shared" ca="1" si="41"/>
        <v>#N/A</v>
      </c>
      <c r="S267" t="e">
        <f t="shared" ca="1" si="42"/>
        <v>#N/A</v>
      </c>
      <c r="T267">
        <v>9.9787344E-2</v>
      </c>
      <c r="U267" t="e">
        <f t="shared" ca="1" si="43"/>
        <v>#N/A</v>
      </c>
      <c r="V267" t="e">
        <f t="shared" ca="1" si="44"/>
        <v>#N/A</v>
      </c>
    </row>
    <row r="268" spans="1:22" ht="20" x14ac:dyDescent="0.4">
      <c r="A268" s="1">
        <v>50000</v>
      </c>
      <c r="B268" s="2">
        <f ca="1">IF((CELL("contents",INDEX(Plot!$B$2:$D$11,MATCH($A268,Plot!$B$2:$B$11,0),3)))=TRUE,1,0)</f>
        <v>1</v>
      </c>
      <c r="C268" t="s">
        <v>29</v>
      </c>
      <c r="D268" s="2">
        <f ca="1">IF((CELL("contents",INDEX(Plot!$F$2:$H$10,MATCH($C268,Plot!$F$2:$F$10,0),3)))=TRUE,1,0)</f>
        <v>0</v>
      </c>
      <c r="E268" t="s">
        <v>3</v>
      </c>
      <c r="F268" t="s">
        <v>4</v>
      </c>
      <c r="G268" t="str">
        <f t="shared" si="36"/>
        <v>STAR-RSEM</v>
      </c>
      <c r="H268" s="2">
        <f ca="1">IF((CELL("contents",INDEX(Plot!$J$2:$L$6,MATCH($G268,Plot!$J$2:$J$6,0),3)))=TRUE,1,0)</f>
        <v>1</v>
      </c>
      <c r="I268" t="s">
        <v>5</v>
      </c>
      <c r="J268" s="2">
        <f ca="1">IF((CELL("contents",INDEX(Plot!$N$2:$P$7,MATCH($I268,Plot!$N$2:$N$7,0),3)))=TRUE,1,0)</f>
        <v>0</v>
      </c>
      <c r="K268">
        <v>20.9</v>
      </c>
      <c r="L268" t="e">
        <f t="shared" ca="1" si="37"/>
        <v>#N/A</v>
      </c>
      <c r="M268" t="e">
        <f t="shared" ca="1" si="38"/>
        <v>#N/A</v>
      </c>
      <c r="N268">
        <v>1.2</v>
      </c>
      <c r="O268" t="e">
        <f t="shared" ca="1" si="39"/>
        <v>#N/A</v>
      </c>
      <c r="P268" t="e">
        <f t="shared" ca="1" si="40"/>
        <v>#N/A</v>
      </c>
      <c r="Q268">
        <v>0.35343147200000002</v>
      </c>
      <c r="R268" t="e">
        <f t="shared" ca="1" si="41"/>
        <v>#N/A</v>
      </c>
      <c r="S268" t="e">
        <f t="shared" ca="1" si="42"/>
        <v>#N/A</v>
      </c>
      <c r="T268">
        <v>0.176634334</v>
      </c>
      <c r="U268" t="e">
        <f t="shared" ca="1" si="43"/>
        <v>#N/A</v>
      </c>
      <c r="V268" t="e">
        <f t="shared" ca="1" si="44"/>
        <v>#N/A</v>
      </c>
    </row>
    <row r="269" spans="1:22" ht="20" x14ac:dyDescent="0.4">
      <c r="A269" s="1">
        <v>50000</v>
      </c>
      <c r="B269" s="2">
        <f ca="1">IF((CELL("contents",INDEX(Plot!$B$2:$D$11,MATCH($A269,Plot!$B$2:$B$11,0),3)))=TRUE,1,0)</f>
        <v>1</v>
      </c>
      <c r="C269" t="s">
        <v>29</v>
      </c>
      <c r="D269" s="2">
        <f ca="1">IF((CELL("contents",INDEX(Plot!$F$2:$H$10,MATCH($C269,Plot!$F$2:$F$10,0),3)))=TRUE,1,0)</f>
        <v>0</v>
      </c>
      <c r="E269" t="s">
        <v>3</v>
      </c>
      <c r="F269" t="s">
        <v>4</v>
      </c>
      <c r="G269" t="str">
        <f t="shared" si="36"/>
        <v>STAR-RSEM</v>
      </c>
      <c r="H269" s="2">
        <f ca="1">IF((CELL("contents",INDEX(Plot!$J$2:$L$6,MATCH($G269,Plot!$J$2:$J$6,0),3)))=TRUE,1,0)</f>
        <v>1</v>
      </c>
      <c r="I269" t="s">
        <v>7</v>
      </c>
      <c r="J269" s="2">
        <f ca="1">IF((CELL("contents",INDEX(Plot!$N$2:$P$7,MATCH($I269,Plot!$N$2:$N$7,0),3)))=TRUE,1,0)</f>
        <v>0</v>
      </c>
      <c r="K269">
        <v>23.6</v>
      </c>
      <c r="L269" t="e">
        <f t="shared" ca="1" si="37"/>
        <v>#N/A</v>
      </c>
      <c r="M269" t="e">
        <f t="shared" ca="1" si="38"/>
        <v>#N/A</v>
      </c>
      <c r="N269">
        <v>10.8</v>
      </c>
      <c r="O269" t="e">
        <f t="shared" ca="1" si="39"/>
        <v>#N/A</v>
      </c>
      <c r="P269" t="e">
        <f t="shared" ca="1" si="40"/>
        <v>#N/A</v>
      </c>
      <c r="Q269">
        <v>0.34778103700000002</v>
      </c>
      <c r="R269" t="e">
        <f t="shared" ca="1" si="41"/>
        <v>#N/A</v>
      </c>
      <c r="S269" t="e">
        <f t="shared" ca="1" si="42"/>
        <v>#N/A</v>
      </c>
      <c r="T269">
        <v>0.130782593</v>
      </c>
      <c r="U269" t="e">
        <f t="shared" ca="1" si="43"/>
        <v>#N/A</v>
      </c>
      <c r="V269" t="e">
        <f t="shared" ca="1" si="44"/>
        <v>#N/A</v>
      </c>
    </row>
    <row r="270" spans="1:22" ht="20" x14ac:dyDescent="0.4">
      <c r="A270" s="1">
        <v>50000</v>
      </c>
      <c r="B270" s="2">
        <f ca="1">IF((CELL("contents",INDEX(Plot!$B$2:$D$11,MATCH($A270,Plot!$B$2:$B$11,0),3)))=TRUE,1,0)</f>
        <v>1</v>
      </c>
      <c r="C270" t="s">
        <v>29</v>
      </c>
      <c r="D270" s="2">
        <f ca="1">IF((CELL("contents",INDEX(Plot!$F$2:$H$10,MATCH($C270,Plot!$F$2:$F$10,0),3)))=TRUE,1,0)</f>
        <v>0</v>
      </c>
      <c r="E270" t="s">
        <v>3</v>
      </c>
      <c r="F270" t="s">
        <v>4</v>
      </c>
      <c r="G270" t="str">
        <f t="shared" si="36"/>
        <v>STAR-RSEM</v>
      </c>
      <c r="H270" s="2">
        <f ca="1">IF((CELL("contents",INDEX(Plot!$J$2:$L$6,MATCH($G270,Plot!$J$2:$J$6,0),3)))=TRUE,1,0)</f>
        <v>1</v>
      </c>
      <c r="I270" t="s">
        <v>41</v>
      </c>
      <c r="J270" s="2">
        <f ca="1">IF((CELL("contents",INDEX(Plot!$N$2:$P$7,MATCH($I270,Plot!$N$2:$N$7,0),3)))=TRUE,1,0)</f>
        <v>0</v>
      </c>
      <c r="K270">
        <v>21.6</v>
      </c>
      <c r="L270" t="e">
        <f t="shared" ca="1" si="37"/>
        <v>#N/A</v>
      </c>
      <c r="M270" t="e">
        <f t="shared" ca="1" si="38"/>
        <v>#N/A</v>
      </c>
      <c r="N270">
        <v>11.7</v>
      </c>
      <c r="O270" t="e">
        <f t="shared" ca="1" si="39"/>
        <v>#N/A</v>
      </c>
      <c r="P270" t="e">
        <f t="shared" ca="1" si="40"/>
        <v>#N/A</v>
      </c>
      <c r="Q270">
        <v>0.35164583700000002</v>
      </c>
      <c r="R270" t="e">
        <f t="shared" ca="1" si="41"/>
        <v>#N/A</v>
      </c>
      <c r="S270" t="e">
        <f t="shared" ca="1" si="42"/>
        <v>#N/A</v>
      </c>
      <c r="T270">
        <v>0.130131038</v>
      </c>
      <c r="U270" t="e">
        <f t="shared" ca="1" si="43"/>
        <v>#N/A</v>
      </c>
      <c r="V270" t="e">
        <f t="shared" ca="1" si="44"/>
        <v>#N/A</v>
      </c>
    </row>
    <row r="271" spans="1:22" ht="20" x14ac:dyDescent="0.4">
      <c r="A271" s="1">
        <v>50000</v>
      </c>
      <c r="B271" s="2">
        <f ca="1">IF((CELL("contents",INDEX(Plot!$B$2:$D$11,MATCH($A271,Plot!$B$2:$B$11,0),3)))=TRUE,1,0)</f>
        <v>1</v>
      </c>
      <c r="C271" t="s">
        <v>29</v>
      </c>
      <c r="D271" s="2">
        <f ca="1">IF((CELL("contents",INDEX(Plot!$F$2:$H$10,MATCH($C271,Plot!$F$2:$F$10,0),3)))=TRUE,1,0)</f>
        <v>0</v>
      </c>
      <c r="E271" t="s">
        <v>3</v>
      </c>
      <c r="F271" t="s">
        <v>4</v>
      </c>
      <c r="G271" t="str">
        <f t="shared" si="36"/>
        <v>STAR-RSEM</v>
      </c>
      <c r="H271" s="2">
        <f ca="1">IF((CELL("contents",INDEX(Plot!$J$2:$L$6,MATCH($G271,Plot!$J$2:$J$6,0),3)))=TRUE,1,0)</f>
        <v>1</v>
      </c>
      <c r="I271" t="s">
        <v>8</v>
      </c>
      <c r="J271" s="2">
        <f ca="1">IF((CELL("contents",INDEX(Plot!$N$2:$P$7,MATCH($I271,Plot!$N$2:$N$7,0),3)))=TRUE,1,0)</f>
        <v>0</v>
      </c>
      <c r="K271">
        <v>15.9</v>
      </c>
      <c r="L271" t="e">
        <f t="shared" ca="1" si="37"/>
        <v>#N/A</v>
      </c>
      <c r="M271" t="e">
        <f t="shared" ca="1" si="38"/>
        <v>#N/A</v>
      </c>
      <c r="N271">
        <v>4.0999999999999996</v>
      </c>
      <c r="O271" t="e">
        <f t="shared" ca="1" si="39"/>
        <v>#N/A</v>
      </c>
      <c r="P271" t="e">
        <f t="shared" ca="1" si="40"/>
        <v>#N/A</v>
      </c>
      <c r="Q271">
        <v>0.362856917</v>
      </c>
      <c r="R271" t="e">
        <f t="shared" ca="1" si="41"/>
        <v>#N/A</v>
      </c>
      <c r="S271" t="e">
        <f t="shared" ca="1" si="42"/>
        <v>#N/A</v>
      </c>
      <c r="T271">
        <v>0.16530389000000001</v>
      </c>
      <c r="U271" t="e">
        <f t="shared" ca="1" si="43"/>
        <v>#N/A</v>
      </c>
      <c r="V271" t="e">
        <f t="shared" ca="1" si="44"/>
        <v>#N/A</v>
      </c>
    </row>
    <row r="272" spans="1:22" ht="20" x14ac:dyDescent="0.4">
      <c r="A272" s="1">
        <v>50000</v>
      </c>
      <c r="B272" s="2">
        <f ca="1">IF((CELL("contents",INDEX(Plot!$B$2:$D$11,MATCH($A272,Plot!$B$2:$B$11,0),3)))=TRUE,1,0)</f>
        <v>1</v>
      </c>
      <c r="C272" t="s">
        <v>29</v>
      </c>
      <c r="D272" s="2">
        <f ca="1">IF((CELL("contents",INDEX(Plot!$F$2:$H$10,MATCH($C272,Plot!$F$2:$F$10,0),3)))=TRUE,1,0)</f>
        <v>0</v>
      </c>
      <c r="E272" t="s">
        <v>3</v>
      </c>
      <c r="F272" t="s">
        <v>3</v>
      </c>
      <c r="G272" t="str">
        <f t="shared" si="36"/>
        <v>STAR-STAR</v>
      </c>
      <c r="H272" s="2">
        <f ca="1">IF((CELL("contents",INDEX(Plot!$J$2:$L$6,MATCH($G272,Plot!$J$2:$J$6,0),3)))=TRUE,1,0)</f>
        <v>1</v>
      </c>
      <c r="I272" t="s">
        <v>6</v>
      </c>
      <c r="J272" s="2">
        <f ca="1">IF((CELL("contents",INDEX(Plot!$N$2:$P$7,MATCH($I272,Plot!$N$2:$N$7,0),3)))=TRUE,1,0)</f>
        <v>1</v>
      </c>
      <c r="K272">
        <v>1.1000000000000001</v>
      </c>
      <c r="L272" t="e">
        <f t="shared" ca="1" si="37"/>
        <v>#N/A</v>
      </c>
      <c r="M272" t="e">
        <f t="shared" ca="1" si="38"/>
        <v>#N/A</v>
      </c>
      <c r="N272">
        <v>19.399999999999999</v>
      </c>
      <c r="O272" t="e">
        <f t="shared" ca="1" si="39"/>
        <v>#N/A</v>
      </c>
      <c r="P272" t="e">
        <f t="shared" ca="1" si="40"/>
        <v>#N/A</v>
      </c>
      <c r="Q272">
        <v>0.46782721999999999</v>
      </c>
      <c r="R272" t="e">
        <f t="shared" ca="1" si="41"/>
        <v>#N/A</v>
      </c>
      <c r="S272" t="e">
        <f t="shared" ca="1" si="42"/>
        <v>#N/A</v>
      </c>
      <c r="T272">
        <v>9.8907459000000003E-2</v>
      </c>
      <c r="U272" t="e">
        <f t="shared" ca="1" si="43"/>
        <v>#N/A</v>
      </c>
      <c r="V272" t="e">
        <f t="shared" ca="1" si="44"/>
        <v>#N/A</v>
      </c>
    </row>
    <row r="273" spans="1:22" ht="20" x14ac:dyDescent="0.4">
      <c r="A273" s="1">
        <v>50000</v>
      </c>
      <c r="B273" s="2">
        <f ca="1">IF((CELL("contents",INDEX(Plot!$B$2:$D$11,MATCH($A273,Plot!$B$2:$B$11,0),3)))=TRUE,1,0)</f>
        <v>1</v>
      </c>
      <c r="C273" t="s">
        <v>29</v>
      </c>
      <c r="D273" s="2">
        <f ca="1">IF((CELL("contents",INDEX(Plot!$F$2:$H$10,MATCH($C273,Plot!$F$2:$F$10,0),3)))=TRUE,1,0)</f>
        <v>0</v>
      </c>
      <c r="E273" t="s">
        <v>3</v>
      </c>
      <c r="F273" t="s">
        <v>3</v>
      </c>
      <c r="G273" t="str">
        <f t="shared" si="36"/>
        <v>STAR-STAR</v>
      </c>
      <c r="H273" s="2">
        <f ca="1">IF((CELL("contents",INDEX(Plot!$J$2:$L$6,MATCH($G273,Plot!$J$2:$J$6,0),3)))=TRUE,1,0)</f>
        <v>1</v>
      </c>
      <c r="I273" t="s">
        <v>5</v>
      </c>
      <c r="J273" s="2">
        <f ca="1">IF((CELL("contents",INDEX(Plot!$N$2:$P$7,MATCH($I273,Plot!$N$2:$N$7,0),3)))=TRUE,1,0)</f>
        <v>0</v>
      </c>
      <c r="K273">
        <v>6.1</v>
      </c>
      <c r="L273" t="e">
        <f t="shared" ca="1" si="37"/>
        <v>#N/A</v>
      </c>
      <c r="M273" t="e">
        <f t="shared" ca="1" si="38"/>
        <v>#N/A</v>
      </c>
      <c r="N273">
        <v>8.9</v>
      </c>
      <c r="O273" t="e">
        <f t="shared" ca="1" si="39"/>
        <v>#N/A</v>
      </c>
      <c r="P273" t="e">
        <f t="shared" ca="1" si="40"/>
        <v>#N/A</v>
      </c>
      <c r="Q273">
        <v>0.41693865099999999</v>
      </c>
      <c r="R273" t="e">
        <f t="shared" ca="1" si="41"/>
        <v>#N/A</v>
      </c>
      <c r="S273" t="e">
        <f t="shared" ca="1" si="42"/>
        <v>#N/A</v>
      </c>
      <c r="T273">
        <v>0.13634673999999999</v>
      </c>
      <c r="U273" t="e">
        <f t="shared" ca="1" si="43"/>
        <v>#N/A</v>
      </c>
      <c r="V273" t="e">
        <f t="shared" ca="1" si="44"/>
        <v>#N/A</v>
      </c>
    </row>
    <row r="274" spans="1:22" ht="20" x14ac:dyDescent="0.4">
      <c r="A274" s="1">
        <v>50000</v>
      </c>
      <c r="B274" s="2">
        <f ca="1">IF((CELL("contents",INDEX(Plot!$B$2:$D$11,MATCH($A274,Plot!$B$2:$B$11,0),3)))=TRUE,1,0)</f>
        <v>1</v>
      </c>
      <c r="C274" t="s">
        <v>29</v>
      </c>
      <c r="D274" s="2">
        <f ca="1">IF((CELL("contents",INDEX(Plot!$F$2:$H$10,MATCH($C274,Plot!$F$2:$F$10,0),3)))=TRUE,1,0)</f>
        <v>0</v>
      </c>
      <c r="E274" t="s">
        <v>3</v>
      </c>
      <c r="F274" t="s">
        <v>3</v>
      </c>
      <c r="G274" t="str">
        <f t="shared" si="36"/>
        <v>STAR-STAR</v>
      </c>
      <c r="H274" s="2">
        <f ca="1">IF((CELL("contents",INDEX(Plot!$J$2:$L$6,MATCH($G274,Plot!$J$2:$J$6,0),3)))=TRUE,1,0)</f>
        <v>1</v>
      </c>
      <c r="I274" t="s">
        <v>7</v>
      </c>
      <c r="J274" s="2">
        <f ca="1">IF((CELL("contents",INDEX(Plot!$N$2:$P$7,MATCH($I274,Plot!$N$2:$N$7,0),3)))=TRUE,1,0)</f>
        <v>0</v>
      </c>
      <c r="K274">
        <v>15.1</v>
      </c>
      <c r="L274" t="e">
        <f t="shared" ca="1" si="37"/>
        <v>#N/A</v>
      </c>
      <c r="M274" t="e">
        <f t="shared" ca="1" si="38"/>
        <v>#N/A</v>
      </c>
      <c r="N274">
        <v>11</v>
      </c>
      <c r="O274" t="e">
        <f t="shared" ca="1" si="39"/>
        <v>#N/A</v>
      </c>
      <c r="P274" t="e">
        <f t="shared" ca="1" si="40"/>
        <v>#N/A</v>
      </c>
      <c r="Q274">
        <v>0.36324818199999998</v>
      </c>
      <c r="R274" t="e">
        <f t="shared" ca="1" si="41"/>
        <v>#N/A</v>
      </c>
      <c r="S274" t="e">
        <f t="shared" ca="1" si="42"/>
        <v>#N/A</v>
      </c>
      <c r="T274">
        <v>0.13028819799999999</v>
      </c>
      <c r="U274" t="e">
        <f t="shared" ca="1" si="43"/>
        <v>#N/A</v>
      </c>
      <c r="V274" t="e">
        <f t="shared" ca="1" si="44"/>
        <v>#N/A</v>
      </c>
    </row>
    <row r="275" spans="1:22" ht="20" x14ac:dyDescent="0.4">
      <c r="A275" s="1">
        <v>50000</v>
      </c>
      <c r="B275" s="2">
        <f ca="1">IF((CELL("contents",INDEX(Plot!$B$2:$D$11,MATCH($A275,Plot!$B$2:$B$11,0),3)))=TRUE,1,0)</f>
        <v>1</v>
      </c>
      <c r="C275" t="s">
        <v>29</v>
      </c>
      <c r="D275" s="2">
        <f ca="1">IF((CELL("contents",INDEX(Plot!$F$2:$H$10,MATCH($C275,Plot!$F$2:$F$10,0),3)))=TRUE,1,0)</f>
        <v>0</v>
      </c>
      <c r="E275" t="s">
        <v>3</v>
      </c>
      <c r="F275" t="s">
        <v>3</v>
      </c>
      <c r="G275" t="str">
        <f t="shared" si="36"/>
        <v>STAR-STAR</v>
      </c>
      <c r="H275" s="2">
        <f ca="1">IF((CELL("contents",INDEX(Plot!$J$2:$L$6,MATCH($G275,Plot!$J$2:$J$6,0),3)))=TRUE,1,0)</f>
        <v>1</v>
      </c>
      <c r="I275" t="s">
        <v>41</v>
      </c>
      <c r="J275" s="2">
        <f ca="1">IF((CELL("contents",INDEX(Plot!$N$2:$P$7,MATCH($I275,Plot!$N$2:$N$7,0),3)))=TRUE,1,0)</f>
        <v>0</v>
      </c>
      <c r="K275">
        <v>13.8</v>
      </c>
      <c r="L275" t="e">
        <f t="shared" ca="1" si="37"/>
        <v>#N/A</v>
      </c>
      <c r="M275" t="e">
        <f t="shared" ca="1" si="38"/>
        <v>#N/A</v>
      </c>
      <c r="N275">
        <v>8.5</v>
      </c>
      <c r="O275" t="e">
        <f t="shared" ca="1" si="39"/>
        <v>#N/A</v>
      </c>
      <c r="P275" t="e">
        <f t="shared" ca="1" si="40"/>
        <v>#N/A</v>
      </c>
      <c r="Q275">
        <v>0.36573786699999999</v>
      </c>
      <c r="R275" t="e">
        <f t="shared" ca="1" si="41"/>
        <v>#N/A</v>
      </c>
      <c r="S275" t="e">
        <f t="shared" ca="1" si="42"/>
        <v>#N/A</v>
      </c>
      <c r="T275">
        <v>0.133141228</v>
      </c>
      <c r="U275" t="e">
        <f t="shared" ca="1" si="43"/>
        <v>#N/A</v>
      </c>
      <c r="V275" t="e">
        <f t="shared" ca="1" si="44"/>
        <v>#N/A</v>
      </c>
    </row>
    <row r="276" spans="1:22" ht="20" x14ac:dyDescent="0.4">
      <c r="A276" s="1">
        <v>50000</v>
      </c>
      <c r="B276" s="2">
        <f ca="1">IF((CELL("contents",INDEX(Plot!$B$2:$D$11,MATCH($A276,Plot!$B$2:$B$11,0),3)))=TRUE,1,0)</f>
        <v>1</v>
      </c>
      <c r="C276" t="s">
        <v>29</v>
      </c>
      <c r="D276" s="2">
        <f ca="1">IF((CELL("contents",INDEX(Plot!$F$2:$H$10,MATCH($C276,Plot!$F$2:$F$10,0),3)))=TRUE,1,0)</f>
        <v>0</v>
      </c>
      <c r="E276" t="s">
        <v>3</v>
      </c>
      <c r="F276" t="s">
        <v>3</v>
      </c>
      <c r="G276" t="str">
        <f t="shared" si="36"/>
        <v>STAR-STAR</v>
      </c>
      <c r="H276" s="2">
        <f ca="1">IF((CELL("contents",INDEX(Plot!$J$2:$L$6,MATCH($G276,Plot!$J$2:$J$6,0),3)))=TRUE,1,0)</f>
        <v>1</v>
      </c>
      <c r="I276" t="s">
        <v>8</v>
      </c>
      <c r="J276" s="2">
        <f ca="1">IF((CELL("contents",INDEX(Plot!$N$2:$P$7,MATCH($I276,Plot!$N$2:$N$7,0),3)))=TRUE,1,0)</f>
        <v>0</v>
      </c>
      <c r="K276">
        <v>11.2</v>
      </c>
      <c r="L276" t="e">
        <f t="shared" ca="1" si="37"/>
        <v>#N/A</v>
      </c>
      <c r="M276" t="e">
        <f t="shared" ca="1" si="38"/>
        <v>#N/A</v>
      </c>
      <c r="N276">
        <v>4</v>
      </c>
      <c r="O276" t="e">
        <f t="shared" ca="1" si="39"/>
        <v>#N/A</v>
      </c>
      <c r="P276" t="e">
        <f t="shared" ca="1" si="40"/>
        <v>#N/A</v>
      </c>
      <c r="Q276">
        <v>0.372497409</v>
      </c>
      <c r="R276" t="e">
        <f t="shared" ca="1" si="41"/>
        <v>#N/A</v>
      </c>
      <c r="S276" t="e">
        <f t="shared" ca="1" si="42"/>
        <v>#N/A</v>
      </c>
      <c r="T276">
        <v>0.164575318</v>
      </c>
      <c r="U276" t="e">
        <f t="shared" ca="1" si="43"/>
        <v>#N/A</v>
      </c>
      <c r="V276" t="e">
        <f t="shared" ca="1" si="44"/>
        <v>#N/A</v>
      </c>
    </row>
    <row r="277" spans="1:22" ht="20" x14ac:dyDescent="0.4">
      <c r="A277" s="1">
        <v>50000</v>
      </c>
      <c r="B277" s="2">
        <f ca="1">IF((CELL("contents",INDEX(Plot!$B$2:$D$11,MATCH($A277,Plot!$B$2:$B$11,0),3)))=TRUE,1,0)</f>
        <v>1</v>
      </c>
      <c r="C277" t="s">
        <v>21</v>
      </c>
      <c r="D277" s="2">
        <f ca="1">IF((CELL("contents",INDEX(Plot!$F$2:$H$10,MATCH($C277,Plot!$F$2:$F$10,0),3)))=TRUE,1,0)</f>
        <v>1</v>
      </c>
      <c r="E277" t="s">
        <v>0</v>
      </c>
      <c r="F277" t="s">
        <v>40</v>
      </c>
      <c r="G277" t="str">
        <f t="shared" si="36"/>
        <v>HISAT2-Stringtie</v>
      </c>
      <c r="H277" s="2">
        <f ca="1">IF((CELL("contents",INDEX(Plot!$J$2:$L$6,MATCH($G277,Plot!$J$2:$J$6,0),3)))=TRUE,1,0)</f>
        <v>1</v>
      </c>
      <c r="I277" t="s">
        <v>6</v>
      </c>
      <c r="J277" s="2">
        <f ca="1">IF((CELL("contents",INDEX(Plot!$N$2:$P$7,MATCH($I277,Plot!$N$2:$N$7,0),3)))=TRUE,1,0)</f>
        <v>1</v>
      </c>
      <c r="K277">
        <v>18.100000000000001</v>
      </c>
      <c r="L277">
        <f t="shared" ca="1" si="37"/>
        <v>18.100000000000001</v>
      </c>
      <c r="M277">
        <f t="shared" ca="1" si="38"/>
        <v>18.100000000000001</v>
      </c>
      <c r="N277">
        <v>21.6</v>
      </c>
      <c r="O277">
        <f t="shared" ca="1" si="39"/>
        <v>21.6</v>
      </c>
      <c r="P277">
        <f t="shared" ca="1" si="40"/>
        <v>21.6</v>
      </c>
      <c r="Q277">
        <v>0.34024749399999998</v>
      </c>
      <c r="R277">
        <f t="shared" ca="1" si="41"/>
        <v>0.34024749399999998</v>
      </c>
      <c r="S277">
        <f t="shared" ca="1" si="42"/>
        <v>0.34024749399999998</v>
      </c>
      <c r="T277">
        <v>1.0174266E-2</v>
      </c>
      <c r="U277">
        <f t="shared" ca="1" si="43"/>
        <v>1.0174266E-2</v>
      </c>
      <c r="V277">
        <f t="shared" ca="1" si="44"/>
        <v>1.0174266E-2</v>
      </c>
    </row>
    <row r="278" spans="1:22" ht="20" x14ac:dyDescent="0.4">
      <c r="A278" s="1">
        <v>50000</v>
      </c>
      <c r="B278" s="2">
        <f ca="1">IF((CELL("contents",INDEX(Plot!$B$2:$D$11,MATCH($A278,Plot!$B$2:$B$11,0),3)))=TRUE,1,0)</f>
        <v>1</v>
      </c>
      <c r="C278" t="s">
        <v>21</v>
      </c>
      <c r="D278" s="2">
        <f ca="1">IF((CELL("contents",INDEX(Plot!$F$2:$H$10,MATCH($C278,Plot!$F$2:$F$10,0),3)))=TRUE,1,0)</f>
        <v>1</v>
      </c>
      <c r="E278" t="s">
        <v>0</v>
      </c>
      <c r="F278" t="s">
        <v>40</v>
      </c>
      <c r="G278" t="str">
        <f t="shared" si="36"/>
        <v>HISAT2-Stringtie</v>
      </c>
      <c r="H278" s="2">
        <f ca="1">IF((CELL("contents",INDEX(Plot!$J$2:$L$6,MATCH($G278,Plot!$J$2:$J$6,0),3)))=TRUE,1,0)</f>
        <v>1</v>
      </c>
      <c r="I278" t="s">
        <v>5</v>
      </c>
      <c r="J278" s="2">
        <f ca="1">IF((CELL("contents",INDEX(Plot!$N$2:$P$7,MATCH($I278,Plot!$N$2:$N$7,0),3)))=TRUE,1,0)</f>
        <v>0</v>
      </c>
      <c r="K278">
        <v>3.3</v>
      </c>
      <c r="L278">
        <f t="shared" ca="1" si="37"/>
        <v>3.3</v>
      </c>
      <c r="M278" t="e">
        <f t="shared" ca="1" si="38"/>
        <v>#N/A</v>
      </c>
      <c r="N278">
        <v>21.7</v>
      </c>
      <c r="O278">
        <f t="shared" ca="1" si="39"/>
        <v>21.7</v>
      </c>
      <c r="P278" t="e">
        <f t="shared" ca="1" si="40"/>
        <v>#N/A</v>
      </c>
      <c r="Q278">
        <v>0.62333073999999999</v>
      </c>
      <c r="R278">
        <f t="shared" ca="1" si="41"/>
        <v>0.62333073999999999</v>
      </c>
      <c r="S278" t="e">
        <f t="shared" ca="1" si="42"/>
        <v>#N/A</v>
      </c>
      <c r="T278">
        <v>5.4510569999999996E-3</v>
      </c>
      <c r="U278">
        <f t="shared" ca="1" si="43"/>
        <v>5.4510569999999996E-3</v>
      </c>
      <c r="V278" t="e">
        <f t="shared" ca="1" si="44"/>
        <v>#N/A</v>
      </c>
    </row>
    <row r="279" spans="1:22" ht="20" x14ac:dyDescent="0.4">
      <c r="A279" s="1">
        <v>50000</v>
      </c>
      <c r="B279" s="2">
        <f ca="1">IF((CELL("contents",INDEX(Plot!$B$2:$D$11,MATCH($A279,Plot!$B$2:$B$11,0),3)))=TRUE,1,0)</f>
        <v>1</v>
      </c>
      <c r="C279" t="s">
        <v>21</v>
      </c>
      <c r="D279" s="2">
        <f ca="1">IF((CELL("contents",INDEX(Plot!$F$2:$H$10,MATCH($C279,Plot!$F$2:$F$10,0),3)))=TRUE,1,0)</f>
        <v>1</v>
      </c>
      <c r="E279" t="s">
        <v>0</v>
      </c>
      <c r="F279" t="s">
        <v>40</v>
      </c>
      <c r="G279" t="str">
        <f t="shared" si="36"/>
        <v>HISAT2-Stringtie</v>
      </c>
      <c r="H279" s="2">
        <f ca="1">IF((CELL("contents",INDEX(Plot!$J$2:$L$6,MATCH($G279,Plot!$J$2:$J$6,0),3)))=TRUE,1,0)</f>
        <v>1</v>
      </c>
      <c r="I279" t="s">
        <v>7</v>
      </c>
      <c r="J279" s="2">
        <f ca="1">IF((CELL("contents",INDEX(Plot!$N$2:$P$7,MATCH($I279,Plot!$N$2:$N$7,0),3)))=TRUE,1,0)</f>
        <v>0</v>
      </c>
      <c r="K279">
        <v>8.8000000000000007</v>
      </c>
      <c r="L279">
        <f t="shared" ca="1" si="37"/>
        <v>8.8000000000000007</v>
      </c>
      <c r="M279" t="e">
        <f t="shared" ca="1" si="38"/>
        <v>#N/A</v>
      </c>
      <c r="N279">
        <v>14.5</v>
      </c>
      <c r="O279">
        <f t="shared" ca="1" si="39"/>
        <v>14.5</v>
      </c>
      <c r="P279" t="e">
        <f t="shared" ca="1" si="40"/>
        <v>#N/A</v>
      </c>
      <c r="Q279">
        <v>0.53542571500000002</v>
      </c>
      <c r="R279">
        <f t="shared" ca="1" si="41"/>
        <v>0.53542571500000002</v>
      </c>
      <c r="S279" t="e">
        <f t="shared" ca="1" si="42"/>
        <v>#N/A</v>
      </c>
      <c r="T279">
        <v>2.3543415000000002E-2</v>
      </c>
      <c r="U279">
        <f t="shared" ca="1" si="43"/>
        <v>2.3543415000000002E-2</v>
      </c>
      <c r="V279" t="e">
        <f t="shared" ca="1" si="44"/>
        <v>#N/A</v>
      </c>
    </row>
    <row r="280" spans="1:22" ht="20" x14ac:dyDescent="0.4">
      <c r="A280" s="1">
        <v>50000</v>
      </c>
      <c r="B280" s="2">
        <f ca="1">IF((CELL("contents",INDEX(Plot!$B$2:$D$11,MATCH($A280,Plot!$B$2:$B$11,0),3)))=TRUE,1,0)</f>
        <v>1</v>
      </c>
      <c r="C280" t="s">
        <v>21</v>
      </c>
      <c r="D280" s="2">
        <f ca="1">IF((CELL("contents",INDEX(Plot!$F$2:$H$10,MATCH($C280,Plot!$F$2:$F$10,0),3)))=TRUE,1,0)</f>
        <v>1</v>
      </c>
      <c r="E280" t="s">
        <v>0</v>
      </c>
      <c r="F280" t="s">
        <v>40</v>
      </c>
      <c r="G280" t="str">
        <f t="shared" si="36"/>
        <v>HISAT2-Stringtie</v>
      </c>
      <c r="H280" s="2">
        <f ca="1">IF((CELL("contents",INDEX(Plot!$J$2:$L$6,MATCH($G280,Plot!$J$2:$J$6,0),3)))=TRUE,1,0)</f>
        <v>1</v>
      </c>
      <c r="I280" t="s">
        <v>41</v>
      </c>
      <c r="J280" s="2">
        <f ca="1">IF((CELL("contents",INDEX(Plot!$N$2:$P$7,MATCH($I280,Plot!$N$2:$N$7,0),3)))=TRUE,1,0)</f>
        <v>0</v>
      </c>
      <c r="K280">
        <v>12.9</v>
      </c>
      <c r="L280">
        <f t="shared" ca="1" si="37"/>
        <v>12.9</v>
      </c>
      <c r="M280" t="e">
        <f t="shared" ca="1" si="38"/>
        <v>#N/A</v>
      </c>
      <c r="N280">
        <v>11</v>
      </c>
      <c r="O280">
        <f t="shared" ca="1" si="39"/>
        <v>11</v>
      </c>
      <c r="P280" t="e">
        <f t="shared" ca="1" si="40"/>
        <v>#N/A</v>
      </c>
      <c r="Q280">
        <v>0.45637450200000002</v>
      </c>
      <c r="R280">
        <f t="shared" ca="1" si="41"/>
        <v>0.45637450200000002</v>
      </c>
      <c r="S280" t="e">
        <f t="shared" ca="1" si="42"/>
        <v>#N/A</v>
      </c>
      <c r="T280">
        <v>3.1171045000000001E-2</v>
      </c>
      <c r="U280">
        <f t="shared" ca="1" si="43"/>
        <v>3.1171045000000001E-2</v>
      </c>
      <c r="V280" t="e">
        <f t="shared" ca="1" si="44"/>
        <v>#N/A</v>
      </c>
    </row>
    <row r="281" spans="1:22" ht="20" x14ac:dyDescent="0.4">
      <c r="A281" s="1">
        <v>50000</v>
      </c>
      <c r="B281" s="2">
        <f ca="1">IF((CELL("contents",INDEX(Plot!$B$2:$D$11,MATCH($A281,Plot!$B$2:$B$11,0),3)))=TRUE,1,0)</f>
        <v>1</v>
      </c>
      <c r="C281" t="s">
        <v>21</v>
      </c>
      <c r="D281" s="2">
        <f ca="1">IF((CELL("contents",INDEX(Plot!$F$2:$H$10,MATCH($C281,Plot!$F$2:$F$10,0),3)))=TRUE,1,0)</f>
        <v>1</v>
      </c>
      <c r="E281" t="s">
        <v>0</v>
      </c>
      <c r="F281" t="s">
        <v>40</v>
      </c>
      <c r="G281" t="str">
        <f t="shared" si="36"/>
        <v>HISAT2-Stringtie</v>
      </c>
      <c r="H281" s="2">
        <f ca="1">IF((CELL("contents",INDEX(Plot!$J$2:$L$6,MATCH($G281,Plot!$J$2:$J$6,0),3)))=TRUE,1,0)</f>
        <v>1</v>
      </c>
      <c r="I281" t="s">
        <v>8</v>
      </c>
      <c r="J281" s="2">
        <f ca="1">IF((CELL("contents",INDEX(Plot!$N$2:$P$7,MATCH($I281,Plot!$N$2:$N$7,0),3)))=TRUE,1,0)</f>
        <v>0</v>
      </c>
      <c r="K281">
        <v>19.5</v>
      </c>
      <c r="L281">
        <f t="shared" ca="1" si="37"/>
        <v>19.5</v>
      </c>
      <c r="M281" t="e">
        <f t="shared" ca="1" si="38"/>
        <v>#N/A</v>
      </c>
      <c r="N281">
        <v>5</v>
      </c>
      <c r="O281">
        <f t="shared" ca="1" si="39"/>
        <v>5</v>
      </c>
      <c r="P281" t="e">
        <f t="shared" ca="1" si="40"/>
        <v>#N/A</v>
      </c>
      <c r="Q281">
        <v>0.28826426799999999</v>
      </c>
      <c r="R281">
        <f t="shared" ca="1" si="41"/>
        <v>0.28826426799999999</v>
      </c>
      <c r="S281" t="e">
        <f t="shared" ca="1" si="42"/>
        <v>#N/A</v>
      </c>
      <c r="T281">
        <v>0.19846920300000001</v>
      </c>
      <c r="U281">
        <f t="shared" ca="1" si="43"/>
        <v>0.19846920300000001</v>
      </c>
      <c r="V281" t="e">
        <f t="shared" ca="1" si="44"/>
        <v>#N/A</v>
      </c>
    </row>
    <row r="282" spans="1:22" ht="20" x14ac:dyDescent="0.4">
      <c r="A282" s="1">
        <v>50000</v>
      </c>
      <c r="B282" s="2">
        <f ca="1">IF((CELL("contents",INDEX(Plot!$B$2:$D$11,MATCH($A282,Plot!$B$2:$B$11,0),3)))=TRUE,1,0)</f>
        <v>1</v>
      </c>
      <c r="C282" t="s">
        <v>21</v>
      </c>
      <c r="D282" s="2">
        <f ca="1">IF((CELL("contents",INDEX(Plot!$F$2:$H$10,MATCH($C282,Plot!$F$2:$F$10,0),3)))=TRUE,1,0)</f>
        <v>1</v>
      </c>
      <c r="E282" t="s">
        <v>1</v>
      </c>
      <c r="F282" t="s">
        <v>1</v>
      </c>
      <c r="G282" t="str">
        <f t="shared" si="36"/>
        <v>Kallisto-Kallisto</v>
      </c>
      <c r="H282" s="2">
        <f ca="1">IF((CELL("contents",INDEX(Plot!$J$2:$L$6,MATCH($G282,Plot!$J$2:$J$6,0),3)))=TRUE,1,0)</f>
        <v>1</v>
      </c>
      <c r="I282" t="s">
        <v>6</v>
      </c>
      <c r="J282" s="2">
        <f ca="1">IF((CELL("contents",INDEX(Plot!$N$2:$P$7,MATCH($I282,Plot!$N$2:$N$7,0),3)))=TRUE,1,0)</f>
        <v>1</v>
      </c>
      <c r="K282">
        <v>22.2</v>
      </c>
      <c r="L282">
        <f t="shared" ca="1" si="37"/>
        <v>22.2</v>
      </c>
      <c r="M282">
        <f t="shared" ca="1" si="38"/>
        <v>22.2</v>
      </c>
      <c r="N282">
        <v>23.8</v>
      </c>
      <c r="O282">
        <f t="shared" ca="1" si="39"/>
        <v>23.8</v>
      </c>
      <c r="P282">
        <f t="shared" ca="1" si="40"/>
        <v>23.8</v>
      </c>
      <c r="Q282">
        <v>0.25541460700000002</v>
      </c>
      <c r="R282">
        <f t="shared" ca="1" si="41"/>
        <v>0.25541460700000002</v>
      </c>
      <c r="S282">
        <f t="shared" ca="1" si="42"/>
        <v>0.25541460700000002</v>
      </c>
      <c r="T282">
        <v>3.7249890000000002E-3</v>
      </c>
      <c r="U282">
        <f t="shared" ca="1" si="43"/>
        <v>3.7249890000000002E-3</v>
      </c>
      <c r="V282">
        <f t="shared" ca="1" si="44"/>
        <v>3.7249890000000002E-3</v>
      </c>
    </row>
    <row r="283" spans="1:22" ht="20" x14ac:dyDescent="0.4">
      <c r="A283" s="1">
        <v>50000</v>
      </c>
      <c r="B283" s="2">
        <f ca="1">IF((CELL("contents",INDEX(Plot!$B$2:$D$11,MATCH($A283,Plot!$B$2:$B$11,0),3)))=TRUE,1,0)</f>
        <v>1</v>
      </c>
      <c r="C283" t="s">
        <v>21</v>
      </c>
      <c r="D283" s="2">
        <f ca="1">IF((CELL("contents",INDEX(Plot!$F$2:$H$10,MATCH($C283,Plot!$F$2:$F$10,0),3)))=TRUE,1,0)</f>
        <v>1</v>
      </c>
      <c r="E283" t="s">
        <v>1</v>
      </c>
      <c r="F283" t="s">
        <v>1</v>
      </c>
      <c r="G283" t="str">
        <f t="shared" si="36"/>
        <v>Kallisto-Kallisto</v>
      </c>
      <c r="H283" s="2">
        <f ca="1">IF((CELL("contents",INDEX(Plot!$J$2:$L$6,MATCH($G283,Plot!$J$2:$J$6,0),3)))=TRUE,1,0)</f>
        <v>1</v>
      </c>
      <c r="I283" t="s">
        <v>5</v>
      </c>
      <c r="J283" s="2">
        <f ca="1">IF((CELL("contents",INDEX(Plot!$N$2:$P$7,MATCH($I283,Plot!$N$2:$N$7,0),3)))=TRUE,1,0)</f>
        <v>0</v>
      </c>
      <c r="K283">
        <v>4.5</v>
      </c>
      <c r="L283">
        <f t="shared" ca="1" si="37"/>
        <v>4.5</v>
      </c>
      <c r="M283" t="e">
        <f t="shared" ca="1" si="38"/>
        <v>#N/A</v>
      </c>
      <c r="N283">
        <v>18.399999999999999</v>
      </c>
      <c r="O283">
        <f t="shared" ca="1" si="39"/>
        <v>18.399999999999999</v>
      </c>
      <c r="P283" t="e">
        <f t="shared" ca="1" si="40"/>
        <v>#N/A</v>
      </c>
      <c r="Q283">
        <v>0.59155012200000001</v>
      </c>
      <c r="R283">
        <f t="shared" ca="1" si="41"/>
        <v>0.59155012200000001</v>
      </c>
      <c r="S283" t="e">
        <f t="shared" ca="1" si="42"/>
        <v>#N/A</v>
      </c>
      <c r="T283">
        <v>1.1616390000000001E-2</v>
      </c>
      <c r="U283">
        <f t="shared" ca="1" si="43"/>
        <v>1.1616390000000001E-2</v>
      </c>
      <c r="V283" t="e">
        <f t="shared" ca="1" si="44"/>
        <v>#N/A</v>
      </c>
    </row>
    <row r="284" spans="1:22" ht="20" x14ac:dyDescent="0.4">
      <c r="A284" s="1">
        <v>50000</v>
      </c>
      <c r="B284" s="2">
        <f ca="1">IF((CELL("contents",INDEX(Plot!$B$2:$D$11,MATCH($A284,Plot!$B$2:$B$11,0),3)))=TRUE,1,0)</f>
        <v>1</v>
      </c>
      <c r="C284" t="s">
        <v>21</v>
      </c>
      <c r="D284" s="2">
        <f ca="1">IF((CELL("contents",INDEX(Plot!$F$2:$H$10,MATCH($C284,Plot!$F$2:$F$10,0),3)))=TRUE,1,0)</f>
        <v>1</v>
      </c>
      <c r="E284" t="s">
        <v>1</v>
      </c>
      <c r="F284" t="s">
        <v>1</v>
      </c>
      <c r="G284" t="str">
        <f t="shared" si="36"/>
        <v>Kallisto-Kallisto</v>
      </c>
      <c r="H284" s="2">
        <f ca="1">IF((CELL("contents",INDEX(Plot!$J$2:$L$6,MATCH($G284,Plot!$J$2:$J$6,0),3)))=TRUE,1,0)</f>
        <v>1</v>
      </c>
      <c r="I284" t="s">
        <v>7</v>
      </c>
      <c r="J284" s="2">
        <f ca="1">IF((CELL("contents",INDEX(Plot!$N$2:$P$7,MATCH($I284,Plot!$N$2:$N$7,0),3)))=TRUE,1,0)</f>
        <v>0</v>
      </c>
      <c r="K284">
        <v>7.2</v>
      </c>
      <c r="L284">
        <f t="shared" ca="1" si="37"/>
        <v>7.2</v>
      </c>
      <c r="M284" t="e">
        <f t="shared" ca="1" si="38"/>
        <v>#N/A</v>
      </c>
      <c r="N284">
        <v>15</v>
      </c>
      <c r="O284">
        <f t="shared" ca="1" si="39"/>
        <v>15</v>
      </c>
      <c r="P284" t="e">
        <f t="shared" ca="1" si="40"/>
        <v>#N/A</v>
      </c>
      <c r="Q284">
        <v>0.55675482399999998</v>
      </c>
      <c r="R284">
        <f t="shared" ca="1" si="41"/>
        <v>0.55675482399999998</v>
      </c>
      <c r="S284" t="e">
        <f t="shared" ca="1" si="42"/>
        <v>#N/A</v>
      </c>
      <c r="T284">
        <v>2.2525811E-2</v>
      </c>
      <c r="U284">
        <f t="shared" ca="1" si="43"/>
        <v>2.2525811E-2</v>
      </c>
      <c r="V284" t="e">
        <f t="shared" ca="1" si="44"/>
        <v>#N/A</v>
      </c>
    </row>
    <row r="285" spans="1:22" ht="20" x14ac:dyDescent="0.4">
      <c r="A285" s="1">
        <v>50000</v>
      </c>
      <c r="B285" s="2">
        <f ca="1">IF((CELL("contents",INDEX(Plot!$B$2:$D$11,MATCH($A285,Plot!$B$2:$B$11,0),3)))=TRUE,1,0)</f>
        <v>1</v>
      </c>
      <c r="C285" t="s">
        <v>21</v>
      </c>
      <c r="D285" s="2">
        <f ca="1">IF((CELL("contents",INDEX(Plot!$F$2:$H$10,MATCH($C285,Plot!$F$2:$F$10,0),3)))=TRUE,1,0)</f>
        <v>1</v>
      </c>
      <c r="E285" t="s">
        <v>1</v>
      </c>
      <c r="F285" t="s">
        <v>1</v>
      </c>
      <c r="G285" t="str">
        <f t="shared" si="36"/>
        <v>Kallisto-Kallisto</v>
      </c>
      <c r="H285" s="2">
        <f ca="1">IF((CELL("contents",INDEX(Plot!$J$2:$L$6,MATCH($G285,Plot!$J$2:$J$6,0),3)))=TRUE,1,0)</f>
        <v>1</v>
      </c>
      <c r="I285" t="s">
        <v>41</v>
      </c>
      <c r="J285" s="2">
        <f ca="1">IF((CELL("contents",INDEX(Plot!$N$2:$P$7,MATCH($I285,Plot!$N$2:$N$7,0),3)))=TRUE,1,0)</f>
        <v>0</v>
      </c>
      <c r="K285">
        <v>12.8</v>
      </c>
      <c r="L285">
        <f t="shared" ca="1" si="37"/>
        <v>12.8</v>
      </c>
      <c r="M285" t="e">
        <f t="shared" ca="1" si="38"/>
        <v>#N/A</v>
      </c>
      <c r="N285">
        <v>8.1</v>
      </c>
      <c r="O285">
        <f t="shared" ca="1" si="39"/>
        <v>8.1</v>
      </c>
      <c r="P285" t="e">
        <f t="shared" ca="1" si="40"/>
        <v>#N/A</v>
      </c>
      <c r="Q285">
        <v>0.46315393199999999</v>
      </c>
      <c r="R285">
        <f t="shared" ca="1" si="41"/>
        <v>0.46315393199999999</v>
      </c>
      <c r="S285" t="e">
        <f t="shared" ca="1" si="42"/>
        <v>#N/A</v>
      </c>
      <c r="T285">
        <v>4.3565083999999997E-2</v>
      </c>
      <c r="U285">
        <f t="shared" ca="1" si="43"/>
        <v>4.3565083999999997E-2</v>
      </c>
      <c r="V285" t="e">
        <f t="shared" ca="1" si="44"/>
        <v>#N/A</v>
      </c>
    </row>
    <row r="286" spans="1:22" ht="20" x14ac:dyDescent="0.4">
      <c r="A286" s="1">
        <v>50000</v>
      </c>
      <c r="B286" s="2">
        <f ca="1">IF((CELL("contents",INDEX(Plot!$B$2:$D$11,MATCH($A286,Plot!$B$2:$B$11,0),3)))=TRUE,1,0)</f>
        <v>1</v>
      </c>
      <c r="C286" t="s">
        <v>21</v>
      </c>
      <c r="D286" s="2">
        <f ca="1">IF((CELL("contents",INDEX(Plot!$F$2:$H$10,MATCH($C286,Plot!$F$2:$F$10,0),3)))=TRUE,1,0)</f>
        <v>1</v>
      </c>
      <c r="E286" t="s">
        <v>1</v>
      </c>
      <c r="F286" t="s">
        <v>1</v>
      </c>
      <c r="G286" t="str">
        <f t="shared" si="36"/>
        <v>Kallisto-Kallisto</v>
      </c>
      <c r="H286" s="2">
        <f ca="1">IF((CELL("contents",INDEX(Plot!$J$2:$L$6,MATCH($G286,Plot!$J$2:$J$6,0),3)))=TRUE,1,0)</f>
        <v>1</v>
      </c>
      <c r="I286" t="s">
        <v>8</v>
      </c>
      <c r="J286" s="2">
        <f ca="1">IF((CELL("contents",INDEX(Plot!$N$2:$P$7,MATCH($I286,Plot!$N$2:$N$7,0),3)))=TRUE,1,0)</f>
        <v>0</v>
      </c>
      <c r="K286">
        <v>21.7</v>
      </c>
      <c r="L286">
        <f t="shared" ca="1" si="37"/>
        <v>21.7</v>
      </c>
      <c r="M286" t="e">
        <f t="shared" ca="1" si="38"/>
        <v>#N/A</v>
      </c>
      <c r="N286">
        <v>2.6</v>
      </c>
      <c r="O286">
        <f t="shared" ca="1" si="39"/>
        <v>2.6</v>
      </c>
      <c r="P286" t="e">
        <f t="shared" ca="1" si="40"/>
        <v>#N/A</v>
      </c>
      <c r="Q286">
        <v>0.26989070599999998</v>
      </c>
      <c r="R286">
        <f t="shared" ca="1" si="41"/>
        <v>0.26989070599999998</v>
      </c>
      <c r="S286" t="e">
        <f t="shared" ca="1" si="42"/>
        <v>#N/A</v>
      </c>
      <c r="T286">
        <v>0.26019422800000003</v>
      </c>
      <c r="U286">
        <f t="shared" ca="1" si="43"/>
        <v>0.26019422800000003</v>
      </c>
      <c r="V286" t="e">
        <f t="shared" ca="1" si="44"/>
        <v>#N/A</v>
      </c>
    </row>
    <row r="287" spans="1:22" ht="20" x14ac:dyDescent="0.4">
      <c r="A287" s="1">
        <v>50000</v>
      </c>
      <c r="B287" s="2">
        <f ca="1">IF((CELL("contents",INDEX(Plot!$B$2:$D$11,MATCH($A287,Plot!$B$2:$B$11,0),3)))=TRUE,1,0)</f>
        <v>1</v>
      </c>
      <c r="C287" t="s">
        <v>21</v>
      </c>
      <c r="D287" s="2">
        <f ca="1">IF((CELL("contents",INDEX(Plot!$F$2:$H$10,MATCH($C287,Plot!$F$2:$F$10,0),3)))=TRUE,1,0)</f>
        <v>1</v>
      </c>
      <c r="E287" t="s">
        <v>2</v>
      </c>
      <c r="F287" t="s">
        <v>2</v>
      </c>
      <c r="G287" t="str">
        <f t="shared" si="36"/>
        <v>Salmon-Salmon</v>
      </c>
      <c r="H287" s="2">
        <f ca="1">IF((CELL("contents",INDEX(Plot!$J$2:$L$6,MATCH($G287,Plot!$J$2:$J$6,0),3)))=TRUE,1,0)</f>
        <v>1</v>
      </c>
      <c r="I287" t="s">
        <v>6</v>
      </c>
      <c r="J287" s="2">
        <f ca="1">IF((CELL("contents",INDEX(Plot!$N$2:$P$7,MATCH($I287,Plot!$N$2:$N$7,0),3)))=TRUE,1,0)</f>
        <v>1</v>
      </c>
      <c r="K287">
        <v>24.4</v>
      </c>
      <c r="L287">
        <f t="shared" ca="1" si="37"/>
        <v>24.4</v>
      </c>
      <c r="M287">
        <f t="shared" ca="1" si="38"/>
        <v>24.4</v>
      </c>
      <c r="N287">
        <v>22.6</v>
      </c>
      <c r="O287">
        <f t="shared" ca="1" si="39"/>
        <v>22.6</v>
      </c>
      <c r="P287">
        <f t="shared" ca="1" si="40"/>
        <v>22.6</v>
      </c>
      <c r="Q287">
        <v>0.22547576499999999</v>
      </c>
      <c r="R287">
        <f t="shared" ca="1" si="41"/>
        <v>0.22547576499999999</v>
      </c>
      <c r="S287">
        <f t="shared" ca="1" si="42"/>
        <v>0.22547576499999999</v>
      </c>
      <c r="T287">
        <v>3.9381809999999998E-3</v>
      </c>
      <c r="U287">
        <f t="shared" ca="1" si="43"/>
        <v>3.9381809999999998E-3</v>
      </c>
      <c r="V287">
        <f t="shared" ca="1" si="44"/>
        <v>3.9381809999999998E-3</v>
      </c>
    </row>
    <row r="288" spans="1:22" ht="20" x14ac:dyDescent="0.4">
      <c r="A288" s="1">
        <v>50000</v>
      </c>
      <c r="B288" s="2">
        <f ca="1">IF((CELL("contents",INDEX(Plot!$B$2:$D$11,MATCH($A288,Plot!$B$2:$B$11,0),3)))=TRUE,1,0)</f>
        <v>1</v>
      </c>
      <c r="C288" t="s">
        <v>21</v>
      </c>
      <c r="D288" s="2">
        <f ca="1">IF((CELL("contents",INDEX(Plot!$F$2:$H$10,MATCH($C288,Plot!$F$2:$F$10,0),3)))=TRUE,1,0)</f>
        <v>1</v>
      </c>
      <c r="E288" t="s">
        <v>2</v>
      </c>
      <c r="F288" t="s">
        <v>2</v>
      </c>
      <c r="G288" t="str">
        <f t="shared" si="36"/>
        <v>Salmon-Salmon</v>
      </c>
      <c r="H288" s="2">
        <f ca="1">IF((CELL("contents",INDEX(Plot!$J$2:$L$6,MATCH($G288,Plot!$J$2:$J$6,0),3)))=TRUE,1,0)</f>
        <v>1</v>
      </c>
      <c r="I288" t="s">
        <v>5</v>
      </c>
      <c r="J288" s="2">
        <f ca="1">IF((CELL("contents",INDEX(Plot!$N$2:$P$7,MATCH($I288,Plot!$N$2:$N$7,0),3)))=TRUE,1,0)</f>
        <v>0</v>
      </c>
      <c r="K288">
        <v>3.9</v>
      </c>
      <c r="L288">
        <f t="shared" ca="1" si="37"/>
        <v>3.9</v>
      </c>
      <c r="M288" t="e">
        <f t="shared" ca="1" si="38"/>
        <v>#N/A</v>
      </c>
      <c r="N288">
        <v>17.100000000000001</v>
      </c>
      <c r="O288">
        <f t="shared" ca="1" si="39"/>
        <v>17.100000000000001</v>
      </c>
      <c r="P288" t="e">
        <f t="shared" ca="1" si="40"/>
        <v>#N/A</v>
      </c>
      <c r="Q288">
        <v>0.59705474400000003</v>
      </c>
      <c r="R288">
        <f t="shared" ca="1" si="41"/>
        <v>0.59705474400000003</v>
      </c>
      <c r="S288" t="e">
        <f t="shared" ca="1" si="42"/>
        <v>#N/A</v>
      </c>
      <c r="T288">
        <v>1.2805054E-2</v>
      </c>
      <c r="U288">
        <f t="shared" ca="1" si="43"/>
        <v>1.2805054E-2</v>
      </c>
      <c r="V288" t="e">
        <f t="shared" ca="1" si="44"/>
        <v>#N/A</v>
      </c>
    </row>
    <row r="289" spans="1:22" ht="20" x14ac:dyDescent="0.4">
      <c r="A289" s="1">
        <v>50000</v>
      </c>
      <c r="B289" s="2">
        <f ca="1">IF((CELL("contents",INDEX(Plot!$B$2:$D$11,MATCH($A289,Plot!$B$2:$B$11,0),3)))=TRUE,1,0)</f>
        <v>1</v>
      </c>
      <c r="C289" t="s">
        <v>21</v>
      </c>
      <c r="D289" s="2">
        <f ca="1">IF((CELL("contents",INDEX(Plot!$F$2:$H$10,MATCH($C289,Plot!$F$2:$F$10,0),3)))=TRUE,1,0)</f>
        <v>1</v>
      </c>
      <c r="E289" t="s">
        <v>2</v>
      </c>
      <c r="F289" t="s">
        <v>2</v>
      </c>
      <c r="G289" t="str">
        <f t="shared" si="36"/>
        <v>Salmon-Salmon</v>
      </c>
      <c r="H289" s="2">
        <f ca="1">IF((CELL("contents",INDEX(Plot!$J$2:$L$6,MATCH($G289,Plot!$J$2:$J$6,0),3)))=TRUE,1,0)</f>
        <v>1</v>
      </c>
      <c r="I289" t="s">
        <v>7</v>
      </c>
      <c r="J289" s="2">
        <f ca="1">IF((CELL("contents",INDEX(Plot!$N$2:$P$7,MATCH($I289,Plot!$N$2:$N$7,0),3)))=TRUE,1,0)</f>
        <v>0</v>
      </c>
      <c r="K289">
        <v>5.3</v>
      </c>
      <c r="L289">
        <f t="shared" ca="1" si="37"/>
        <v>5.3</v>
      </c>
      <c r="M289" t="e">
        <f t="shared" ca="1" si="38"/>
        <v>#N/A</v>
      </c>
      <c r="N289">
        <v>14</v>
      </c>
      <c r="O289">
        <f t="shared" ca="1" si="39"/>
        <v>14</v>
      </c>
      <c r="P289" t="e">
        <f t="shared" ca="1" si="40"/>
        <v>#N/A</v>
      </c>
      <c r="Q289">
        <v>0.57856270700000001</v>
      </c>
      <c r="R289">
        <f t="shared" ca="1" si="41"/>
        <v>0.57856270700000001</v>
      </c>
      <c r="S289" t="e">
        <f t="shared" ca="1" si="42"/>
        <v>#N/A</v>
      </c>
      <c r="T289">
        <v>2.4533012999999999E-2</v>
      </c>
      <c r="U289">
        <f t="shared" ca="1" si="43"/>
        <v>2.4533012999999999E-2</v>
      </c>
      <c r="V289" t="e">
        <f t="shared" ca="1" si="44"/>
        <v>#N/A</v>
      </c>
    </row>
    <row r="290" spans="1:22" ht="20" x14ac:dyDescent="0.4">
      <c r="A290" s="1">
        <v>50000</v>
      </c>
      <c r="B290" s="2">
        <f ca="1">IF((CELL("contents",INDEX(Plot!$B$2:$D$11,MATCH($A290,Plot!$B$2:$B$11,0),3)))=TRUE,1,0)</f>
        <v>1</v>
      </c>
      <c r="C290" t="s">
        <v>21</v>
      </c>
      <c r="D290" s="2">
        <f ca="1">IF((CELL("contents",INDEX(Plot!$F$2:$H$10,MATCH($C290,Plot!$F$2:$F$10,0),3)))=TRUE,1,0)</f>
        <v>1</v>
      </c>
      <c r="E290" t="s">
        <v>2</v>
      </c>
      <c r="F290" t="s">
        <v>2</v>
      </c>
      <c r="G290" t="str">
        <f t="shared" si="36"/>
        <v>Salmon-Salmon</v>
      </c>
      <c r="H290" s="2">
        <f ca="1">IF((CELL("contents",INDEX(Plot!$J$2:$L$6,MATCH($G290,Plot!$J$2:$J$6,0),3)))=TRUE,1,0)</f>
        <v>1</v>
      </c>
      <c r="I290" t="s">
        <v>41</v>
      </c>
      <c r="J290" s="2">
        <f ca="1">IF((CELL("contents",INDEX(Plot!$N$2:$P$7,MATCH($I290,Plot!$N$2:$N$7,0),3)))=TRUE,1,0)</f>
        <v>0</v>
      </c>
      <c r="K290">
        <v>13.8</v>
      </c>
      <c r="L290">
        <f t="shared" ca="1" si="37"/>
        <v>13.8</v>
      </c>
      <c r="M290" t="e">
        <f t="shared" ca="1" si="38"/>
        <v>#N/A</v>
      </c>
      <c r="N290">
        <v>6.8</v>
      </c>
      <c r="O290">
        <f t="shared" ca="1" si="39"/>
        <v>6.8</v>
      </c>
      <c r="P290" t="e">
        <f t="shared" ca="1" si="40"/>
        <v>#N/A</v>
      </c>
      <c r="Q290">
        <v>0.44559695999999999</v>
      </c>
      <c r="R290">
        <f t="shared" ca="1" si="41"/>
        <v>0.44559695999999999</v>
      </c>
      <c r="S290" t="e">
        <f t="shared" ca="1" si="42"/>
        <v>#N/A</v>
      </c>
      <c r="T290">
        <v>4.9349637000000002E-2</v>
      </c>
      <c r="U290">
        <f t="shared" ca="1" si="43"/>
        <v>4.9349637000000002E-2</v>
      </c>
      <c r="V290" t="e">
        <f t="shared" ca="1" si="44"/>
        <v>#N/A</v>
      </c>
    </row>
    <row r="291" spans="1:22" ht="20" x14ac:dyDescent="0.4">
      <c r="A291" s="1">
        <v>50000</v>
      </c>
      <c r="B291" s="2">
        <f ca="1">IF((CELL("contents",INDEX(Plot!$B$2:$D$11,MATCH($A291,Plot!$B$2:$B$11,0),3)))=TRUE,1,0)</f>
        <v>1</v>
      </c>
      <c r="C291" t="s">
        <v>21</v>
      </c>
      <c r="D291" s="2">
        <f ca="1">IF((CELL("contents",INDEX(Plot!$F$2:$H$10,MATCH($C291,Plot!$F$2:$F$10,0),3)))=TRUE,1,0)</f>
        <v>1</v>
      </c>
      <c r="E291" t="s">
        <v>2</v>
      </c>
      <c r="F291" t="s">
        <v>2</v>
      </c>
      <c r="G291" t="str">
        <f t="shared" si="36"/>
        <v>Salmon-Salmon</v>
      </c>
      <c r="H291" s="2">
        <f ca="1">IF((CELL("contents",INDEX(Plot!$J$2:$L$6,MATCH($G291,Plot!$J$2:$J$6,0),3)))=TRUE,1,0)</f>
        <v>1</v>
      </c>
      <c r="I291" t="s">
        <v>8</v>
      </c>
      <c r="J291" s="2">
        <f ca="1">IF((CELL("contents",INDEX(Plot!$N$2:$P$7,MATCH($I291,Plot!$N$2:$N$7,0),3)))=TRUE,1,0)</f>
        <v>0</v>
      </c>
      <c r="K291">
        <v>21.8</v>
      </c>
      <c r="L291">
        <f t="shared" ca="1" si="37"/>
        <v>21.8</v>
      </c>
      <c r="M291" t="e">
        <f t="shared" ca="1" si="38"/>
        <v>#N/A</v>
      </c>
      <c r="N291">
        <v>1.9</v>
      </c>
      <c r="O291">
        <f t="shared" ca="1" si="39"/>
        <v>1.9</v>
      </c>
      <c r="P291" t="e">
        <f t="shared" ca="1" si="40"/>
        <v>#N/A</v>
      </c>
      <c r="Q291">
        <v>0.26941205299999998</v>
      </c>
      <c r="R291">
        <f t="shared" ca="1" si="41"/>
        <v>0.26941205299999998</v>
      </c>
      <c r="S291" t="e">
        <f t="shared" ca="1" si="42"/>
        <v>#N/A</v>
      </c>
      <c r="T291">
        <v>0.27389402000000002</v>
      </c>
      <c r="U291">
        <f t="shared" ca="1" si="43"/>
        <v>0.27389402000000002</v>
      </c>
      <c r="V291" t="e">
        <f t="shared" ca="1" si="44"/>
        <v>#N/A</v>
      </c>
    </row>
    <row r="292" spans="1:22" ht="20" x14ac:dyDescent="0.4">
      <c r="A292" s="1">
        <v>50000</v>
      </c>
      <c r="B292" s="2">
        <f ca="1">IF((CELL("contents",INDEX(Plot!$B$2:$D$11,MATCH($A292,Plot!$B$2:$B$11,0),3)))=TRUE,1,0)</f>
        <v>1</v>
      </c>
      <c r="C292" t="s">
        <v>21</v>
      </c>
      <c r="D292" s="2">
        <f ca="1">IF((CELL("contents",INDEX(Plot!$F$2:$H$10,MATCH($C292,Plot!$F$2:$F$10,0),3)))=TRUE,1,0)</f>
        <v>1</v>
      </c>
      <c r="E292" t="s">
        <v>3</v>
      </c>
      <c r="F292" t="s">
        <v>4</v>
      </c>
      <c r="G292" t="str">
        <f t="shared" si="36"/>
        <v>STAR-RSEM</v>
      </c>
      <c r="H292" s="2">
        <f ca="1">IF((CELL("contents",INDEX(Plot!$J$2:$L$6,MATCH($G292,Plot!$J$2:$J$6,0),3)))=TRUE,1,0)</f>
        <v>1</v>
      </c>
      <c r="I292" t="s">
        <v>6</v>
      </c>
      <c r="J292" s="2">
        <f ca="1">IF((CELL("contents",INDEX(Plot!$N$2:$P$7,MATCH($I292,Plot!$N$2:$N$7,0),3)))=TRUE,1,0)</f>
        <v>1</v>
      </c>
      <c r="K292">
        <v>18.7</v>
      </c>
      <c r="L292">
        <f t="shared" ca="1" si="37"/>
        <v>18.7</v>
      </c>
      <c r="M292">
        <f t="shared" ca="1" si="38"/>
        <v>18.7</v>
      </c>
      <c r="N292">
        <v>21.7</v>
      </c>
      <c r="O292">
        <f t="shared" ca="1" si="39"/>
        <v>21.7</v>
      </c>
      <c r="P292">
        <f t="shared" ca="1" si="40"/>
        <v>21.7</v>
      </c>
      <c r="Q292">
        <v>0.32737221100000002</v>
      </c>
      <c r="R292">
        <f t="shared" ca="1" si="41"/>
        <v>0.32737221100000002</v>
      </c>
      <c r="S292">
        <f t="shared" ca="1" si="42"/>
        <v>0.32737221100000002</v>
      </c>
      <c r="T292">
        <v>4.6729520000000002E-3</v>
      </c>
      <c r="U292">
        <f t="shared" ca="1" si="43"/>
        <v>4.6729520000000002E-3</v>
      </c>
      <c r="V292">
        <f t="shared" ca="1" si="44"/>
        <v>4.6729520000000002E-3</v>
      </c>
    </row>
    <row r="293" spans="1:22" ht="20" x14ac:dyDescent="0.4">
      <c r="A293" s="1">
        <v>50000</v>
      </c>
      <c r="B293" s="2">
        <f ca="1">IF((CELL("contents",INDEX(Plot!$B$2:$D$11,MATCH($A293,Plot!$B$2:$B$11,0),3)))=TRUE,1,0)</f>
        <v>1</v>
      </c>
      <c r="C293" t="s">
        <v>21</v>
      </c>
      <c r="D293" s="2">
        <f ca="1">IF((CELL("contents",INDEX(Plot!$F$2:$H$10,MATCH($C293,Plot!$F$2:$F$10,0),3)))=TRUE,1,0)</f>
        <v>1</v>
      </c>
      <c r="E293" t="s">
        <v>3</v>
      </c>
      <c r="F293" t="s">
        <v>4</v>
      </c>
      <c r="G293" t="str">
        <f t="shared" si="36"/>
        <v>STAR-RSEM</v>
      </c>
      <c r="H293" s="2">
        <f ca="1">IF((CELL("contents",INDEX(Plot!$J$2:$L$6,MATCH($G293,Plot!$J$2:$J$6,0),3)))=TRUE,1,0)</f>
        <v>1</v>
      </c>
      <c r="I293" t="s">
        <v>5</v>
      </c>
      <c r="J293" s="2">
        <f ca="1">IF((CELL("contents",INDEX(Plot!$N$2:$P$7,MATCH($I293,Plot!$N$2:$N$7,0),3)))=TRUE,1,0)</f>
        <v>0</v>
      </c>
      <c r="K293">
        <v>4.3</v>
      </c>
      <c r="L293">
        <f t="shared" ca="1" si="37"/>
        <v>4.3</v>
      </c>
      <c r="M293" t="e">
        <f t="shared" ca="1" si="38"/>
        <v>#N/A</v>
      </c>
      <c r="N293">
        <v>16.7</v>
      </c>
      <c r="O293">
        <f t="shared" ca="1" si="39"/>
        <v>16.7</v>
      </c>
      <c r="P293" t="e">
        <f t="shared" ca="1" si="40"/>
        <v>#N/A</v>
      </c>
      <c r="Q293">
        <v>0.59360670599999998</v>
      </c>
      <c r="R293">
        <f t="shared" ca="1" si="41"/>
        <v>0.59360670599999998</v>
      </c>
      <c r="S293" t="e">
        <f t="shared" ca="1" si="42"/>
        <v>#N/A</v>
      </c>
      <c r="T293">
        <v>1.3715688E-2</v>
      </c>
      <c r="U293">
        <f t="shared" ca="1" si="43"/>
        <v>1.3715688E-2</v>
      </c>
      <c r="V293" t="e">
        <f t="shared" ca="1" si="44"/>
        <v>#N/A</v>
      </c>
    </row>
    <row r="294" spans="1:22" ht="20" x14ac:dyDescent="0.4">
      <c r="A294" s="1">
        <v>50000</v>
      </c>
      <c r="B294" s="2">
        <f ca="1">IF((CELL("contents",INDEX(Plot!$B$2:$D$11,MATCH($A294,Plot!$B$2:$B$11,0),3)))=TRUE,1,0)</f>
        <v>1</v>
      </c>
      <c r="C294" t="s">
        <v>21</v>
      </c>
      <c r="D294" s="2">
        <f ca="1">IF((CELL("contents",INDEX(Plot!$F$2:$H$10,MATCH($C294,Plot!$F$2:$F$10,0),3)))=TRUE,1,0)</f>
        <v>1</v>
      </c>
      <c r="E294" t="s">
        <v>3</v>
      </c>
      <c r="F294" t="s">
        <v>4</v>
      </c>
      <c r="G294" t="str">
        <f t="shared" si="36"/>
        <v>STAR-RSEM</v>
      </c>
      <c r="H294" s="2">
        <f ca="1">IF((CELL("contents",INDEX(Plot!$J$2:$L$6,MATCH($G294,Plot!$J$2:$J$6,0),3)))=TRUE,1,0)</f>
        <v>1</v>
      </c>
      <c r="I294" t="s">
        <v>7</v>
      </c>
      <c r="J294" s="2">
        <f ca="1">IF((CELL("contents",INDEX(Plot!$N$2:$P$7,MATCH($I294,Plot!$N$2:$N$7,0),3)))=TRUE,1,0)</f>
        <v>0</v>
      </c>
      <c r="K294">
        <v>7.3</v>
      </c>
      <c r="L294">
        <f t="shared" ca="1" si="37"/>
        <v>7.3</v>
      </c>
      <c r="M294" t="e">
        <f t="shared" ca="1" si="38"/>
        <v>#N/A</v>
      </c>
      <c r="N294">
        <v>11</v>
      </c>
      <c r="O294">
        <f t="shared" ca="1" si="39"/>
        <v>11</v>
      </c>
      <c r="P294" t="e">
        <f t="shared" ca="1" si="40"/>
        <v>#N/A</v>
      </c>
      <c r="Q294">
        <v>0.55327622600000004</v>
      </c>
      <c r="R294">
        <f t="shared" ca="1" si="41"/>
        <v>0.55327622600000004</v>
      </c>
      <c r="S294" t="e">
        <f t="shared" ca="1" si="42"/>
        <v>#N/A</v>
      </c>
      <c r="T294">
        <v>2.956932E-2</v>
      </c>
      <c r="U294">
        <f t="shared" ca="1" si="43"/>
        <v>2.956932E-2</v>
      </c>
      <c r="V294" t="e">
        <f t="shared" ca="1" si="44"/>
        <v>#N/A</v>
      </c>
    </row>
    <row r="295" spans="1:22" ht="20" x14ac:dyDescent="0.4">
      <c r="A295" s="1">
        <v>50000</v>
      </c>
      <c r="B295" s="2">
        <f ca="1">IF((CELL("contents",INDEX(Plot!$B$2:$D$11,MATCH($A295,Plot!$B$2:$B$11,0),3)))=TRUE,1,0)</f>
        <v>1</v>
      </c>
      <c r="C295" t="s">
        <v>21</v>
      </c>
      <c r="D295" s="2">
        <f ca="1">IF((CELL("contents",INDEX(Plot!$F$2:$H$10,MATCH($C295,Plot!$F$2:$F$10,0),3)))=TRUE,1,0)</f>
        <v>1</v>
      </c>
      <c r="E295" t="s">
        <v>3</v>
      </c>
      <c r="F295" t="s">
        <v>4</v>
      </c>
      <c r="G295" t="str">
        <f t="shared" si="36"/>
        <v>STAR-RSEM</v>
      </c>
      <c r="H295" s="2">
        <f ca="1">IF((CELL("contents",INDEX(Plot!$J$2:$L$6,MATCH($G295,Plot!$J$2:$J$6,0),3)))=TRUE,1,0)</f>
        <v>1</v>
      </c>
      <c r="I295" t="s">
        <v>41</v>
      </c>
      <c r="J295" s="2">
        <f ca="1">IF((CELL("contents",INDEX(Plot!$N$2:$P$7,MATCH($I295,Plot!$N$2:$N$7,0),3)))=TRUE,1,0)</f>
        <v>0</v>
      </c>
      <c r="K295">
        <v>13.5</v>
      </c>
      <c r="L295">
        <f t="shared" ca="1" si="37"/>
        <v>13.5</v>
      </c>
      <c r="M295" t="e">
        <f t="shared" ca="1" si="38"/>
        <v>#N/A</v>
      </c>
      <c r="N295">
        <v>7.1</v>
      </c>
      <c r="O295">
        <f t="shared" ca="1" si="39"/>
        <v>7.1</v>
      </c>
      <c r="P295" t="e">
        <f t="shared" ca="1" si="40"/>
        <v>#N/A</v>
      </c>
      <c r="Q295">
        <v>0.44953170999999997</v>
      </c>
      <c r="R295">
        <f t="shared" ca="1" si="41"/>
        <v>0.44953170999999997</v>
      </c>
      <c r="S295" t="e">
        <f t="shared" ca="1" si="42"/>
        <v>#N/A</v>
      </c>
      <c r="T295">
        <v>4.9533572999999997E-2</v>
      </c>
      <c r="U295">
        <f t="shared" ca="1" si="43"/>
        <v>4.9533572999999997E-2</v>
      </c>
      <c r="V295" t="e">
        <f t="shared" ca="1" si="44"/>
        <v>#N/A</v>
      </c>
    </row>
    <row r="296" spans="1:22" ht="20" x14ac:dyDescent="0.4">
      <c r="A296" s="1">
        <v>50000</v>
      </c>
      <c r="B296" s="2">
        <f ca="1">IF((CELL("contents",INDEX(Plot!$B$2:$D$11,MATCH($A296,Plot!$B$2:$B$11,0),3)))=TRUE,1,0)</f>
        <v>1</v>
      </c>
      <c r="C296" t="s">
        <v>21</v>
      </c>
      <c r="D296" s="2">
        <f ca="1">IF((CELL("contents",INDEX(Plot!$F$2:$H$10,MATCH($C296,Plot!$F$2:$F$10,0),3)))=TRUE,1,0)</f>
        <v>1</v>
      </c>
      <c r="E296" t="s">
        <v>3</v>
      </c>
      <c r="F296" t="s">
        <v>4</v>
      </c>
      <c r="G296" t="str">
        <f t="shared" si="36"/>
        <v>STAR-RSEM</v>
      </c>
      <c r="H296" s="2">
        <f ca="1">IF((CELL("contents",INDEX(Plot!$J$2:$L$6,MATCH($G296,Plot!$J$2:$J$6,0),3)))=TRUE,1,0)</f>
        <v>1</v>
      </c>
      <c r="I296" t="s">
        <v>8</v>
      </c>
      <c r="J296" s="2">
        <f ca="1">IF((CELL("contents",INDEX(Plot!$N$2:$P$7,MATCH($I296,Plot!$N$2:$N$7,0),3)))=TRUE,1,0)</f>
        <v>0</v>
      </c>
      <c r="K296">
        <v>20.5</v>
      </c>
      <c r="L296">
        <f t="shared" ca="1" si="37"/>
        <v>20.5</v>
      </c>
      <c r="M296" t="e">
        <f t="shared" ca="1" si="38"/>
        <v>#N/A</v>
      </c>
      <c r="N296">
        <v>2.4</v>
      </c>
      <c r="O296">
        <f t="shared" ca="1" si="39"/>
        <v>2.4</v>
      </c>
      <c r="P296" t="e">
        <f t="shared" ca="1" si="40"/>
        <v>#N/A</v>
      </c>
      <c r="Q296">
        <v>0.27900180099999999</v>
      </c>
      <c r="R296">
        <f t="shared" ca="1" si="41"/>
        <v>0.27900180099999999</v>
      </c>
      <c r="S296" t="e">
        <f t="shared" ca="1" si="42"/>
        <v>#N/A</v>
      </c>
      <c r="T296">
        <v>0.26328699700000002</v>
      </c>
      <c r="U296">
        <f t="shared" ca="1" si="43"/>
        <v>0.26328699700000002</v>
      </c>
      <c r="V296" t="e">
        <f t="shared" ca="1" si="44"/>
        <v>#N/A</v>
      </c>
    </row>
    <row r="297" spans="1:22" ht="20" x14ac:dyDescent="0.4">
      <c r="A297" s="1">
        <v>50000</v>
      </c>
      <c r="B297" s="2">
        <f ca="1">IF((CELL("contents",INDEX(Plot!$B$2:$D$11,MATCH($A297,Plot!$B$2:$B$11,0),3)))=TRUE,1,0)</f>
        <v>1</v>
      </c>
      <c r="C297" t="s">
        <v>21</v>
      </c>
      <c r="D297" s="2">
        <f ca="1">IF((CELL("contents",INDEX(Plot!$F$2:$H$10,MATCH($C297,Plot!$F$2:$F$10,0),3)))=TRUE,1,0)</f>
        <v>1</v>
      </c>
      <c r="E297" t="s">
        <v>3</v>
      </c>
      <c r="F297" t="s">
        <v>3</v>
      </c>
      <c r="G297" t="str">
        <f t="shared" si="36"/>
        <v>STAR-STAR</v>
      </c>
      <c r="H297" s="2">
        <f ca="1">IF((CELL("contents",INDEX(Plot!$J$2:$L$6,MATCH($G297,Plot!$J$2:$J$6,0),3)))=TRUE,1,0)</f>
        <v>1</v>
      </c>
      <c r="I297" t="s">
        <v>6</v>
      </c>
      <c r="J297" s="2">
        <f ca="1">IF((CELL("contents",INDEX(Plot!$N$2:$P$7,MATCH($I297,Plot!$N$2:$N$7,0),3)))=TRUE,1,0)</f>
        <v>1</v>
      </c>
      <c r="K297">
        <v>18.899999999999999</v>
      </c>
      <c r="L297">
        <f t="shared" ca="1" si="37"/>
        <v>18.899999999999999</v>
      </c>
      <c r="M297">
        <f t="shared" ca="1" si="38"/>
        <v>18.899999999999999</v>
      </c>
      <c r="N297">
        <v>22.1</v>
      </c>
      <c r="O297">
        <f t="shared" ca="1" si="39"/>
        <v>22.1</v>
      </c>
      <c r="P297">
        <f t="shared" ca="1" si="40"/>
        <v>22.1</v>
      </c>
      <c r="Q297">
        <v>0.29873074399999999</v>
      </c>
      <c r="R297">
        <f t="shared" ca="1" si="41"/>
        <v>0.29873074399999999</v>
      </c>
      <c r="S297">
        <f t="shared" ca="1" si="42"/>
        <v>0.29873074399999999</v>
      </c>
      <c r="T297">
        <v>4.4229710000000004E-3</v>
      </c>
      <c r="U297">
        <f t="shared" ca="1" si="43"/>
        <v>4.4229710000000004E-3</v>
      </c>
      <c r="V297">
        <f t="shared" ca="1" si="44"/>
        <v>4.4229710000000004E-3</v>
      </c>
    </row>
    <row r="298" spans="1:22" ht="20" x14ac:dyDescent="0.4">
      <c r="A298" s="1">
        <v>50000</v>
      </c>
      <c r="B298" s="2">
        <f ca="1">IF((CELL("contents",INDEX(Plot!$B$2:$D$11,MATCH($A298,Plot!$B$2:$B$11,0),3)))=TRUE,1,0)</f>
        <v>1</v>
      </c>
      <c r="C298" t="s">
        <v>21</v>
      </c>
      <c r="D298" s="2">
        <f ca="1">IF((CELL("contents",INDEX(Plot!$F$2:$H$10,MATCH($C298,Plot!$F$2:$F$10,0),3)))=TRUE,1,0)</f>
        <v>1</v>
      </c>
      <c r="E298" t="s">
        <v>3</v>
      </c>
      <c r="F298" t="s">
        <v>3</v>
      </c>
      <c r="G298" t="str">
        <f t="shared" si="36"/>
        <v>STAR-STAR</v>
      </c>
      <c r="H298" s="2">
        <f ca="1">IF((CELL("contents",INDEX(Plot!$J$2:$L$6,MATCH($G298,Plot!$J$2:$J$6,0),3)))=TRUE,1,0)</f>
        <v>1</v>
      </c>
      <c r="I298" t="s">
        <v>5</v>
      </c>
      <c r="J298" s="2">
        <f ca="1">IF((CELL("contents",INDEX(Plot!$N$2:$P$7,MATCH($I298,Plot!$N$2:$N$7,0),3)))=TRUE,1,0)</f>
        <v>0</v>
      </c>
      <c r="K298">
        <v>3.8</v>
      </c>
      <c r="L298">
        <f t="shared" ca="1" si="37"/>
        <v>3.8</v>
      </c>
      <c r="M298" t="e">
        <f t="shared" ca="1" si="38"/>
        <v>#N/A</v>
      </c>
      <c r="N298">
        <v>17.100000000000001</v>
      </c>
      <c r="O298">
        <f t="shared" ca="1" si="39"/>
        <v>17.100000000000001</v>
      </c>
      <c r="P298" t="e">
        <f t="shared" ca="1" si="40"/>
        <v>#N/A</v>
      </c>
      <c r="Q298">
        <v>0.59441429700000004</v>
      </c>
      <c r="R298">
        <f t="shared" ca="1" si="41"/>
        <v>0.59441429700000004</v>
      </c>
      <c r="S298" t="e">
        <f t="shared" ca="1" si="42"/>
        <v>#N/A</v>
      </c>
      <c r="T298">
        <v>1.3129691000000001E-2</v>
      </c>
      <c r="U298">
        <f t="shared" ca="1" si="43"/>
        <v>1.3129691000000001E-2</v>
      </c>
      <c r="V298" t="e">
        <f t="shared" ca="1" si="44"/>
        <v>#N/A</v>
      </c>
    </row>
    <row r="299" spans="1:22" ht="20" x14ac:dyDescent="0.4">
      <c r="A299" s="1">
        <v>50000</v>
      </c>
      <c r="B299" s="2">
        <f ca="1">IF((CELL("contents",INDEX(Plot!$B$2:$D$11,MATCH($A299,Plot!$B$2:$B$11,0),3)))=TRUE,1,0)</f>
        <v>1</v>
      </c>
      <c r="C299" t="s">
        <v>21</v>
      </c>
      <c r="D299" s="2">
        <f ca="1">IF((CELL("contents",INDEX(Plot!$F$2:$H$10,MATCH($C299,Plot!$F$2:$F$10,0),3)))=TRUE,1,0)</f>
        <v>1</v>
      </c>
      <c r="E299" t="s">
        <v>3</v>
      </c>
      <c r="F299" t="s">
        <v>3</v>
      </c>
      <c r="G299" t="str">
        <f t="shared" si="36"/>
        <v>STAR-STAR</v>
      </c>
      <c r="H299" s="2">
        <f ca="1">IF((CELL("contents",INDEX(Plot!$J$2:$L$6,MATCH($G299,Plot!$J$2:$J$6,0),3)))=TRUE,1,0)</f>
        <v>1</v>
      </c>
      <c r="I299" t="s">
        <v>7</v>
      </c>
      <c r="J299" s="2">
        <f ca="1">IF((CELL("contents",INDEX(Plot!$N$2:$P$7,MATCH($I299,Plot!$N$2:$N$7,0),3)))=TRUE,1,0)</f>
        <v>0</v>
      </c>
      <c r="K299">
        <v>6.9</v>
      </c>
      <c r="L299">
        <f t="shared" ca="1" si="37"/>
        <v>6.9</v>
      </c>
      <c r="M299" t="e">
        <f t="shared" ca="1" si="38"/>
        <v>#N/A</v>
      </c>
      <c r="N299">
        <v>11.3</v>
      </c>
      <c r="O299">
        <f t="shared" ca="1" si="39"/>
        <v>11.3</v>
      </c>
      <c r="P299" t="e">
        <f t="shared" ca="1" si="40"/>
        <v>#N/A</v>
      </c>
      <c r="Q299">
        <v>0.56170609199999999</v>
      </c>
      <c r="R299">
        <f t="shared" ca="1" si="41"/>
        <v>0.56170609199999999</v>
      </c>
      <c r="S299" t="e">
        <f t="shared" ca="1" si="42"/>
        <v>#N/A</v>
      </c>
      <c r="T299">
        <v>2.9229304000000001E-2</v>
      </c>
      <c r="U299">
        <f t="shared" ca="1" si="43"/>
        <v>2.9229304000000001E-2</v>
      </c>
      <c r="V299" t="e">
        <f t="shared" ca="1" si="44"/>
        <v>#N/A</v>
      </c>
    </row>
    <row r="300" spans="1:22" ht="20" x14ac:dyDescent="0.4">
      <c r="A300" s="1">
        <v>50000</v>
      </c>
      <c r="B300" s="2">
        <f ca="1">IF((CELL("contents",INDEX(Plot!$B$2:$D$11,MATCH($A300,Plot!$B$2:$B$11,0),3)))=TRUE,1,0)</f>
        <v>1</v>
      </c>
      <c r="C300" t="s">
        <v>21</v>
      </c>
      <c r="D300" s="2">
        <f ca="1">IF((CELL("contents",INDEX(Plot!$F$2:$H$10,MATCH($C300,Plot!$F$2:$F$10,0),3)))=TRUE,1,0)</f>
        <v>1</v>
      </c>
      <c r="E300" t="s">
        <v>3</v>
      </c>
      <c r="F300" t="s">
        <v>3</v>
      </c>
      <c r="G300" t="str">
        <f t="shared" si="36"/>
        <v>STAR-STAR</v>
      </c>
      <c r="H300" s="2">
        <f ca="1">IF((CELL("contents",INDEX(Plot!$J$2:$L$6,MATCH($G300,Plot!$J$2:$J$6,0),3)))=TRUE,1,0)</f>
        <v>1</v>
      </c>
      <c r="I300" t="s">
        <v>41</v>
      </c>
      <c r="J300" s="2">
        <f ca="1">IF((CELL("contents",INDEX(Plot!$N$2:$P$7,MATCH($I300,Plot!$N$2:$N$7,0),3)))=TRUE,1,0)</f>
        <v>0</v>
      </c>
      <c r="K300">
        <v>11.7</v>
      </c>
      <c r="L300">
        <f t="shared" ca="1" si="37"/>
        <v>11.7</v>
      </c>
      <c r="M300" t="e">
        <f t="shared" ca="1" si="38"/>
        <v>#N/A</v>
      </c>
      <c r="N300">
        <v>8.4</v>
      </c>
      <c r="O300">
        <f t="shared" ca="1" si="39"/>
        <v>8.4</v>
      </c>
      <c r="P300" t="e">
        <f t="shared" ca="1" si="40"/>
        <v>#N/A</v>
      </c>
      <c r="Q300">
        <v>0.48176492399999998</v>
      </c>
      <c r="R300">
        <f t="shared" ca="1" si="41"/>
        <v>0.48176492399999998</v>
      </c>
      <c r="S300" t="e">
        <f t="shared" ca="1" si="42"/>
        <v>#N/A</v>
      </c>
      <c r="T300">
        <v>4.2402509999999997E-2</v>
      </c>
      <c r="U300">
        <f t="shared" ca="1" si="43"/>
        <v>4.2402509999999997E-2</v>
      </c>
      <c r="V300" t="e">
        <f t="shared" ca="1" si="44"/>
        <v>#N/A</v>
      </c>
    </row>
    <row r="301" spans="1:22" ht="20" x14ac:dyDescent="0.4">
      <c r="A301" s="1">
        <v>50000</v>
      </c>
      <c r="B301" s="2">
        <f ca="1">IF((CELL("contents",INDEX(Plot!$B$2:$D$11,MATCH($A301,Plot!$B$2:$B$11,0),3)))=TRUE,1,0)</f>
        <v>1</v>
      </c>
      <c r="C301" t="s">
        <v>21</v>
      </c>
      <c r="D301" s="2">
        <f ca="1">IF((CELL("contents",INDEX(Plot!$F$2:$H$10,MATCH($C301,Plot!$F$2:$F$10,0),3)))=TRUE,1,0)</f>
        <v>1</v>
      </c>
      <c r="E301" t="s">
        <v>3</v>
      </c>
      <c r="F301" t="s">
        <v>3</v>
      </c>
      <c r="G301" t="str">
        <f t="shared" si="36"/>
        <v>STAR-STAR</v>
      </c>
      <c r="H301" s="2">
        <f ca="1">IF((CELL("contents",INDEX(Plot!$J$2:$L$6,MATCH($G301,Plot!$J$2:$J$6,0),3)))=TRUE,1,0)</f>
        <v>1</v>
      </c>
      <c r="I301" t="s">
        <v>8</v>
      </c>
      <c r="J301" s="2">
        <f ca="1">IF((CELL("contents",INDEX(Plot!$N$2:$P$7,MATCH($I301,Plot!$N$2:$N$7,0),3)))=TRUE,1,0)</f>
        <v>0</v>
      </c>
      <c r="K301">
        <v>19.2</v>
      </c>
      <c r="L301">
        <f t="shared" ca="1" si="37"/>
        <v>19.2</v>
      </c>
      <c r="M301" t="e">
        <f t="shared" ca="1" si="38"/>
        <v>#N/A</v>
      </c>
      <c r="N301">
        <v>3.1</v>
      </c>
      <c r="O301">
        <f t="shared" ca="1" si="39"/>
        <v>3.1</v>
      </c>
      <c r="P301" t="e">
        <f t="shared" ca="1" si="40"/>
        <v>#N/A</v>
      </c>
      <c r="Q301">
        <v>0.29132855000000002</v>
      </c>
      <c r="R301">
        <f t="shared" ca="1" si="41"/>
        <v>0.29132855000000002</v>
      </c>
      <c r="S301" t="e">
        <f t="shared" ca="1" si="42"/>
        <v>#N/A</v>
      </c>
      <c r="T301">
        <v>0.239726575</v>
      </c>
      <c r="U301">
        <f t="shared" ca="1" si="43"/>
        <v>0.239726575</v>
      </c>
      <c r="V301" t="e">
        <f t="shared" ca="1" si="44"/>
        <v>#N/A</v>
      </c>
    </row>
    <row r="302" spans="1:22" ht="20" x14ac:dyDescent="0.4">
      <c r="A302" s="1">
        <v>50000</v>
      </c>
      <c r="B302" s="2">
        <f ca="1">IF((CELL("contents",INDEX(Plot!$B$2:$D$11,MATCH($A302,Plot!$B$2:$B$11,0),3)))=TRUE,1,0)</f>
        <v>1</v>
      </c>
      <c r="C302" t="s">
        <v>22</v>
      </c>
      <c r="D302" s="2">
        <f ca="1">IF((CELL("contents",INDEX(Plot!$F$2:$H$10,MATCH($C302,Plot!$F$2:$F$10,0),3)))=TRUE,1,0)</f>
        <v>0</v>
      </c>
      <c r="E302" t="s">
        <v>0</v>
      </c>
      <c r="F302" t="s">
        <v>40</v>
      </c>
      <c r="G302" t="str">
        <f t="shared" si="36"/>
        <v>HISAT2-Stringtie</v>
      </c>
      <c r="H302" s="2">
        <f ca="1">IF((CELL("contents",INDEX(Plot!$J$2:$L$6,MATCH($G302,Plot!$J$2:$J$6,0),3)))=TRUE,1,0)</f>
        <v>1</v>
      </c>
      <c r="I302" t="s">
        <v>6</v>
      </c>
      <c r="J302" s="2">
        <f ca="1">IF((CELL("contents",INDEX(Plot!$N$2:$P$7,MATCH($I302,Plot!$N$2:$N$7,0),3)))=TRUE,1,0)</f>
        <v>1</v>
      </c>
      <c r="K302">
        <v>13.5</v>
      </c>
      <c r="L302" t="e">
        <f t="shared" ca="1" si="37"/>
        <v>#N/A</v>
      </c>
      <c r="M302" t="e">
        <f t="shared" ca="1" si="38"/>
        <v>#N/A</v>
      </c>
      <c r="N302">
        <v>21.1</v>
      </c>
      <c r="O302" t="e">
        <f t="shared" ca="1" si="39"/>
        <v>#N/A</v>
      </c>
      <c r="P302" t="e">
        <f t="shared" ca="1" si="40"/>
        <v>#N/A</v>
      </c>
      <c r="Q302">
        <v>0.47431715600000002</v>
      </c>
      <c r="R302" t="e">
        <f t="shared" ca="1" si="41"/>
        <v>#N/A</v>
      </c>
      <c r="S302" t="e">
        <f t="shared" ca="1" si="42"/>
        <v>#N/A</v>
      </c>
      <c r="T302">
        <v>7.6359000000000002E-3</v>
      </c>
      <c r="U302" t="e">
        <f t="shared" ca="1" si="43"/>
        <v>#N/A</v>
      </c>
      <c r="V302" t="e">
        <f t="shared" ca="1" si="44"/>
        <v>#N/A</v>
      </c>
    </row>
    <row r="303" spans="1:22" ht="20" x14ac:dyDescent="0.4">
      <c r="A303" s="1">
        <v>50000</v>
      </c>
      <c r="B303" s="2">
        <f ca="1">IF((CELL("contents",INDEX(Plot!$B$2:$D$11,MATCH($A303,Plot!$B$2:$B$11,0),3)))=TRUE,1,0)</f>
        <v>1</v>
      </c>
      <c r="C303" t="s">
        <v>22</v>
      </c>
      <c r="D303" s="2">
        <f ca="1">IF((CELL("contents",INDEX(Plot!$F$2:$H$10,MATCH($C303,Plot!$F$2:$F$10,0),3)))=TRUE,1,0)</f>
        <v>0</v>
      </c>
      <c r="E303" t="s">
        <v>0</v>
      </c>
      <c r="F303" t="s">
        <v>40</v>
      </c>
      <c r="G303" t="str">
        <f t="shared" si="36"/>
        <v>HISAT2-Stringtie</v>
      </c>
      <c r="H303" s="2">
        <f ca="1">IF((CELL("contents",INDEX(Plot!$J$2:$L$6,MATCH($G303,Plot!$J$2:$J$6,0),3)))=TRUE,1,0)</f>
        <v>1</v>
      </c>
      <c r="I303" t="s">
        <v>5</v>
      </c>
      <c r="J303" s="2">
        <f ca="1">IF((CELL("contents",INDEX(Plot!$N$2:$P$7,MATCH($I303,Plot!$N$2:$N$7,0),3)))=TRUE,1,0)</f>
        <v>0</v>
      </c>
      <c r="K303">
        <v>3</v>
      </c>
      <c r="L303" t="e">
        <f t="shared" ca="1" si="37"/>
        <v>#N/A</v>
      </c>
      <c r="M303" t="e">
        <f t="shared" ca="1" si="38"/>
        <v>#N/A</v>
      </c>
      <c r="N303">
        <v>20.2</v>
      </c>
      <c r="O303" t="e">
        <f t="shared" ca="1" si="39"/>
        <v>#N/A</v>
      </c>
      <c r="P303" t="e">
        <f t="shared" ca="1" si="40"/>
        <v>#N/A</v>
      </c>
      <c r="Q303">
        <v>0.59837708899999997</v>
      </c>
      <c r="R303" t="e">
        <f t="shared" ca="1" si="41"/>
        <v>#N/A</v>
      </c>
      <c r="S303" t="e">
        <f t="shared" ca="1" si="42"/>
        <v>#N/A</v>
      </c>
      <c r="T303">
        <v>1.1090245E-2</v>
      </c>
      <c r="U303" t="e">
        <f t="shared" ca="1" si="43"/>
        <v>#N/A</v>
      </c>
      <c r="V303" t="e">
        <f t="shared" ca="1" si="44"/>
        <v>#N/A</v>
      </c>
    </row>
    <row r="304" spans="1:22" ht="20" x14ac:dyDescent="0.4">
      <c r="A304" s="1">
        <v>50000</v>
      </c>
      <c r="B304" s="2">
        <f ca="1">IF((CELL("contents",INDEX(Plot!$B$2:$D$11,MATCH($A304,Plot!$B$2:$B$11,0),3)))=TRUE,1,0)</f>
        <v>1</v>
      </c>
      <c r="C304" t="s">
        <v>22</v>
      </c>
      <c r="D304" s="2">
        <f ca="1">IF((CELL("contents",INDEX(Plot!$F$2:$H$10,MATCH($C304,Plot!$F$2:$F$10,0),3)))=TRUE,1,0)</f>
        <v>0</v>
      </c>
      <c r="E304" t="s">
        <v>0</v>
      </c>
      <c r="F304" t="s">
        <v>40</v>
      </c>
      <c r="G304" t="str">
        <f t="shared" si="36"/>
        <v>HISAT2-Stringtie</v>
      </c>
      <c r="H304" s="2">
        <f ca="1">IF((CELL("contents",INDEX(Plot!$J$2:$L$6,MATCH($G304,Plot!$J$2:$J$6,0),3)))=TRUE,1,0)</f>
        <v>1</v>
      </c>
      <c r="I304" t="s">
        <v>7</v>
      </c>
      <c r="J304" s="2">
        <f ca="1">IF((CELL("contents",INDEX(Plot!$N$2:$P$7,MATCH($I304,Plot!$N$2:$N$7,0),3)))=TRUE,1,0)</f>
        <v>0</v>
      </c>
      <c r="K304">
        <v>10.8</v>
      </c>
      <c r="L304" t="e">
        <f t="shared" ca="1" si="37"/>
        <v>#N/A</v>
      </c>
      <c r="M304" t="e">
        <f t="shared" ca="1" si="38"/>
        <v>#N/A</v>
      </c>
      <c r="N304">
        <v>16.5</v>
      </c>
      <c r="O304" t="e">
        <f t="shared" ca="1" si="39"/>
        <v>#N/A</v>
      </c>
      <c r="P304" t="e">
        <f t="shared" ca="1" si="40"/>
        <v>#N/A</v>
      </c>
      <c r="Q304">
        <v>0.50049557600000005</v>
      </c>
      <c r="R304" t="e">
        <f t="shared" ca="1" si="41"/>
        <v>#N/A</v>
      </c>
      <c r="S304" t="e">
        <f t="shared" ca="1" si="42"/>
        <v>#N/A</v>
      </c>
      <c r="T304">
        <v>2.6251413000000001E-2</v>
      </c>
      <c r="U304" t="e">
        <f t="shared" ca="1" si="43"/>
        <v>#N/A</v>
      </c>
      <c r="V304" t="e">
        <f t="shared" ca="1" si="44"/>
        <v>#N/A</v>
      </c>
    </row>
    <row r="305" spans="1:22" ht="20" x14ac:dyDescent="0.4">
      <c r="A305" s="1">
        <v>50000</v>
      </c>
      <c r="B305" s="2">
        <f ca="1">IF((CELL("contents",INDEX(Plot!$B$2:$D$11,MATCH($A305,Plot!$B$2:$B$11,0),3)))=TRUE,1,0)</f>
        <v>1</v>
      </c>
      <c r="C305" t="s">
        <v>22</v>
      </c>
      <c r="D305" s="2">
        <f ca="1">IF((CELL("contents",INDEX(Plot!$F$2:$H$10,MATCH($C305,Plot!$F$2:$F$10,0),3)))=TRUE,1,0)</f>
        <v>0</v>
      </c>
      <c r="E305" t="s">
        <v>0</v>
      </c>
      <c r="F305" t="s">
        <v>40</v>
      </c>
      <c r="G305" t="str">
        <f t="shared" si="36"/>
        <v>HISAT2-Stringtie</v>
      </c>
      <c r="H305" s="2">
        <f ca="1">IF((CELL("contents",INDEX(Plot!$J$2:$L$6,MATCH($G305,Plot!$J$2:$J$6,0),3)))=TRUE,1,0)</f>
        <v>1</v>
      </c>
      <c r="I305" t="s">
        <v>41</v>
      </c>
      <c r="J305" s="2">
        <f ca="1">IF((CELL("contents",INDEX(Plot!$N$2:$P$7,MATCH($I305,Plot!$N$2:$N$7,0),3)))=TRUE,1,0)</f>
        <v>0</v>
      </c>
      <c r="K305">
        <v>12.4</v>
      </c>
      <c r="L305" t="e">
        <f t="shared" ca="1" si="37"/>
        <v>#N/A</v>
      </c>
      <c r="M305" t="e">
        <f t="shared" ca="1" si="38"/>
        <v>#N/A</v>
      </c>
      <c r="N305">
        <v>16</v>
      </c>
      <c r="O305" t="e">
        <f t="shared" ca="1" si="39"/>
        <v>#N/A</v>
      </c>
      <c r="P305" t="e">
        <f t="shared" ca="1" si="40"/>
        <v>#N/A</v>
      </c>
      <c r="Q305">
        <v>0.48400427600000001</v>
      </c>
      <c r="R305" t="e">
        <f t="shared" ca="1" si="41"/>
        <v>#N/A</v>
      </c>
      <c r="S305" t="e">
        <f t="shared" ca="1" si="42"/>
        <v>#N/A</v>
      </c>
      <c r="T305">
        <v>2.7212559000000001E-2</v>
      </c>
      <c r="U305" t="e">
        <f t="shared" ca="1" si="43"/>
        <v>#N/A</v>
      </c>
      <c r="V305" t="e">
        <f t="shared" ca="1" si="44"/>
        <v>#N/A</v>
      </c>
    </row>
    <row r="306" spans="1:22" ht="20" x14ac:dyDescent="0.4">
      <c r="A306" s="1">
        <v>50000</v>
      </c>
      <c r="B306" s="2">
        <f ca="1">IF((CELL("contents",INDEX(Plot!$B$2:$D$11,MATCH($A306,Plot!$B$2:$B$11,0),3)))=TRUE,1,0)</f>
        <v>1</v>
      </c>
      <c r="C306" t="s">
        <v>22</v>
      </c>
      <c r="D306" s="2">
        <f ca="1">IF((CELL("contents",INDEX(Plot!$F$2:$H$10,MATCH($C306,Plot!$F$2:$F$10,0),3)))=TRUE,1,0)</f>
        <v>0</v>
      </c>
      <c r="E306" t="s">
        <v>0</v>
      </c>
      <c r="F306" t="s">
        <v>40</v>
      </c>
      <c r="G306" t="str">
        <f t="shared" si="36"/>
        <v>HISAT2-Stringtie</v>
      </c>
      <c r="H306" s="2">
        <f ca="1">IF((CELL("contents",INDEX(Plot!$J$2:$L$6,MATCH($G306,Plot!$J$2:$J$6,0),3)))=TRUE,1,0)</f>
        <v>1</v>
      </c>
      <c r="I306" t="s">
        <v>8</v>
      </c>
      <c r="J306" s="2">
        <f ca="1">IF((CELL("contents",INDEX(Plot!$N$2:$P$7,MATCH($I306,Plot!$N$2:$N$7,0),3)))=TRUE,1,0)</f>
        <v>0</v>
      </c>
      <c r="K306">
        <v>21.2</v>
      </c>
      <c r="L306" t="e">
        <f t="shared" ca="1" si="37"/>
        <v>#N/A</v>
      </c>
      <c r="M306" t="e">
        <f t="shared" ca="1" si="38"/>
        <v>#N/A</v>
      </c>
      <c r="N306">
        <v>5</v>
      </c>
      <c r="O306" t="e">
        <f t="shared" ca="1" si="39"/>
        <v>#N/A</v>
      </c>
      <c r="P306" t="e">
        <f t="shared" ca="1" si="40"/>
        <v>#N/A</v>
      </c>
      <c r="Q306">
        <v>0.297786671</v>
      </c>
      <c r="R306" t="e">
        <f t="shared" ca="1" si="41"/>
        <v>#N/A</v>
      </c>
      <c r="S306" t="e">
        <f t="shared" ca="1" si="42"/>
        <v>#N/A</v>
      </c>
      <c r="T306">
        <v>0.18479272299999999</v>
      </c>
      <c r="U306" t="e">
        <f t="shared" ca="1" si="43"/>
        <v>#N/A</v>
      </c>
      <c r="V306" t="e">
        <f t="shared" ca="1" si="44"/>
        <v>#N/A</v>
      </c>
    </row>
    <row r="307" spans="1:22" ht="20" x14ac:dyDescent="0.4">
      <c r="A307" s="1">
        <v>50000</v>
      </c>
      <c r="B307" s="2">
        <f ca="1">IF((CELL("contents",INDEX(Plot!$B$2:$D$11,MATCH($A307,Plot!$B$2:$B$11,0),3)))=TRUE,1,0)</f>
        <v>1</v>
      </c>
      <c r="C307" t="s">
        <v>22</v>
      </c>
      <c r="D307" s="2">
        <f ca="1">IF((CELL("contents",INDEX(Plot!$F$2:$H$10,MATCH($C307,Plot!$F$2:$F$10,0),3)))=TRUE,1,0)</f>
        <v>0</v>
      </c>
      <c r="E307" t="s">
        <v>1</v>
      </c>
      <c r="F307" t="s">
        <v>1</v>
      </c>
      <c r="G307" t="str">
        <f t="shared" si="36"/>
        <v>Kallisto-Kallisto</v>
      </c>
      <c r="H307" s="2">
        <f ca="1">IF((CELL("contents",INDEX(Plot!$J$2:$L$6,MATCH($G307,Plot!$J$2:$J$6,0),3)))=TRUE,1,0)</f>
        <v>1</v>
      </c>
      <c r="I307" t="s">
        <v>6</v>
      </c>
      <c r="J307" s="2">
        <f ca="1">IF((CELL("contents",INDEX(Plot!$N$2:$P$7,MATCH($I307,Plot!$N$2:$N$7,0),3)))=TRUE,1,0)</f>
        <v>1</v>
      </c>
      <c r="K307">
        <v>16.600000000000001</v>
      </c>
      <c r="L307" t="e">
        <f t="shared" ca="1" si="37"/>
        <v>#N/A</v>
      </c>
      <c r="M307" t="e">
        <f t="shared" ca="1" si="38"/>
        <v>#N/A</v>
      </c>
      <c r="N307">
        <v>23.55</v>
      </c>
      <c r="O307" t="e">
        <f t="shared" ca="1" si="39"/>
        <v>#N/A</v>
      </c>
      <c r="P307" t="e">
        <f t="shared" ca="1" si="40"/>
        <v>#N/A</v>
      </c>
      <c r="Q307">
        <v>0.41024516700000002</v>
      </c>
      <c r="R307" t="e">
        <f t="shared" ca="1" si="41"/>
        <v>#N/A</v>
      </c>
      <c r="S307" t="e">
        <f t="shared" ca="1" si="42"/>
        <v>#N/A</v>
      </c>
      <c r="T307">
        <v>2.2398629999999999E-3</v>
      </c>
      <c r="U307" t="e">
        <f t="shared" ca="1" si="43"/>
        <v>#N/A</v>
      </c>
      <c r="V307" t="e">
        <f t="shared" ca="1" si="44"/>
        <v>#N/A</v>
      </c>
    </row>
    <row r="308" spans="1:22" ht="20" x14ac:dyDescent="0.4">
      <c r="A308" s="1">
        <v>50000</v>
      </c>
      <c r="B308" s="2">
        <f ca="1">IF((CELL("contents",INDEX(Plot!$B$2:$D$11,MATCH($A308,Plot!$B$2:$B$11,0),3)))=TRUE,1,0)</f>
        <v>1</v>
      </c>
      <c r="C308" t="s">
        <v>22</v>
      </c>
      <c r="D308" s="2">
        <f ca="1">IF((CELL("contents",INDEX(Plot!$F$2:$H$10,MATCH($C308,Plot!$F$2:$F$10,0),3)))=TRUE,1,0)</f>
        <v>0</v>
      </c>
      <c r="E308" t="s">
        <v>1</v>
      </c>
      <c r="F308" t="s">
        <v>1</v>
      </c>
      <c r="G308" t="str">
        <f t="shared" si="36"/>
        <v>Kallisto-Kallisto</v>
      </c>
      <c r="H308" s="2">
        <f ca="1">IF((CELL("contents",INDEX(Plot!$J$2:$L$6,MATCH($G308,Plot!$J$2:$J$6,0),3)))=TRUE,1,0)</f>
        <v>1</v>
      </c>
      <c r="I308" t="s">
        <v>5</v>
      </c>
      <c r="J308" s="2">
        <f ca="1">IF((CELL("contents",INDEX(Plot!$N$2:$P$7,MATCH($I308,Plot!$N$2:$N$7,0),3)))=TRUE,1,0)</f>
        <v>0</v>
      </c>
      <c r="K308">
        <v>6.3</v>
      </c>
      <c r="L308" t="e">
        <f t="shared" ca="1" si="37"/>
        <v>#N/A</v>
      </c>
      <c r="M308" t="e">
        <f t="shared" ca="1" si="38"/>
        <v>#N/A</v>
      </c>
      <c r="N308">
        <v>18</v>
      </c>
      <c r="O308" t="e">
        <f t="shared" ca="1" si="39"/>
        <v>#N/A</v>
      </c>
      <c r="P308" t="e">
        <f t="shared" ca="1" si="40"/>
        <v>#N/A</v>
      </c>
      <c r="Q308">
        <v>0.54761951200000003</v>
      </c>
      <c r="R308" t="e">
        <f t="shared" ca="1" si="41"/>
        <v>#N/A</v>
      </c>
      <c r="S308" t="e">
        <f t="shared" ca="1" si="42"/>
        <v>#N/A</v>
      </c>
      <c r="T308">
        <v>2.3887143999999999E-2</v>
      </c>
      <c r="U308" t="e">
        <f t="shared" ca="1" si="43"/>
        <v>#N/A</v>
      </c>
      <c r="V308" t="e">
        <f t="shared" ca="1" si="44"/>
        <v>#N/A</v>
      </c>
    </row>
    <row r="309" spans="1:22" ht="20" x14ac:dyDescent="0.4">
      <c r="A309" s="1">
        <v>50000</v>
      </c>
      <c r="B309" s="2">
        <f ca="1">IF((CELL("contents",INDEX(Plot!$B$2:$D$11,MATCH($A309,Plot!$B$2:$B$11,0),3)))=TRUE,1,0)</f>
        <v>1</v>
      </c>
      <c r="C309" t="s">
        <v>22</v>
      </c>
      <c r="D309" s="2">
        <f ca="1">IF((CELL("contents",INDEX(Plot!$F$2:$H$10,MATCH($C309,Plot!$F$2:$F$10,0),3)))=TRUE,1,0)</f>
        <v>0</v>
      </c>
      <c r="E309" t="s">
        <v>1</v>
      </c>
      <c r="F309" t="s">
        <v>1</v>
      </c>
      <c r="G309" t="str">
        <f t="shared" si="36"/>
        <v>Kallisto-Kallisto</v>
      </c>
      <c r="H309" s="2">
        <f ca="1">IF((CELL("contents",INDEX(Plot!$J$2:$L$6,MATCH($G309,Plot!$J$2:$J$6,0),3)))=TRUE,1,0)</f>
        <v>1</v>
      </c>
      <c r="I309" t="s">
        <v>7</v>
      </c>
      <c r="J309" s="2">
        <f ca="1">IF((CELL("contents",INDEX(Plot!$N$2:$P$7,MATCH($I309,Plot!$N$2:$N$7,0),3)))=TRUE,1,0)</f>
        <v>0</v>
      </c>
      <c r="K309">
        <v>8.5</v>
      </c>
      <c r="L309" t="e">
        <f t="shared" ca="1" si="37"/>
        <v>#N/A</v>
      </c>
      <c r="M309" t="e">
        <f t="shared" ca="1" si="38"/>
        <v>#N/A</v>
      </c>
      <c r="N309">
        <v>13.2</v>
      </c>
      <c r="O309" t="e">
        <f t="shared" ca="1" si="39"/>
        <v>#N/A</v>
      </c>
      <c r="P309" t="e">
        <f t="shared" ca="1" si="40"/>
        <v>#N/A</v>
      </c>
      <c r="Q309">
        <v>0.52260056799999999</v>
      </c>
      <c r="R309" t="e">
        <f t="shared" ca="1" si="41"/>
        <v>#N/A</v>
      </c>
      <c r="S309" t="e">
        <f t="shared" ca="1" si="42"/>
        <v>#N/A</v>
      </c>
      <c r="T309">
        <v>3.5370345999999997E-2</v>
      </c>
      <c r="U309" t="e">
        <f t="shared" ca="1" si="43"/>
        <v>#N/A</v>
      </c>
      <c r="V309" t="e">
        <f t="shared" ca="1" si="44"/>
        <v>#N/A</v>
      </c>
    </row>
    <row r="310" spans="1:22" ht="20" x14ac:dyDescent="0.4">
      <c r="A310" s="1">
        <v>50000</v>
      </c>
      <c r="B310" s="2">
        <f ca="1">IF((CELL("contents",INDEX(Plot!$B$2:$D$11,MATCH($A310,Plot!$B$2:$B$11,0),3)))=TRUE,1,0)</f>
        <v>1</v>
      </c>
      <c r="C310" t="s">
        <v>22</v>
      </c>
      <c r="D310" s="2">
        <f ca="1">IF((CELL("contents",INDEX(Plot!$F$2:$H$10,MATCH($C310,Plot!$F$2:$F$10,0),3)))=TRUE,1,0)</f>
        <v>0</v>
      </c>
      <c r="E310" t="s">
        <v>1</v>
      </c>
      <c r="F310" t="s">
        <v>1</v>
      </c>
      <c r="G310" t="str">
        <f t="shared" si="36"/>
        <v>Kallisto-Kallisto</v>
      </c>
      <c r="H310" s="2">
        <f ca="1">IF((CELL("contents",INDEX(Plot!$J$2:$L$6,MATCH($G310,Plot!$J$2:$J$6,0),3)))=TRUE,1,0)</f>
        <v>1</v>
      </c>
      <c r="I310" t="s">
        <v>41</v>
      </c>
      <c r="J310" s="2">
        <f ca="1">IF((CELL("contents",INDEX(Plot!$N$2:$P$7,MATCH($I310,Plot!$N$2:$N$7,0),3)))=TRUE,1,0)</f>
        <v>0</v>
      </c>
      <c r="K310">
        <v>14.4</v>
      </c>
      <c r="L310" t="e">
        <f t="shared" ca="1" si="37"/>
        <v>#N/A</v>
      </c>
      <c r="M310" t="e">
        <f t="shared" ca="1" si="38"/>
        <v>#N/A</v>
      </c>
      <c r="N310">
        <v>8.5</v>
      </c>
      <c r="O310" t="e">
        <f t="shared" ca="1" si="39"/>
        <v>#N/A</v>
      </c>
      <c r="P310" t="e">
        <f t="shared" ca="1" si="40"/>
        <v>#N/A</v>
      </c>
      <c r="Q310">
        <v>0.47319783399999998</v>
      </c>
      <c r="R310" t="e">
        <f t="shared" ca="1" si="41"/>
        <v>#N/A</v>
      </c>
      <c r="S310" t="e">
        <f t="shared" ca="1" si="42"/>
        <v>#N/A</v>
      </c>
      <c r="T310">
        <v>5.1618510999999999E-2</v>
      </c>
      <c r="U310" t="e">
        <f t="shared" ca="1" si="43"/>
        <v>#N/A</v>
      </c>
      <c r="V310" t="e">
        <f t="shared" ca="1" si="44"/>
        <v>#N/A</v>
      </c>
    </row>
    <row r="311" spans="1:22" ht="20" x14ac:dyDescent="0.4">
      <c r="A311" s="1">
        <v>50000</v>
      </c>
      <c r="B311" s="2">
        <f ca="1">IF((CELL("contents",INDEX(Plot!$B$2:$D$11,MATCH($A311,Plot!$B$2:$B$11,0),3)))=TRUE,1,0)</f>
        <v>1</v>
      </c>
      <c r="C311" t="s">
        <v>22</v>
      </c>
      <c r="D311" s="2">
        <f ca="1">IF((CELL("contents",INDEX(Plot!$F$2:$H$10,MATCH($C311,Plot!$F$2:$F$10,0),3)))=TRUE,1,0)</f>
        <v>0</v>
      </c>
      <c r="E311" t="s">
        <v>1</v>
      </c>
      <c r="F311" t="s">
        <v>1</v>
      </c>
      <c r="G311" t="str">
        <f t="shared" si="36"/>
        <v>Kallisto-Kallisto</v>
      </c>
      <c r="H311" s="2">
        <f ca="1">IF((CELL("contents",INDEX(Plot!$J$2:$L$6,MATCH($G311,Plot!$J$2:$J$6,0),3)))=TRUE,1,0)</f>
        <v>1</v>
      </c>
      <c r="I311" t="s">
        <v>8</v>
      </c>
      <c r="J311" s="2">
        <f ca="1">IF((CELL("contents",INDEX(Plot!$N$2:$P$7,MATCH($I311,Plot!$N$2:$N$7,0),3)))=TRUE,1,0)</f>
        <v>0</v>
      </c>
      <c r="K311">
        <v>24.1</v>
      </c>
      <c r="L311" t="e">
        <f t="shared" ca="1" si="37"/>
        <v>#N/A</v>
      </c>
      <c r="M311" t="e">
        <f t="shared" ca="1" si="38"/>
        <v>#N/A</v>
      </c>
      <c r="N311">
        <v>2.2000000000000002</v>
      </c>
      <c r="O311" t="e">
        <f t="shared" ca="1" si="39"/>
        <v>#N/A</v>
      </c>
      <c r="P311" t="e">
        <f t="shared" ca="1" si="40"/>
        <v>#N/A</v>
      </c>
      <c r="Q311">
        <v>0.27837008299999999</v>
      </c>
      <c r="R311" t="e">
        <f t="shared" ca="1" si="41"/>
        <v>#N/A</v>
      </c>
      <c r="S311" t="e">
        <f t="shared" ca="1" si="42"/>
        <v>#N/A</v>
      </c>
      <c r="T311">
        <v>0.26292765600000001</v>
      </c>
      <c r="U311" t="e">
        <f t="shared" ca="1" si="43"/>
        <v>#N/A</v>
      </c>
      <c r="V311" t="e">
        <f t="shared" ca="1" si="44"/>
        <v>#N/A</v>
      </c>
    </row>
    <row r="312" spans="1:22" ht="20" x14ac:dyDescent="0.4">
      <c r="A312" s="1">
        <v>50000</v>
      </c>
      <c r="B312" s="2">
        <f ca="1">IF((CELL("contents",INDEX(Plot!$B$2:$D$11,MATCH($A312,Plot!$B$2:$B$11,0),3)))=TRUE,1,0)</f>
        <v>1</v>
      </c>
      <c r="C312" t="s">
        <v>22</v>
      </c>
      <c r="D312" s="2">
        <f ca="1">IF((CELL("contents",INDEX(Plot!$F$2:$H$10,MATCH($C312,Plot!$F$2:$F$10,0),3)))=TRUE,1,0)</f>
        <v>0</v>
      </c>
      <c r="E312" t="s">
        <v>2</v>
      </c>
      <c r="F312" t="s">
        <v>2</v>
      </c>
      <c r="G312" t="str">
        <f t="shared" si="36"/>
        <v>Salmon-Salmon</v>
      </c>
      <c r="H312" s="2">
        <f ca="1">IF((CELL("contents",INDEX(Plot!$J$2:$L$6,MATCH($G312,Plot!$J$2:$J$6,0),3)))=TRUE,1,0)</f>
        <v>1</v>
      </c>
      <c r="I312" t="s">
        <v>6</v>
      </c>
      <c r="J312" s="2">
        <f ca="1">IF((CELL("contents",INDEX(Plot!$N$2:$P$7,MATCH($I312,Plot!$N$2:$N$7,0),3)))=TRUE,1,0)</f>
        <v>1</v>
      </c>
      <c r="K312">
        <v>16.8</v>
      </c>
      <c r="L312" t="e">
        <f t="shared" ca="1" si="37"/>
        <v>#N/A</v>
      </c>
      <c r="M312" t="e">
        <f t="shared" ca="1" si="38"/>
        <v>#N/A</v>
      </c>
      <c r="N312">
        <v>24.25</v>
      </c>
      <c r="O312" t="e">
        <f t="shared" ca="1" si="39"/>
        <v>#N/A</v>
      </c>
      <c r="P312" t="e">
        <f t="shared" ca="1" si="40"/>
        <v>#N/A</v>
      </c>
      <c r="Q312">
        <v>0.40201076699999999</v>
      </c>
      <c r="R312" t="e">
        <f t="shared" ca="1" si="41"/>
        <v>#N/A</v>
      </c>
      <c r="S312" t="e">
        <f t="shared" ca="1" si="42"/>
        <v>#N/A</v>
      </c>
      <c r="T312">
        <v>2.0979570000000001E-3</v>
      </c>
      <c r="U312" t="e">
        <f t="shared" ca="1" si="43"/>
        <v>#N/A</v>
      </c>
      <c r="V312" t="e">
        <f t="shared" ca="1" si="44"/>
        <v>#N/A</v>
      </c>
    </row>
    <row r="313" spans="1:22" ht="20" x14ac:dyDescent="0.4">
      <c r="A313" s="1">
        <v>50000</v>
      </c>
      <c r="B313" s="2">
        <f ca="1">IF((CELL("contents",INDEX(Plot!$B$2:$D$11,MATCH($A313,Plot!$B$2:$B$11,0),3)))=TRUE,1,0)</f>
        <v>1</v>
      </c>
      <c r="C313" t="s">
        <v>22</v>
      </c>
      <c r="D313" s="2">
        <f ca="1">IF((CELL("contents",INDEX(Plot!$F$2:$H$10,MATCH($C313,Plot!$F$2:$F$10,0),3)))=TRUE,1,0)</f>
        <v>0</v>
      </c>
      <c r="E313" t="s">
        <v>2</v>
      </c>
      <c r="F313" t="s">
        <v>2</v>
      </c>
      <c r="G313" t="str">
        <f t="shared" si="36"/>
        <v>Salmon-Salmon</v>
      </c>
      <c r="H313" s="2">
        <f ca="1">IF((CELL("contents",INDEX(Plot!$J$2:$L$6,MATCH($G313,Plot!$J$2:$J$6,0),3)))=TRUE,1,0)</f>
        <v>1</v>
      </c>
      <c r="I313" t="s">
        <v>5</v>
      </c>
      <c r="J313" s="2">
        <f ca="1">IF((CELL("contents",INDEX(Plot!$N$2:$P$7,MATCH($I313,Plot!$N$2:$N$7,0),3)))=TRUE,1,0)</f>
        <v>0</v>
      </c>
      <c r="K313">
        <v>5.0999999999999996</v>
      </c>
      <c r="L313" t="e">
        <f t="shared" ca="1" si="37"/>
        <v>#N/A</v>
      </c>
      <c r="M313" t="e">
        <f t="shared" ca="1" si="38"/>
        <v>#N/A</v>
      </c>
      <c r="N313">
        <v>16.5</v>
      </c>
      <c r="O313" t="e">
        <f t="shared" ca="1" si="39"/>
        <v>#N/A</v>
      </c>
      <c r="P313" t="e">
        <f t="shared" ca="1" si="40"/>
        <v>#N/A</v>
      </c>
      <c r="Q313">
        <v>0.55566847100000005</v>
      </c>
      <c r="R313" t="e">
        <f t="shared" ca="1" si="41"/>
        <v>#N/A</v>
      </c>
      <c r="S313" t="e">
        <f t="shared" ca="1" si="42"/>
        <v>#N/A</v>
      </c>
      <c r="T313">
        <v>2.4941690999999998E-2</v>
      </c>
      <c r="U313" t="e">
        <f t="shared" ca="1" si="43"/>
        <v>#N/A</v>
      </c>
      <c r="V313" t="e">
        <f t="shared" ca="1" si="44"/>
        <v>#N/A</v>
      </c>
    </row>
    <row r="314" spans="1:22" ht="20" x14ac:dyDescent="0.4">
      <c r="A314" s="1">
        <v>50000</v>
      </c>
      <c r="B314" s="2">
        <f ca="1">IF((CELL("contents",INDEX(Plot!$B$2:$D$11,MATCH($A314,Plot!$B$2:$B$11,0),3)))=TRUE,1,0)</f>
        <v>1</v>
      </c>
      <c r="C314" t="s">
        <v>22</v>
      </c>
      <c r="D314" s="2">
        <f ca="1">IF((CELL("contents",INDEX(Plot!$F$2:$H$10,MATCH($C314,Plot!$F$2:$F$10,0),3)))=TRUE,1,0)</f>
        <v>0</v>
      </c>
      <c r="E314" t="s">
        <v>2</v>
      </c>
      <c r="F314" t="s">
        <v>2</v>
      </c>
      <c r="G314" t="str">
        <f t="shared" si="36"/>
        <v>Salmon-Salmon</v>
      </c>
      <c r="H314" s="2">
        <f ca="1">IF((CELL("contents",INDEX(Plot!$J$2:$L$6,MATCH($G314,Plot!$J$2:$J$6,0),3)))=TRUE,1,0)</f>
        <v>1</v>
      </c>
      <c r="I314" t="s">
        <v>7</v>
      </c>
      <c r="J314" s="2">
        <f ca="1">IF((CELL("contents",INDEX(Plot!$N$2:$P$7,MATCH($I314,Plot!$N$2:$N$7,0),3)))=TRUE,1,0)</f>
        <v>0</v>
      </c>
      <c r="K314">
        <v>7.1</v>
      </c>
      <c r="L314" t="e">
        <f t="shared" ca="1" si="37"/>
        <v>#N/A</v>
      </c>
      <c r="M314" t="e">
        <f t="shared" ca="1" si="38"/>
        <v>#N/A</v>
      </c>
      <c r="N314">
        <v>12.3</v>
      </c>
      <c r="O314" t="e">
        <f t="shared" ca="1" si="39"/>
        <v>#N/A</v>
      </c>
      <c r="P314" t="e">
        <f t="shared" ca="1" si="40"/>
        <v>#N/A</v>
      </c>
      <c r="Q314">
        <v>0.53135618900000003</v>
      </c>
      <c r="R314" t="e">
        <f t="shared" ca="1" si="41"/>
        <v>#N/A</v>
      </c>
      <c r="S314" t="e">
        <f t="shared" ca="1" si="42"/>
        <v>#N/A</v>
      </c>
      <c r="T314">
        <v>3.6992085000000001E-2</v>
      </c>
      <c r="U314" t="e">
        <f t="shared" ca="1" si="43"/>
        <v>#N/A</v>
      </c>
      <c r="V314" t="e">
        <f t="shared" ca="1" si="44"/>
        <v>#N/A</v>
      </c>
    </row>
    <row r="315" spans="1:22" ht="20" x14ac:dyDescent="0.4">
      <c r="A315" s="1">
        <v>50000</v>
      </c>
      <c r="B315" s="2">
        <f ca="1">IF((CELL("contents",INDEX(Plot!$B$2:$D$11,MATCH($A315,Plot!$B$2:$B$11,0),3)))=TRUE,1,0)</f>
        <v>1</v>
      </c>
      <c r="C315" t="s">
        <v>22</v>
      </c>
      <c r="D315" s="2">
        <f ca="1">IF((CELL("contents",INDEX(Plot!$F$2:$H$10,MATCH($C315,Plot!$F$2:$F$10,0),3)))=TRUE,1,0)</f>
        <v>0</v>
      </c>
      <c r="E315" t="s">
        <v>2</v>
      </c>
      <c r="F315" t="s">
        <v>2</v>
      </c>
      <c r="G315" t="str">
        <f t="shared" si="36"/>
        <v>Salmon-Salmon</v>
      </c>
      <c r="H315" s="2">
        <f ca="1">IF((CELL("contents",INDEX(Plot!$J$2:$L$6,MATCH($G315,Plot!$J$2:$J$6,0),3)))=TRUE,1,0)</f>
        <v>1</v>
      </c>
      <c r="I315" t="s">
        <v>41</v>
      </c>
      <c r="J315" s="2">
        <f ca="1">IF((CELL("contents",INDEX(Plot!$N$2:$P$7,MATCH($I315,Plot!$N$2:$N$7,0),3)))=TRUE,1,0)</f>
        <v>0</v>
      </c>
      <c r="K315">
        <v>14.7</v>
      </c>
      <c r="L315" t="e">
        <f t="shared" ca="1" si="37"/>
        <v>#N/A</v>
      </c>
      <c r="M315" t="e">
        <f t="shared" ca="1" si="38"/>
        <v>#N/A</v>
      </c>
      <c r="N315">
        <v>7.4</v>
      </c>
      <c r="O315" t="e">
        <f t="shared" ca="1" si="39"/>
        <v>#N/A</v>
      </c>
      <c r="P315" t="e">
        <f t="shared" ca="1" si="40"/>
        <v>#N/A</v>
      </c>
      <c r="Q315">
        <v>0.471442888</v>
      </c>
      <c r="R315" t="e">
        <f t="shared" ca="1" si="41"/>
        <v>#N/A</v>
      </c>
      <c r="S315" t="e">
        <f t="shared" ca="1" si="42"/>
        <v>#N/A</v>
      </c>
      <c r="T315">
        <v>5.4100064000000003E-2</v>
      </c>
      <c r="U315" t="e">
        <f t="shared" ca="1" si="43"/>
        <v>#N/A</v>
      </c>
      <c r="V315" t="e">
        <f t="shared" ca="1" si="44"/>
        <v>#N/A</v>
      </c>
    </row>
    <row r="316" spans="1:22" ht="20" x14ac:dyDescent="0.4">
      <c r="A316" s="1">
        <v>50000</v>
      </c>
      <c r="B316" s="2">
        <f ca="1">IF((CELL("contents",INDEX(Plot!$B$2:$D$11,MATCH($A316,Plot!$B$2:$B$11,0),3)))=TRUE,1,0)</f>
        <v>1</v>
      </c>
      <c r="C316" t="s">
        <v>22</v>
      </c>
      <c r="D316" s="2">
        <f ca="1">IF((CELL("contents",INDEX(Plot!$F$2:$H$10,MATCH($C316,Plot!$F$2:$F$10,0),3)))=TRUE,1,0)</f>
        <v>0</v>
      </c>
      <c r="E316" t="s">
        <v>2</v>
      </c>
      <c r="F316" t="s">
        <v>2</v>
      </c>
      <c r="G316" t="str">
        <f t="shared" si="36"/>
        <v>Salmon-Salmon</v>
      </c>
      <c r="H316" s="2">
        <f ca="1">IF((CELL("contents",INDEX(Plot!$J$2:$L$6,MATCH($G316,Plot!$J$2:$J$6,0),3)))=TRUE,1,0)</f>
        <v>1</v>
      </c>
      <c r="I316" t="s">
        <v>8</v>
      </c>
      <c r="J316" s="2">
        <f ca="1">IF((CELL("contents",INDEX(Plot!$N$2:$P$7,MATCH($I316,Plot!$N$2:$N$7,0),3)))=TRUE,1,0)</f>
        <v>0</v>
      </c>
      <c r="K316">
        <v>23.8</v>
      </c>
      <c r="L316" t="e">
        <f t="shared" ca="1" si="37"/>
        <v>#N/A</v>
      </c>
      <c r="M316" t="e">
        <f t="shared" ca="1" si="38"/>
        <v>#N/A</v>
      </c>
      <c r="N316">
        <v>2</v>
      </c>
      <c r="O316" t="e">
        <f t="shared" ca="1" si="39"/>
        <v>#N/A</v>
      </c>
      <c r="P316" t="e">
        <f t="shared" ca="1" si="40"/>
        <v>#N/A</v>
      </c>
      <c r="Q316">
        <v>0.28159092200000002</v>
      </c>
      <c r="R316" t="e">
        <f t="shared" ca="1" si="41"/>
        <v>#N/A</v>
      </c>
      <c r="S316" t="e">
        <f t="shared" ca="1" si="42"/>
        <v>#N/A</v>
      </c>
      <c r="T316">
        <v>0.26221773900000001</v>
      </c>
      <c r="U316" t="e">
        <f t="shared" ca="1" si="43"/>
        <v>#N/A</v>
      </c>
      <c r="V316" t="e">
        <f t="shared" ca="1" si="44"/>
        <v>#N/A</v>
      </c>
    </row>
    <row r="317" spans="1:22" ht="20" x14ac:dyDescent="0.4">
      <c r="A317" s="1">
        <v>50000</v>
      </c>
      <c r="B317" s="2">
        <f ca="1">IF((CELL("contents",INDEX(Plot!$B$2:$D$11,MATCH($A317,Plot!$B$2:$B$11,0),3)))=TRUE,1,0)</f>
        <v>1</v>
      </c>
      <c r="C317" t="s">
        <v>22</v>
      </c>
      <c r="D317" s="2">
        <f ca="1">IF((CELL("contents",INDEX(Plot!$F$2:$H$10,MATCH($C317,Plot!$F$2:$F$10,0),3)))=TRUE,1,0)</f>
        <v>0</v>
      </c>
      <c r="E317" t="s">
        <v>2</v>
      </c>
      <c r="F317" t="s">
        <v>2</v>
      </c>
      <c r="G317" t="str">
        <f t="shared" si="36"/>
        <v>Salmon-Salmon</v>
      </c>
      <c r="H317" s="2">
        <f ca="1">IF((CELL("contents",INDEX(Plot!$J$2:$L$6,MATCH($G317,Plot!$J$2:$J$6,0),3)))=TRUE,1,0)</f>
        <v>1</v>
      </c>
      <c r="I317" t="s">
        <v>42</v>
      </c>
      <c r="J317" s="2">
        <f ca="1">IF((CELL("contents",INDEX(Plot!$N$2:$P$7,MATCH($I317,Plot!$N$2:$N$7,0),3)))=TRUE,1,0)</f>
        <v>0</v>
      </c>
      <c r="K317">
        <v>19</v>
      </c>
      <c r="L317" t="e">
        <f t="shared" ca="1" si="37"/>
        <v>#N/A</v>
      </c>
      <c r="M317" t="e">
        <f t="shared" ca="1" si="38"/>
        <v>#N/A</v>
      </c>
      <c r="N317">
        <v>12</v>
      </c>
      <c r="O317" t="e">
        <f t="shared" ca="1" si="39"/>
        <v>#N/A</v>
      </c>
      <c r="P317" t="e">
        <f t="shared" ca="1" si="40"/>
        <v>#N/A</v>
      </c>
      <c r="Q317">
        <v>0.34228884999999998</v>
      </c>
      <c r="R317" t="e">
        <f t="shared" ca="1" si="41"/>
        <v>#N/A</v>
      </c>
      <c r="S317" t="e">
        <f t="shared" ca="1" si="42"/>
        <v>#N/A</v>
      </c>
      <c r="T317">
        <v>4.3326554000000003E-2</v>
      </c>
      <c r="U317" t="e">
        <f t="shared" ca="1" si="43"/>
        <v>#N/A</v>
      </c>
      <c r="V317" t="e">
        <f t="shared" ca="1" si="44"/>
        <v>#N/A</v>
      </c>
    </row>
    <row r="318" spans="1:22" ht="20" x14ac:dyDescent="0.4">
      <c r="A318" s="1">
        <v>50000</v>
      </c>
      <c r="B318" s="2">
        <f ca="1">IF((CELL("contents",INDEX(Plot!$B$2:$D$11,MATCH($A318,Plot!$B$2:$B$11,0),3)))=TRUE,1,0)</f>
        <v>1</v>
      </c>
      <c r="C318" t="s">
        <v>22</v>
      </c>
      <c r="D318" s="2">
        <f ca="1">IF((CELL("contents",INDEX(Plot!$F$2:$H$10,MATCH($C318,Plot!$F$2:$F$10,0),3)))=TRUE,1,0)</f>
        <v>0</v>
      </c>
      <c r="E318" t="s">
        <v>3</v>
      </c>
      <c r="F318" t="s">
        <v>4</v>
      </c>
      <c r="G318" t="str">
        <f t="shared" si="36"/>
        <v>STAR-RSEM</v>
      </c>
      <c r="H318" s="2">
        <f ca="1">IF((CELL("contents",INDEX(Plot!$J$2:$L$6,MATCH($G318,Plot!$J$2:$J$6,0),3)))=TRUE,1,0)</f>
        <v>1</v>
      </c>
      <c r="I318" t="s">
        <v>6</v>
      </c>
      <c r="J318" s="2">
        <f ca="1">IF((CELL("contents",INDEX(Plot!$N$2:$P$7,MATCH($I318,Plot!$N$2:$N$7,0),3)))=TRUE,1,0)</f>
        <v>1</v>
      </c>
      <c r="K318">
        <v>11.4</v>
      </c>
      <c r="L318" t="e">
        <f t="shared" ca="1" si="37"/>
        <v>#N/A</v>
      </c>
      <c r="M318" t="e">
        <f t="shared" ca="1" si="38"/>
        <v>#N/A</v>
      </c>
      <c r="N318">
        <v>23.1</v>
      </c>
      <c r="O318" t="e">
        <f t="shared" ca="1" si="39"/>
        <v>#N/A</v>
      </c>
      <c r="P318" t="e">
        <f t="shared" ca="1" si="40"/>
        <v>#N/A</v>
      </c>
      <c r="Q318">
        <v>0.49634462400000001</v>
      </c>
      <c r="R318" t="e">
        <f t="shared" ca="1" si="41"/>
        <v>#N/A</v>
      </c>
      <c r="S318" t="e">
        <f t="shared" ca="1" si="42"/>
        <v>#N/A</v>
      </c>
      <c r="T318">
        <v>2.3728320000000001E-3</v>
      </c>
      <c r="U318" t="e">
        <f t="shared" ca="1" si="43"/>
        <v>#N/A</v>
      </c>
      <c r="V318" t="e">
        <f t="shared" ca="1" si="44"/>
        <v>#N/A</v>
      </c>
    </row>
    <row r="319" spans="1:22" ht="20" x14ac:dyDescent="0.4">
      <c r="A319" s="1">
        <v>50000</v>
      </c>
      <c r="B319" s="2">
        <f ca="1">IF((CELL("contents",INDEX(Plot!$B$2:$D$11,MATCH($A319,Plot!$B$2:$B$11,0),3)))=TRUE,1,0)</f>
        <v>1</v>
      </c>
      <c r="C319" t="s">
        <v>22</v>
      </c>
      <c r="D319" s="2">
        <f ca="1">IF((CELL("contents",INDEX(Plot!$F$2:$H$10,MATCH($C319,Plot!$F$2:$F$10,0),3)))=TRUE,1,0)</f>
        <v>0</v>
      </c>
      <c r="E319" t="s">
        <v>3</v>
      </c>
      <c r="F319" t="s">
        <v>4</v>
      </c>
      <c r="G319" t="str">
        <f t="shared" si="36"/>
        <v>STAR-RSEM</v>
      </c>
      <c r="H319" s="2">
        <f ca="1">IF((CELL("contents",INDEX(Plot!$J$2:$L$6,MATCH($G319,Plot!$J$2:$J$6,0),3)))=TRUE,1,0)</f>
        <v>1</v>
      </c>
      <c r="I319" t="s">
        <v>5</v>
      </c>
      <c r="J319" s="2">
        <f ca="1">IF((CELL("contents",INDEX(Plot!$N$2:$P$7,MATCH($I319,Plot!$N$2:$N$7,0),3)))=TRUE,1,0)</f>
        <v>0</v>
      </c>
      <c r="K319">
        <v>5.7</v>
      </c>
      <c r="L319" t="e">
        <f t="shared" ca="1" si="37"/>
        <v>#N/A</v>
      </c>
      <c r="M319" t="e">
        <f t="shared" ca="1" si="38"/>
        <v>#N/A</v>
      </c>
      <c r="N319">
        <v>15</v>
      </c>
      <c r="O319" t="e">
        <f t="shared" ca="1" si="39"/>
        <v>#N/A</v>
      </c>
      <c r="P319" t="e">
        <f t="shared" ca="1" si="40"/>
        <v>#N/A</v>
      </c>
      <c r="Q319">
        <v>0.55170744400000005</v>
      </c>
      <c r="R319" t="e">
        <f t="shared" ca="1" si="41"/>
        <v>#N/A</v>
      </c>
      <c r="S319" t="e">
        <f t="shared" ca="1" si="42"/>
        <v>#N/A</v>
      </c>
      <c r="T319">
        <v>2.7437604000000001E-2</v>
      </c>
      <c r="U319" t="e">
        <f t="shared" ca="1" si="43"/>
        <v>#N/A</v>
      </c>
      <c r="V319" t="e">
        <f t="shared" ca="1" si="44"/>
        <v>#N/A</v>
      </c>
    </row>
    <row r="320" spans="1:22" ht="20" x14ac:dyDescent="0.4">
      <c r="A320" s="1">
        <v>50000</v>
      </c>
      <c r="B320" s="2">
        <f ca="1">IF((CELL("contents",INDEX(Plot!$B$2:$D$11,MATCH($A320,Plot!$B$2:$B$11,0),3)))=TRUE,1,0)</f>
        <v>1</v>
      </c>
      <c r="C320" t="s">
        <v>22</v>
      </c>
      <c r="D320" s="2">
        <f ca="1">IF((CELL("contents",INDEX(Plot!$F$2:$H$10,MATCH($C320,Plot!$F$2:$F$10,0),3)))=TRUE,1,0)</f>
        <v>0</v>
      </c>
      <c r="E320" t="s">
        <v>3</v>
      </c>
      <c r="F320" t="s">
        <v>4</v>
      </c>
      <c r="G320" t="str">
        <f t="shared" si="36"/>
        <v>STAR-RSEM</v>
      </c>
      <c r="H320" s="2">
        <f ca="1">IF((CELL("contents",INDEX(Plot!$J$2:$L$6,MATCH($G320,Plot!$J$2:$J$6,0),3)))=TRUE,1,0)</f>
        <v>1</v>
      </c>
      <c r="I320" t="s">
        <v>7</v>
      </c>
      <c r="J320" s="2">
        <f ca="1">IF((CELL("contents",INDEX(Plot!$N$2:$P$7,MATCH($I320,Plot!$N$2:$N$7,0),3)))=TRUE,1,0)</f>
        <v>0</v>
      </c>
      <c r="K320">
        <v>11.6</v>
      </c>
      <c r="L320" t="e">
        <f t="shared" ca="1" si="37"/>
        <v>#N/A</v>
      </c>
      <c r="M320" t="e">
        <f t="shared" ca="1" si="38"/>
        <v>#N/A</v>
      </c>
      <c r="N320">
        <v>10.5</v>
      </c>
      <c r="O320" t="e">
        <f t="shared" ca="1" si="39"/>
        <v>#N/A</v>
      </c>
      <c r="P320" t="e">
        <f t="shared" ca="1" si="40"/>
        <v>#N/A</v>
      </c>
      <c r="Q320">
        <v>0.49809791599999997</v>
      </c>
      <c r="R320" t="e">
        <f t="shared" ca="1" si="41"/>
        <v>#N/A</v>
      </c>
      <c r="S320" t="e">
        <f t="shared" ca="1" si="42"/>
        <v>#N/A</v>
      </c>
      <c r="T320">
        <v>4.2790976000000001E-2</v>
      </c>
      <c r="U320" t="e">
        <f t="shared" ca="1" si="43"/>
        <v>#N/A</v>
      </c>
      <c r="V320" t="e">
        <f t="shared" ca="1" si="44"/>
        <v>#N/A</v>
      </c>
    </row>
    <row r="321" spans="1:22" ht="20" x14ac:dyDescent="0.4">
      <c r="A321" s="1">
        <v>50000</v>
      </c>
      <c r="B321" s="2">
        <f ca="1">IF((CELL("contents",INDEX(Plot!$B$2:$D$11,MATCH($A321,Plot!$B$2:$B$11,0),3)))=TRUE,1,0)</f>
        <v>1</v>
      </c>
      <c r="C321" t="s">
        <v>22</v>
      </c>
      <c r="D321" s="2">
        <f ca="1">IF((CELL("contents",INDEX(Plot!$F$2:$H$10,MATCH($C321,Plot!$F$2:$F$10,0),3)))=TRUE,1,0)</f>
        <v>0</v>
      </c>
      <c r="E321" t="s">
        <v>3</v>
      </c>
      <c r="F321" t="s">
        <v>4</v>
      </c>
      <c r="G321" t="str">
        <f t="shared" si="36"/>
        <v>STAR-RSEM</v>
      </c>
      <c r="H321" s="2">
        <f ca="1">IF((CELL("contents",INDEX(Plot!$J$2:$L$6,MATCH($G321,Plot!$J$2:$J$6,0),3)))=TRUE,1,0)</f>
        <v>1</v>
      </c>
      <c r="I321" t="s">
        <v>41</v>
      </c>
      <c r="J321" s="2">
        <f ca="1">IF((CELL("contents",INDEX(Plot!$N$2:$P$7,MATCH($I321,Plot!$N$2:$N$7,0),3)))=TRUE,1,0)</f>
        <v>0</v>
      </c>
      <c r="K321">
        <v>17.5</v>
      </c>
      <c r="L321" t="e">
        <f t="shared" ca="1" si="37"/>
        <v>#N/A</v>
      </c>
      <c r="M321" t="e">
        <f t="shared" ca="1" si="38"/>
        <v>#N/A</v>
      </c>
      <c r="N321">
        <v>6.4</v>
      </c>
      <c r="O321" t="e">
        <f t="shared" ca="1" si="39"/>
        <v>#N/A</v>
      </c>
      <c r="P321" t="e">
        <f t="shared" ca="1" si="40"/>
        <v>#N/A</v>
      </c>
      <c r="Q321">
        <v>0.44833297</v>
      </c>
      <c r="R321" t="e">
        <f t="shared" ca="1" si="41"/>
        <v>#N/A</v>
      </c>
      <c r="S321" t="e">
        <f t="shared" ca="1" si="42"/>
        <v>#N/A</v>
      </c>
      <c r="T321">
        <v>5.8280881E-2</v>
      </c>
      <c r="U321" t="e">
        <f t="shared" ca="1" si="43"/>
        <v>#N/A</v>
      </c>
      <c r="V321" t="e">
        <f t="shared" ca="1" si="44"/>
        <v>#N/A</v>
      </c>
    </row>
    <row r="322" spans="1:22" ht="20" x14ac:dyDescent="0.4">
      <c r="A322" s="1">
        <v>50000</v>
      </c>
      <c r="B322" s="2">
        <f ca="1">IF((CELL("contents",INDEX(Plot!$B$2:$D$11,MATCH($A322,Plot!$B$2:$B$11,0),3)))=TRUE,1,0)</f>
        <v>1</v>
      </c>
      <c r="C322" t="s">
        <v>22</v>
      </c>
      <c r="D322" s="2">
        <f ca="1">IF((CELL("contents",INDEX(Plot!$F$2:$H$10,MATCH($C322,Plot!$F$2:$F$10,0),3)))=TRUE,1,0)</f>
        <v>0</v>
      </c>
      <c r="E322" t="s">
        <v>3</v>
      </c>
      <c r="F322" t="s">
        <v>4</v>
      </c>
      <c r="G322" t="str">
        <f t="shared" si="36"/>
        <v>STAR-RSEM</v>
      </c>
      <c r="H322" s="2">
        <f ca="1">IF((CELL("contents",INDEX(Plot!$J$2:$L$6,MATCH($G322,Plot!$J$2:$J$6,0),3)))=TRUE,1,0)</f>
        <v>1</v>
      </c>
      <c r="I322" t="s">
        <v>8</v>
      </c>
      <c r="J322" s="2">
        <f ca="1">IF((CELL("contents",INDEX(Plot!$N$2:$P$7,MATCH($I322,Plot!$N$2:$N$7,0),3)))=TRUE,1,0)</f>
        <v>0</v>
      </c>
      <c r="K322">
        <v>22.2</v>
      </c>
      <c r="L322" t="e">
        <f t="shared" ca="1" si="37"/>
        <v>#N/A</v>
      </c>
      <c r="M322" t="e">
        <f t="shared" ca="1" si="38"/>
        <v>#N/A</v>
      </c>
      <c r="N322">
        <v>3.1</v>
      </c>
      <c r="O322" t="e">
        <f t="shared" ca="1" si="39"/>
        <v>#N/A</v>
      </c>
      <c r="P322" t="e">
        <f t="shared" ca="1" si="40"/>
        <v>#N/A</v>
      </c>
      <c r="Q322">
        <v>0.29152145600000001</v>
      </c>
      <c r="R322" t="e">
        <f t="shared" ca="1" si="41"/>
        <v>#N/A</v>
      </c>
      <c r="S322" t="e">
        <f t="shared" ca="1" si="42"/>
        <v>#N/A</v>
      </c>
      <c r="T322">
        <v>0.244238389</v>
      </c>
      <c r="U322" t="e">
        <f t="shared" ca="1" si="43"/>
        <v>#N/A</v>
      </c>
      <c r="V322" t="e">
        <f t="shared" ca="1" si="44"/>
        <v>#N/A</v>
      </c>
    </row>
    <row r="323" spans="1:22" ht="20" x14ac:dyDescent="0.4">
      <c r="A323" s="1">
        <v>50000</v>
      </c>
      <c r="B323" s="2">
        <f ca="1">IF((CELL("contents",INDEX(Plot!$B$2:$D$11,MATCH($A323,Plot!$B$2:$B$11,0),3)))=TRUE,1,0)</f>
        <v>1</v>
      </c>
      <c r="C323" t="s">
        <v>22</v>
      </c>
      <c r="D323" s="2">
        <f ca="1">IF((CELL("contents",INDEX(Plot!$F$2:$H$10,MATCH($C323,Plot!$F$2:$F$10,0),3)))=TRUE,1,0)</f>
        <v>0</v>
      </c>
      <c r="E323" t="s">
        <v>3</v>
      </c>
      <c r="F323" t="s">
        <v>3</v>
      </c>
      <c r="G323" t="str">
        <f t="shared" ref="G323:G386" si="45">E323&amp;"-"&amp;F323</f>
        <v>STAR-STAR</v>
      </c>
      <c r="H323" s="2">
        <f ca="1">IF((CELL("contents",INDEX(Plot!$J$2:$L$6,MATCH($G323,Plot!$J$2:$J$6,0),3)))=TRUE,1,0)</f>
        <v>1</v>
      </c>
      <c r="I323" t="s">
        <v>6</v>
      </c>
      <c r="J323" s="2">
        <f ca="1">IF((CELL("contents",INDEX(Plot!$N$2:$P$7,MATCH($I323,Plot!$N$2:$N$7,0),3)))=TRUE,1,0)</f>
        <v>1</v>
      </c>
      <c r="K323">
        <v>12</v>
      </c>
      <c r="L323" t="e">
        <f t="shared" ref="L323:L386" ca="1" si="46">IF(AND(B323=1, D323=1), K323, NA())</f>
        <v>#N/A</v>
      </c>
      <c r="M323" t="e">
        <f t="shared" ref="M323:M386" ca="1" si="47">IF(AND(H323=1, J323=1),L323,NA())</f>
        <v>#N/A</v>
      </c>
      <c r="N323">
        <v>23.9</v>
      </c>
      <c r="O323" t="e">
        <f t="shared" ref="O323:O386" ca="1" si="48">IF(AND(B323=1,D323= 1), N323, NA())</f>
        <v>#N/A</v>
      </c>
      <c r="P323" t="e">
        <f t="shared" ref="P323:P386" ca="1" si="49">IF(AND(H323=1, J323=1),O323,NA())</f>
        <v>#N/A</v>
      </c>
      <c r="Q323">
        <v>0.49215208399999999</v>
      </c>
      <c r="R323" t="e">
        <f t="shared" ref="R323:R386" ca="1" si="50">IF(AND(B323=1, D323=1), Q323, NA())</f>
        <v>#N/A</v>
      </c>
      <c r="S323" t="e">
        <f t="shared" ref="S323:S386" ca="1" si="51">IF(AND(H323=1, J323=1),R323,NA())</f>
        <v>#N/A</v>
      </c>
      <c r="T323">
        <v>2.0197190000000001E-3</v>
      </c>
      <c r="U323" t="e">
        <f t="shared" ref="U323:U386" ca="1" si="52">IF(AND(B323=1, D323=1), T323, NA())</f>
        <v>#N/A</v>
      </c>
      <c r="V323" t="e">
        <f t="shared" ref="V323:V386" ca="1" si="53">IF(AND(H323=1, J323=1),U323,NA())</f>
        <v>#N/A</v>
      </c>
    </row>
    <row r="324" spans="1:22" ht="20" x14ac:dyDescent="0.4">
      <c r="A324" s="1">
        <v>50000</v>
      </c>
      <c r="B324" s="2">
        <f ca="1">IF((CELL("contents",INDEX(Plot!$B$2:$D$11,MATCH($A324,Plot!$B$2:$B$11,0),3)))=TRUE,1,0)</f>
        <v>1</v>
      </c>
      <c r="C324" t="s">
        <v>22</v>
      </c>
      <c r="D324" s="2">
        <f ca="1">IF((CELL("contents",INDEX(Plot!$F$2:$H$10,MATCH($C324,Plot!$F$2:$F$10,0),3)))=TRUE,1,0)</f>
        <v>0</v>
      </c>
      <c r="E324" t="s">
        <v>3</v>
      </c>
      <c r="F324" t="s">
        <v>3</v>
      </c>
      <c r="G324" t="str">
        <f t="shared" si="45"/>
        <v>STAR-STAR</v>
      </c>
      <c r="H324" s="2">
        <f ca="1">IF((CELL("contents",INDEX(Plot!$J$2:$L$6,MATCH($G324,Plot!$J$2:$J$6,0),3)))=TRUE,1,0)</f>
        <v>1</v>
      </c>
      <c r="I324" t="s">
        <v>5</v>
      </c>
      <c r="J324" s="2">
        <f ca="1">IF((CELL("contents",INDEX(Plot!$N$2:$P$7,MATCH($I324,Plot!$N$2:$N$7,0),3)))=TRUE,1,0)</f>
        <v>0</v>
      </c>
      <c r="K324">
        <v>3.4</v>
      </c>
      <c r="L324" t="e">
        <f t="shared" ca="1" si="46"/>
        <v>#N/A</v>
      </c>
      <c r="M324" t="e">
        <f t="shared" ca="1" si="47"/>
        <v>#N/A</v>
      </c>
      <c r="N324">
        <v>16.899999999999999</v>
      </c>
      <c r="O324" t="e">
        <f t="shared" ca="1" si="48"/>
        <v>#N/A</v>
      </c>
      <c r="P324" t="e">
        <f t="shared" ca="1" si="49"/>
        <v>#N/A</v>
      </c>
      <c r="Q324">
        <v>0.58082164700000005</v>
      </c>
      <c r="R324" t="e">
        <f t="shared" ca="1" si="50"/>
        <v>#N/A</v>
      </c>
      <c r="S324" t="e">
        <f t="shared" ca="1" si="51"/>
        <v>#N/A</v>
      </c>
      <c r="T324">
        <v>2.5558951999999999E-2</v>
      </c>
      <c r="U324" t="e">
        <f t="shared" ca="1" si="52"/>
        <v>#N/A</v>
      </c>
      <c r="V324" t="e">
        <f t="shared" ca="1" si="53"/>
        <v>#N/A</v>
      </c>
    </row>
    <row r="325" spans="1:22" ht="20" x14ac:dyDescent="0.4">
      <c r="A325" s="1">
        <v>50000</v>
      </c>
      <c r="B325" s="2">
        <f ca="1">IF((CELL("contents",INDEX(Plot!$B$2:$D$11,MATCH($A325,Plot!$B$2:$B$11,0),3)))=TRUE,1,0)</f>
        <v>1</v>
      </c>
      <c r="C325" t="s">
        <v>22</v>
      </c>
      <c r="D325" s="2">
        <f ca="1">IF((CELL("contents",INDEX(Plot!$F$2:$H$10,MATCH($C325,Plot!$F$2:$F$10,0),3)))=TRUE,1,0)</f>
        <v>0</v>
      </c>
      <c r="E325" t="s">
        <v>3</v>
      </c>
      <c r="F325" t="s">
        <v>3</v>
      </c>
      <c r="G325" t="str">
        <f t="shared" si="45"/>
        <v>STAR-STAR</v>
      </c>
      <c r="H325" s="2">
        <f ca="1">IF((CELL("contents",INDEX(Plot!$J$2:$L$6,MATCH($G325,Plot!$J$2:$J$6,0),3)))=TRUE,1,0)</f>
        <v>1</v>
      </c>
      <c r="I325" t="s">
        <v>7</v>
      </c>
      <c r="J325" s="2">
        <f ca="1">IF((CELL("contents",INDEX(Plot!$N$2:$P$7,MATCH($I325,Plot!$N$2:$N$7,0),3)))=TRUE,1,0)</f>
        <v>0</v>
      </c>
      <c r="K325">
        <v>8.6</v>
      </c>
      <c r="L325" t="e">
        <f t="shared" ca="1" si="46"/>
        <v>#N/A</v>
      </c>
      <c r="M325" t="e">
        <f t="shared" ca="1" si="47"/>
        <v>#N/A</v>
      </c>
      <c r="N325">
        <v>10.9</v>
      </c>
      <c r="O325" t="e">
        <f t="shared" ca="1" si="48"/>
        <v>#N/A</v>
      </c>
      <c r="P325" t="e">
        <f t="shared" ca="1" si="49"/>
        <v>#N/A</v>
      </c>
      <c r="Q325">
        <v>0.519635917</v>
      </c>
      <c r="R325" t="e">
        <f t="shared" ca="1" si="50"/>
        <v>#N/A</v>
      </c>
      <c r="S325" t="e">
        <f t="shared" ca="1" si="51"/>
        <v>#N/A</v>
      </c>
      <c r="T325">
        <v>4.2232434999999999E-2</v>
      </c>
      <c r="U325" t="e">
        <f t="shared" ca="1" si="52"/>
        <v>#N/A</v>
      </c>
      <c r="V325" t="e">
        <f t="shared" ca="1" si="53"/>
        <v>#N/A</v>
      </c>
    </row>
    <row r="326" spans="1:22" ht="20" x14ac:dyDescent="0.4">
      <c r="A326" s="1">
        <v>50000</v>
      </c>
      <c r="B326" s="2">
        <f ca="1">IF((CELL("contents",INDEX(Plot!$B$2:$D$11,MATCH($A326,Plot!$B$2:$B$11,0),3)))=TRUE,1,0)</f>
        <v>1</v>
      </c>
      <c r="C326" t="s">
        <v>22</v>
      </c>
      <c r="D326" s="2">
        <f ca="1">IF((CELL("contents",INDEX(Plot!$F$2:$H$10,MATCH($C326,Plot!$F$2:$F$10,0),3)))=TRUE,1,0)</f>
        <v>0</v>
      </c>
      <c r="E326" t="s">
        <v>3</v>
      </c>
      <c r="F326" t="s">
        <v>3</v>
      </c>
      <c r="G326" t="str">
        <f t="shared" si="45"/>
        <v>STAR-STAR</v>
      </c>
      <c r="H326" s="2">
        <f ca="1">IF((CELL("contents",INDEX(Plot!$J$2:$L$6,MATCH($G326,Plot!$J$2:$J$6,0),3)))=TRUE,1,0)</f>
        <v>1</v>
      </c>
      <c r="I326" t="s">
        <v>41</v>
      </c>
      <c r="J326" s="2">
        <f ca="1">IF((CELL("contents",INDEX(Plot!$N$2:$P$7,MATCH($I326,Plot!$N$2:$N$7,0),3)))=TRUE,1,0)</f>
        <v>0</v>
      </c>
      <c r="K326">
        <v>14.4</v>
      </c>
      <c r="L326" t="e">
        <f t="shared" ca="1" si="46"/>
        <v>#N/A</v>
      </c>
      <c r="M326" t="e">
        <f t="shared" ca="1" si="47"/>
        <v>#N/A</v>
      </c>
      <c r="N326">
        <v>7.7</v>
      </c>
      <c r="O326" t="e">
        <f t="shared" ca="1" si="48"/>
        <v>#N/A</v>
      </c>
      <c r="P326" t="e">
        <f t="shared" ca="1" si="49"/>
        <v>#N/A</v>
      </c>
      <c r="Q326">
        <v>0.47141047000000003</v>
      </c>
      <c r="R326" t="e">
        <f t="shared" ca="1" si="50"/>
        <v>#N/A</v>
      </c>
      <c r="S326" t="e">
        <f t="shared" ca="1" si="51"/>
        <v>#N/A</v>
      </c>
      <c r="T326">
        <v>5.5038477000000002E-2</v>
      </c>
      <c r="U326" t="e">
        <f t="shared" ca="1" si="52"/>
        <v>#N/A</v>
      </c>
      <c r="V326" t="e">
        <f t="shared" ca="1" si="53"/>
        <v>#N/A</v>
      </c>
    </row>
    <row r="327" spans="1:22" ht="20" x14ac:dyDescent="0.4">
      <c r="A327" s="1">
        <v>50000</v>
      </c>
      <c r="B327" s="2">
        <f ca="1">IF((CELL("contents",INDEX(Plot!$B$2:$D$11,MATCH($A327,Plot!$B$2:$B$11,0),3)))=TRUE,1,0)</f>
        <v>1</v>
      </c>
      <c r="C327" t="s">
        <v>22</v>
      </c>
      <c r="D327" s="2">
        <f ca="1">IF((CELL("contents",INDEX(Plot!$F$2:$H$10,MATCH($C327,Plot!$F$2:$F$10,0),3)))=TRUE,1,0)</f>
        <v>0</v>
      </c>
      <c r="E327" t="s">
        <v>3</v>
      </c>
      <c r="F327" t="s">
        <v>3</v>
      </c>
      <c r="G327" t="str">
        <f t="shared" si="45"/>
        <v>STAR-STAR</v>
      </c>
      <c r="H327" s="2">
        <f ca="1">IF((CELL("contents",INDEX(Plot!$J$2:$L$6,MATCH($G327,Plot!$J$2:$J$6,0),3)))=TRUE,1,0)</f>
        <v>1</v>
      </c>
      <c r="I327" t="s">
        <v>8</v>
      </c>
      <c r="J327" s="2">
        <f ca="1">IF((CELL("contents",INDEX(Plot!$N$2:$P$7,MATCH($I327,Plot!$N$2:$N$7,0),3)))=TRUE,1,0)</f>
        <v>0</v>
      </c>
      <c r="K327">
        <v>21.1</v>
      </c>
      <c r="L327" t="e">
        <f t="shared" ca="1" si="46"/>
        <v>#N/A</v>
      </c>
      <c r="M327" t="e">
        <f t="shared" ca="1" si="47"/>
        <v>#N/A</v>
      </c>
      <c r="N327">
        <v>2.7</v>
      </c>
      <c r="O327" t="e">
        <f t="shared" ca="1" si="48"/>
        <v>#N/A</v>
      </c>
      <c r="P327" t="e">
        <f t="shared" ca="1" si="49"/>
        <v>#N/A</v>
      </c>
      <c r="Q327">
        <v>0.29947490399999999</v>
      </c>
      <c r="R327" t="e">
        <f t="shared" ca="1" si="50"/>
        <v>#N/A</v>
      </c>
      <c r="S327" t="e">
        <f t="shared" ca="1" si="51"/>
        <v>#N/A</v>
      </c>
      <c r="T327">
        <v>0.249125925</v>
      </c>
      <c r="U327" t="e">
        <f t="shared" ca="1" si="52"/>
        <v>#N/A</v>
      </c>
      <c r="V327" t="e">
        <f t="shared" ca="1" si="53"/>
        <v>#N/A</v>
      </c>
    </row>
    <row r="328" spans="1:22" ht="20" x14ac:dyDescent="0.4">
      <c r="A328" s="1">
        <v>50000</v>
      </c>
      <c r="B328" s="2">
        <f ca="1">IF((CELL("contents",INDEX(Plot!$B$2:$D$11,MATCH($A328,Plot!$B$2:$B$11,0),3)))=TRUE,1,0)</f>
        <v>1</v>
      </c>
      <c r="C328" t="s">
        <v>23</v>
      </c>
      <c r="D328" s="2">
        <f ca="1">IF((CELL("contents",INDEX(Plot!$F$2:$H$10,MATCH($C328,Plot!$F$2:$F$10,0),3)))=TRUE,1,0)</f>
        <v>0</v>
      </c>
      <c r="E328" t="s">
        <v>0</v>
      </c>
      <c r="F328" t="s">
        <v>40</v>
      </c>
      <c r="G328" t="str">
        <f t="shared" si="45"/>
        <v>HISAT2-Stringtie</v>
      </c>
      <c r="H328" s="2">
        <f ca="1">IF((CELL("contents",INDEX(Plot!$J$2:$L$6,MATCH($G328,Plot!$J$2:$J$6,0),3)))=TRUE,1,0)</f>
        <v>1</v>
      </c>
      <c r="I328" t="s">
        <v>6</v>
      </c>
      <c r="J328" s="2">
        <f ca="1">IF((CELL("contents",INDEX(Plot!$N$2:$P$7,MATCH($I328,Plot!$N$2:$N$7,0),3)))=TRUE,1,0)</f>
        <v>1</v>
      </c>
      <c r="K328">
        <v>11.7</v>
      </c>
      <c r="L328" t="e">
        <f t="shared" ca="1" si="46"/>
        <v>#N/A</v>
      </c>
      <c r="M328" t="e">
        <f t="shared" ca="1" si="47"/>
        <v>#N/A</v>
      </c>
      <c r="N328">
        <v>22.2</v>
      </c>
      <c r="O328" t="e">
        <f t="shared" ca="1" si="48"/>
        <v>#N/A</v>
      </c>
      <c r="P328" t="e">
        <f t="shared" ca="1" si="49"/>
        <v>#N/A</v>
      </c>
      <c r="Q328">
        <v>0.51119121099999998</v>
      </c>
      <c r="R328" t="e">
        <f t="shared" ca="1" si="50"/>
        <v>#N/A</v>
      </c>
      <c r="S328" t="e">
        <f t="shared" ca="1" si="51"/>
        <v>#N/A</v>
      </c>
      <c r="T328">
        <v>1.1560543E-2</v>
      </c>
      <c r="U328" t="e">
        <f t="shared" ca="1" si="52"/>
        <v>#N/A</v>
      </c>
      <c r="V328" t="e">
        <f t="shared" ca="1" si="53"/>
        <v>#N/A</v>
      </c>
    </row>
    <row r="329" spans="1:22" ht="20" x14ac:dyDescent="0.4">
      <c r="A329" s="1">
        <v>50000</v>
      </c>
      <c r="B329" s="2">
        <f ca="1">IF((CELL("contents",INDEX(Plot!$B$2:$D$11,MATCH($A329,Plot!$B$2:$B$11,0),3)))=TRUE,1,0)</f>
        <v>1</v>
      </c>
      <c r="C329" t="s">
        <v>23</v>
      </c>
      <c r="D329" s="2">
        <f ca="1">IF((CELL("contents",INDEX(Plot!$F$2:$H$10,MATCH($C329,Plot!$F$2:$F$10,0),3)))=TRUE,1,0)</f>
        <v>0</v>
      </c>
      <c r="E329" t="s">
        <v>0</v>
      </c>
      <c r="F329" t="s">
        <v>40</v>
      </c>
      <c r="G329" t="str">
        <f t="shared" si="45"/>
        <v>HISAT2-Stringtie</v>
      </c>
      <c r="H329" s="2">
        <f ca="1">IF((CELL("contents",INDEX(Plot!$J$2:$L$6,MATCH($G329,Plot!$J$2:$J$6,0),3)))=TRUE,1,0)</f>
        <v>1</v>
      </c>
      <c r="I329" t="s">
        <v>5</v>
      </c>
      <c r="J329" s="2">
        <f ca="1">IF((CELL("contents",INDEX(Plot!$N$2:$P$7,MATCH($I329,Plot!$N$2:$N$7,0),3)))=TRUE,1,0)</f>
        <v>0</v>
      </c>
      <c r="K329">
        <v>3.8</v>
      </c>
      <c r="L329" t="e">
        <f t="shared" ca="1" si="46"/>
        <v>#N/A</v>
      </c>
      <c r="M329" t="e">
        <f t="shared" ca="1" si="47"/>
        <v>#N/A</v>
      </c>
      <c r="N329">
        <v>19.8</v>
      </c>
      <c r="O329" t="e">
        <f t="shared" ca="1" si="48"/>
        <v>#N/A</v>
      </c>
      <c r="P329" t="e">
        <f t="shared" ca="1" si="49"/>
        <v>#N/A</v>
      </c>
      <c r="Q329">
        <v>0.59923687400000003</v>
      </c>
      <c r="R329" t="e">
        <f t="shared" ca="1" si="50"/>
        <v>#N/A</v>
      </c>
      <c r="S329" t="e">
        <f t="shared" ca="1" si="51"/>
        <v>#N/A</v>
      </c>
      <c r="T329">
        <v>1.95987E-2</v>
      </c>
      <c r="U329" t="e">
        <f t="shared" ca="1" si="52"/>
        <v>#N/A</v>
      </c>
      <c r="V329" t="e">
        <f t="shared" ca="1" si="53"/>
        <v>#N/A</v>
      </c>
    </row>
    <row r="330" spans="1:22" ht="20" x14ac:dyDescent="0.4">
      <c r="A330" s="1">
        <v>50000</v>
      </c>
      <c r="B330" s="2">
        <f ca="1">IF((CELL("contents",INDEX(Plot!$B$2:$D$11,MATCH($A330,Plot!$B$2:$B$11,0),3)))=TRUE,1,0)</f>
        <v>1</v>
      </c>
      <c r="C330" t="s">
        <v>23</v>
      </c>
      <c r="D330" s="2">
        <f ca="1">IF((CELL("contents",INDEX(Plot!$F$2:$H$10,MATCH($C330,Plot!$F$2:$F$10,0),3)))=TRUE,1,0)</f>
        <v>0</v>
      </c>
      <c r="E330" t="s">
        <v>0</v>
      </c>
      <c r="F330" t="s">
        <v>40</v>
      </c>
      <c r="G330" t="str">
        <f t="shared" si="45"/>
        <v>HISAT2-Stringtie</v>
      </c>
      <c r="H330" s="2">
        <f ca="1">IF((CELL("contents",INDEX(Plot!$J$2:$L$6,MATCH($G330,Plot!$J$2:$J$6,0),3)))=TRUE,1,0)</f>
        <v>1</v>
      </c>
      <c r="I330" t="s">
        <v>7</v>
      </c>
      <c r="J330" s="2">
        <f ca="1">IF((CELL("contents",INDEX(Plot!$N$2:$P$7,MATCH($I330,Plot!$N$2:$N$7,0),3)))=TRUE,1,0)</f>
        <v>0</v>
      </c>
      <c r="K330">
        <v>16.8</v>
      </c>
      <c r="L330" t="e">
        <f t="shared" ca="1" si="46"/>
        <v>#N/A</v>
      </c>
      <c r="M330" t="e">
        <f t="shared" ca="1" si="47"/>
        <v>#N/A</v>
      </c>
      <c r="N330">
        <v>17.2</v>
      </c>
      <c r="O330" t="e">
        <f t="shared" ca="1" si="48"/>
        <v>#N/A</v>
      </c>
      <c r="P330" t="e">
        <f t="shared" ca="1" si="49"/>
        <v>#N/A</v>
      </c>
      <c r="Q330">
        <v>0.47796696999999999</v>
      </c>
      <c r="R330" t="e">
        <f t="shared" ca="1" si="50"/>
        <v>#N/A</v>
      </c>
      <c r="S330" t="e">
        <f t="shared" ca="1" si="51"/>
        <v>#N/A</v>
      </c>
      <c r="T330">
        <v>3.3554278999999999E-2</v>
      </c>
      <c r="U330" t="e">
        <f t="shared" ca="1" si="52"/>
        <v>#N/A</v>
      </c>
      <c r="V330" t="e">
        <f t="shared" ca="1" si="53"/>
        <v>#N/A</v>
      </c>
    </row>
    <row r="331" spans="1:22" ht="20" x14ac:dyDescent="0.4">
      <c r="A331" s="1">
        <v>50000</v>
      </c>
      <c r="B331" s="2">
        <f ca="1">IF((CELL("contents",INDEX(Plot!$B$2:$D$11,MATCH($A331,Plot!$B$2:$B$11,0),3)))=TRUE,1,0)</f>
        <v>1</v>
      </c>
      <c r="C331" t="s">
        <v>23</v>
      </c>
      <c r="D331" s="2">
        <f ca="1">IF((CELL("contents",INDEX(Plot!$F$2:$H$10,MATCH($C331,Plot!$F$2:$F$10,0),3)))=TRUE,1,0)</f>
        <v>0</v>
      </c>
      <c r="E331" t="s">
        <v>0</v>
      </c>
      <c r="F331" t="s">
        <v>40</v>
      </c>
      <c r="G331" t="str">
        <f t="shared" si="45"/>
        <v>HISAT2-Stringtie</v>
      </c>
      <c r="H331" s="2">
        <f ca="1">IF((CELL("contents",INDEX(Plot!$J$2:$L$6,MATCH($G331,Plot!$J$2:$J$6,0),3)))=TRUE,1,0)</f>
        <v>1</v>
      </c>
      <c r="I331" t="s">
        <v>41</v>
      </c>
      <c r="J331" s="2">
        <f ca="1">IF((CELL("contents",INDEX(Plot!$N$2:$P$7,MATCH($I331,Plot!$N$2:$N$7,0),3)))=TRUE,1,0)</f>
        <v>0</v>
      </c>
      <c r="K331">
        <v>19.899999999999999</v>
      </c>
      <c r="L331" t="e">
        <f t="shared" ca="1" si="46"/>
        <v>#N/A</v>
      </c>
      <c r="M331" t="e">
        <f t="shared" ca="1" si="47"/>
        <v>#N/A</v>
      </c>
      <c r="N331">
        <v>16.399999999999999</v>
      </c>
      <c r="O331" t="e">
        <f t="shared" ca="1" si="48"/>
        <v>#N/A</v>
      </c>
      <c r="P331" t="e">
        <f t="shared" ca="1" si="49"/>
        <v>#N/A</v>
      </c>
      <c r="Q331">
        <v>0.45997616699999999</v>
      </c>
      <c r="R331" t="e">
        <f t="shared" ca="1" si="50"/>
        <v>#N/A</v>
      </c>
      <c r="S331" t="e">
        <f t="shared" ca="1" si="51"/>
        <v>#N/A</v>
      </c>
      <c r="T331">
        <v>3.4805558E-2</v>
      </c>
      <c r="U331" t="e">
        <f t="shared" ca="1" si="52"/>
        <v>#N/A</v>
      </c>
      <c r="V331" t="e">
        <f t="shared" ca="1" si="53"/>
        <v>#N/A</v>
      </c>
    </row>
    <row r="332" spans="1:22" ht="20" x14ac:dyDescent="0.4">
      <c r="A332" s="1">
        <v>50000</v>
      </c>
      <c r="B332" s="2">
        <f ca="1">IF((CELL("contents",INDEX(Plot!$B$2:$D$11,MATCH($A332,Plot!$B$2:$B$11,0),3)))=TRUE,1,0)</f>
        <v>1</v>
      </c>
      <c r="C332" t="s">
        <v>23</v>
      </c>
      <c r="D332" s="2">
        <f ca="1">IF((CELL("contents",INDEX(Plot!$F$2:$H$10,MATCH($C332,Plot!$F$2:$F$10,0),3)))=TRUE,1,0)</f>
        <v>0</v>
      </c>
      <c r="E332" t="s">
        <v>0</v>
      </c>
      <c r="F332" t="s">
        <v>40</v>
      </c>
      <c r="G332" t="str">
        <f t="shared" si="45"/>
        <v>HISAT2-Stringtie</v>
      </c>
      <c r="H332" s="2">
        <f ca="1">IF((CELL("contents",INDEX(Plot!$J$2:$L$6,MATCH($G332,Plot!$J$2:$J$6,0),3)))=TRUE,1,0)</f>
        <v>1</v>
      </c>
      <c r="I332" t="s">
        <v>8</v>
      </c>
      <c r="J332" s="2">
        <f ca="1">IF((CELL("contents",INDEX(Plot!$N$2:$P$7,MATCH($I332,Plot!$N$2:$N$7,0),3)))=TRUE,1,0)</f>
        <v>0</v>
      </c>
      <c r="K332">
        <v>10.7</v>
      </c>
      <c r="L332" t="e">
        <f t="shared" ca="1" si="46"/>
        <v>#N/A</v>
      </c>
      <c r="M332" t="e">
        <f t="shared" ca="1" si="47"/>
        <v>#N/A</v>
      </c>
      <c r="N332">
        <v>17</v>
      </c>
      <c r="O332" t="e">
        <f t="shared" ca="1" si="48"/>
        <v>#N/A</v>
      </c>
      <c r="P332" t="e">
        <f t="shared" ca="1" si="49"/>
        <v>#N/A</v>
      </c>
      <c r="Q332">
        <v>0.50830754099999997</v>
      </c>
      <c r="R332" t="e">
        <f t="shared" ca="1" si="50"/>
        <v>#N/A</v>
      </c>
      <c r="S332" t="e">
        <f t="shared" ca="1" si="51"/>
        <v>#N/A</v>
      </c>
      <c r="T332">
        <v>3.5742445999999997E-2</v>
      </c>
      <c r="U332" t="e">
        <f t="shared" ca="1" si="52"/>
        <v>#N/A</v>
      </c>
      <c r="V332" t="e">
        <f t="shared" ca="1" si="53"/>
        <v>#N/A</v>
      </c>
    </row>
    <row r="333" spans="1:22" ht="20" x14ac:dyDescent="0.4">
      <c r="A333" s="1">
        <v>50000</v>
      </c>
      <c r="B333" s="2">
        <f ca="1">IF((CELL("contents",INDEX(Plot!$B$2:$D$11,MATCH($A333,Plot!$B$2:$B$11,0),3)))=TRUE,1,0)</f>
        <v>1</v>
      </c>
      <c r="C333" t="s">
        <v>23</v>
      </c>
      <c r="D333" s="2">
        <f ca="1">IF((CELL("contents",INDEX(Plot!$F$2:$H$10,MATCH($C333,Plot!$F$2:$F$10,0),3)))=TRUE,1,0)</f>
        <v>0</v>
      </c>
      <c r="E333" t="s">
        <v>1</v>
      </c>
      <c r="F333" t="s">
        <v>1</v>
      </c>
      <c r="G333" t="str">
        <f t="shared" si="45"/>
        <v>Kallisto-Kallisto</v>
      </c>
      <c r="H333" s="2">
        <f ca="1">IF((CELL("contents",INDEX(Plot!$J$2:$L$6,MATCH($G333,Plot!$J$2:$J$6,0),3)))=TRUE,1,0)</f>
        <v>1</v>
      </c>
      <c r="I333" t="s">
        <v>6</v>
      </c>
      <c r="J333" s="2">
        <f ca="1">IF((CELL("contents",INDEX(Plot!$N$2:$P$7,MATCH($I333,Plot!$N$2:$N$7,0),3)))=TRUE,1,0)</f>
        <v>1</v>
      </c>
      <c r="K333">
        <v>5.8</v>
      </c>
      <c r="L333" t="e">
        <f t="shared" ca="1" si="46"/>
        <v>#N/A</v>
      </c>
      <c r="M333" t="e">
        <f t="shared" ca="1" si="47"/>
        <v>#N/A</v>
      </c>
      <c r="N333">
        <v>23.5</v>
      </c>
      <c r="O333" t="e">
        <f t="shared" ca="1" si="48"/>
        <v>#N/A</v>
      </c>
      <c r="P333" t="e">
        <f t="shared" ca="1" si="49"/>
        <v>#N/A</v>
      </c>
      <c r="Q333">
        <v>0.62664200400000003</v>
      </c>
      <c r="R333" t="e">
        <f t="shared" ca="1" si="50"/>
        <v>#N/A</v>
      </c>
      <c r="S333" t="e">
        <f t="shared" ca="1" si="51"/>
        <v>#N/A</v>
      </c>
      <c r="T333">
        <v>6.4787780000000001E-3</v>
      </c>
      <c r="U333" t="e">
        <f t="shared" ca="1" si="52"/>
        <v>#N/A</v>
      </c>
      <c r="V333" t="e">
        <f t="shared" ca="1" si="53"/>
        <v>#N/A</v>
      </c>
    </row>
    <row r="334" spans="1:22" ht="20" x14ac:dyDescent="0.4">
      <c r="A334" s="1">
        <v>50000</v>
      </c>
      <c r="B334" s="2">
        <f ca="1">IF((CELL("contents",INDEX(Plot!$B$2:$D$11,MATCH($A334,Plot!$B$2:$B$11,0),3)))=TRUE,1,0)</f>
        <v>1</v>
      </c>
      <c r="C334" t="s">
        <v>23</v>
      </c>
      <c r="D334" s="2">
        <f ca="1">IF((CELL("contents",INDEX(Plot!$F$2:$H$10,MATCH($C334,Plot!$F$2:$F$10,0),3)))=TRUE,1,0)</f>
        <v>0</v>
      </c>
      <c r="E334" t="s">
        <v>1</v>
      </c>
      <c r="F334" t="s">
        <v>1</v>
      </c>
      <c r="G334" t="str">
        <f t="shared" si="45"/>
        <v>Kallisto-Kallisto</v>
      </c>
      <c r="H334" s="2">
        <f ca="1">IF((CELL("contents",INDEX(Plot!$J$2:$L$6,MATCH($G334,Plot!$J$2:$J$6,0),3)))=TRUE,1,0)</f>
        <v>1</v>
      </c>
      <c r="I334" t="s">
        <v>5</v>
      </c>
      <c r="J334" s="2">
        <f ca="1">IF((CELL("contents",INDEX(Plot!$N$2:$P$7,MATCH($I334,Plot!$N$2:$N$7,0),3)))=TRUE,1,0)</f>
        <v>0</v>
      </c>
      <c r="K334">
        <v>9.3000000000000007</v>
      </c>
      <c r="L334" t="e">
        <f t="shared" ca="1" si="46"/>
        <v>#N/A</v>
      </c>
      <c r="M334" t="e">
        <f t="shared" ca="1" si="47"/>
        <v>#N/A</v>
      </c>
      <c r="N334">
        <v>13.1</v>
      </c>
      <c r="O334" t="e">
        <f t="shared" ca="1" si="48"/>
        <v>#N/A</v>
      </c>
      <c r="P334" t="e">
        <f t="shared" ca="1" si="49"/>
        <v>#N/A</v>
      </c>
      <c r="Q334">
        <v>0.51568913000000005</v>
      </c>
      <c r="R334" t="e">
        <f t="shared" ca="1" si="50"/>
        <v>#N/A</v>
      </c>
      <c r="S334" t="e">
        <f t="shared" ca="1" si="51"/>
        <v>#N/A</v>
      </c>
      <c r="T334">
        <v>4.2625293000000002E-2</v>
      </c>
      <c r="U334" t="e">
        <f t="shared" ca="1" si="52"/>
        <v>#N/A</v>
      </c>
      <c r="V334" t="e">
        <f t="shared" ca="1" si="53"/>
        <v>#N/A</v>
      </c>
    </row>
    <row r="335" spans="1:22" ht="20" x14ac:dyDescent="0.4">
      <c r="A335" s="1">
        <v>50000</v>
      </c>
      <c r="B335" s="2">
        <f ca="1">IF((CELL("contents",INDEX(Plot!$B$2:$D$11,MATCH($A335,Plot!$B$2:$B$11,0),3)))=TRUE,1,0)</f>
        <v>1</v>
      </c>
      <c r="C335" t="s">
        <v>23</v>
      </c>
      <c r="D335" s="2">
        <f ca="1">IF((CELL("contents",INDEX(Plot!$F$2:$H$10,MATCH($C335,Plot!$F$2:$F$10,0),3)))=TRUE,1,0)</f>
        <v>0</v>
      </c>
      <c r="E335" t="s">
        <v>1</v>
      </c>
      <c r="F335" t="s">
        <v>1</v>
      </c>
      <c r="G335" t="str">
        <f t="shared" si="45"/>
        <v>Kallisto-Kallisto</v>
      </c>
      <c r="H335" s="2">
        <f ca="1">IF((CELL("contents",INDEX(Plot!$J$2:$L$6,MATCH($G335,Plot!$J$2:$J$6,0),3)))=TRUE,1,0)</f>
        <v>1</v>
      </c>
      <c r="I335" t="s">
        <v>7</v>
      </c>
      <c r="J335" s="2">
        <f ca="1">IF((CELL("contents",INDEX(Plot!$N$2:$P$7,MATCH($I335,Plot!$N$2:$N$7,0),3)))=TRUE,1,0)</f>
        <v>0</v>
      </c>
      <c r="K335">
        <v>15.5</v>
      </c>
      <c r="L335" t="e">
        <f t="shared" ca="1" si="46"/>
        <v>#N/A</v>
      </c>
      <c r="M335" t="e">
        <f t="shared" ca="1" si="47"/>
        <v>#N/A</v>
      </c>
      <c r="N335">
        <v>8.5</v>
      </c>
      <c r="O335" t="e">
        <f t="shared" ca="1" si="48"/>
        <v>#N/A</v>
      </c>
      <c r="P335" t="e">
        <f t="shared" ca="1" si="49"/>
        <v>#N/A</v>
      </c>
      <c r="Q335">
        <v>0.48829148900000002</v>
      </c>
      <c r="R335" t="e">
        <f t="shared" ca="1" si="50"/>
        <v>#N/A</v>
      </c>
      <c r="S335" t="e">
        <f t="shared" ca="1" si="51"/>
        <v>#N/A</v>
      </c>
      <c r="T335">
        <v>5.4609004000000003E-2</v>
      </c>
      <c r="U335" t="e">
        <f t="shared" ca="1" si="52"/>
        <v>#N/A</v>
      </c>
      <c r="V335" t="e">
        <f t="shared" ca="1" si="53"/>
        <v>#N/A</v>
      </c>
    </row>
    <row r="336" spans="1:22" ht="20" x14ac:dyDescent="0.4">
      <c r="A336" s="1">
        <v>50000</v>
      </c>
      <c r="B336" s="2">
        <f ca="1">IF((CELL("contents",INDEX(Plot!$B$2:$D$11,MATCH($A336,Plot!$B$2:$B$11,0),3)))=TRUE,1,0)</f>
        <v>1</v>
      </c>
      <c r="C336" t="s">
        <v>23</v>
      </c>
      <c r="D336" s="2">
        <f ca="1">IF((CELL("contents",INDEX(Plot!$F$2:$H$10,MATCH($C336,Plot!$F$2:$F$10,0),3)))=TRUE,1,0)</f>
        <v>0</v>
      </c>
      <c r="E336" t="s">
        <v>1</v>
      </c>
      <c r="F336" t="s">
        <v>1</v>
      </c>
      <c r="G336" t="str">
        <f t="shared" si="45"/>
        <v>Kallisto-Kallisto</v>
      </c>
      <c r="H336" s="2">
        <f ca="1">IF((CELL("contents",INDEX(Plot!$J$2:$L$6,MATCH($G336,Plot!$J$2:$J$6,0),3)))=TRUE,1,0)</f>
        <v>1</v>
      </c>
      <c r="I336" t="s">
        <v>41</v>
      </c>
      <c r="J336" s="2">
        <f ca="1">IF((CELL("contents",INDEX(Plot!$N$2:$P$7,MATCH($I336,Plot!$N$2:$N$7,0),3)))=TRUE,1,0)</f>
        <v>0</v>
      </c>
      <c r="K336">
        <v>21.7</v>
      </c>
      <c r="L336" t="e">
        <f t="shared" ca="1" si="46"/>
        <v>#N/A</v>
      </c>
      <c r="M336" t="e">
        <f t="shared" ca="1" si="47"/>
        <v>#N/A</v>
      </c>
      <c r="N336">
        <v>3.7</v>
      </c>
      <c r="O336" t="e">
        <f t="shared" ca="1" si="48"/>
        <v>#N/A</v>
      </c>
      <c r="P336" t="e">
        <f t="shared" ca="1" si="49"/>
        <v>#N/A</v>
      </c>
      <c r="Q336">
        <v>0.45405151399999999</v>
      </c>
      <c r="R336" t="e">
        <f t="shared" ca="1" si="50"/>
        <v>#N/A</v>
      </c>
      <c r="S336" t="e">
        <f t="shared" ca="1" si="51"/>
        <v>#N/A</v>
      </c>
      <c r="T336">
        <v>6.9320004000000005E-2</v>
      </c>
      <c r="U336" t="e">
        <f t="shared" ca="1" si="52"/>
        <v>#N/A</v>
      </c>
      <c r="V336" t="e">
        <f t="shared" ca="1" si="53"/>
        <v>#N/A</v>
      </c>
    </row>
    <row r="337" spans="1:22" ht="20" x14ac:dyDescent="0.4">
      <c r="A337" s="1">
        <v>50000</v>
      </c>
      <c r="B337" s="2">
        <f ca="1">IF((CELL("contents",INDEX(Plot!$B$2:$D$11,MATCH($A337,Plot!$B$2:$B$11,0),3)))=TRUE,1,0)</f>
        <v>1</v>
      </c>
      <c r="C337" t="s">
        <v>23</v>
      </c>
      <c r="D337" s="2">
        <f ca="1">IF((CELL("contents",INDEX(Plot!$F$2:$H$10,MATCH($C337,Plot!$F$2:$F$10,0),3)))=TRUE,1,0)</f>
        <v>0</v>
      </c>
      <c r="E337" t="s">
        <v>1</v>
      </c>
      <c r="F337" t="s">
        <v>1</v>
      </c>
      <c r="G337" t="str">
        <f t="shared" si="45"/>
        <v>Kallisto-Kallisto</v>
      </c>
      <c r="H337" s="2">
        <f ca="1">IF((CELL("contents",INDEX(Plot!$J$2:$L$6,MATCH($G337,Plot!$J$2:$J$6,0),3)))=TRUE,1,0)</f>
        <v>1</v>
      </c>
      <c r="I337" t="s">
        <v>8</v>
      </c>
      <c r="J337" s="2">
        <f ca="1">IF((CELL("contents",INDEX(Plot!$N$2:$P$7,MATCH($I337,Plot!$N$2:$N$7,0),3)))=TRUE,1,0)</f>
        <v>0</v>
      </c>
      <c r="K337">
        <v>10.4</v>
      </c>
      <c r="L337" t="e">
        <f t="shared" ca="1" si="46"/>
        <v>#N/A</v>
      </c>
      <c r="M337" t="e">
        <f t="shared" ca="1" si="47"/>
        <v>#N/A</v>
      </c>
      <c r="N337">
        <v>15.9</v>
      </c>
      <c r="O337" t="e">
        <f t="shared" ca="1" si="48"/>
        <v>#N/A</v>
      </c>
      <c r="P337" t="e">
        <f t="shared" ca="1" si="49"/>
        <v>#N/A</v>
      </c>
      <c r="Q337">
        <v>0.51929192000000002</v>
      </c>
      <c r="R337" t="e">
        <f t="shared" ca="1" si="50"/>
        <v>#N/A</v>
      </c>
      <c r="S337" t="e">
        <f t="shared" ca="1" si="51"/>
        <v>#N/A</v>
      </c>
      <c r="T337">
        <v>3.7729423999999998E-2</v>
      </c>
      <c r="U337" t="e">
        <f t="shared" ca="1" si="52"/>
        <v>#N/A</v>
      </c>
      <c r="V337" t="e">
        <f t="shared" ca="1" si="53"/>
        <v>#N/A</v>
      </c>
    </row>
    <row r="338" spans="1:22" ht="20" x14ac:dyDescent="0.4">
      <c r="A338" s="1">
        <v>50000</v>
      </c>
      <c r="B338" s="2">
        <f ca="1">IF((CELL("contents",INDEX(Plot!$B$2:$D$11,MATCH($A338,Plot!$B$2:$B$11,0),3)))=TRUE,1,0)</f>
        <v>1</v>
      </c>
      <c r="C338" t="s">
        <v>23</v>
      </c>
      <c r="D338" s="2">
        <f ca="1">IF((CELL("contents",INDEX(Plot!$F$2:$H$10,MATCH($C338,Plot!$F$2:$F$10,0),3)))=TRUE,1,0)</f>
        <v>0</v>
      </c>
      <c r="E338" t="s">
        <v>2</v>
      </c>
      <c r="F338" t="s">
        <v>2</v>
      </c>
      <c r="G338" t="str">
        <f t="shared" si="45"/>
        <v>Salmon-Salmon</v>
      </c>
      <c r="H338" s="2">
        <f ca="1">IF((CELL("contents",INDEX(Plot!$J$2:$L$6,MATCH($G338,Plot!$J$2:$J$6,0),3)))=TRUE,1,0)</f>
        <v>1</v>
      </c>
      <c r="I338" t="s">
        <v>6</v>
      </c>
      <c r="J338" s="2">
        <f ca="1">IF((CELL("contents",INDEX(Plot!$N$2:$P$7,MATCH($I338,Plot!$N$2:$N$7,0),3)))=TRUE,1,0)</f>
        <v>1</v>
      </c>
      <c r="K338">
        <v>7.6</v>
      </c>
      <c r="L338" t="e">
        <f t="shared" ca="1" si="46"/>
        <v>#N/A</v>
      </c>
      <c r="M338" t="e">
        <f t="shared" ca="1" si="47"/>
        <v>#N/A</v>
      </c>
      <c r="N338">
        <v>24</v>
      </c>
      <c r="O338" t="e">
        <f t="shared" ca="1" si="48"/>
        <v>#N/A</v>
      </c>
      <c r="P338" t="e">
        <f t="shared" ca="1" si="49"/>
        <v>#N/A</v>
      </c>
      <c r="Q338">
        <v>0.59870416900000001</v>
      </c>
      <c r="R338" t="e">
        <f t="shared" ca="1" si="50"/>
        <v>#N/A</v>
      </c>
      <c r="S338" t="e">
        <f t="shared" ca="1" si="51"/>
        <v>#N/A</v>
      </c>
      <c r="T338">
        <v>6.4767339999999996E-3</v>
      </c>
      <c r="U338" t="e">
        <f t="shared" ca="1" si="52"/>
        <v>#N/A</v>
      </c>
      <c r="V338" t="e">
        <f t="shared" ca="1" si="53"/>
        <v>#N/A</v>
      </c>
    </row>
    <row r="339" spans="1:22" ht="20" x14ac:dyDescent="0.4">
      <c r="A339" s="1">
        <v>50000</v>
      </c>
      <c r="B339" s="2">
        <f ca="1">IF((CELL("contents",INDEX(Plot!$B$2:$D$11,MATCH($A339,Plot!$B$2:$B$11,0),3)))=TRUE,1,0)</f>
        <v>1</v>
      </c>
      <c r="C339" t="s">
        <v>23</v>
      </c>
      <c r="D339" s="2">
        <f ca="1">IF((CELL("contents",INDEX(Plot!$F$2:$H$10,MATCH($C339,Plot!$F$2:$F$10,0),3)))=TRUE,1,0)</f>
        <v>0</v>
      </c>
      <c r="E339" t="s">
        <v>2</v>
      </c>
      <c r="F339" t="s">
        <v>2</v>
      </c>
      <c r="G339" t="str">
        <f t="shared" si="45"/>
        <v>Salmon-Salmon</v>
      </c>
      <c r="H339" s="2">
        <f ca="1">IF((CELL("contents",INDEX(Plot!$J$2:$L$6,MATCH($G339,Plot!$J$2:$J$6,0),3)))=TRUE,1,0)</f>
        <v>1</v>
      </c>
      <c r="I339" t="s">
        <v>5</v>
      </c>
      <c r="J339" s="2">
        <f ca="1">IF((CELL("contents",INDEX(Plot!$N$2:$P$7,MATCH($I339,Plot!$N$2:$N$7,0),3)))=TRUE,1,0)</f>
        <v>0</v>
      </c>
      <c r="K339">
        <v>8.9</v>
      </c>
      <c r="L339" t="e">
        <f t="shared" ca="1" si="46"/>
        <v>#N/A</v>
      </c>
      <c r="M339" t="e">
        <f t="shared" ca="1" si="47"/>
        <v>#N/A</v>
      </c>
      <c r="N339">
        <v>11.75</v>
      </c>
      <c r="O339" t="e">
        <f t="shared" ca="1" si="48"/>
        <v>#N/A</v>
      </c>
      <c r="P339" t="e">
        <f t="shared" ca="1" si="49"/>
        <v>#N/A</v>
      </c>
      <c r="Q339">
        <v>0.52307942600000001</v>
      </c>
      <c r="R339" t="e">
        <f t="shared" ca="1" si="50"/>
        <v>#N/A</v>
      </c>
      <c r="S339" t="e">
        <f t="shared" ca="1" si="51"/>
        <v>#N/A</v>
      </c>
      <c r="T339">
        <v>4.5109324999999999E-2</v>
      </c>
      <c r="U339" t="e">
        <f t="shared" ca="1" si="52"/>
        <v>#N/A</v>
      </c>
      <c r="V339" t="e">
        <f t="shared" ca="1" si="53"/>
        <v>#N/A</v>
      </c>
    </row>
    <row r="340" spans="1:22" ht="20" x14ac:dyDescent="0.4">
      <c r="A340" s="1">
        <v>50000</v>
      </c>
      <c r="B340" s="2">
        <f ca="1">IF((CELL("contents",INDEX(Plot!$B$2:$D$11,MATCH($A340,Plot!$B$2:$B$11,0),3)))=TRUE,1,0)</f>
        <v>1</v>
      </c>
      <c r="C340" t="s">
        <v>23</v>
      </c>
      <c r="D340" s="2">
        <f ca="1">IF((CELL("contents",INDEX(Plot!$F$2:$H$10,MATCH($C340,Plot!$F$2:$F$10,0),3)))=TRUE,1,0)</f>
        <v>0</v>
      </c>
      <c r="E340" t="s">
        <v>2</v>
      </c>
      <c r="F340" t="s">
        <v>2</v>
      </c>
      <c r="G340" t="str">
        <f t="shared" si="45"/>
        <v>Salmon-Salmon</v>
      </c>
      <c r="H340" s="2">
        <f ca="1">IF((CELL("contents",INDEX(Plot!$J$2:$L$6,MATCH($G340,Plot!$J$2:$J$6,0),3)))=TRUE,1,0)</f>
        <v>1</v>
      </c>
      <c r="I340" t="s">
        <v>7</v>
      </c>
      <c r="J340" s="2">
        <f ca="1">IF((CELL("contents",INDEX(Plot!$N$2:$P$7,MATCH($I340,Plot!$N$2:$N$7,0),3)))=TRUE,1,0)</f>
        <v>0</v>
      </c>
      <c r="K340">
        <v>15.4</v>
      </c>
      <c r="L340" t="e">
        <f t="shared" ca="1" si="46"/>
        <v>#N/A</v>
      </c>
      <c r="M340" t="e">
        <f t="shared" ca="1" si="47"/>
        <v>#N/A</v>
      </c>
      <c r="N340">
        <v>6.6</v>
      </c>
      <c r="O340" t="e">
        <f t="shared" ca="1" si="48"/>
        <v>#N/A</v>
      </c>
      <c r="P340" t="e">
        <f t="shared" ca="1" si="49"/>
        <v>#N/A</v>
      </c>
      <c r="Q340">
        <v>0.48607621299999998</v>
      </c>
      <c r="R340" t="e">
        <f t="shared" ca="1" si="50"/>
        <v>#N/A</v>
      </c>
      <c r="S340" t="e">
        <f t="shared" ca="1" si="51"/>
        <v>#N/A</v>
      </c>
      <c r="T340">
        <v>5.6988280000000002E-2</v>
      </c>
      <c r="U340" t="e">
        <f t="shared" ca="1" si="52"/>
        <v>#N/A</v>
      </c>
      <c r="V340" t="e">
        <f t="shared" ca="1" si="53"/>
        <v>#N/A</v>
      </c>
    </row>
    <row r="341" spans="1:22" ht="20" x14ac:dyDescent="0.4">
      <c r="A341" s="1">
        <v>50000</v>
      </c>
      <c r="B341" s="2">
        <f ca="1">IF((CELL("contents",INDEX(Plot!$B$2:$D$11,MATCH($A341,Plot!$B$2:$B$11,0),3)))=TRUE,1,0)</f>
        <v>1</v>
      </c>
      <c r="C341" t="s">
        <v>23</v>
      </c>
      <c r="D341" s="2">
        <f ca="1">IF((CELL("contents",INDEX(Plot!$F$2:$H$10,MATCH($C341,Plot!$F$2:$F$10,0),3)))=TRUE,1,0)</f>
        <v>0</v>
      </c>
      <c r="E341" t="s">
        <v>2</v>
      </c>
      <c r="F341" t="s">
        <v>2</v>
      </c>
      <c r="G341" t="str">
        <f t="shared" si="45"/>
        <v>Salmon-Salmon</v>
      </c>
      <c r="H341" s="2">
        <f ca="1">IF((CELL("contents",INDEX(Plot!$J$2:$L$6,MATCH($G341,Plot!$J$2:$J$6,0),3)))=TRUE,1,0)</f>
        <v>1</v>
      </c>
      <c r="I341" t="s">
        <v>41</v>
      </c>
      <c r="J341" s="2">
        <f ca="1">IF((CELL("contents",INDEX(Plot!$N$2:$P$7,MATCH($I341,Plot!$N$2:$N$7,0),3)))=TRUE,1,0)</f>
        <v>0</v>
      </c>
      <c r="K341">
        <v>21.3</v>
      </c>
      <c r="L341" t="e">
        <f t="shared" ca="1" si="46"/>
        <v>#N/A</v>
      </c>
      <c r="M341" t="e">
        <f t="shared" ca="1" si="47"/>
        <v>#N/A</v>
      </c>
      <c r="N341">
        <v>2.1</v>
      </c>
      <c r="O341" t="e">
        <f t="shared" ca="1" si="48"/>
        <v>#N/A</v>
      </c>
      <c r="P341" t="e">
        <f t="shared" ca="1" si="49"/>
        <v>#N/A</v>
      </c>
      <c r="Q341">
        <v>0.44982541700000001</v>
      </c>
      <c r="R341" t="e">
        <f t="shared" ca="1" si="50"/>
        <v>#N/A</v>
      </c>
      <c r="S341" t="e">
        <f t="shared" ca="1" si="51"/>
        <v>#N/A</v>
      </c>
      <c r="T341">
        <v>7.2073452999999996E-2</v>
      </c>
      <c r="U341" t="e">
        <f t="shared" ca="1" si="52"/>
        <v>#N/A</v>
      </c>
      <c r="V341" t="e">
        <f t="shared" ca="1" si="53"/>
        <v>#N/A</v>
      </c>
    </row>
    <row r="342" spans="1:22" ht="20" x14ac:dyDescent="0.4">
      <c r="A342" s="1">
        <v>50000</v>
      </c>
      <c r="B342" s="2">
        <f ca="1">IF((CELL("contents",INDEX(Plot!$B$2:$D$11,MATCH($A342,Plot!$B$2:$B$11,0),3)))=TRUE,1,0)</f>
        <v>1</v>
      </c>
      <c r="C342" t="s">
        <v>23</v>
      </c>
      <c r="D342" s="2">
        <f ca="1">IF((CELL("contents",INDEX(Plot!$F$2:$H$10,MATCH($C342,Plot!$F$2:$F$10,0),3)))=TRUE,1,0)</f>
        <v>0</v>
      </c>
      <c r="E342" t="s">
        <v>2</v>
      </c>
      <c r="F342" t="s">
        <v>2</v>
      </c>
      <c r="G342" t="str">
        <f t="shared" si="45"/>
        <v>Salmon-Salmon</v>
      </c>
      <c r="H342" s="2">
        <f ca="1">IF((CELL("contents",INDEX(Plot!$J$2:$L$6,MATCH($G342,Plot!$J$2:$J$6,0),3)))=TRUE,1,0)</f>
        <v>1</v>
      </c>
      <c r="I342" t="s">
        <v>8</v>
      </c>
      <c r="J342" s="2">
        <f ca="1">IF((CELL("contents",INDEX(Plot!$N$2:$P$7,MATCH($I342,Plot!$N$2:$N$7,0),3)))=TRUE,1,0)</f>
        <v>0</v>
      </c>
      <c r="K342">
        <v>9.1</v>
      </c>
      <c r="L342" t="e">
        <f t="shared" ca="1" si="46"/>
        <v>#N/A</v>
      </c>
      <c r="M342" t="e">
        <f t="shared" ca="1" si="47"/>
        <v>#N/A</v>
      </c>
      <c r="N342">
        <v>16.899999999999999</v>
      </c>
      <c r="O342" t="e">
        <f t="shared" ca="1" si="48"/>
        <v>#N/A</v>
      </c>
      <c r="P342" t="e">
        <f t="shared" ca="1" si="49"/>
        <v>#N/A</v>
      </c>
      <c r="Q342">
        <v>0.53049261800000003</v>
      </c>
      <c r="R342" t="e">
        <f t="shared" ca="1" si="50"/>
        <v>#N/A</v>
      </c>
      <c r="S342" t="e">
        <f t="shared" ca="1" si="51"/>
        <v>#N/A</v>
      </c>
      <c r="T342">
        <v>3.5924842999999998E-2</v>
      </c>
      <c r="U342" t="e">
        <f t="shared" ca="1" si="52"/>
        <v>#N/A</v>
      </c>
      <c r="V342" t="e">
        <f t="shared" ca="1" si="53"/>
        <v>#N/A</v>
      </c>
    </row>
    <row r="343" spans="1:22" ht="20" x14ac:dyDescent="0.4">
      <c r="A343" s="1">
        <v>50000</v>
      </c>
      <c r="B343" s="2">
        <f ca="1">IF((CELL("contents",INDEX(Plot!$B$2:$D$11,MATCH($A343,Plot!$B$2:$B$11,0),3)))=TRUE,1,0)</f>
        <v>1</v>
      </c>
      <c r="C343" t="s">
        <v>23</v>
      </c>
      <c r="D343" s="2">
        <f ca="1">IF((CELL("contents",INDEX(Plot!$F$2:$H$10,MATCH($C343,Plot!$F$2:$F$10,0),3)))=TRUE,1,0)</f>
        <v>0</v>
      </c>
      <c r="E343" t="s">
        <v>3</v>
      </c>
      <c r="F343" t="s">
        <v>4</v>
      </c>
      <c r="G343" t="str">
        <f t="shared" si="45"/>
        <v>STAR-RSEM</v>
      </c>
      <c r="H343" s="2">
        <f ca="1">IF((CELL("contents",INDEX(Plot!$J$2:$L$6,MATCH($G343,Plot!$J$2:$J$6,0),3)))=TRUE,1,0)</f>
        <v>1</v>
      </c>
      <c r="I343" t="s">
        <v>6</v>
      </c>
      <c r="J343" s="2">
        <f ca="1">IF((CELL("contents",INDEX(Plot!$N$2:$P$7,MATCH($I343,Plot!$N$2:$N$7,0),3)))=TRUE,1,0)</f>
        <v>1</v>
      </c>
      <c r="K343">
        <v>7.1</v>
      </c>
      <c r="L343" t="e">
        <f t="shared" ca="1" si="46"/>
        <v>#N/A</v>
      </c>
      <c r="M343" t="e">
        <f t="shared" ca="1" si="47"/>
        <v>#N/A</v>
      </c>
      <c r="N343">
        <v>22.1</v>
      </c>
      <c r="O343" t="e">
        <f t="shared" ca="1" si="48"/>
        <v>#N/A</v>
      </c>
      <c r="P343" t="e">
        <f t="shared" ca="1" si="49"/>
        <v>#N/A</v>
      </c>
      <c r="Q343">
        <v>0.58685419900000002</v>
      </c>
      <c r="R343" t="e">
        <f t="shared" ca="1" si="50"/>
        <v>#N/A</v>
      </c>
      <c r="S343" t="e">
        <f t="shared" ca="1" si="51"/>
        <v>#N/A</v>
      </c>
      <c r="T343">
        <v>8.8475050000000003E-3</v>
      </c>
      <c r="U343" t="e">
        <f t="shared" ca="1" si="52"/>
        <v>#N/A</v>
      </c>
      <c r="V343" t="e">
        <f t="shared" ca="1" si="53"/>
        <v>#N/A</v>
      </c>
    </row>
    <row r="344" spans="1:22" ht="20" x14ac:dyDescent="0.4">
      <c r="A344" s="1">
        <v>50000</v>
      </c>
      <c r="B344" s="2">
        <f ca="1">IF((CELL("contents",INDEX(Plot!$B$2:$D$11,MATCH($A344,Plot!$B$2:$B$11,0),3)))=TRUE,1,0)</f>
        <v>1</v>
      </c>
      <c r="C344" t="s">
        <v>23</v>
      </c>
      <c r="D344" s="2">
        <f ca="1">IF((CELL("contents",INDEX(Plot!$F$2:$H$10,MATCH($C344,Plot!$F$2:$F$10,0),3)))=TRUE,1,0)</f>
        <v>0</v>
      </c>
      <c r="E344" t="s">
        <v>3</v>
      </c>
      <c r="F344" t="s">
        <v>4</v>
      </c>
      <c r="G344" t="str">
        <f t="shared" si="45"/>
        <v>STAR-RSEM</v>
      </c>
      <c r="H344" s="2">
        <f ca="1">IF((CELL("contents",INDEX(Plot!$J$2:$L$6,MATCH($G344,Plot!$J$2:$J$6,0),3)))=TRUE,1,0)</f>
        <v>1</v>
      </c>
      <c r="I344" t="s">
        <v>5</v>
      </c>
      <c r="J344" s="2">
        <f ca="1">IF((CELL("contents",INDEX(Plot!$N$2:$P$7,MATCH($I344,Plot!$N$2:$N$7,0),3)))=TRUE,1,0)</f>
        <v>0</v>
      </c>
      <c r="K344">
        <v>10.8</v>
      </c>
      <c r="L344" t="e">
        <f t="shared" ca="1" si="46"/>
        <v>#N/A</v>
      </c>
      <c r="M344" t="e">
        <f t="shared" ca="1" si="47"/>
        <v>#N/A</v>
      </c>
      <c r="N344">
        <v>11.1</v>
      </c>
      <c r="O344" t="e">
        <f t="shared" ca="1" si="48"/>
        <v>#N/A</v>
      </c>
      <c r="P344" t="e">
        <f t="shared" ca="1" si="49"/>
        <v>#N/A</v>
      </c>
      <c r="Q344">
        <v>0.51636728700000001</v>
      </c>
      <c r="R344" t="e">
        <f t="shared" ca="1" si="50"/>
        <v>#N/A</v>
      </c>
      <c r="S344" t="e">
        <f t="shared" ca="1" si="51"/>
        <v>#N/A</v>
      </c>
      <c r="T344">
        <v>4.5888110000000003E-2</v>
      </c>
      <c r="U344" t="e">
        <f t="shared" ca="1" si="52"/>
        <v>#N/A</v>
      </c>
      <c r="V344" t="e">
        <f t="shared" ca="1" si="53"/>
        <v>#N/A</v>
      </c>
    </row>
    <row r="345" spans="1:22" ht="20" x14ac:dyDescent="0.4">
      <c r="A345" s="1">
        <v>50000</v>
      </c>
      <c r="B345" s="2">
        <f ca="1">IF((CELL("contents",INDEX(Plot!$B$2:$D$11,MATCH($A345,Plot!$B$2:$B$11,0),3)))=TRUE,1,0)</f>
        <v>1</v>
      </c>
      <c r="C345" t="s">
        <v>23</v>
      </c>
      <c r="D345" s="2">
        <f ca="1">IF((CELL("contents",INDEX(Plot!$F$2:$H$10,MATCH($C345,Plot!$F$2:$F$10,0),3)))=TRUE,1,0)</f>
        <v>0</v>
      </c>
      <c r="E345" t="s">
        <v>3</v>
      </c>
      <c r="F345" t="s">
        <v>4</v>
      </c>
      <c r="G345" t="str">
        <f t="shared" si="45"/>
        <v>STAR-RSEM</v>
      </c>
      <c r="H345" s="2">
        <f ca="1">IF((CELL("contents",INDEX(Plot!$J$2:$L$6,MATCH($G345,Plot!$J$2:$J$6,0),3)))=TRUE,1,0)</f>
        <v>1</v>
      </c>
      <c r="I345" t="s">
        <v>7</v>
      </c>
      <c r="J345" s="2">
        <f ca="1">IF((CELL("contents",INDEX(Plot!$N$2:$P$7,MATCH($I345,Plot!$N$2:$N$7,0),3)))=TRUE,1,0)</f>
        <v>0</v>
      </c>
      <c r="K345">
        <v>20.399999999999999</v>
      </c>
      <c r="L345" t="e">
        <f t="shared" ca="1" si="46"/>
        <v>#N/A</v>
      </c>
      <c r="M345" t="e">
        <f t="shared" ca="1" si="47"/>
        <v>#N/A</v>
      </c>
      <c r="N345">
        <v>5.7</v>
      </c>
      <c r="O345" t="e">
        <f t="shared" ca="1" si="48"/>
        <v>#N/A</v>
      </c>
      <c r="P345" t="e">
        <f t="shared" ca="1" si="49"/>
        <v>#N/A</v>
      </c>
      <c r="Q345">
        <v>0.45830183600000002</v>
      </c>
      <c r="R345" t="e">
        <f t="shared" ca="1" si="50"/>
        <v>#N/A</v>
      </c>
      <c r="S345" t="e">
        <f t="shared" ca="1" si="51"/>
        <v>#N/A</v>
      </c>
      <c r="T345">
        <v>6.1358283E-2</v>
      </c>
      <c r="U345" t="e">
        <f t="shared" ca="1" si="52"/>
        <v>#N/A</v>
      </c>
      <c r="V345" t="e">
        <f t="shared" ca="1" si="53"/>
        <v>#N/A</v>
      </c>
    </row>
    <row r="346" spans="1:22" ht="20" x14ac:dyDescent="0.4">
      <c r="A346" s="1">
        <v>50000</v>
      </c>
      <c r="B346" s="2">
        <f ca="1">IF((CELL("contents",INDEX(Plot!$B$2:$D$11,MATCH($A346,Plot!$B$2:$B$11,0),3)))=TRUE,1,0)</f>
        <v>1</v>
      </c>
      <c r="C346" t="s">
        <v>23</v>
      </c>
      <c r="D346" s="2">
        <f ca="1">IF((CELL("contents",INDEX(Plot!$F$2:$H$10,MATCH($C346,Plot!$F$2:$F$10,0),3)))=TRUE,1,0)</f>
        <v>0</v>
      </c>
      <c r="E346" t="s">
        <v>3</v>
      </c>
      <c r="F346" t="s">
        <v>4</v>
      </c>
      <c r="G346" t="str">
        <f t="shared" si="45"/>
        <v>STAR-RSEM</v>
      </c>
      <c r="H346" s="2">
        <f ca="1">IF((CELL("contents",INDEX(Plot!$J$2:$L$6,MATCH($G346,Plot!$J$2:$J$6,0),3)))=TRUE,1,0)</f>
        <v>1</v>
      </c>
      <c r="I346" t="s">
        <v>41</v>
      </c>
      <c r="J346" s="2">
        <f ca="1">IF((CELL("contents",INDEX(Plot!$N$2:$P$7,MATCH($I346,Plot!$N$2:$N$7,0),3)))=TRUE,1,0)</f>
        <v>0</v>
      </c>
      <c r="K346">
        <v>23.3</v>
      </c>
      <c r="L346" t="e">
        <f t="shared" ca="1" si="46"/>
        <v>#N/A</v>
      </c>
      <c r="M346" t="e">
        <f t="shared" ca="1" si="47"/>
        <v>#N/A</v>
      </c>
      <c r="N346">
        <v>2.2999999999999998</v>
      </c>
      <c r="O346" t="e">
        <f t="shared" ca="1" si="48"/>
        <v>#N/A</v>
      </c>
      <c r="P346" t="e">
        <f t="shared" ca="1" si="49"/>
        <v>#N/A</v>
      </c>
      <c r="Q346">
        <v>0.43622383300000001</v>
      </c>
      <c r="R346" t="e">
        <f t="shared" ca="1" si="50"/>
        <v>#N/A</v>
      </c>
      <c r="S346" t="e">
        <f t="shared" ca="1" si="51"/>
        <v>#N/A</v>
      </c>
      <c r="T346">
        <v>7.2264756999999999E-2</v>
      </c>
      <c r="U346" t="e">
        <f t="shared" ca="1" si="52"/>
        <v>#N/A</v>
      </c>
      <c r="V346" t="e">
        <f t="shared" ca="1" si="53"/>
        <v>#N/A</v>
      </c>
    </row>
    <row r="347" spans="1:22" ht="20" x14ac:dyDescent="0.4">
      <c r="A347" s="1">
        <v>50000</v>
      </c>
      <c r="B347" s="2">
        <f ca="1">IF((CELL("contents",INDEX(Plot!$B$2:$D$11,MATCH($A347,Plot!$B$2:$B$11,0),3)))=TRUE,1,0)</f>
        <v>1</v>
      </c>
      <c r="C347" t="s">
        <v>23</v>
      </c>
      <c r="D347" s="2">
        <f ca="1">IF((CELL("contents",INDEX(Plot!$F$2:$H$10,MATCH($C347,Plot!$F$2:$F$10,0),3)))=TRUE,1,0)</f>
        <v>0</v>
      </c>
      <c r="E347" t="s">
        <v>3</v>
      </c>
      <c r="F347" t="s">
        <v>4</v>
      </c>
      <c r="G347" t="str">
        <f t="shared" si="45"/>
        <v>STAR-RSEM</v>
      </c>
      <c r="H347" s="2">
        <f ca="1">IF((CELL("contents",INDEX(Plot!$J$2:$L$6,MATCH($G347,Plot!$J$2:$J$6,0),3)))=TRUE,1,0)</f>
        <v>1</v>
      </c>
      <c r="I347" t="s">
        <v>8</v>
      </c>
      <c r="J347" s="2">
        <f ca="1">IF((CELL("contents",INDEX(Plot!$N$2:$P$7,MATCH($I347,Plot!$N$2:$N$7,0),3)))=TRUE,1,0)</f>
        <v>0</v>
      </c>
      <c r="K347">
        <v>14.3</v>
      </c>
      <c r="L347" t="e">
        <f t="shared" ca="1" si="46"/>
        <v>#N/A</v>
      </c>
      <c r="M347" t="e">
        <f t="shared" ca="1" si="47"/>
        <v>#N/A</v>
      </c>
      <c r="N347">
        <v>11</v>
      </c>
      <c r="O347" t="e">
        <f t="shared" ca="1" si="48"/>
        <v>#N/A</v>
      </c>
      <c r="P347" t="e">
        <f t="shared" ca="1" si="49"/>
        <v>#N/A</v>
      </c>
      <c r="Q347">
        <v>0.49594913400000001</v>
      </c>
      <c r="R347" t="e">
        <f t="shared" ca="1" si="50"/>
        <v>#N/A</v>
      </c>
      <c r="S347" t="e">
        <f t="shared" ca="1" si="51"/>
        <v>#N/A</v>
      </c>
      <c r="T347">
        <v>4.8153785999999997E-2</v>
      </c>
      <c r="U347" t="e">
        <f t="shared" ca="1" si="52"/>
        <v>#N/A</v>
      </c>
      <c r="V347" t="e">
        <f t="shared" ca="1" si="53"/>
        <v>#N/A</v>
      </c>
    </row>
    <row r="348" spans="1:22" ht="20" x14ac:dyDescent="0.4">
      <c r="A348" s="1">
        <v>50000</v>
      </c>
      <c r="B348" s="2">
        <f ca="1">IF((CELL("contents",INDEX(Plot!$B$2:$D$11,MATCH($A348,Plot!$B$2:$B$11,0),3)))=TRUE,1,0)</f>
        <v>1</v>
      </c>
      <c r="C348" t="s">
        <v>23</v>
      </c>
      <c r="D348" s="2">
        <f ca="1">IF((CELL("contents",INDEX(Plot!$F$2:$H$10,MATCH($C348,Plot!$F$2:$F$10,0),3)))=TRUE,1,0)</f>
        <v>0</v>
      </c>
      <c r="E348" t="s">
        <v>3</v>
      </c>
      <c r="F348" t="s">
        <v>3</v>
      </c>
      <c r="G348" t="str">
        <f t="shared" si="45"/>
        <v>STAR-STAR</v>
      </c>
      <c r="H348" s="2">
        <f ca="1">IF((CELL("contents",INDEX(Plot!$J$2:$L$6,MATCH($G348,Plot!$J$2:$J$6,0),3)))=TRUE,1,0)</f>
        <v>1</v>
      </c>
      <c r="I348" t="s">
        <v>6</v>
      </c>
      <c r="J348" s="2">
        <f ca="1">IF((CELL("contents",INDEX(Plot!$N$2:$P$7,MATCH($I348,Plot!$N$2:$N$7,0),3)))=TRUE,1,0)</f>
        <v>1</v>
      </c>
      <c r="K348">
        <v>6</v>
      </c>
      <c r="L348" t="e">
        <f t="shared" ca="1" si="46"/>
        <v>#N/A</v>
      </c>
      <c r="M348" t="e">
        <f t="shared" ca="1" si="47"/>
        <v>#N/A</v>
      </c>
      <c r="N348">
        <v>23.7</v>
      </c>
      <c r="O348" t="e">
        <f t="shared" ca="1" si="48"/>
        <v>#N/A</v>
      </c>
      <c r="P348" t="e">
        <f t="shared" ca="1" si="49"/>
        <v>#N/A</v>
      </c>
      <c r="Q348">
        <v>0.62901944099999996</v>
      </c>
      <c r="R348" t="e">
        <f t="shared" ca="1" si="50"/>
        <v>#N/A</v>
      </c>
      <c r="S348" t="e">
        <f t="shared" ca="1" si="51"/>
        <v>#N/A</v>
      </c>
      <c r="T348">
        <v>5.4666239999999998E-3</v>
      </c>
      <c r="U348" t="e">
        <f t="shared" ca="1" si="52"/>
        <v>#N/A</v>
      </c>
      <c r="V348" t="e">
        <f t="shared" ca="1" si="53"/>
        <v>#N/A</v>
      </c>
    </row>
    <row r="349" spans="1:22" ht="20" x14ac:dyDescent="0.4">
      <c r="A349" s="1">
        <v>50000</v>
      </c>
      <c r="B349" s="2">
        <f ca="1">IF((CELL("contents",INDEX(Plot!$B$2:$D$11,MATCH($A349,Plot!$B$2:$B$11,0),3)))=TRUE,1,0)</f>
        <v>1</v>
      </c>
      <c r="C349" t="s">
        <v>23</v>
      </c>
      <c r="D349" s="2">
        <f ca="1">IF((CELL("contents",INDEX(Plot!$F$2:$H$10,MATCH($C349,Plot!$F$2:$F$10,0),3)))=TRUE,1,0)</f>
        <v>0</v>
      </c>
      <c r="E349" t="s">
        <v>3</v>
      </c>
      <c r="F349" t="s">
        <v>3</v>
      </c>
      <c r="G349" t="str">
        <f t="shared" si="45"/>
        <v>STAR-STAR</v>
      </c>
      <c r="H349" s="2">
        <f ca="1">IF((CELL("contents",INDEX(Plot!$J$2:$L$6,MATCH($G349,Plot!$J$2:$J$6,0),3)))=TRUE,1,0)</f>
        <v>1</v>
      </c>
      <c r="I349" t="s">
        <v>5</v>
      </c>
      <c r="J349" s="2">
        <f ca="1">IF((CELL("contents",INDEX(Plot!$N$2:$P$7,MATCH($I349,Plot!$N$2:$N$7,0),3)))=TRUE,1,0)</f>
        <v>0</v>
      </c>
      <c r="K349">
        <v>8.3000000000000007</v>
      </c>
      <c r="L349" t="e">
        <f t="shared" ca="1" si="46"/>
        <v>#N/A</v>
      </c>
      <c r="M349" t="e">
        <f t="shared" ca="1" si="47"/>
        <v>#N/A</v>
      </c>
      <c r="N349">
        <v>11.55</v>
      </c>
      <c r="O349" t="e">
        <f t="shared" ca="1" si="48"/>
        <v>#N/A</v>
      </c>
      <c r="P349" t="e">
        <f t="shared" ca="1" si="49"/>
        <v>#N/A</v>
      </c>
      <c r="Q349">
        <v>0.53208290899999999</v>
      </c>
      <c r="R349" t="e">
        <f t="shared" ca="1" si="50"/>
        <v>#N/A</v>
      </c>
      <c r="S349" t="e">
        <f t="shared" ca="1" si="51"/>
        <v>#N/A</v>
      </c>
      <c r="T349">
        <v>4.5912983999999997E-2</v>
      </c>
      <c r="U349" t="e">
        <f t="shared" ca="1" si="52"/>
        <v>#N/A</v>
      </c>
      <c r="V349" t="e">
        <f t="shared" ca="1" si="53"/>
        <v>#N/A</v>
      </c>
    </row>
    <row r="350" spans="1:22" ht="20" x14ac:dyDescent="0.4">
      <c r="A350" s="1">
        <v>50000</v>
      </c>
      <c r="B350" s="2">
        <f ca="1">IF((CELL("contents",INDEX(Plot!$B$2:$D$11,MATCH($A350,Plot!$B$2:$B$11,0),3)))=TRUE,1,0)</f>
        <v>1</v>
      </c>
      <c r="C350" t="s">
        <v>23</v>
      </c>
      <c r="D350" s="2">
        <f ca="1">IF((CELL("contents",INDEX(Plot!$F$2:$H$10,MATCH($C350,Plot!$F$2:$F$10,0),3)))=TRUE,1,0)</f>
        <v>0</v>
      </c>
      <c r="E350" t="s">
        <v>3</v>
      </c>
      <c r="F350" t="s">
        <v>3</v>
      </c>
      <c r="G350" t="str">
        <f t="shared" si="45"/>
        <v>STAR-STAR</v>
      </c>
      <c r="H350" s="2">
        <f ca="1">IF((CELL("contents",INDEX(Plot!$J$2:$L$6,MATCH($G350,Plot!$J$2:$J$6,0),3)))=TRUE,1,0)</f>
        <v>1</v>
      </c>
      <c r="I350" t="s">
        <v>7</v>
      </c>
      <c r="J350" s="2">
        <f ca="1">IF((CELL("contents",INDEX(Plot!$N$2:$P$7,MATCH($I350,Plot!$N$2:$N$7,0),3)))=TRUE,1,0)</f>
        <v>0</v>
      </c>
      <c r="K350">
        <v>16.3</v>
      </c>
      <c r="L350" t="e">
        <f t="shared" ca="1" si="46"/>
        <v>#N/A</v>
      </c>
      <c r="M350" t="e">
        <f t="shared" ca="1" si="47"/>
        <v>#N/A</v>
      </c>
      <c r="N350">
        <v>6</v>
      </c>
      <c r="O350" t="e">
        <f t="shared" ca="1" si="48"/>
        <v>#N/A</v>
      </c>
      <c r="P350" t="e">
        <f t="shared" ca="1" si="49"/>
        <v>#N/A</v>
      </c>
      <c r="Q350">
        <v>0.48199542899999998</v>
      </c>
      <c r="R350" t="e">
        <f t="shared" ca="1" si="50"/>
        <v>#N/A</v>
      </c>
      <c r="S350" t="e">
        <f t="shared" ca="1" si="51"/>
        <v>#N/A</v>
      </c>
      <c r="T350">
        <v>5.9940625999999997E-2</v>
      </c>
      <c r="U350" t="e">
        <f t="shared" ca="1" si="52"/>
        <v>#N/A</v>
      </c>
      <c r="V350" t="e">
        <f t="shared" ca="1" si="53"/>
        <v>#N/A</v>
      </c>
    </row>
    <row r="351" spans="1:22" ht="20" x14ac:dyDescent="0.4">
      <c r="A351" s="1">
        <v>50000</v>
      </c>
      <c r="B351" s="2">
        <f ca="1">IF((CELL("contents",INDEX(Plot!$B$2:$D$11,MATCH($A351,Plot!$B$2:$B$11,0),3)))=TRUE,1,0)</f>
        <v>1</v>
      </c>
      <c r="C351" t="s">
        <v>23</v>
      </c>
      <c r="D351" s="2">
        <f ca="1">IF((CELL("contents",INDEX(Plot!$F$2:$H$10,MATCH($C351,Plot!$F$2:$F$10,0),3)))=TRUE,1,0)</f>
        <v>0</v>
      </c>
      <c r="E351" t="s">
        <v>3</v>
      </c>
      <c r="F351" t="s">
        <v>3</v>
      </c>
      <c r="G351" t="str">
        <f t="shared" si="45"/>
        <v>STAR-STAR</v>
      </c>
      <c r="H351" s="2">
        <f ca="1">IF((CELL("contents",INDEX(Plot!$J$2:$L$6,MATCH($G351,Plot!$J$2:$J$6,0),3)))=TRUE,1,0)</f>
        <v>1</v>
      </c>
      <c r="I351" t="s">
        <v>41</v>
      </c>
      <c r="J351" s="2">
        <f ca="1">IF((CELL("contents",INDEX(Plot!$N$2:$P$7,MATCH($I351,Plot!$N$2:$N$7,0),3)))=TRUE,1,0)</f>
        <v>0</v>
      </c>
      <c r="K351">
        <v>20.8</v>
      </c>
      <c r="L351" t="e">
        <f t="shared" ca="1" si="46"/>
        <v>#N/A</v>
      </c>
      <c r="M351" t="e">
        <f t="shared" ca="1" si="47"/>
        <v>#N/A</v>
      </c>
      <c r="N351">
        <v>2</v>
      </c>
      <c r="O351" t="e">
        <f t="shared" ca="1" si="48"/>
        <v>#N/A</v>
      </c>
      <c r="P351" t="e">
        <f t="shared" ca="1" si="49"/>
        <v>#N/A</v>
      </c>
      <c r="Q351">
        <v>0.45049492000000002</v>
      </c>
      <c r="R351" t="e">
        <f t="shared" ca="1" si="50"/>
        <v>#N/A</v>
      </c>
      <c r="S351" t="e">
        <f t="shared" ca="1" si="51"/>
        <v>#N/A</v>
      </c>
      <c r="T351">
        <v>7.2973468999999999E-2</v>
      </c>
      <c r="U351" t="e">
        <f t="shared" ca="1" si="52"/>
        <v>#N/A</v>
      </c>
      <c r="V351" t="e">
        <f t="shared" ca="1" si="53"/>
        <v>#N/A</v>
      </c>
    </row>
    <row r="352" spans="1:22" ht="20" x14ac:dyDescent="0.4">
      <c r="A352" s="1">
        <v>50000</v>
      </c>
      <c r="B352" s="2">
        <f ca="1">IF((CELL("contents",INDEX(Plot!$B$2:$D$11,MATCH($A352,Plot!$B$2:$B$11,0),3)))=TRUE,1,0)</f>
        <v>1</v>
      </c>
      <c r="C352" t="s">
        <v>23</v>
      </c>
      <c r="D352" s="2">
        <f ca="1">IF((CELL("contents",INDEX(Plot!$F$2:$H$10,MATCH($C352,Plot!$F$2:$F$10,0),3)))=TRUE,1,0)</f>
        <v>0</v>
      </c>
      <c r="E352" t="s">
        <v>3</v>
      </c>
      <c r="F352" t="s">
        <v>3</v>
      </c>
      <c r="G352" t="str">
        <f t="shared" si="45"/>
        <v>STAR-STAR</v>
      </c>
      <c r="H352" s="2">
        <f ca="1">IF((CELL("contents",INDEX(Plot!$J$2:$L$6,MATCH($G352,Plot!$J$2:$J$6,0),3)))=TRUE,1,0)</f>
        <v>1</v>
      </c>
      <c r="I352" t="s">
        <v>8</v>
      </c>
      <c r="J352" s="2">
        <f ca="1">IF((CELL("contents",INDEX(Plot!$N$2:$P$7,MATCH($I352,Plot!$N$2:$N$7,0),3)))=TRUE,1,0)</f>
        <v>0</v>
      </c>
      <c r="K352">
        <v>10.3</v>
      </c>
      <c r="L352" t="e">
        <f t="shared" ca="1" si="46"/>
        <v>#N/A</v>
      </c>
      <c r="M352" t="e">
        <f t="shared" ca="1" si="47"/>
        <v>#N/A</v>
      </c>
      <c r="N352">
        <v>11.4</v>
      </c>
      <c r="O352" t="e">
        <f t="shared" ca="1" si="48"/>
        <v>#N/A</v>
      </c>
      <c r="P352" t="e">
        <f t="shared" ca="1" si="49"/>
        <v>#N/A</v>
      </c>
      <c r="Q352">
        <v>0.519848541</v>
      </c>
      <c r="R352" t="e">
        <f t="shared" ca="1" si="50"/>
        <v>#N/A</v>
      </c>
      <c r="S352" t="e">
        <f t="shared" ca="1" si="51"/>
        <v>#N/A</v>
      </c>
      <c r="T352">
        <v>4.6528820999999998E-2</v>
      </c>
      <c r="U352" t="e">
        <f t="shared" ca="1" si="52"/>
        <v>#N/A</v>
      </c>
      <c r="V352" t="e">
        <f t="shared" ca="1" si="53"/>
        <v>#N/A</v>
      </c>
    </row>
    <row r="353" spans="1:22" ht="20" x14ac:dyDescent="0.4">
      <c r="A353" s="1">
        <v>50000</v>
      </c>
      <c r="B353" s="2">
        <f ca="1">IF((CELL("contents",INDEX(Plot!$B$2:$D$11,MATCH($A353,Plot!$B$2:$B$11,0),3)))=TRUE,1,0)</f>
        <v>1</v>
      </c>
      <c r="C353" t="s">
        <v>24</v>
      </c>
      <c r="D353" s="2">
        <f ca="1">IF((CELL("contents",INDEX(Plot!$F$2:$H$10,MATCH($C353,Plot!$F$2:$F$10,0),3)))=TRUE,1,0)</f>
        <v>0</v>
      </c>
      <c r="E353" t="s">
        <v>0</v>
      </c>
      <c r="F353" t="s">
        <v>40</v>
      </c>
      <c r="G353" t="str">
        <f t="shared" si="45"/>
        <v>HISAT2-Stringtie</v>
      </c>
      <c r="H353" s="2">
        <f ca="1">IF((CELL("contents",INDEX(Plot!$J$2:$L$6,MATCH($G353,Plot!$J$2:$J$6,0),3)))=TRUE,1,0)</f>
        <v>1</v>
      </c>
      <c r="I353" t="s">
        <v>6</v>
      </c>
      <c r="J353" s="2">
        <f ca="1">IF((CELL("contents",INDEX(Plot!$N$2:$P$7,MATCH($I353,Plot!$N$2:$N$7,0),3)))=TRUE,1,0)</f>
        <v>1</v>
      </c>
      <c r="K353">
        <v>5.0999999999999996</v>
      </c>
      <c r="L353" t="e">
        <f t="shared" ca="1" si="46"/>
        <v>#N/A</v>
      </c>
      <c r="M353" t="e">
        <f t="shared" ca="1" si="47"/>
        <v>#N/A</v>
      </c>
      <c r="N353">
        <v>23.4</v>
      </c>
      <c r="O353" t="e">
        <f t="shared" ca="1" si="48"/>
        <v>#N/A</v>
      </c>
      <c r="P353" t="e">
        <f t="shared" ca="1" si="49"/>
        <v>#N/A</v>
      </c>
      <c r="Q353">
        <v>0.54170669500000002</v>
      </c>
      <c r="R353" t="e">
        <f t="shared" ca="1" si="50"/>
        <v>#N/A</v>
      </c>
      <c r="S353" t="e">
        <f t="shared" ca="1" si="51"/>
        <v>#N/A</v>
      </c>
      <c r="T353">
        <v>1.4613246E-2</v>
      </c>
      <c r="U353" t="e">
        <f t="shared" ca="1" si="52"/>
        <v>#N/A</v>
      </c>
      <c r="V353" t="e">
        <f t="shared" ca="1" si="53"/>
        <v>#N/A</v>
      </c>
    </row>
    <row r="354" spans="1:22" ht="20" x14ac:dyDescent="0.4">
      <c r="A354" s="1">
        <v>50000</v>
      </c>
      <c r="B354" s="2">
        <f ca="1">IF((CELL("contents",INDEX(Plot!$B$2:$D$11,MATCH($A354,Plot!$B$2:$B$11,0),3)))=TRUE,1,0)</f>
        <v>1</v>
      </c>
      <c r="C354" t="s">
        <v>24</v>
      </c>
      <c r="D354" s="2">
        <f ca="1">IF((CELL("contents",INDEX(Plot!$F$2:$H$10,MATCH($C354,Plot!$F$2:$F$10,0),3)))=TRUE,1,0)</f>
        <v>0</v>
      </c>
      <c r="E354" t="s">
        <v>0</v>
      </c>
      <c r="F354" t="s">
        <v>40</v>
      </c>
      <c r="G354" t="str">
        <f t="shared" si="45"/>
        <v>HISAT2-Stringtie</v>
      </c>
      <c r="H354" s="2">
        <f ca="1">IF((CELL("contents",INDEX(Plot!$J$2:$L$6,MATCH($G354,Plot!$J$2:$J$6,0),3)))=TRUE,1,0)</f>
        <v>1</v>
      </c>
      <c r="I354" t="s">
        <v>5</v>
      </c>
      <c r="J354" s="2">
        <f ca="1">IF((CELL("contents",INDEX(Plot!$N$2:$P$7,MATCH($I354,Plot!$N$2:$N$7,0),3)))=TRUE,1,0)</f>
        <v>0</v>
      </c>
      <c r="K354">
        <v>3.8</v>
      </c>
      <c r="L354" t="e">
        <f t="shared" ca="1" si="46"/>
        <v>#N/A</v>
      </c>
      <c r="M354" t="e">
        <f t="shared" ca="1" si="47"/>
        <v>#N/A</v>
      </c>
      <c r="N354">
        <v>20.5</v>
      </c>
      <c r="O354" t="e">
        <f t="shared" ca="1" si="48"/>
        <v>#N/A</v>
      </c>
      <c r="P354" t="e">
        <f t="shared" ca="1" si="49"/>
        <v>#N/A</v>
      </c>
      <c r="Q354">
        <v>0.56260625099999995</v>
      </c>
      <c r="R354" t="e">
        <f t="shared" ca="1" si="50"/>
        <v>#N/A</v>
      </c>
      <c r="S354" t="e">
        <f t="shared" ca="1" si="51"/>
        <v>#N/A</v>
      </c>
      <c r="T354">
        <v>2.6812494999999999E-2</v>
      </c>
      <c r="U354" t="e">
        <f t="shared" ca="1" si="52"/>
        <v>#N/A</v>
      </c>
      <c r="V354" t="e">
        <f t="shared" ca="1" si="53"/>
        <v>#N/A</v>
      </c>
    </row>
    <row r="355" spans="1:22" ht="20" x14ac:dyDescent="0.4">
      <c r="A355" s="1">
        <v>50000</v>
      </c>
      <c r="B355" s="2">
        <f ca="1">IF((CELL("contents",INDEX(Plot!$B$2:$D$11,MATCH($A355,Plot!$B$2:$B$11,0),3)))=TRUE,1,0)</f>
        <v>1</v>
      </c>
      <c r="C355" t="s">
        <v>24</v>
      </c>
      <c r="D355" s="2">
        <f ca="1">IF((CELL("contents",INDEX(Plot!$F$2:$H$10,MATCH($C355,Plot!$F$2:$F$10,0),3)))=TRUE,1,0)</f>
        <v>0</v>
      </c>
      <c r="E355" t="s">
        <v>0</v>
      </c>
      <c r="F355" t="s">
        <v>40</v>
      </c>
      <c r="G355" t="str">
        <f t="shared" si="45"/>
        <v>HISAT2-Stringtie</v>
      </c>
      <c r="H355" s="2">
        <f ca="1">IF((CELL("contents",INDEX(Plot!$J$2:$L$6,MATCH($G355,Plot!$J$2:$J$6,0),3)))=TRUE,1,0)</f>
        <v>1</v>
      </c>
      <c r="I355" t="s">
        <v>7</v>
      </c>
      <c r="J355" s="2">
        <f ca="1">IF((CELL("contents",INDEX(Plot!$N$2:$P$7,MATCH($I355,Plot!$N$2:$N$7,0),3)))=TRUE,1,0)</f>
        <v>0</v>
      </c>
      <c r="K355">
        <v>13.3</v>
      </c>
      <c r="L355" t="e">
        <f t="shared" ca="1" si="46"/>
        <v>#N/A</v>
      </c>
      <c r="M355" t="e">
        <f t="shared" ca="1" si="47"/>
        <v>#N/A</v>
      </c>
      <c r="N355">
        <v>18.399999999999999</v>
      </c>
      <c r="O355" t="e">
        <f t="shared" ca="1" si="48"/>
        <v>#N/A</v>
      </c>
      <c r="P355" t="e">
        <f t="shared" ca="1" si="49"/>
        <v>#N/A</v>
      </c>
      <c r="Q355">
        <v>0.46942967499999999</v>
      </c>
      <c r="R355" t="e">
        <f t="shared" ca="1" si="50"/>
        <v>#N/A</v>
      </c>
      <c r="S355" t="e">
        <f t="shared" ca="1" si="51"/>
        <v>#N/A</v>
      </c>
      <c r="T355">
        <v>3.9047256000000002E-2</v>
      </c>
      <c r="U355" t="e">
        <f t="shared" ca="1" si="52"/>
        <v>#N/A</v>
      </c>
      <c r="V355" t="e">
        <f t="shared" ca="1" si="53"/>
        <v>#N/A</v>
      </c>
    </row>
    <row r="356" spans="1:22" ht="20" x14ac:dyDescent="0.4">
      <c r="A356" s="1">
        <v>50000</v>
      </c>
      <c r="B356" s="2">
        <f ca="1">IF((CELL("contents",INDEX(Plot!$B$2:$D$11,MATCH($A356,Plot!$B$2:$B$11,0),3)))=TRUE,1,0)</f>
        <v>1</v>
      </c>
      <c r="C356" t="s">
        <v>24</v>
      </c>
      <c r="D356" s="2">
        <f ca="1">IF((CELL("contents",INDEX(Plot!$F$2:$H$10,MATCH($C356,Plot!$F$2:$F$10,0),3)))=TRUE,1,0)</f>
        <v>0</v>
      </c>
      <c r="E356" t="s">
        <v>0</v>
      </c>
      <c r="F356" t="s">
        <v>40</v>
      </c>
      <c r="G356" t="str">
        <f t="shared" si="45"/>
        <v>HISAT2-Stringtie</v>
      </c>
      <c r="H356" s="2">
        <f ca="1">IF((CELL("contents",INDEX(Plot!$J$2:$L$6,MATCH($G356,Plot!$J$2:$J$6,0),3)))=TRUE,1,0)</f>
        <v>1</v>
      </c>
      <c r="I356" t="s">
        <v>41</v>
      </c>
      <c r="J356" s="2">
        <f ca="1">IF((CELL("contents",INDEX(Plot!$N$2:$P$7,MATCH($I356,Plot!$N$2:$N$7,0),3)))=TRUE,1,0)</f>
        <v>0</v>
      </c>
      <c r="K356">
        <v>15.8</v>
      </c>
      <c r="L356" t="e">
        <f t="shared" ca="1" si="46"/>
        <v>#N/A</v>
      </c>
      <c r="M356" t="e">
        <f t="shared" ca="1" si="47"/>
        <v>#N/A</v>
      </c>
      <c r="N356">
        <v>18.600000000000001</v>
      </c>
      <c r="O356" t="e">
        <f t="shared" ca="1" si="48"/>
        <v>#N/A</v>
      </c>
      <c r="P356" t="e">
        <f t="shared" ca="1" si="49"/>
        <v>#N/A</v>
      </c>
      <c r="Q356">
        <v>0.46029851399999999</v>
      </c>
      <c r="R356" t="e">
        <f t="shared" ca="1" si="50"/>
        <v>#N/A</v>
      </c>
      <c r="S356" t="e">
        <f t="shared" ca="1" si="51"/>
        <v>#N/A</v>
      </c>
      <c r="T356">
        <v>3.8382835999999997E-2</v>
      </c>
      <c r="U356" t="e">
        <f t="shared" ca="1" si="52"/>
        <v>#N/A</v>
      </c>
      <c r="V356" t="e">
        <f t="shared" ca="1" si="53"/>
        <v>#N/A</v>
      </c>
    </row>
    <row r="357" spans="1:22" ht="20" x14ac:dyDescent="0.4">
      <c r="A357" s="1">
        <v>50000</v>
      </c>
      <c r="B357" s="2">
        <f ca="1">IF((CELL("contents",INDEX(Plot!$B$2:$D$11,MATCH($A357,Plot!$B$2:$B$11,0),3)))=TRUE,1,0)</f>
        <v>1</v>
      </c>
      <c r="C357" t="s">
        <v>24</v>
      </c>
      <c r="D357" s="2">
        <f ca="1">IF((CELL("contents",INDEX(Plot!$F$2:$H$10,MATCH($C357,Plot!$F$2:$F$10,0),3)))=TRUE,1,0)</f>
        <v>0</v>
      </c>
      <c r="E357" t="s">
        <v>0</v>
      </c>
      <c r="F357" t="s">
        <v>40</v>
      </c>
      <c r="G357" t="str">
        <f t="shared" si="45"/>
        <v>HISAT2-Stringtie</v>
      </c>
      <c r="H357" s="2">
        <f ca="1">IF((CELL("contents",INDEX(Plot!$J$2:$L$6,MATCH($G357,Plot!$J$2:$J$6,0),3)))=TRUE,1,0)</f>
        <v>1</v>
      </c>
      <c r="I357" t="s">
        <v>8</v>
      </c>
      <c r="J357" s="2">
        <f ca="1">IF((CELL("contents",INDEX(Plot!$N$2:$P$7,MATCH($I357,Plot!$N$2:$N$7,0),3)))=TRUE,1,0)</f>
        <v>0</v>
      </c>
      <c r="K357">
        <v>11.1</v>
      </c>
      <c r="L357" t="e">
        <f t="shared" ca="1" si="46"/>
        <v>#N/A</v>
      </c>
      <c r="M357" t="e">
        <f t="shared" ca="1" si="47"/>
        <v>#N/A</v>
      </c>
      <c r="N357">
        <v>16.8</v>
      </c>
      <c r="O357" t="e">
        <f t="shared" ca="1" si="48"/>
        <v>#N/A</v>
      </c>
      <c r="P357" t="e">
        <f t="shared" ca="1" si="49"/>
        <v>#N/A</v>
      </c>
      <c r="Q357">
        <v>0.483139398</v>
      </c>
      <c r="R357" t="e">
        <f t="shared" ca="1" si="50"/>
        <v>#N/A</v>
      </c>
      <c r="S357" t="e">
        <f t="shared" ca="1" si="51"/>
        <v>#N/A</v>
      </c>
      <c r="T357">
        <v>4.9890284E-2</v>
      </c>
      <c r="U357" t="e">
        <f t="shared" ca="1" si="52"/>
        <v>#N/A</v>
      </c>
      <c r="V357" t="e">
        <f t="shared" ca="1" si="53"/>
        <v>#N/A</v>
      </c>
    </row>
    <row r="358" spans="1:22" ht="20" x14ac:dyDescent="0.4">
      <c r="A358" s="1">
        <v>50000</v>
      </c>
      <c r="B358" s="2">
        <f ca="1">IF((CELL("contents",INDEX(Plot!$B$2:$D$11,MATCH($A358,Plot!$B$2:$B$11,0),3)))=TRUE,1,0)</f>
        <v>1</v>
      </c>
      <c r="C358" t="s">
        <v>24</v>
      </c>
      <c r="D358" s="2">
        <f ca="1">IF((CELL("contents",INDEX(Plot!$F$2:$H$10,MATCH($C358,Plot!$F$2:$F$10,0),3)))=TRUE,1,0)</f>
        <v>0</v>
      </c>
      <c r="E358" t="s">
        <v>1</v>
      </c>
      <c r="F358" t="s">
        <v>1</v>
      </c>
      <c r="G358" t="str">
        <f t="shared" si="45"/>
        <v>Kallisto-Kallisto</v>
      </c>
      <c r="H358" s="2">
        <f ca="1">IF((CELL("contents",INDEX(Plot!$J$2:$L$6,MATCH($G358,Plot!$J$2:$J$6,0),3)))=TRUE,1,0)</f>
        <v>1</v>
      </c>
      <c r="I358" t="s">
        <v>6</v>
      </c>
      <c r="J358" s="2">
        <f ca="1">IF((CELL("contents",INDEX(Plot!$N$2:$P$7,MATCH($I358,Plot!$N$2:$N$7,0),3)))=TRUE,1,0)</f>
        <v>1</v>
      </c>
      <c r="K358">
        <v>2.2999999999999998</v>
      </c>
      <c r="L358" t="e">
        <f t="shared" ca="1" si="46"/>
        <v>#N/A</v>
      </c>
      <c r="M358" t="e">
        <f t="shared" ca="1" si="47"/>
        <v>#N/A</v>
      </c>
      <c r="N358">
        <v>23.4</v>
      </c>
      <c r="O358" t="e">
        <f t="shared" ca="1" si="48"/>
        <v>#N/A</v>
      </c>
      <c r="P358" t="e">
        <f t="shared" ca="1" si="49"/>
        <v>#N/A</v>
      </c>
      <c r="Q358">
        <v>0.61832621099999996</v>
      </c>
      <c r="R358" t="e">
        <f t="shared" ca="1" si="50"/>
        <v>#N/A</v>
      </c>
      <c r="S358" t="e">
        <f t="shared" ca="1" si="51"/>
        <v>#N/A</v>
      </c>
      <c r="T358">
        <v>1.6404984000000001E-2</v>
      </c>
      <c r="U358" t="e">
        <f t="shared" ca="1" si="52"/>
        <v>#N/A</v>
      </c>
      <c r="V358" t="e">
        <f t="shared" ca="1" si="53"/>
        <v>#N/A</v>
      </c>
    </row>
    <row r="359" spans="1:22" ht="20" x14ac:dyDescent="0.4">
      <c r="A359" s="1">
        <v>50000</v>
      </c>
      <c r="B359" s="2">
        <f ca="1">IF((CELL("contents",INDEX(Plot!$B$2:$D$11,MATCH($A359,Plot!$B$2:$B$11,0),3)))=TRUE,1,0)</f>
        <v>1</v>
      </c>
      <c r="C359" t="s">
        <v>24</v>
      </c>
      <c r="D359" s="2">
        <f ca="1">IF((CELL("contents",INDEX(Plot!$F$2:$H$10,MATCH($C359,Plot!$F$2:$F$10,0),3)))=TRUE,1,0)</f>
        <v>0</v>
      </c>
      <c r="E359" t="s">
        <v>1</v>
      </c>
      <c r="F359" t="s">
        <v>1</v>
      </c>
      <c r="G359" t="str">
        <f t="shared" si="45"/>
        <v>Kallisto-Kallisto</v>
      </c>
      <c r="H359" s="2">
        <f ca="1">IF((CELL("contents",INDEX(Plot!$J$2:$L$6,MATCH($G359,Plot!$J$2:$J$6,0),3)))=TRUE,1,0)</f>
        <v>1</v>
      </c>
      <c r="I359" t="s">
        <v>5</v>
      </c>
      <c r="J359" s="2">
        <f ca="1">IF((CELL("contents",INDEX(Plot!$N$2:$P$7,MATCH($I359,Plot!$N$2:$N$7,0),3)))=TRUE,1,0)</f>
        <v>0</v>
      </c>
      <c r="K359">
        <v>10.1</v>
      </c>
      <c r="L359" t="e">
        <f t="shared" ca="1" si="46"/>
        <v>#N/A</v>
      </c>
      <c r="M359" t="e">
        <f t="shared" ca="1" si="47"/>
        <v>#N/A</v>
      </c>
      <c r="N359">
        <v>14.1</v>
      </c>
      <c r="O359" t="e">
        <f t="shared" ca="1" si="48"/>
        <v>#N/A</v>
      </c>
      <c r="P359" t="e">
        <f t="shared" ca="1" si="49"/>
        <v>#N/A</v>
      </c>
      <c r="Q359">
        <v>0.48569353599999998</v>
      </c>
      <c r="R359" t="e">
        <f t="shared" ca="1" si="50"/>
        <v>#N/A</v>
      </c>
      <c r="S359" t="e">
        <f t="shared" ca="1" si="51"/>
        <v>#N/A</v>
      </c>
      <c r="T359">
        <v>5.8893083999999998E-2</v>
      </c>
      <c r="U359" t="e">
        <f t="shared" ca="1" si="52"/>
        <v>#N/A</v>
      </c>
      <c r="V359" t="e">
        <f t="shared" ca="1" si="53"/>
        <v>#N/A</v>
      </c>
    </row>
    <row r="360" spans="1:22" ht="20" x14ac:dyDescent="0.4">
      <c r="A360" s="1">
        <v>50000</v>
      </c>
      <c r="B360" s="2">
        <f ca="1">IF((CELL("contents",INDEX(Plot!$B$2:$D$11,MATCH($A360,Plot!$B$2:$B$11,0),3)))=TRUE,1,0)</f>
        <v>1</v>
      </c>
      <c r="C360" t="s">
        <v>24</v>
      </c>
      <c r="D360" s="2">
        <f ca="1">IF((CELL("contents",INDEX(Plot!$F$2:$H$10,MATCH($C360,Plot!$F$2:$F$10,0),3)))=TRUE,1,0)</f>
        <v>0</v>
      </c>
      <c r="E360" t="s">
        <v>1</v>
      </c>
      <c r="F360" t="s">
        <v>1</v>
      </c>
      <c r="G360" t="str">
        <f t="shared" si="45"/>
        <v>Kallisto-Kallisto</v>
      </c>
      <c r="H360" s="2">
        <f ca="1">IF((CELL("contents",INDEX(Plot!$J$2:$L$6,MATCH($G360,Plot!$J$2:$J$6,0),3)))=TRUE,1,0)</f>
        <v>1</v>
      </c>
      <c r="I360" t="s">
        <v>7</v>
      </c>
      <c r="J360" s="2">
        <f ca="1">IF((CELL("contents",INDEX(Plot!$N$2:$P$7,MATCH($I360,Plot!$N$2:$N$7,0),3)))=TRUE,1,0)</f>
        <v>0</v>
      </c>
      <c r="K360">
        <v>16.2</v>
      </c>
      <c r="L360" t="e">
        <f t="shared" ca="1" si="46"/>
        <v>#N/A</v>
      </c>
      <c r="M360" t="e">
        <f t="shared" ca="1" si="47"/>
        <v>#N/A</v>
      </c>
      <c r="N360">
        <v>9.9</v>
      </c>
      <c r="O360" t="e">
        <f t="shared" ca="1" si="48"/>
        <v>#N/A</v>
      </c>
      <c r="P360" t="e">
        <f t="shared" ca="1" si="49"/>
        <v>#N/A</v>
      </c>
      <c r="Q360">
        <v>0.45994750600000001</v>
      </c>
      <c r="R360" t="e">
        <f t="shared" ca="1" si="50"/>
        <v>#N/A</v>
      </c>
      <c r="S360" t="e">
        <f t="shared" ca="1" si="51"/>
        <v>#N/A</v>
      </c>
      <c r="T360">
        <v>6.6036329000000005E-2</v>
      </c>
      <c r="U360" t="e">
        <f t="shared" ca="1" si="52"/>
        <v>#N/A</v>
      </c>
      <c r="V360" t="e">
        <f t="shared" ca="1" si="53"/>
        <v>#N/A</v>
      </c>
    </row>
    <row r="361" spans="1:22" ht="20" x14ac:dyDescent="0.4">
      <c r="A361" s="1">
        <v>50000</v>
      </c>
      <c r="B361" s="2">
        <f ca="1">IF((CELL("contents",INDEX(Plot!$B$2:$D$11,MATCH($A361,Plot!$B$2:$B$11,0),3)))=TRUE,1,0)</f>
        <v>1</v>
      </c>
      <c r="C361" t="s">
        <v>24</v>
      </c>
      <c r="D361" s="2">
        <f ca="1">IF((CELL("contents",INDEX(Plot!$F$2:$H$10,MATCH($C361,Plot!$F$2:$F$10,0),3)))=TRUE,1,0)</f>
        <v>0</v>
      </c>
      <c r="E361" t="s">
        <v>1</v>
      </c>
      <c r="F361" t="s">
        <v>1</v>
      </c>
      <c r="G361" t="str">
        <f t="shared" si="45"/>
        <v>Kallisto-Kallisto</v>
      </c>
      <c r="H361" s="2">
        <f ca="1">IF((CELL("contents",INDEX(Plot!$J$2:$L$6,MATCH($G361,Plot!$J$2:$J$6,0),3)))=TRUE,1,0)</f>
        <v>1</v>
      </c>
      <c r="I361" t="s">
        <v>41</v>
      </c>
      <c r="J361" s="2">
        <f ca="1">IF((CELL("contents",INDEX(Plot!$N$2:$P$7,MATCH($I361,Plot!$N$2:$N$7,0),3)))=TRUE,1,0)</f>
        <v>0</v>
      </c>
      <c r="K361">
        <v>22.9</v>
      </c>
      <c r="L361" t="e">
        <f t="shared" ca="1" si="46"/>
        <v>#N/A</v>
      </c>
      <c r="M361" t="e">
        <f t="shared" ca="1" si="47"/>
        <v>#N/A</v>
      </c>
      <c r="N361">
        <v>4.2</v>
      </c>
      <c r="O361" t="e">
        <f t="shared" ca="1" si="48"/>
        <v>#N/A</v>
      </c>
      <c r="P361" t="e">
        <f t="shared" ca="1" si="49"/>
        <v>#N/A</v>
      </c>
      <c r="Q361">
        <v>0.43296043400000001</v>
      </c>
      <c r="R361" t="e">
        <f t="shared" ca="1" si="50"/>
        <v>#N/A</v>
      </c>
      <c r="S361" t="e">
        <f t="shared" ca="1" si="51"/>
        <v>#N/A</v>
      </c>
      <c r="T361">
        <v>7.5450095999999994E-2</v>
      </c>
      <c r="U361" t="e">
        <f t="shared" ca="1" si="52"/>
        <v>#N/A</v>
      </c>
      <c r="V361" t="e">
        <f t="shared" ca="1" si="53"/>
        <v>#N/A</v>
      </c>
    </row>
    <row r="362" spans="1:22" ht="20" x14ac:dyDescent="0.4">
      <c r="A362" s="1">
        <v>50000</v>
      </c>
      <c r="B362" s="2">
        <f ca="1">IF((CELL("contents",INDEX(Plot!$B$2:$D$11,MATCH($A362,Plot!$B$2:$B$11,0),3)))=TRUE,1,0)</f>
        <v>1</v>
      </c>
      <c r="C362" t="s">
        <v>24</v>
      </c>
      <c r="D362" s="2">
        <f ca="1">IF((CELL("contents",INDEX(Plot!$F$2:$H$10,MATCH($C362,Plot!$F$2:$F$10,0),3)))=TRUE,1,0)</f>
        <v>0</v>
      </c>
      <c r="E362" t="s">
        <v>1</v>
      </c>
      <c r="F362" t="s">
        <v>1</v>
      </c>
      <c r="G362" t="str">
        <f t="shared" si="45"/>
        <v>Kallisto-Kallisto</v>
      </c>
      <c r="H362" s="2">
        <f ca="1">IF((CELL("contents",INDEX(Plot!$J$2:$L$6,MATCH($G362,Plot!$J$2:$J$6,0),3)))=TRUE,1,0)</f>
        <v>1</v>
      </c>
      <c r="I362" t="s">
        <v>8</v>
      </c>
      <c r="J362" s="2">
        <f ca="1">IF((CELL("contents",INDEX(Plot!$N$2:$P$7,MATCH($I362,Plot!$N$2:$N$7,0),3)))=TRUE,1,0)</f>
        <v>0</v>
      </c>
      <c r="K362">
        <v>9.6999999999999993</v>
      </c>
      <c r="L362" t="e">
        <f t="shared" ca="1" si="46"/>
        <v>#N/A</v>
      </c>
      <c r="M362" t="e">
        <f t="shared" ca="1" si="47"/>
        <v>#N/A</v>
      </c>
      <c r="N362">
        <v>15</v>
      </c>
      <c r="O362" t="e">
        <f t="shared" ca="1" si="48"/>
        <v>#N/A</v>
      </c>
      <c r="P362" t="e">
        <f t="shared" ca="1" si="49"/>
        <v>#N/A</v>
      </c>
      <c r="Q362">
        <v>0.48343208799999998</v>
      </c>
      <c r="R362" t="e">
        <f t="shared" ca="1" si="50"/>
        <v>#N/A</v>
      </c>
      <c r="S362" t="e">
        <f t="shared" ca="1" si="51"/>
        <v>#N/A</v>
      </c>
      <c r="T362">
        <v>5.7325489E-2</v>
      </c>
      <c r="U362" t="e">
        <f t="shared" ca="1" si="52"/>
        <v>#N/A</v>
      </c>
      <c r="V362" t="e">
        <f t="shared" ca="1" si="53"/>
        <v>#N/A</v>
      </c>
    </row>
    <row r="363" spans="1:22" ht="20" x14ac:dyDescent="0.4">
      <c r="A363" s="1">
        <v>50000</v>
      </c>
      <c r="B363" s="2">
        <f ca="1">IF((CELL("contents",INDEX(Plot!$B$2:$D$11,MATCH($A363,Plot!$B$2:$B$11,0),3)))=TRUE,1,0)</f>
        <v>1</v>
      </c>
      <c r="C363" t="s">
        <v>24</v>
      </c>
      <c r="D363" s="2">
        <f ca="1">IF((CELL("contents",INDEX(Plot!$F$2:$H$10,MATCH($C363,Plot!$F$2:$F$10,0),3)))=TRUE,1,0)</f>
        <v>0</v>
      </c>
      <c r="E363" t="s">
        <v>2</v>
      </c>
      <c r="F363" t="s">
        <v>2</v>
      </c>
      <c r="G363" t="str">
        <f t="shared" si="45"/>
        <v>Salmon-Salmon</v>
      </c>
      <c r="H363" s="2">
        <f ca="1">IF((CELL("contents",INDEX(Plot!$J$2:$L$6,MATCH($G363,Plot!$J$2:$J$6,0),3)))=TRUE,1,0)</f>
        <v>1</v>
      </c>
      <c r="I363" t="s">
        <v>6</v>
      </c>
      <c r="J363" s="2">
        <f ca="1">IF((CELL("contents",INDEX(Plot!$N$2:$P$7,MATCH($I363,Plot!$N$2:$N$7,0),3)))=TRUE,1,0)</f>
        <v>1</v>
      </c>
      <c r="K363">
        <v>3</v>
      </c>
      <c r="L363" t="e">
        <f t="shared" ca="1" si="46"/>
        <v>#N/A</v>
      </c>
      <c r="M363" t="e">
        <f t="shared" ca="1" si="47"/>
        <v>#N/A</v>
      </c>
      <c r="N363">
        <v>22.4</v>
      </c>
      <c r="O363" t="e">
        <f t="shared" ca="1" si="48"/>
        <v>#N/A</v>
      </c>
      <c r="P363" t="e">
        <f t="shared" ca="1" si="49"/>
        <v>#N/A</v>
      </c>
      <c r="Q363">
        <v>0.61044149199999997</v>
      </c>
      <c r="R363" t="e">
        <f t="shared" ca="1" si="50"/>
        <v>#N/A</v>
      </c>
      <c r="S363" t="e">
        <f t="shared" ca="1" si="51"/>
        <v>#N/A</v>
      </c>
      <c r="T363">
        <v>1.8007367999999999E-2</v>
      </c>
      <c r="U363" t="e">
        <f t="shared" ca="1" si="52"/>
        <v>#N/A</v>
      </c>
      <c r="V363" t="e">
        <f t="shared" ca="1" si="53"/>
        <v>#N/A</v>
      </c>
    </row>
    <row r="364" spans="1:22" ht="20" x14ac:dyDescent="0.4">
      <c r="A364" s="1">
        <v>50000</v>
      </c>
      <c r="B364" s="2">
        <f ca="1">IF((CELL("contents",INDEX(Plot!$B$2:$D$11,MATCH($A364,Plot!$B$2:$B$11,0),3)))=TRUE,1,0)</f>
        <v>1</v>
      </c>
      <c r="C364" t="s">
        <v>24</v>
      </c>
      <c r="D364" s="2">
        <f ca="1">IF((CELL("contents",INDEX(Plot!$F$2:$H$10,MATCH($C364,Plot!$F$2:$F$10,0),3)))=TRUE,1,0)</f>
        <v>0</v>
      </c>
      <c r="E364" t="s">
        <v>2</v>
      </c>
      <c r="F364" t="s">
        <v>2</v>
      </c>
      <c r="G364" t="str">
        <f t="shared" si="45"/>
        <v>Salmon-Salmon</v>
      </c>
      <c r="H364" s="2">
        <f ca="1">IF((CELL("contents",INDEX(Plot!$J$2:$L$6,MATCH($G364,Plot!$J$2:$J$6,0),3)))=TRUE,1,0)</f>
        <v>1</v>
      </c>
      <c r="I364" t="s">
        <v>5</v>
      </c>
      <c r="J364" s="2">
        <f ca="1">IF((CELL("contents",INDEX(Plot!$N$2:$P$7,MATCH($I364,Plot!$N$2:$N$7,0),3)))=TRUE,1,0)</f>
        <v>0</v>
      </c>
      <c r="K364">
        <v>13.3</v>
      </c>
      <c r="L364" t="e">
        <f t="shared" ca="1" si="46"/>
        <v>#N/A</v>
      </c>
      <c r="M364" t="e">
        <f t="shared" ca="1" si="47"/>
        <v>#N/A</v>
      </c>
      <c r="N364">
        <v>11.8</v>
      </c>
      <c r="O364" t="e">
        <f t="shared" ca="1" si="48"/>
        <v>#N/A</v>
      </c>
      <c r="P364" t="e">
        <f t="shared" ca="1" si="49"/>
        <v>#N/A</v>
      </c>
      <c r="Q364">
        <v>0.47435022300000002</v>
      </c>
      <c r="R364" t="e">
        <f t="shared" ca="1" si="50"/>
        <v>#N/A</v>
      </c>
      <c r="S364" t="e">
        <f t="shared" ca="1" si="51"/>
        <v>#N/A</v>
      </c>
      <c r="T364">
        <v>6.3261446999999998E-2</v>
      </c>
      <c r="U364" t="e">
        <f t="shared" ca="1" si="52"/>
        <v>#N/A</v>
      </c>
      <c r="V364" t="e">
        <f t="shared" ca="1" si="53"/>
        <v>#N/A</v>
      </c>
    </row>
    <row r="365" spans="1:22" ht="20" x14ac:dyDescent="0.4">
      <c r="A365" s="1">
        <v>50000</v>
      </c>
      <c r="B365" s="2">
        <f ca="1">IF((CELL("contents",INDEX(Plot!$B$2:$D$11,MATCH($A365,Plot!$B$2:$B$11,0),3)))=TRUE,1,0)</f>
        <v>1</v>
      </c>
      <c r="C365" t="s">
        <v>24</v>
      </c>
      <c r="D365" s="2">
        <f ca="1">IF((CELL("contents",INDEX(Plot!$F$2:$H$10,MATCH($C365,Plot!$F$2:$F$10,0),3)))=TRUE,1,0)</f>
        <v>0</v>
      </c>
      <c r="E365" t="s">
        <v>2</v>
      </c>
      <c r="F365" t="s">
        <v>2</v>
      </c>
      <c r="G365" t="str">
        <f t="shared" si="45"/>
        <v>Salmon-Salmon</v>
      </c>
      <c r="H365" s="2">
        <f ca="1">IF((CELL("contents",INDEX(Plot!$J$2:$L$6,MATCH($G365,Plot!$J$2:$J$6,0),3)))=TRUE,1,0)</f>
        <v>1</v>
      </c>
      <c r="I365" t="s">
        <v>7</v>
      </c>
      <c r="J365" s="2">
        <f ca="1">IF((CELL("contents",INDEX(Plot!$N$2:$P$7,MATCH($I365,Plot!$N$2:$N$7,0),3)))=TRUE,1,0)</f>
        <v>0</v>
      </c>
      <c r="K365">
        <v>16.8</v>
      </c>
      <c r="L365" t="e">
        <f t="shared" ca="1" si="46"/>
        <v>#N/A</v>
      </c>
      <c r="M365" t="e">
        <f t="shared" ca="1" si="47"/>
        <v>#N/A</v>
      </c>
      <c r="N365">
        <v>8.1999999999999993</v>
      </c>
      <c r="O365" t="e">
        <f t="shared" ca="1" si="48"/>
        <v>#N/A</v>
      </c>
      <c r="P365" t="e">
        <f t="shared" ca="1" si="49"/>
        <v>#N/A</v>
      </c>
      <c r="Q365">
        <v>0.45868779799999998</v>
      </c>
      <c r="R365" t="e">
        <f t="shared" ca="1" si="50"/>
        <v>#N/A</v>
      </c>
      <c r="S365" t="e">
        <f t="shared" ca="1" si="51"/>
        <v>#N/A</v>
      </c>
      <c r="T365">
        <v>6.9106454999999997E-2</v>
      </c>
      <c r="U365" t="e">
        <f t="shared" ca="1" si="52"/>
        <v>#N/A</v>
      </c>
      <c r="V365" t="e">
        <f t="shared" ca="1" si="53"/>
        <v>#N/A</v>
      </c>
    </row>
    <row r="366" spans="1:22" ht="20" x14ac:dyDescent="0.4">
      <c r="A366" s="1">
        <v>50000</v>
      </c>
      <c r="B366" s="2">
        <f ca="1">IF((CELL("contents",INDEX(Plot!$B$2:$D$11,MATCH($A366,Plot!$B$2:$B$11,0),3)))=TRUE,1,0)</f>
        <v>1</v>
      </c>
      <c r="C366" t="s">
        <v>24</v>
      </c>
      <c r="D366" s="2">
        <f ca="1">IF((CELL("contents",INDEX(Plot!$F$2:$H$10,MATCH($C366,Plot!$F$2:$F$10,0),3)))=TRUE,1,0)</f>
        <v>0</v>
      </c>
      <c r="E366" t="s">
        <v>2</v>
      </c>
      <c r="F366" t="s">
        <v>2</v>
      </c>
      <c r="G366" t="str">
        <f t="shared" si="45"/>
        <v>Salmon-Salmon</v>
      </c>
      <c r="H366" s="2">
        <f ca="1">IF((CELL("contents",INDEX(Plot!$J$2:$L$6,MATCH($G366,Plot!$J$2:$J$6,0),3)))=TRUE,1,0)</f>
        <v>1</v>
      </c>
      <c r="I366" t="s">
        <v>41</v>
      </c>
      <c r="J366" s="2">
        <f ca="1">IF((CELL("contents",INDEX(Plot!$N$2:$P$7,MATCH($I366,Plot!$N$2:$N$7,0),3)))=TRUE,1,0)</f>
        <v>0</v>
      </c>
      <c r="K366">
        <v>21.6</v>
      </c>
      <c r="L366" t="e">
        <f t="shared" ca="1" si="46"/>
        <v>#N/A</v>
      </c>
      <c r="M366" t="e">
        <f t="shared" ca="1" si="47"/>
        <v>#N/A</v>
      </c>
      <c r="N366">
        <v>2.2000000000000002</v>
      </c>
      <c r="O366" t="e">
        <f t="shared" ca="1" si="48"/>
        <v>#N/A</v>
      </c>
      <c r="P366" t="e">
        <f t="shared" ca="1" si="49"/>
        <v>#N/A</v>
      </c>
      <c r="Q366">
        <v>0.438629618</v>
      </c>
      <c r="R366" t="e">
        <f t="shared" ca="1" si="50"/>
        <v>#N/A</v>
      </c>
      <c r="S366" t="e">
        <f t="shared" ca="1" si="51"/>
        <v>#N/A</v>
      </c>
      <c r="T366">
        <v>7.9731469999999999E-2</v>
      </c>
      <c r="U366" t="e">
        <f t="shared" ca="1" si="52"/>
        <v>#N/A</v>
      </c>
      <c r="V366" t="e">
        <f t="shared" ca="1" si="53"/>
        <v>#N/A</v>
      </c>
    </row>
    <row r="367" spans="1:22" ht="20" x14ac:dyDescent="0.4">
      <c r="A367" s="1">
        <v>50000</v>
      </c>
      <c r="B367" s="2">
        <f ca="1">IF((CELL("contents",INDEX(Plot!$B$2:$D$11,MATCH($A367,Plot!$B$2:$B$11,0),3)))=TRUE,1,0)</f>
        <v>1</v>
      </c>
      <c r="C367" t="s">
        <v>24</v>
      </c>
      <c r="D367" s="2">
        <f ca="1">IF((CELL("contents",INDEX(Plot!$F$2:$H$10,MATCH($C367,Plot!$F$2:$F$10,0),3)))=TRUE,1,0)</f>
        <v>0</v>
      </c>
      <c r="E367" t="s">
        <v>2</v>
      </c>
      <c r="F367" t="s">
        <v>2</v>
      </c>
      <c r="G367" t="str">
        <f t="shared" si="45"/>
        <v>Salmon-Salmon</v>
      </c>
      <c r="H367" s="2">
        <f ca="1">IF((CELL("contents",INDEX(Plot!$J$2:$L$6,MATCH($G367,Plot!$J$2:$J$6,0),3)))=TRUE,1,0)</f>
        <v>1</v>
      </c>
      <c r="I367" t="s">
        <v>8</v>
      </c>
      <c r="J367" s="2">
        <f ca="1">IF((CELL("contents",INDEX(Plot!$N$2:$P$7,MATCH($I367,Plot!$N$2:$N$7,0),3)))=TRUE,1,0)</f>
        <v>0</v>
      </c>
      <c r="K367">
        <v>11.3</v>
      </c>
      <c r="L367" t="e">
        <f t="shared" ca="1" si="46"/>
        <v>#N/A</v>
      </c>
      <c r="M367" t="e">
        <f t="shared" ca="1" si="47"/>
        <v>#N/A</v>
      </c>
      <c r="N367">
        <v>13.8</v>
      </c>
      <c r="O367" t="e">
        <f t="shared" ca="1" si="48"/>
        <v>#N/A</v>
      </c>
      <c r="P367" t="e">
        <f t="shared" ca="1" si="49"/>
        <v>#N/A</v>
      </c>
      <c r="Q367">
        <v>0.47953660199999998</v>
      </c>
      <c r="R367" t="e">
        <f t="shared" ca="1" si="50"/>
        <v>#N/A</v>
      </c>
      <c r="S367" t="e">
        <f t="shared" ca="1" si="51"/>
        <v>#N/A</v>
      </c>
      <c r="T367">
        <v>5.9499211000000003E-2</v>
      </c>
      <c r="U367" t="e">
        <f t="shared" ca="1" si="52"/>
        <v>#N/A</v>
      </c>
      <c r="V367" t="e">
        <f t="shared" ca="1" si="53"/>
        <v>#N/A</v>
      </c>
    </row>
    <row r="368" spans="1:22" ht="20" x14ac:dyDescent="0.4">
      <c r="A368" s="1">
        <v>50000</v>
      </c>
      <c r="B368" s="2">
        <f ca="1">IF((CELL("contents",INDEX(Plot!$B$2:$D$11,MATCH($A368,Plot!$B$2:$B$11,0),3)))=TRUE,1,0)</f>
        <v>1</v>
      </c>
      <c r="C368" t="s">
        <v>24</v>
      </c>
      <c r="D368" s="2">
        <f ca="1">IF((CELL("contents",INDEX(Plot!$F$2:$H$10,MATCH($C368,Plot!$F$2:$F$10,0),3)))=TRUE,1,0)</f>
        <v>0</v>
      </c>
      <c r="E368" t="s">
        <v>3</v>
      </c>
      <c r="F368" t="s">
        <v>4</v>
      </c>
      <c r="G368" t="str">
        <f t="shared" si="45"/>
        <v>STAR-RSEM</v>
      </c>
      <c r="H368" s="2">
        <f ca="1">IF((CELL("contents",INDEX(Plot!$J$2:$L$6,MATCH($G368,Plot!$J$2:$J$6,0),3)))=TRUE,1,0)</f>
        <v>1</v>
      </c>
      <c r="I368" t="s">
        <v>6</v>
      </c>
      <c r="J368" s="2">
        <f ca="1">IF((CELL("contents",INDEX(Plot!$N$2:$P$7,MATCH($I368,Plot!$N$2:$N$7,0),3)))=TRUE,1,0)</f>
        <v>1</v>
      </c>
      <c r="K368">
        <v>3.3</v>
      </c>
      <c r="L368" t="e">
        <f t="shared" ca="1" si="46"/>
        <v>#N/A</v>
      </c>
      <c r="M368" t="e">
        <f t="shared" ca="1" si="47"/>
        <v>#N/A</v>
      </c>
      <c r="N368">
        <v>22.4</v>
      </c>
      <c r="O368" t="e">
        <f t="shared" ca="1" si="48"/>
        <v>#N/A</v>
      </c>
      <c r="P368" t="e">
        <f t="shared" ca="1" si="49"/>
        <v>#N/A</v>
      </c>
      <c r="Q368">
        <v>0.58087516500000003</v>
      </c>
      <c r="R368" t="e">
        <f t="shared" ca="1" si="50"/>
        <v>#N/A</v>
      </c>
      <c r="S368" t="e">
        <f t="shared" ca="1" si="51"/>
        <v>#N/A</v>
      </c>
      <c r="T368">
        <v>1.8019451999999998E-2</v>
      </c>
      <c r="U368" t="e">
        <f t="shared" ca="1" si="52"/>
        <v>#N/A</v>
      </c>
      <c r="V368" t="e">
        <f t="shared" ca="1" si="53"/>
        <v>#N/A</v>
      </c>
    </row>
    <row r="369" spans="1:22" ht="20" x14ac:dyDescent="0.4">
      <c r="A369" s="1">
        <v>50000</v>
      </c>
      <c r="B369" s="2">
        <f ca="1">IF((CELL("contents",INDEX(Plot!$B$2:$D$11,MATCH($A369,Plot!$B$2:$B$11,0),3)))=TRUE,1,0)</f>
        <v>1</v>
      </c>
      <c r="C369" t="s">
        <v>24</v>
      </c>
      <c r="D369" s="2">
        <f ca="1">IF((CELL("contents",INDEX(Plot!$F$2:$H$10,MATCH($C369,Plot!$F$2:$F$10,0),3)))=TRUE,1,0)</f>
        <v>0</v>
      </c>
      <c r="E369" t="s">
        <v>3</v>
      </c>
      <c r="F369" t="s">
        <v>4</v>
      </c>
      <c r="G369" t="str">
        <f t="shared" si="45"/>
        <v>STAR-RSEM</v>
      </c>
      <c r="H369" s="2">
        <f ca="1">IF((CELL("contents",INDEX(Plot!$J$2:$L$6,MATCH($G369,Plot!$J$2:$J$6,0),3)))=TRUE,1,0)</f>
        <v>1</v>
      </c>
      <c r="I369" t="s">
        <v>5</v>
      </c>
      <c r="J369" s="2">
        <f ca="1">IF((CELL("contents",INDEX(Plot!$N$2:$P$7,MATCH($I369,Plot!$N$2:$N$7,0),3)))=TRUE,1,0)</f>
        <v>0</v>
      </c>
      <c r="K369">
        <v>14.7</v>
      </c>
      <c r="L369" t="e">
        <f t="shared" ca="1" si="46"/>
        <v>#N/A</v>
      </c>
      <c r="M369" t="e">
        <f t="shared" ca="1" si="47"/>
        <v>#N/A</v>
      </c>
      <c r="N369">
        <v>10.7</v>
      </c>
      <c r="O369" t="e">
        <f t="shared" ca="1" si="48"/>
        <v>#N/A</v>
      </c>
      <c r="P369" t="e">
        <f t="shared" ca="1" si="49"/>
        <v>#N/A</v>
      </c>
      <c r="Q369">
        <v>0.47069327</v>
      </c>
      <c r="R369" t="e">
        <f t="shared" ca="1" si="50"/>
        <v>#N/A</v>
      </c>
      <c r="S369" t="e">
        <f t="shared" ca="1" si="51"/>
        <v>#N/A</v>
      </c>
      <c r="T369">
        <v>6.4652525000000002E-2</v>
      </c>
      <c r="U369" t="e">
        <f t="shared" ca="1" si="52"/>
        <v>#N/A</v>
      </c>
      <c r="V369" t="e">
        <f t="shared" ca="1" si="53"/>
        <v>#N/A</v>
      </c>
    </row>
    <row r="370" spans="1:22" ht="20" x14ac:dyDescent="0.4">
      <c r="A370" s="1">
        <v>50000</v>
      </c>
      <c r="B370" s="2">
        <f ca="1">IF((CELL("contents",INDEX(Plot!$B$2:$D$11,MATCH($A370,Plot!$B$2:$B$11,0),3)))=TRUE,1,0)</f>
        <v>1</v>
      </c>
      <c r="C370" t="s">
        <v>24</v>
      </c>
      <c r="D370" s="2">
        <f ca="1">IF((CELL("contents",INDEX(Plot!$F$2:$H$10,MATCH($C370,Plot!$F$2:$F$10,0),3)))=TRUE,1,0)</f>
        <v>0</v>
      </c>
      <c r="E370" t="s">
        <v>3</v>
      </c>
      <c r="F370" t="s">
        <v>4</v>
      </c>
      <c r="G370" t="str">
        <f t="shared" si="45"/>
        <v>STAR-RSEM</v>
      </c>
      <c r="H370" s="2">
        <f ca="1">IF((CELL("contents",INDEX(Plot!$J$2:$L$6,MATCH($G370,Plot!$J$2:$J$6,0),3)))=TRUE,1,0)</f>
        <v>1</v>
      </c>
      <c r="I370" t="s">
        <v>7</v>
      </c>
      <c r="J370" s="2">
        <f ca="1">IF((CELL("contents",INDEX(Plot!$N$2:$P$7,MATCH($I370,Plot!$N$2:$N$7,0),3)))=TRUE,1,0)</f>
        <v>0</v>
      </c>
      <c r="K370">
        <v>22.2</v>
      </c>
      <c r="L370" t="e">
        <f t="shared" ca="1" si="46"/>
        <v>#N/A</v>
      </c>
      <c r="M370" t="e">
        <f t="shared" ca="1" si="47"/>
        <v>#N/A</v>
      </c>
      <c r="N370">
        <v>5.6</v>
      </c>
      <c r="O370" t="e">
        <f t="shared" ca="1" si="48"/>
        <v>#N/A</v>
      </c>
      <c r="P370" t="e">
        <f t="shared" ca="1" si="49"/>
        <v>#N/A</v>
      </c>
      <c r="Q370">
        <v>0.438756441</v>
      </c>
      <c r="R370" t="e">
        <f t="shared" ca="1" si="50"/>
        <v>#N/A</v>
      </c>
      <c r="S370" t="e">
        <f t="shared" ca="1" si="51"/>
        <v>#N/A</v>
      </c>
      <c r="T370">
        <v>7.3979525000000004E-2</v>
      </c>
      <c r="U370" t="e">
        <f t="shared" ca="1" si="52"/>
        <v>#N/A</v>
      </c>
      <c r="V370" t="e">
        <f t="shared" ca="1" si="53"/>
        <v>#N/A</v>
      </c>
    </row>
    <row r="371" spans="1:22" ht="20" x14ac:dyDescent="0.4">
      <c r="A371" s="1">
        <v>50000</v>
      </c>
      <c r="B371" s="2">
        <f ca="1">IF((CELL("contents",INDEX(Plot!$B$2:$D$11,MATCH($A371,Plot!$B$2:$B$11,0),3)))=TRUE,1,0)</f>
        <v>1</v>
      </c>
      <c r="C371" t="s">
        <v>24</v>
      </c>
      <c r="D371" s="2">
        <f ca="1">IF((CELL("contents",INDEX(Plot!$F$2:$H$10,MATCH($C371,Plot!$F$2:$F$10,0),3)))=TRUE,1,0)</f>
        <v>0</v>
      </c>
      <c r="E371" t="s">
        <v>3</v>
      </c>
      <c r="F371" t="s">
        <v>4</v>
      </c>
      <c r="G371" t="str">
        <f t="shared" si="45"/>
        <v>STAR-RSEM</v>
      </c>
      <c r="H371" s="2">
        <f ca="1">IF((CELL("contents",INDEX(Plot!$J$2:$L$6,MATCH($G371,Plot!$J$2:$J$6,0),3)))=TRUE,1,0)</f>
        <v>1</v>
      </c>
      <c r="I371" t="s">
        <v>41</v>
      </c>
      <c r="J371" s="2">
        <f ca="1">IF((CELL("contents",INDEX(Plot!$N$2:$P$7,MATCH($I371,Plot!$N$2:$N$7,0),3)))=TRUE,1,0)</f>
        <v>0</v>
      </c>
      <c r="K371">
        <v>23.4</v>
      </c>
      <c r="L371" t="e">
        <f t="shared" ca="1" si="46"/>
        <v>#N/A</v>
      </c>
      <c r="M371" t="e">
        <f t="shared" ca="1" si="47"/>
        <v>#N/A</v>
      </c>
      <c r="N371">
        <v>2.5</v>
      </c>
      <c r="O371" t="e">
        <f t="shared" ca="1" si="48"/>
        <v>#N/A</v>
      </c>
      <c r="P371" t="e">
        <f t="shared" ca="1" si="49"/>
        <v>#N/A</v>
      </c>
      <c r="Q371">
        <v>0.42846552799999998</v>
      </c>
      <c r="R371" t="e">
        <f t="shared" ca="1" si="50"/>
        <v>#N/A</v>
      </c>
      <c r="S371" t="e">
        <f t="shared" ca="1" si="51"/>
        <v>#N/A</v>
      </c>
      <c r="T371">
        <v>7.9426208999999998E-2</v>
      </c>
      <c r="U371" t="e">
        <f t="shared" ca="1" si="52"/>
        <v>#N/A</v>
      </c>
      <c r="V371" t="e">
        <f t="shared" ca="1" si="53"/>
        <v>#N/A</v>
      </c>
    </row>
    <row r="372" spans="1:22" ht="20" x14ac:dyDescent="0.4">
      <c r="A372" s="1">
        <v>50000</v>
      </c>
      <c r="B372" s="2">
        <f ca="1">IF((CELL("contents",INDEX(Plot!$B$2:$D$11,MATCH($A372,Plot!$B$2:$B$11,0),3)))=TRUE,1,0)</f>
        <v>1</v>
      </c>
      <c r="C372" t="s">
        <v>24</v>
      </c>
      <c r="D372" s="2">
        <f ca="1">IF((CELL("contents",INDEX(Plot!$F$2:$H$10,MATCH($C372,Plot!$F$2:$F$10,0),3)))=TRUE,1,0)</f>
        <v>0</v>
      </c>
      <c r="E372" t="s">
        <v>3</v>
      </c>
      <c r="F372" t="s">
        <v>4</v>
      </c>
      <c r="G372" t="str">
        <f t="shared" si="45"/>
        <v>STAR-RSEM</v>
      </c>
      <c r="H372" s="2">
        <f ca="1">IF((CELL("contents",INDEX(Plot!$J$2:$L$6,MATCH($G372,Plot!$J$2:$J$6,0),3)))=TRUE,1,0)</f>
        <v>1</v>
      </c>
      <c r="I372" t="s">
        <v>8</v>
      </c>
      <c r="J372" s="2">
        <f ca="1">IF((CELL("contents",INDEX(Plot!$N$2:$P$7,MATCH($I372,Plot!$N$2:$N$7,0),3)))=TRUE,1,0)</f>
        <v>0</v>
      </c>
      <c r="K372">
        <v>17.899999999999999</v>
      </c>
      <c r="L372" t="e">
        <f t="shared" ca="1" si="46"/>
        <v>#N/A</v>
      </c>
      <c r="M372" t="e">
        <f t="shared" ca="1" si="47"/>
        <v>#N/A</v>
      </c>
      <c r="N372">
        <v>8.3000000000000007</v>
      </c>
      <c r="O372" t="e">
        <f t="shared" ca="1" si="48"/>
        <v>#N/A</v>
      </c>
      <c r="P372" t="e">
        <f t="shared" ca="1" si="49"/>
        <v>#N/A</v>
      </c>
      <c r="Q372">
        <v>0.45531934600000001</v>
      </c>
      <c r="R372" t="e">
        <f t="shared" ca="1" si="50"/>
        <v>#N/A</v>
      </c>
      <c r="S372" t="e">
        <f t="shared" ca="1" si="51"/>
        <v>#N/A</v>
      </c>
      <c r="T372">
        <v>6.8978093000000004E-2</v>
      </c>
      <c r="U372" t="e">
        <f t="shared" ca="1" si="52"/>
        <v>#N/A</v>
      </c>
      <c r="V372" t="e">
        <f t="shared" ca="1" si="53"/>
        <v>#N/A</v>
      </c>
    </row>
    <row r="373" spans="1:22" ht="20" x14ac:dyDescent="0.4">
      <c r="A373" s="1">
        <v>50000</v>
      </c>
      <c r="B373" s="2">
        <f ca="1">IF((CELL("contents",INDEX(Plot!$B$2:$D$11,MATCH($A373,Plot!$B$2:$B$11,0),3)))=TRUE,1,0)</f>
        <v>1</v>
      </c>
      <c r="C373" t="s">
        <v>24</v>
      </c>
      <c r="D373" s="2">
        <f ca="1">IF((CELL("contents",INDEX(Plot!$F$2:$H$10,MATCH($C373,Plot!$F$2:$F$10,0),3)))=TRUE,1,0)</f>
        <v>0</v>
      </c>
      <c r="E373" t="s">
        <v>3</v>
      </c>
      <c r="F373" t="s">
        <v>3</v>
      </c>
      <c r="G373" t="str">
        <f t="shared" si="45"/>
        <v>STAR-STAR</v>
      </c>
      <c r="H373" s="2">
        <f ca="1">IF((CELL("contents",INDEX(Plot!$J$2:$L$6,MATCH($G373,Plot!$J$2:$J$6,0),3)))=TRUE,1,0)</f>
        <v>1</v>
      </c>
      <c r="I373" t="s">
        <v>6</v>
      </c>
      <c r="J373" s="2">
        <f ca="1">IF((CELL("contents",INDEX(Plot!$N$2:$P$7,MATCH($I373,Plot!$N$2:$N$7,0),3)))=TRUE,1,0)</f>
        <v>1</v>
      </c>
      <c r="K373">
        <v>6</v>
      </c>
      <c r="L373" t="e">
        <f t="shared" ca="1" si="46"/>
        <v>#N/A</v>
      </c>
      <c r="M373" t="e">
        <f t="shared" ca="1" si="47"/>
        <v>#N/A</v>
      </c>
      <c r="N373">
        <v>22.9</v>
      </c>
      <c r="O373" t="e">
        <f t="shared" ca="1" si="48"/>
        <v>#N/A</v>
      </c>
      <c r="P373" t="e">
        <f t="shared" ca="1" si="49"/>
        <v>#N/A</v>
      </c>
      <c r="Q373">
        <v>0.54947867800000005</v>
      </c>
      <c r="R373" t="e">
        <f t="shared" ca="1" si="50"/>
        <v>#N/A</v>
      </c>
      <c r="S373" t="e">
        <f t="shared" ca="1" si="51"/>
        <v>#N/A</v>
      </c>
      <c r="T373">
        <v>1.6869808999999999E-2</v>
      </c>
      <c r="U373" t="e">
        <f t="shared" ca="1" si="52"/>
        <v>#N/A</v>
      </c>
      <c r="V373" t="e">
        <f t="shared" ca="1" si="53"/>
        <v>#N/A</v>
      </c>
    </row>
    <row r="374" spans="1:22" ht="20" x14ac:dyDescent="0.4">
      <c r="A374" s="1">
        <v>50000</v>
      </c>
      <c r="B374" s="2">
        <f ca="1">IF((CELL("contents",INDEX(Plot!$B$2:$D$11,MATCH($A374,Plot!$B$2:$B$11,0),3)))=TRUE,1,0)</f>
        <v>1</v>
      </c>
      <c r="C374" t="s">
        <v>24</v>
      </c>
      <c r="D374" s="2">
        <f ca="1">IF((CELL("contents",INDEX(Plot!$F$2:$H$10,MATCH($C374,Plot!$F$2:$F$10,0),3)))=TRUE,1,0)</f>
        <v>0</v>
      </c>
      <c r="E374" t="s">
        <v>3</v>
      </c>
      <c r="F374" t="s">
        <v>3</v>
      </c>
      <c r="G374" t="str">
        <f t="shared" si="45"/>
        <v>STAR-STAR</v>
      </c>
      <c r="H374" s="2">
        <f ca="1">IF((CELL("contents",INDEX(Plot!$J$2:$L$6,MATCH($G374,Plot!$J$2:$J$6,0),3)))=TRUE,1,0)</f>
        <v>1</v>
      </c>
      <c r="I374" t="s">
        <v>5</v>
      </c>
      <c r="J374" s="2">
        <f ca="1">IF((CELL("contents",INDEX(Plot!$N$2:$P$7,MATCH($I374,Plot!$N$2:$N$7,0),3)))=TRUE,1,0)</f>
        <v>0</v>
      </c>
      <c r="K374">
        <v>9</v>
      </c>
      <c r="L374" t="e">
        <f t="shared" ca="1" si="46"/>
        <v>#N/A</v>
      </c>
      <c r="M374" t="e">
        <f t="shared" ca="1" si="47"/>
        <v>#N/A</v>
      </c>
      <c r="N374">
        <v>12.5</v>
      </c>
      <c r="O374" t="e">
        <f t="shared" ca="1" si="48"/>
        <v>#N/A</v>
      </c>
      <c r="P374" t="e">
        <f t="shared" ca="1" si="49"/>
        <v>#N/A</v>
      </c>
      <c r="Q374">
        <v>0.492786271</v>
      </c>
      <c r="R374" t="e">
        <f t="shared" ca="1" si="50"/>
        <v>#N/A</v>
      </c>
      <c r="S374" t="e">
        <f t="shared" ca="1" si="51"/>
        <v>#N/A</v>
      </c>
      <c r="T374">
        <v>6.2450660999999998E-2</v>
      </c>
      <c r="U374" t="e">
        <f t="shared" ca="1" si="52"/>
        <v>#N/A</v>
      </c>
      <c r="V374" t="e">
        <f t="shared" ca="1" si="53"/>
        <v>#N/A</v>
      </c>
    </row>
    <row r="375" spans="1:22" ht="20" x14ac:dyDescent="0.4">
      <c r="A375" s="1">
        <v>50000</v>
      </c>
      <c r="B375" s="2">
        <f ca="1">IF((CELL("contents",INDEX(Plot!$B$2:$D$11,MATCH($A375,Plot!$B$2:$B$11,0),3)))=TRUE,1,0)</f>
        <v>1</v>
      </c>
      <c r="C375" t="s">
        <v>24</v>
      </c>
      <c r="D375" s="2">
        <f ca="1">IF((CELL("contents",INDEX(Plot!$F$2:$H$10,MATCH($C375,Plot!$F$2:$F$10,0),3)))=TRUE,1,0)</f>
        <v>0</v>
      </c>
      <c r="E375" t="s">
        <v>3</v>
      </c>
      <c r="F375" t="s">
        <v>3</v>
      </c>
      <c r="G375" t="str">
        <f t="shared" si="45"/>
        <v>STAR-STAR</v>
      </c>
      <c r="H375" s="2">
        <f ca="1">IF((CELL("contents",INDEX(Plot!$J$2:$L$6,MATCH($G375,Plot!$J$2:$J$6,0),3)))=TRUE,1,0)</f>
        <v>1</v>
      </c>
      <c r="I375" t="s">
        <v>7</v>
      </c>
      <c r="J375" s="2">
        <f ca="1">IF((CELL("contents",INDEX(Plot!$N$2:$P$7,MATCH($I375,Plot!$N$2:$N$7,0),3)))=TRUE,1,0)</f>
        <v>0</v>
      </c>
      <c r="K375">
        <v>18.3</v>
      </c>
      <c r="L375" t="e">
        <f t="shared" ca="1" si="46"/>
        <v>#N/A</v>
      </c>
      <c r="M375" t="e">
        <f t="shared" ca="1" si="47"/>
        <v>#N/A</v>
      </c>
      <c r="N375">
        <v>6.1</v>
      </c>
      <c r="O375" t="e">
        <f t="shared" ca="1" si="48"/>
        <v>#N/A</v>
      </c>
      <c r="P375" t="e">
        <f t="shared" ca="1" si="49"/>
        <v>#N/A</v>
      </c>
      <c r="Q375">
        <v>0.453147629</v>
      </c>
      <c r="R375" t="e">
        <f t="shared" ca="1" si="50"/>
        <v>#N/A</v>
      </c>
      <c r="S375" t="e">
        <f t="shared" ca="1" si="51"/>
        <v>#N/A</v>
      </c>
      <c r="T375">
        <v>7.3096660999999993E-2</v>
      </c>
      <c r="U375" t="e">
        <f t="shared" ca="1" si="52"/>
        <v>#N/A</v>
      </c>
      <c r="V375" t="e">
        <f t="shared" ca="1" si="53"/>
        <v>#N/A</v>
      </c>
    </row>
    <row r="376" spans="1:22" ht="20" x14ac:dyDescent="0.4">
      <c r="A376" s="1">
        <v>50000</v>
      </c>
      <c r="B376" s="2">
        <f ca="1">IF((CELL("contents",INDEX(Plot!$B$2:$D$11,MATCH($A376,Plot!$B$2:$B$11,0),3)))=TRUE,1,0)</f>
        <v>1</v>
      </c>
      <c r="C376" t="s">
        <v>24</v>
      </c>
      <c r="D376" s="2">
        <f ca="1">IF((CELL("contents",INDEX(Plot!$F$2:$H$10,MATCH($C376,Plot!$F$2:$F$10,0),3)))=TRUE,1,0)</f>
        <v>0</v>
      </c>
      <c r="E376" t="s">
        <v>3</v>
      </c>
      <c r="F376" t="s">
        <v>3</v>
      </c>
      <c r="G376" t="str">
        <f t="shared" si="45"/>
        <v>STAR-STAR</v>
      </c>
      <c r="H376" s="2">
        <f ca="1">IF((CELL("contents",INDEX(Plot!$J$2:$L$6,MATCH($G376,Plot!$J$2:$J$6,0),3)))=TRUE,1,0)</f>
        <v>1</v>
      </c>
      <c r="I376" t="s">
        <v>41</v>
      </c>
      <c r="J376" s="2">
        <f ca="1">IF((CELL("contents",INDEX(Plot!$N$2:$P$7,MATCH($I376,Plot!$N$2:$N$7,0),3)))=TRUE,1,0)</f>
        <v>0</v>
      </c>
      <c r="K376">
        <v>21.6</v>
      </c>
      <c r="L376" t="e">
        <f t="shared" ca="1" si="46"/>
        <v>#N/A</v>
      </c>
      <c r="M376" t="e">
        <f t="shared" ca="1" si="47"/>
        <v>#N/A</v>
      </c>
      <c r="N376">
        <v>2.7</v>
      </c>
      <c r="O376" t="e">
        <f t="shared" ca="1" si="48"/>
        <v>#N/A</v>
      </c>
      <c r="P376" t="e">
        <f t="shared" ca="1" si="49"/>
        <v>#N/A</v>
      </c>
      <c r="Q376">
        <v>0.43814584200000001</v>
      </c>
      <c r="R376" t="e">
        <f t="shared" ca="1" si="50"/>
        <v>#N/A</v>
      </c>
      <c r="S376" t="e">
        <f t="shared" ca="1" si="51"/>
        <v>#N/A</v>
      </c>
      <c r="T376">
        <v>7.8777759000000003E-2</v>
      </c>
      <c r="U376" t="e">
        <f t="shared" ca="1" si="52"/>
        <v>#N/A</v>
      </c>
      <c r="V376" t="e">
        <f t="shared" ca="1" si="53"/>
        <v>#N/A</v>
      </c>
    </row>
    <row r="377" spans="1:22" ht="20" x14ac:dyDescent="0.4">
      <c r="A377" s="1">
        <v>50000</v>
      </c>
      <c r="B377" s="2">
        <f ca="1">IF((CELL("contents",INDEX(Plot!$B$2:$D$11,MATCH($A377,Plot!$B$2:$B$11,0),3)))=TRUE,1,0)</f>
        <v>1</v>
      </c>
      <c r="C377" t="s">
        <v>24</v>
      </c>
      <c r="D377" s="2">
        <f ca="1">IF((CELL("contents",INDEX(Plot!$F$2:$H$10,MATCH($C377,Plot!$F$2:$F$10,0),3)))=TRUE,1,0)</f>
        <v>0</v>
      </c>
      <c r="E377" t="s">
        <v>3</v>
      </c>
      <c r="F377" t="s">
        <v>3</v>
      </c>
      <c r="G377" t="str">
        <f t="shared" si="45"/>
        <v>STAR-STAR</v>
      </c>
      <c r="H377" s="2">
        <f ca="1">IF((CELL("contents",INDEX(Plot!$J$2:$L$6,MATCH($G377,Plot!$J$2:$J$6,0),3)))=TRUE,1,0)</f>
        <v>1</v>
      </c>
      <c r="I377" t="s">
        <v>8</v>
      </c>
      <c r="J377" s="2">
        <f ca="1">IF((CELL("contents",INDEX(Plot!$N$2:$P$7,MATCH($I377,Plot!$N$2:$N$7,0),3)))=TRUE,1,0)</f>
        <v>0</v>
      </c>
      <c r="K377">
        <v>12.3</v>
      </c>
      <c r="L377" t="e">
        <f t="shared" ca="1" si="46"/>
        <v>#N/A</v>
      </c>
      <c r="M377" t="e">
        <f t="shared" ca="1" si="47"/>
        <v>#N/A</v>
      </c>
      <c r="N377">
        <v>8.6</v>
      </c>
      <c r="O377" t="e">
        <f t="shared" ca="1" si="48"/>
        <v>#N/A</v>
      </c>
      <c r="P377" t="e">
        <f t="shared" ca="1" si="49"/>
        <v>#N/A</v>
      </c>
      <c r="Q377">
        <v>0.47567092999999999</v>
      </c>
      <c r="R377" t="e">
        <f t="shared" ca="1" si="50"/>
        <v>#N/A</v>
      </c>
      <c r="S377" t="e">
        <f t="shared" ca="1" si="51"/>
        <v>#N/A</v>
      </c>
      <c r="T377">
        <v>6.7606016000000005E-2</v>
      </c>
      <c r="U377" t="e">
        <f t="shared" ca="1" si="52"/>
        <v>#N/A</v>
      </c>
      <c r="V377" t="e">
        <f t="shared" ca="1" si="53"/>
        <v>#N/A</v>
      </c>
    </row>
    <row r="378" spans="1:22" ht="20" x14ac:dyDescent="0.4">
      <c r="A378" s="1">
        <v>50000</v>
      </c>
      <c r="B378" s="2">
        <f ca="1">IF((CELL("contents",INDEX(Plot!$B$2:$D$11,MATCH($A378,Plot!$B$2:$B$11,0),3)))=TRUE,1,0)</f>
        <v>1</v>
      </c>
      <c r="C378" t="s">
        <v>25</v>
      </c>
      <c r="D378" s="2">
        <f ca="1">IF((CELL("contents",INDEX(Plot!$F$2:$H$10,MATCH($C378,Plot!$F$2:$F$10,0),3)))=TRUE,1,0)</f>
        <v>0</v>
      </c>
      <c r="E378" t="s">
        <v>0</v>
      </c>
      <c r="F378" t="s">
        <v>40</v>
      </c>
      <c r="G378" t="str">
        <f t="shared" si="45"/>
        <v>HISAT2-Stringtie</v>
      </c>
      <c r="H378" s="2">
        <f ca="1">IF((CELL("contents",INDEX(Plot!$J$2:$L$6,MATCH($G378,Plot!$J$2:$J$6,0),3)))=TRUE,1,0)</f>
        <v>1</v>
      </c>
      <c r="I378" t="s">
        <v>6</v>
      </c>
      <c r="J378" s="2">
        <f ca="1">IF((CELL("contents",INDEX(Plot!$N$2:$P$7,MATCH($I378,Plot!$N$2:$N$7,0),3)))=TRUE,1,0)</f>
        <v>1</v>
      </c>
      <c r="K378">
        <v>5.9</v>
      </c>
      <c r="L378" t="e">
        <f t="shared" ca="1" si="46"/>
        <v>#N/A</v>
      </c>
      <c r="M378" t="e">
        <f t="shared" ca="1" si="47"/>
        <v>#N/A</v>
      </c>
      <c r="N378">
        <v>23.9</v>
      </c>
      <c r="O378" t="e">
        <f t="shared" ca="1" si="48"/>
        <v>#N/A</v>
      </c>
      <c r="P378" t="e">
        <f t="shared" ca="1" si="49"/>
        <v>#N/A</v>
      </c>
      <c r="Q378">
        <v>0.52047873</v>
      </c>
      <c r="R378" t="e">
        <f t="shared" ca="1" si="50"/>
        <v>#N/A</v>
      </c>
      <c r="S378" t="e">
        <f t="shared" ca="1" si="51"/>
        <v>#N/A</v>
      </c>
      <c r="T378">
        <v>2.1835246999999999E-2</v>
      </c>
      <c r="U378" t="e">
        <f t="shared" ca="1" si="52"/>
        <v>#N/A</v>
      </c>
      <c r="V378" t="e">
        <f t="shared" ca="1" si="53"/>
        <v>#N/A</v>
      </c>
    </row>
    <row r="379" spans="1:22" ht="20" x14ac:dyDescent="0.4">
      <c r="A379" s="1">
        <v>50000</v>
      </c>
      <c r="B379" s="2">
        <f ca="1">IF((CELL("contents",INDEX(Plot!$B$2:$D$11,MATCH($A379,Plot!$B$2:$B$11,0),3)))=TRUE,1,0)</f>
        <v>1</v>
      </c>
      <c r="C379" t="s">
        <v>25</v>
      </c>
      <c r="D379" s="2">
        <f ca="1">IF((CELL("contents",INDEX(Plot!$F$2:$H$10,MATCH($C379,Plot!$F$2:$F$10,0),3)))=TRUE,1,0)</f>
        <v>0</v>
      </c>
      <c r="E379" t="s">
        <v>0</v>
      </c>
      <c r="F379" t="s">
        <v>40</v>
      </c>
      <c r="G379" t="str">
        <f t="shared" si="45"/>
        <v>HISAT2-Stringtie</v>
      </c>
      <c r="H379" s="2">
        <f ca="1">IF((CELL("contents",INDEX(Plot!$J$2:$L$6,MATCH($G379,Plot!$J$2:$J$6,0),3)))=TRUE,1,0)</f>
        <v>1</v>
      </c>
      <c r="I379" t="s">
        <v>5</v>
      </c>
      <c r="J379" s="2">
        <f ca="1">IF((CELL("contents",INDEX(Plot!$N$2:$P$7,MATCH($I379,Plot!$N$2:$N$7,0),3)))=TRUE,1,0)</f>
        <v>0</v>
      </c>
      <c r="K379">
        <v>3.9</v>
      </c>
      <c r="L379" t="e">
        <f t="shared" ca="1" si="46"/>
        <v>#N/A</v>
      </c>
      <c r="M379" t="e">
        <f t="shared" ca="1" si="47"/>
        <v>#N/A</v>
      </c>
      <c r="N379">
        <v>21.8</v>
      </c>
      <c r="O379" t="e">
        <f t="shared" ca="1" si="48"/>
        <v>#N/A</v>
      </c>
      <c r="P379" t="e">
        <f t="shared" ca="1" si="49"/>
        <v>#N/A</v>
      </c>
      <c r="Q379">
        <v>0.55305893399999995</v>
      </c>
      <c r="R379" t="e">
        <f t="shared" ca="1" si="50"/>
        <v>#N/A</v>
      </c>
      <c r="S379" t="e">
        <f t="shared" ca="1" si="51"/>
        <v>#N/A</v>
      </c>
      <c r="T379">
        <v>2.9414012E-2</v>
      </c>
      <c r="U379" t="e">
        <f t="shared" ca="1" si="52"/>
        <v>#N/A</v>
      </c>
      <c r="V379" t="e">
        <f t="shared" ca="1" si="53"/>
        <v>#N/A</v>
      </c>
    </row>
    <row r="380" spans="1:22" ht="20" x14ac:dyDescent="0.4">
      <c r="A380" s="1">
        <v>50000</v>
      </c>
      <c r="B380" s="2">
        <f ca="1">IF((CELL("contents",INDEX(Plot!$B$2:$D$11,MATCH($A380,Plot!$B$2:$B$11,0),3)))=TRUE,1,0)</f>
        <v>1</v>
      </c>
      <c r="C380" t="s">
        <v>25</v>
      </c>
      <c r="D380" s="2">
        <f ca="1">IF((CELL("contents",INDEX(Plot!$F$2:$H$10,MATCH($C380,Plot!$F$2:$F$10,0),3)))=TRUE,1,0)</f>
        <v>0</v>
      </c>
      <c r="E380" t="s">
        <v>0</v>
      </c>
      <c r="F380" t="s">
        <v>40</v>
      </c>
      <c r="G380" t="str">
        <f t="shared" si="45"/>
        <v>HISAT2-Stringtie</v>
      </c>
      <c r="H380" s="2">
        <f ca="1">IF((CELL("contents",INDEX(Plot!$J$2:$L$6,MATCH($G380,Plot!$J$2:$J$6,0),3)))=TRUE,1,0)</f>
        <v>1</v>
      </c>
      <c r="I380" t="s">
        <v>7</v>
      </c>
      <c r="J380" s="2">
        <f ca="1">IF((CELL("contents",INDEX(Plot!$N$2:$P$7,MATCH($I380,Plot!$N$2:$N$7,0),3)))=TRUE,1,0)</f>
        <v>0</v>
      </c>
      <c r="K380">
        <v>13.1</v>
      </c>
      <c r="L380" t="e">
        <f t="shared" ca="1" si="46"/>
        <v>#N/A</v>
      </c>
      <c r="M380" t="e">
        <f t="shared" ca="1" si="47"/>
        <v>#N/A</v>
      </c>
      <c r="N380">
        <v>18.5</v>
      </c>
      <c r="O380" t="e">
        <f t="shared" ca="1" si="48"/>
        <v>#N/A</v>
      </c>
      <c r="P380" t="e">
        <f t="shared" ca="1" si="49"/>
        <v>#N/A</v>
      </c>
      <c r="Q380">
        <v>0.45796115900000001</v>
      </c>
      <c r="R380" t="e">
        <f t="shared" ca="1" si="50"/>
        <v>#N/A</v>
      </c>
      <c r="S380" t="e">
        <f t="shared" ca="1" si="51"/>
        <v>#N/A</v>
      </c>
      <c r="T380">
        <v>4.0566573000000002E-2</v>
      </c>
      <c r="U380" t="e">
        <f t="shared" ca="1" si="52"/>
        <v>#N/A</v>
      </c>
      <c r="V380" t="e">
        <f t="shared" ca="1" si="53"/>
        <v>#N/A</v>
      </c>
    </row>
    <row r="381" spans="1:22" ht="20" x14ac:dyDescent="0.4">
      <c r="A381" s="1">
        <v>50000</v>
      </c>
      <c r="B381" s="2">
        <f ca="1">IF((CELL("contents",INDEX(Plot!$B$2:$D$11,MATCH($A381,Plot!$B$2:$B$11,0),3)))=TRUE,1,0)</f>
        <v>1</v>
      </c>
      <c r="C381" t="s">
        <v>25</v>
      </c>
      <c r="D381" s="2">
        <f ca="1">IF((CELL("contents",INDEX(Plot!$F$2:$H$10,MATCH($C381,Plot!$F$2:$F$10,0),3)))=TRUE,1,0)</f>
        <v>0</v>
      </c>
      <c r="E381" t="s">
        <v>0</v>
      </c>
      <c r="F381" t="s">
        <v>40</v>
      </c>
      <c r="G381" t="str">
        <f t="shared" si="45"/>
        <v>HISAT2-Stringtie</v>
      </c>
      <c r="H381" s="2">
        <f ca="1">IF((CELL("contents",INDEX(Plot!$J$2:$L$6,MATCH($G381,Plot!$J$2:$J$6,0),3)))=TRUE,1,0)</f>
        <v>1</v>
      </c>
      <c r="I381" t="s">
        <v>41</v>
      </c>
      <c r="J381" s="2">
        <f ca="1">IF((CELL("contents",INDEX(Plot!$N$2:$P$7,MATCH($I381,Plot!$N$2:$N$7,0),3)))=TRUE,1,0)</f>
        <v>0</v>
      </c>
      <c r="K381">
        <v>14.3</v>
      </c>
      <c r="L381" t="e">
        <f t="shared" ca="1" si="46"/>
        <v>#N/A</v>
      </c>
      <c r="M381" t="e">
        <f t="shared" ca="1" si="47"/>
        <v>#N/A</v>
      </c>
      <c r="N381">
        <v>18.5</v>
      </c>
      <c r="O381" t="e">
        <f t="shared" ca="1" si="48"/>
        <v>#N/A</v>
      </c>
      <c r="P381" t="e">
        <f t="shared" ca="1" si="49"/>
        <v>#N/A</v>
      </c>
      <c r="Q381">
        <v>0.45176232900000002</v>
      </c>
      <c r="R381" t="e">
        <f t="shared" ca="1" si="50"/>
        <v>#N/A</v>
      </c>
      <c r="S381" t="e">
        <f t="shared" ca="1" si="51"/>
        <v>#N/A</v>
      </c>
      <c r="T381">
        <v>4.0390583000000001E-2</v>
      </c>
      <c r="U381" t="e">
        <f t="shared" ca="1" si="52"/>
        <v>#N/A</v>
      </c>
      <c r="V381" t="e">
        <f t="shared" ca="1" si="53"/>
        <v>#N/A</v>
      </c>
    </row>
    <row r="382" spans="1:22" ht="20" x14ac:dyDescent="0.4">
      <c r="A382" s="1">
        <v>50000</v>
      </c>
      <c r="B382" s="2">
        <f ca="1">IF((CELL("contents",INDEX(Plot!$B$2:$D$11,MATCH($A382,Plot!$B$2:$B$11,0),3)))=TRUE,1,0)</f>
        <v>1</v>
      </c>
      <c r="C382" t="s">
        <v>25</v>
      </c>
      <c r="D382" s="2">
        <f ca="1">IF((CELL("contents",INDEX(Plot!$F$2:$H$10,MATCH($C382,Plot!$F$2:$F$10,0),3)))=TRUE,1,0)</f>
        <v>0</v>
      </c>
      <c r="E382" t="s">
        <v>0</v>
      </c>
      <c r="F382" t="s">
        <v>40</v>
      </c>
      <c r="G382" t="str">
        <f t="shared" si="45"/>
        <v>HISAT2-Stringtie</v>
      </c>
      <c r="H382" s="2">
        <f ca="1">IF((CELL("contents",INDEX(Plot!$J$2:$L$6,MATCH($G382,Plot!$J$2:$J$6,0),3)))=TRUE,1,0)</f>
        <v>1</v>
      </c>
      <c r="I382" t="s">
        <v>8</v>
      </c>
      <c r="J382" s="2">
        <f ca="1">IF((CELL("contents",INDEX(Plot!$N$2:$P$7,MATCH($I382,Plot!$N$2:$N$7,0),3)))=TRUE,1,0)</f>
        <v>0</v>
      </c>
      <c r="K382">
        <v>11.7</v>
      </c>
      <c r="L382" t="e">
        <f t="shared" ca="1" si="46"/>
        <v>#N/A</v>
      </c>
      <c r="M382" t="e">
        <f t="shared" ca="1" si="47"/>
        <v>#N/A</v>
      </c>
      <c r="N382">
        <v>16.399999999999999</v>
      </c>
      <c r="O382" t="e">
        <f t="shared" ca="1" si="48"/>
        <v>#N/A</v>
      </c>
      <c r="P382" t="e">
        <f t="shared" ca="1" si="49"/>
        <v>#N/A</v>
      </c>
      <c r="Q382">
        <v>0.47010123500000001</v>
      </c>
      <c r="R382" t="e">
        <f t="shared" ca="1" si="50"/>
        <v>#N/A</v>
      </c>
      <c r="S382" t="e">
        <f t="shared" ca="1" si="51"/>
        <v>#N/A</v>
      </c>
      <c r="T382">
        <v>5.6051330000000003E-2</v>
      </c>
      <c r="U382" t="e">
        <f t="shared" ca="1" si="52"/>
        <v>#N/A</v>
      </c>
      <c r="V382" t="e">
        <f t="shared" ca="1" si="53"/>
        <v>#N/A</v>
      </c>
    </row>
    <row r="383" spans="1:22" ht="20" x14ac:dyDescent="0.4">
      <c r="A383" s="1">
        <v>50000</v>
      </c>
      <c r="B383" s="2">
        <f ca="1">IF((CELL("contents",INDEX(Plot!$B$2:$D$11,MATCH($A383,Plot!$B$2:$B$11,0),3)))=TRUE,1,0)</f>
        <v>1</v>
      </c>
      <c r="C383" t="s">
        <v>25</v>
      </c>
      <c r="D383" s="2">
        <f ca="1">IF((CELL("contents",INDEX(Plot!$F$2:$H$10,MATCH($C383,Plot!$F$2:$F$10,0),3)))=TRUE,1,0)</f>
        <v>0</v>
      </c>
      <c r="E383" t="s">
        <v>1</v>
      </c>
      <c r="F383" t="s">
        <v>1</v>
      </c>
      <c r="G383" t="str">
        <f t="shared" si="45"/>
        <v>Kallisto-Kallisto</v>
      </c>
      <c r="H383" s="2">
        <f ca="1">IF((CELL("contents",INDEX(Plot!$J$2:$L$6,MATCH($G383,Plot!$J$2:$J$6,0),3)))=TRUE,1,0)</f>
        <v>1</v>
      </c>
      <c r="I383" t="s">
        <v>6</v>
      </c>
      <c r="J383" s="2">
        <f ca="1">IF((CELL("contents",INDEX(Plot!$N$2:$P$7,MATCH($I383,Plot!$N$2:$N$7,0),3)))=TRUE,1,0)</f>
        <v>1</v>
      </c>
      <c r="K383">
        <v>2.2999999999999998</v>
      </c>
      <c r="L383" t="e">
        <f t="shared" ca="1" si="46"/>
        <v>#N/A</v>
      </c>
      <c r="M383" t="e">
        <f t="shared" ca="1" si="47"/>
        <v>#N/A</v>
      </c>
      <c r="N383">
        <v>22.9</v>
      </c>
      <c r="O383" t="e">
        <f t="shared" ca="1" si="48"/>
        <v>#N/A</v>
      </c>
      <c r="P383" t="e">
        <f t="shared" ca="1" si="49"/>
        <v>#N/A</v>
      </c>
      <c r="Q383">
        <v>0.61593489199999996</v>
      </c>
      <c r="R383" t="e">
        <f t="shared" ca="1" si="50"/>
        <v>#N/A</v>
      </c>
      <c r="S383" t="e">
        <f t="shared" ca="1" si="51"/>
        <v>#N/A</v>
      </c>
      <c r="T383">
        <v>2.4332508999999999E-2</v>
      </c>
      <c r="U383" t="e">
        <f t="shared" ca="1" si="52"/>
        <v>#N/A</v>
      </c>
      <c r="V383" t="e">
        <f t="shared" ca="1" si="53"/>
        <v>#N/A</v>
      </c>
    </row>
    <row r="384" spans="1:22" ht="20" x14ac:dyDescent="0.4">
      <c r="A384" s="1">
        <v>50000</v>
      </c>
      <c r="B384" s="2">
        <f ca="1">IF((CELL("contents",INDEX(Plot!$B$2:$D$11,MATCH($A384,Plot!$B$2:$B$11,0),3)))=TRUE,1,0)</f>
        <v>1</v>
      </c>
      <c r="C384" t="s">
        <v>25</v>
      </c>
      <c r="D384" s="2">
        <f ca="1">IF((CELL("contents",INDEX(Plot!$F$2:$H$10,MATCH($C384,Plot!$F$2:$F$10,0),3)))=TRUE,1,0)</f>
        <v>0</v>
      </c>
      <c r="E384" t="s">
        <v>1</v>
      </c>
      <c r="F384" t="s">
        <v>1</v>
      </c>
      <c r="G384" t="str">
        <f t="shared" si="45"/>
        <v>Kallisto-Kallisto</v>
      </c>
      <c r="H384" s="2">
        <f ca="1">IF((CELL("contents",INDEX(Plot!$J$2:$L$6,MATCH($G384,Plot!$J$2:$J$6,0),3)))=TRUE,1,0)</f>
        <v>1</v>
      </c>
      <c r="I384" t="s">
        <v>5</v>
      </c>
      <c r="J384" s="2">
        <f ca="1">IF((CELL("contents",INDEX(Plot!$N$2:$P$7,MATCH($I384,Plot!$N$2:$N$7,0),3)))=TRUE,1,0)</f>
        <v>0</v>
      </c>
      <c r="K384">
        <v>12.2</v>
      </c>
      <c r="L384" t="e">
        <f t="shared" ca="1" si="46"/>
        <v>#N/A</v>
      </c>
      <c r="M384" t="e">
        <f t="shared" ca="1" si="47"/>
        <v>#N/A</v>
      </c>
      <c r="N384">
        <v>12</v>
      </c>
      <c r="O384" t="e">
        <f t="shared" ca="1" si="48"/>
        <v>#N/A</v>
      </c>
      <c r="P384" t="e">
        <f t="shared" ca="1" si="49"/>
        <v>#N/A</v>
      </c>
      <c r="Q384">
        <v>0.46302109499999999</v>
      </c>
      <c r="R384" t="e">
        <f t="shared" ca="1" si="50"/>
        <v>#N/A</v>
      </c>
      <c r="S384" t="e">
        <f t="shared" ca="1" si="51"/>
        <v>#N/A</v>
      </c>
      <c r="T384">
        <v>7.0622470000000007E-2</v>
      </c>
      <c r="U384" t="e">
        <f t="shared" ca="1" si="52"/>
        <v>#N/A</v>
      </c>
      <c r="V384" t="e">
        <f t="shared" ca="1" si="53"/>
        <v>#N/A</v>
      </c>
    </row>
    <row r="385" spans="1:22" ht="20" x14ac:dyDescent="0.4">
      <c r="A385" s="1">
        <v>50000</v>
      </c>
      <c r="B385" s="2">
        <f ca="1">IF((CELL("contents",INDEX(Plot!$B$2:$D$11,MATCH($A385,Plot!$B$2:$B$11,0),3)))=TRUE,1,0)</f>
        <v>1</v>
      </c>
      <c r="C385" t="s">
        <v>25</v>
      </c>
      <c r="D385" s="2">
        <f ca="1">IF((CELL("contents",INDEX(Plot!$F$2:$H$10,MATCH($C385,Plot!$F$2:$F$10,0),3)))=TRUE,1,0)</f>
        <v>0</v>
      </c>
      <c r="E385" t="s">
        <v>1</v>
      </c>
      <c r="F385" t="s">
        <v>1</v>
      </c>
      <c r="G385" t="str">
        <f t="shared" si="45"/>
        <v>Kallisto-Kallisto</v>
      </c>
      <c r="H385" s="2">
        <f ca="1">IF((CELL("contents",INDEX(Plot!$J$2:$L$6,MATCH($G385,Plot!$J$2:$J$6,0),3)))=TRUE,1,0)</f>
        <v>1</v>
      </c>
      <c r="I385" t="s">
        <v>7</v>
      </c>
      <c r="J385" s="2">
        <f ca="1">IF((CELL("contents",INDEX(Plot!$N$2:$P$7,MATCH($I385,Plot!$N$2:$N$7,0),3)))=TRUE,1,0)</f>
        <v>0</v>
      </c>
      <c r="K385">
        <v>17.2</v>
      </c>
      <c r="L385" t="e">
        <f t="shared" ca="1" si="46"/>
        <v>#N/A</v>
      </c>
      <c r="M385" t="e">
        <f t="shared" ca="1" si="47"/>
        <v>#N/A</v>
      </c>
      <c r="N385">
        <v>10.7</v>
      </c>
      <c r="O385" t="e">
        <f t="shared" ca="1" si="48"/>
        <v>#N/A</v>
      </c>
      <c r="P385" t="e">
        <f t="shared" ca="1" si="49"/>
        <v>#N/A</v>
      </c>
      <c r="Q385">
        <v>0.44446815000000001</v>
      </c>
      <c r="R385" t="e">
        <f t="shared" ca="1" si="50"/>
        <v>#N/A</v>
      </c>
      <c r="S385" t="e">
        <f t="shared" ca="1" si="51"/>
        <v>#N/A</v>
      </c>
      <c r="T385">
        <v>7.2251372999999994E-2</v>
      </c>
      <c r="U385" t="e">
        <f t="shared" ca="1" si="52"/>
        <v>#N/A</v>
      </c>
      <c r="V385" t="e">
        <f t="shared" ca="1" si="53"/>
        <v>#N/A</v>
      </c>
    </row>
    <row r="386" spans="1:22" ht="20" x14ac:dyDescent="0.4">
      <c r="A386" s="1">
        <v>50000</v>
      </c>
      <c r="B386" s="2">
        <f ca="1">IF((CELL("contents",INDEX(Plot!$B$2:$D$11,MATCH($A386,Plot!$B$2:$B$11,0),3)))=TRUE,1,0)</f>
        <v>1</v>
      </c>
      <c r="C386" t="s">
        <v>25</v>
      </c>
      <c r="D386" s="2">
        <f ca="1">IF((CELL("contents",INDEX(Plot!$F$2:$H$10,MATCH($C386,Plot!$F$2:$F$10,0),3)))=TRUE,1,0)</f>
        <v>0</v>
      </c>
      <c r="E386" t="s">
        <v>1</v>
      </c>
      <c r="F386" t="s">
        <v>1</v>
      </c>
      <c r="G386" t="str">
        <f t="shared" si="45"/>
        <v>Kallisto-Kallisto</v>
      </c>
      <c r="H386" s="2">
        <f ca="1">IF((CELL("contents",INDEX(Plot!$J$2:$L$6,MATCH($G386,Plot!$J$2:$J$6,0),3)))=TRUE,1,0)</f>
        <v>1</v>
      </c>
      <c r="I386" t="s">
        <v>41</v>
      </c>
      <c r="J386" s="2">
        <f ca="1">IF((CELL("contents",INDEX(Plot!$N$2:$P$7,MATCH($I386,Plot!$N$2:$N$7,0),3)))=TRUE,1,0)</f>
        <v>0</v>
      </c>
      <c r="K386">
        <v>21.4</v>
      </c>
      <c r="L386" t="e">
        <f t="shared" ca="1" si="46"/>
        <v>#N/A</v>
      </c>
      <c r="M386" t="e">
        <f t="shared" ca="1" si="47"/>
        <v>#N/A</v>
      </c>
      <c r="N386">
        <v>5.9</v>
      </c>
      <c r="O386" t="e">
        <f t="shared" ca="1" si="48"/>
        <v>#N/A</v>
      </c>
      <c r="P386" t="e">
        <f t="shared" ca="1" si="49"/>
        <v>#N/A</v>
      </c>
      <c r="Q386">
        <v>0.42960499400000002</v>
      </c>
      <c r="R386" t="e">
        <f t="shared" ca="1" si="50"/>
        <v>#N/A</v>
      </c>
      <c r="S386" t="e">
        <f t="shared" ca="1" si="51"/>
        <v>#N/A</v>
      </c>
      <c r="T386">
        <v>7.9513726000000007E-2</v>
      </c>
      <c r="U386" t="e">
        <f t="shared" ca="1" si="52"/>
        <v>#N/A</v>
      </c>
      <c r="V386" t="e">
        <f t="shared" ca="1" si="53"/>
        <v>#N/A</v>
      </c>
    </row>
    <row r="387" spans="1:22" ht="20" x14ac:dyDescent="0.4">
      <c r="A387" s="1">
        <v>50000</v>
      </c>
      <c r="B387" s="2">
        <f ca="1">IF((CELL("contents",INDEX(Plot!$B$2:$D$11,MATCH($A387,Plot!$B$2:$B$11,0),3)))=TRUE,1,0)</f>
        <v>1</v>
      </c>
      <c r="C387" t="s">
        <v>25</v>
      </c>
      <c r="D387" s="2">
        <f ca="1">IF((CELL("contents",INDEX(Plot!$F$2:$H$10,MATCH($C387,Plot!$F$2:$F$10,0),3)))=TRUE,1,0)</f>
        <v>0</v>
      </c>
      <c r="E387" t="s">
        <v>1</v>
      </c>
      <c r="F387" t="s">
        <v>1</v>
      </c>
      <c r="G387" t="str">
        <f t="shared" ref="G387:G450" si="54">E387&amp;"-"&amp;F387</f>
        <v>Kallisto-Kallisto</v>
      </c>
      <c r="H387" s="2">
        <f ca="1">IF((CELL("contents",INDEX(Plot!$J$2:$L$6,MATCH($G387,Plot!$J$2:$J$6,0),3)))=TRUE,1,0)</f>
        <v>1</v>
      </c>
      <c r="I387" t="s">
        <v>8</v>
      </c>
      <c r="J387" s="2">
        <f ca="1">IF((CELL("contents",INDEX(Plot!$N$2:$P$7,MATCH($I387,Plot!$N$2:$N$7,0),3)))=TRUE,1,0)</f>
        <v>0</v>
      </c>
      <c r="K387">
        <v>10.5</v>
      </c>
      <c r="L387" t="e">
        <f t="shared" ref="L387:L450" ca="1" si="55">IF(AND(B387=1, D387=1), K387, NA())</f>
        <v>#N/A</v>
      </c>
      <c r="M387" t="e">
        <f t="shared" ref="M387:M450" ca="1" si="56">IF(AND(H387=1, J387=1),L387,NA())</f>
        <v>#N/A</v>
      </c>
      <c r="N387">
        <v>15.5</v>
      </c>
      <c r="O387" t="e">
        <f t="shared" ref="O387:O450" ca="1" si="57">IF(AND(B387=1,D387= 1), N387, NA())</f>
        <v>#N/A</v>
      </c>
      <c r="P387" t="e">
        <f t="shared" ref="P387:P450" ca="1" si="58">IF(AND(H387=1, J387=1),O387,NA())</f>
        <v>#N/A</v>
      </c>
      <c r="Q387">
        <v>0.46939974099999998</v>
      </c>
      <c r="R387" t="e">
        <f t="shared" ref="R387:R450" ca="1" si="59">IF(AND(B387=1, D387=1), Q387, NA())</f>
        <v>#N/A</v>
      </c>
      <c r="S387" t="e">
        <f t="shared" ref="S387:S450" ca="1" si="60">IF(AND(H387=1, J387=1),R387,NA())</f>
        <v>#N/A</v>
      </c>
      <c r="T387">
        <v>6.3651338000000002E-2</v>
      </c>
      <c r="U387" t="e">
        <f t="shared" ref="U387:U450" ca="1" si="61">IF(AND(B387=1, D387=1), T387, NA())</f>
        <v>#N/A</v>
      </c>
      <c r="V387" t="e">
        <f t="shared" ref="V387:V450" ca="1" si="62">IF(AND(H387=1, J387=1),U387,NA())</f>
        <v>#N/A</v>
      </c>
    </row>
    <row r="388" spans="1:22" ht="20" x14ac:dyDescent="0.4">
      <c r="A388" s="1">
        <v>50000</v>
      </c>
      <c r="B388" s="2">
        <f ca="1">IF((CELL("contents",INDEX(Plot!$B$2:$D$11,MATCH($A388,Plot!$B$2:$B$11,0),3)))=TRUE,1,0)</f>
        <v>1</v>
      </c>
      <c r="C388" t="s">
        <v>25</v>
      </c>
      <c r="D388" s="2">
        <f ca="1">IF((CELL("contents",INDEX(Plot!$F$2:$H$10,MATCH($C388,Plot!$F$2:$F$10,0),3)))=TRUE,1,0)</f>
        <v>0</v>
      </c>
      <c r="E388" t="s">
        <v>2</v>
      </c>
      <c r="F388" t="s">
        <v>2</v>
      </c>
      <c r="G388" t="str">
        <f t="shared" si="54"/>
        <v>Salmon-Salmon</v>
      </c>
      <c r="H388" s="2">
        <f ca="1">IF((CELL("contents",INDEX(Plot!$J$2:$L$6,MATCH($G388,Plot!$J$2:$J$6,0),3)))=TRUE,1,0)</f>
        <v>1</v>
      </c>
      <c r="I388" t="s">
        <v>6</v>
      </c>
      <c r="J388" s="2">
        <f ca="1">IF((CELL("contents",INDEX(Plot!$N$2:$P$7,MATCH($I388,Plot!$N$2:$N$7,0),3)))=TRUE,1,0)</f>
        <v>1</v>
      </c>
      <c r="K388">
        <v>2</v>
      </c>
      <c r="L388" t="e">
        <f t="shared" ca="1" si="55"/>
        <v>#N/A</v>
      </c>
      <c r="M388" t="e">
        <f t="shared" ca="1" si="56"/>
        <v>#N/A</v>
      </c>
      <c r="N388">
        <v>22.5</v>
      </c>
      <c r="O388" t="e">
        <f t="shared" ca="1" si="57"/>
        <v>#N/A</v>
      </c>
      <c r="P388" t="e">
        <f t="shared" ca="1" si="58"/>
        <v>#N/A</v>
      </c>
      <c r="Q388">
        <v>0.61957598199999997</v>
      </c>
      <c r="R388" t="e">
        <f t="shared" ca="1" si="59"/>
        <v>#N/A</v>
      </c>
      <c r="S388" t="e">
        <f t="shared" ca="1" si="60"/>
        <v>#N/A</v>
      </c>
      <c r="T388">
        <v>2.5044983999999999E-2</v>
      </c>
      <c r="U388" t="e">
        <f t="shared" ca="1" si="61"/>
        <v>#N/A</v>
      </c>
      <c r="V388" t="e">
        <f t="shared" ca="1" si="62"/>
        <v>#N/A</v>
      </c>
    </row>
    <row r="389" spans="1:22" ht="20" x14ac:dyDescent="0.4">
      <c r="A389" s="1">
        <v>50000</v>
      </c>
      <c r="B389" s="2">
        <f ca="1">IF((CELL("contents",INDEX(Plot!$B$2:$D$11,MATCH($A389,Plot!$B$2:$B$11,0),3)))=TRUE,1,0)</f>
        <v>1</v>
      </c>
      <c r="C389" t="s">
        <v>25</v>
      </c>
      <c r="D389" s="2">
        <f ca="1">IF((CELL("contents",INDEX(Plot!$F$2:$H$10,MATCH($C389,Plot!$F$2:$F$10,0),3)))=TRUE,1,0)</f>
        <v>0</v>
      </c>
      <c r="E389" t="s">
        <v>2</v>
      </c>
      <c r="F389" t="s">
        <v>2</v>
      </c>
      <c r="G389" t="str">
        <f t="shared" si="54"/>
        <v>Salmon-Salmon</v>
      </c>
      <c r="H389" s="2">
        <f ca="1">IF((CELL("contents",INDEX(Plot!$J$2:$L$6,MATCH($G389,Plot!$J$2:$J$6,0),3)))=TRUE,1,0)</f>
        <v>1</v>
      </c>
      <c r="I389" t="s">
        <v>5</v>
      </c>
      <c r="J389" s="2">
        <f ca="1">IF((CELL("contents",INDEX(Plot!$N$2:$P$7,MATCH($I389,Plot!$N$2:$N$7,0),3)))=TRUE,1,0)</f>
        <v>0</v>
      </c>
      <c r="K389">
        <v>14.2</v>
      </c>
      <c r="L389" t="e">
        <f t="shared" ca="1" si="55"/>
        <v>#N/A</v>
      </c>
      <c r="M389" t="e">
        <f t="shared" ca="1" si="56"/>
        <v>#N/A</v>
      </c>
      <c r="N389">
        <v>8.5</v>
      </c>
      <c r="O389" t="e">
        <f t="shared" ca="1" si="57"/>
        <v>#N/A</v>
      </c>
      <c r="P389" t="e">
        <f t="shared" ca="1" si="58"/>
        <v>#N/A</v>
      </c>
      <c r="Q389">
        <v>0.45743731199999998</v>
      </c>
      <c r="R389" t="e">
        <f t="shared" ca="1" si="59"/>
        <v>#N/A</v>
      </c>
      <c r="S389" t="e">
        <f t="shared" ca="1" si="60"/>
        <v>#N/A</v>
      </c>
      <c r="T389">
        <v>7.4749317999999995E-2</v>
      </c>
      <c r="U389" t="e">
        <f t="shared" ca="1" si="61"/>
        <v>#N/A</v>
      </c>
      <c r="V389" t="e">
        <f t="shared" ca="1" si="62"/>
        <v>#N/A</v>
      </c>
    </row>
    <row r="390" spans="1:22" ht="20" x14ac:dyDescent="0.4">
      <c r="A390" s="1">
        <v>50000</v>
      </c>
      <c r="B390" s="2">
        <f ca="1">IF((CELL("contents",INDEX(Plot!$B$2:$D$11,MATCH($A390,Plot!$B$2:$B$11,0),3)))=TRUE,1,0)</f>
        <v>1</v>
      </c>
      <c r="C390" t="s">
        <v>25</v>
      </c>
      <c r="D390" s="2">
        <f ca="1">IF((CELL("contents",INDEX(Plot!$F$2:$H$10,MATCH($C390,Plot!$F$2:$F$10,0),3)))=TRUE,1,0)</f>
        <v>0</v>
      </c>
      <c r="E390" t="s">
        <v>2</v>
      </c>
      <c r="F390" t="s">
        <v>2</v>
      </c>
      <c r="G390" t="str">
        <f t="shared" si="54"/>
        <v>Salmon-Salmon</v>
      </c>
      <c r="H390" s="2">
        <f ca="1">IF((CELL("contents",INDEX(Plot!$J$2:$L$6,MATCH($G390,Plot!$J$2:$J$6,0),3)))=TRUE,1,0)</f>
        <v>1</v>
      </c>
      <c r="I390" t="s">
        <v>7</v>
      </c>
      <c r="J390" s="2">
        <f ca="1">IF((CELL("contents",INDEX(Plot!$N$2:$P$7,MATCH($I390,Plot!$N$2:$N$7,0),3)))=TRUE,1,0)</f>
        <v>0</v>
      </c>
      <c r="K390">
        <v>18.2</v>
      </c>
      <c r="L390" t="e">
        <f t="shared" ca="1" si="55"/>
        <v>#N/A</v>
      </c>
      <c r="M390" t="e">
        <f t="shared" ca="1" si="56"/>
        <v>#N/A</v>
      </c>
      <c r="N390">
        <v>8.4</v>
      </c>
      <c r="O390" t="e">
        <f t="shared" ca="1" si="57"/>
        <v>#N/A</v>
      </c>
      <c r="P390" t="e">
        <f t="shared" ca="1" si="58"/>
        <v>#N/A</v>
      </c>
      <c r="Q390">
        <v>0.44240917499999999</v>
      </c>
      <c r="R390" t="e">
        <f t="shared" ca="1" si="59"/>
        <v>#N/A</v>
      </c>
      <c r="S390" t="e">
        <f t="shared" ca="1" si="60"/>
        <v>#N/A</v>
      </c>
      <c r="T390">
        <v>7.5440001000000007E-2</v>
      </c>
      <c r="U390" t="e">
        <f t="shared" ca="1" si="61"/>
        <v>#N/A</v>
      </c>
      <c r="V390" t="e">
        <f t="shared" ca="1" si="62"/>
        <v>#N/A</v>
      </c>
    </row>
    <row r="391" spans="1:22" ht="20" x14ac:dyDescent="0.4">
      <c r="A391" s="1">
        <v>50000</v>
      </c>
      <c r="B391" s="2">
        <f ca="1">IF((CELL("contents",INDEX(Plot!$B$2:$D$11,MATCH($A391,Plot!$B$2:$B$11,0),3)))=TRUE,1,0)</f>
        <v>1</v>
      </c>
      <c r="C391" t="s">
        <v>25</v>
      </c>
      <c r="D391" s="2">
        <f ca="1">IF((CELL("contents",INDEX(Plot!$F$2:$H$10,MATCH($C391,Plot!$F$2:$F$10,0),3)))=TRUE,1,0)</f>
        <v>0</v>
      </c>
      <c r="E391" t="s">
        <v>2</v>
      </c>
      <c r="F391" t="s">
        <v>2</v>
      </c>
      <c r="G391" t="str">
        <f t="shared" si="54"/>
        <v>Salmon-Salmon</v>
      </c>
      <c r="H391" s="2">
        <f ca="1">IF((CELL("contents",INDEX(Plot!$J$2:$L$6,MATCH($G391,Plot!$J$2:$J$6,0),3)))=TRUE,1,0)</f>
        <v>1</v>
      </c>
      <c r="I391" t="s">
        <v>41</v>
      </c>
      <c r="J391" s="2">
        <f ca="1">IF((CELL("contents",INDEX(Plot!$N$2:$P$7,MATCH($I391,Plot!$N$2:$N$7,0),3)))=TRUE,1,0)</f>
        <v>0</v>
      </c>
      <c r="K391">
        <v>21.5</v>
      </c>
      <c r="L391" t="e">
        <f t="shared" ca="1" si="55"/>
        <v>#N/A</v>
      </c>
      <c r="M391" t="e">
        <f t="shared" ca="1" si="56"/>
        <v>#N/A</v>
      </c>
      <c r="N391">
        <v>3.3</v>
      </c>
      <c r="O391" t="e">
        <f t="shared" ca="1" si="57"/>
        <v>#N/A</v>
      </c>
      <c r="P391" t="e">
        <f t="shared" ca="1" si="58"/>
        <v>#N/A</v>
      </c>
      <c r="Q391">
        <v>0.43110737900000001</v>
      </c>
      <c r="R391" t="e">
        <f t="shared" ca="1" si="59"/>
        <v>#N/A</v>
      </c>
      <c r="S391" t="e">
        <f t="shared" ca="1" si="60"/>
        <v>#N/A</v>
      </c>
      <c r="T391">
        <v>8.2418947000000006E-2</v>
      </c>
      <c r="U391" t="e">
        <f t="shared" ca="1" si="61"/>
        <v>#N/A</v>
      </c>
      <c r="V391" t="e">
        <f t="shared" ca="1" si="62"/>
        <v>#N/A</v>
      </c>
    </row>
    <row r="392" spans="1:22" ht="20" x14ac:dyDescent="0.4">
      <c r="A392" s="1">
        <v>50000</v>
      </c>
      <c r="B392" s="2">
        <f ca="1">IF((CELL("contents",INDEX(Plot!$B$2:$D$11,MATCH($A392,Plot!$B$2:$B$11,0),3)))=TRUE,1,0)</f>
        <v>1</v>
      </c>
      <c r="C392" t="s">
        <v>25</v>
      </c>
      <c r="D392" s="2">
        <f ca="1">IF((CELL("contents",INDEX(Plot!$F$2:$H$10,MATCH($C392,Plot!$F$2:$F$10,0),3)))=TRUE,1,0)</f>
        <v>0</v>
      </c>
      <c r="E392" t="s">
        <v>2</v>
      </c>
      <c r="F392" t="s">
        <v>2</v>
      </c>
      <c r="G392" t="str">
        <f t="shared" si="54"/>
        <v>Salmon-Salmon</v>
      </c>
      <c r="H392" s="2">
        <f ca="1">IF((CELL("contents",INDEX(Plot!$J$2:$L$6,MATCH($G392,Plot!$J$2:$J$6,0),3)))=TRUE,1,0)</f>
        <v>1</v>
      </c>
      <c r="I392" t="s">
        <v>8</v>
      </c>
      <c r="J392" s="2">
        <f ca="1">IF((CELL("contents",INDEX(Plot!$N$2:$P$7,MATCH($I392,Plot!$N$2:$N$7,0),3)))=TRUE,1,0)</f>
        <v>0</v>
      </c>
      <c r="K392">
        <v>10.7</v>
      </c>
      <c r="L392" t="e">
        <f t="shared" ca="1" si="55"/>
        <v>#N/A</v>
      </c>
      <c r="M392" t="e">
        <f t="shared" ca="1" si="56"/>
        <v>#N/A</v>
      </c>
      <c r="N392">
        <v>14.9</v>
      </c>
      <c r="O392" t="e">
        <f t="shared" ca="1" si="57"/>
        <v>#N/A</v>
      </c>
      <c r="P392" t="e">
        <f t="shared" ca="1" si="58"/>
        <v>#N/A</v>
      </c>
      <c r="Q392">
        <v>0.469414424</v>
      </c>
      <c r="R392" t="e">
        <f t="shared" ca="1" si="59"/>
        <v>#N/A</v>
      </c>
      <c r="S392" t="e">
        <f t="shared" ca="1" si="60"/>
        <v>#N/A</v>
      </c>
      <c r="T392">
        <v>6.5168663000000002E-2</v>
      </c>
      <c r="U392" t="e">
        <f t="shared" ca="1" si="61"/>
        <v>#N/A</v>
      </c>
      <c r="V392" t="e">
        <f t="shared" ca="1" si="62"/>
        <v>#N/A</v>
      </c>
    </row>
    <row r="393" spans="1:22" ht="20" x14ac:dyDescent="0.4">
      <c r="A393" s="1">
        <v>50000</v>
      </c>
      <c r="B393" s="2">
        <f ca="1">IF((CELL("contents",INDEX(Plot!$B$2:$D$11,MATCH($A393,Plot!$B$2:$B$11,0),3)))=TRUE,1,0)</f>
        <v>1</v>
      </c>
      <c r="C393" t="s">
        <v>25</v>
      </c>
      <c r="D393" s="2">
        <f ca="1">IF((CELL("contents",INDEX(Plot!$F$2:$H$10,MATCH($C393,Plot!$F$2:$F$10,0),3)))=TRUE,1,0)</f>
        <v>0</v>
      </c>
      <c r="E393" t="s">
        <v>3</v>
      </c>
      <c r="F393" t="s">
        <v>4</v>
      </c>
      <c r="G393" t="str">
        <f t="shared" si="54"/>
        <v>STAR-RSEM</v>
      </c>
      <c r="H393" s="2">
        <f ca="1">IF((CELL("contents",INDEX(Plot!$J$2:$L$6,MATCH($G393,Plot!$J$2:$J$6,0),3)))=TRUE,1,0)</f>
        <v>1</v>
      </c>
      <c r="I393" t="s">
        <v>6</v>
      </c>
      <c r="J393" s="2">
        <f ca="1">IF((CELL("contents",INDEX(Plot!$N$2:$P$7,MATCH($I393,Plot!$N$2:$N$7,0),3)))=TRUE,1,0)</f>
        <v>1</v>
      </c>
      <c r="K393">
        <v>4.0999999999999996</v>
      </c>
      <c r="L393" t="e">
        <f t="shared" ca="1" si="55"/>
        <v>#N/A</v>
      </c>
      <c r="M393" t="e">
        <f t="shared" ca="1" si="56"/>
        <v>#N/A</v>
      </c>
      <c r="N393">
        <v>20.9</v>
      </c>
      <c r="O393" t="e">
        <f t="shared" ca="1" si="57"/>
        <v>#N/A</v>
      </c>
      <c r="P393" t="e">
        <f t="shared" ca="1" si="58"/>
        <v>#N/A</v>
      </c>
      <c r="Q393">
        <v>0.554641151</v>
      </c>
      <c r="R393" t="e">
        <f t="shared" ca="1" si="59"/>
        <v>#N/A</v>
      </c>
      <c r="S393" t="e">
        <f t="shared" ca="1" si="60"/>
        <v>#N/A</v>
      </c>
      <c r="T393">
        <v>2.8178178000000002E-2</v>
      </c>
      <c r="U393" t="e">
        <f t="shared" ca="1" si="61"/>
        <v>#N/A</v>
      </c>
      <c r="V393" t="e">
        <f t="shared" ca="1" si="62"/>
        <v>#N/A</v>
      </c>
    </row>
    <row r="394" spans="1:22" ht="20" x14ac:dyDescent="0.4">
      <c r="A394" s="1">
        <v>50000</v>
      </c>
      <c r="B394" s="2">
        <f ca="1">IF((CELL("contents",INDEX(Plot!$B$2:$D$11,MATCH($A394,Plot!$B$2:$B$11,0),3)))=TRUE,1,0)</f>
        <v>1</v>
      </c>
      <c r="C394" t="s">
        <v>25</v>
      </c>
      <c r="D394" s="2">
        <f ca="1">IF((CELL("contents",INDEX(Plot!$F$2:$H$10,MATCH($C394,Plot!$F$2:$F$10,0),3)))=TRUE,1,0)</f>
        <v>0</v>
      </c>
      <c r="E394" t="s">
        <v>3</v>
      </c>
      <c r="F394" t="s">
        <v>4</v>
      </c>
      <c r="G394" t="str">
        <f t="shared" si="54"/>
        <v>STAR-RSEM</v>
      </c>
      <c r="H394" s="2">
        <f ca="1">IF((CELL("contents",INDEX(Plot!$J$2:$L$6,MATCH($G394,Plot!$J$2:$J$6,0),3)))=TRUE,1,0)</f>
        <v>1</v>
      </c>
      <c r="I394" t="s">
        <v>5</v>
      </c>
      <c r="J394" s="2">
        <f ca="1">IF((CELL("contents",INDEX(Plot!$N$2:$P$7,MATCH($I394,Plot!$N$2:$N$7,0),3)))=TRUE,1,0)</f>
        <v>0</v>
      </c>
      <c r="K394">
        <v>14</v>
      </c>
      <c r="L394" t="e">
        <f t="shared" ca="1" si="55"/>
        <v>#N/A</v>
      </c>
      <c r="M394" t="e">
        <f t="shared" ca="1" si="56"/>
        <v>#N/A</v>
      </c>
      <c r="N394">
        <v>11.4</v>
      </c>
      <c r="O394" t="e">
        <f t="shared" ca="1" si="57"/>
        <v>#N/A</v>
      </c>
      <c r="P394" t="e">
        <f t="shared" ca="1" si="58"/>
        <v>#N/A</v>
      </c>
      <c r="Q394">
        <v>0.46262199199999998</v>
      </c>
      <c r="R394" t="e">
        <f t="shared" ca="1" si="59"/>
        <v>#N/A</v>
      </c>
      <c r="S394" t="e">
        <f t="shared" ca="1" si="60"/>
        <v>#N/A</v>
      </c>
      <c r="T394">
        <v>6.9966429999999996E-2</v>
      </c>
      <c r="U394" t="e">
        <f t="shared" ca="1" si="61"/>
        <v>#N/A</v>
      </c>
      <c r="V394" t="e">
        <f t="shared" ca="1" si="62"/>
        <v>#N/A</v>
      </c>
    </row>
    <row r="395" spans="1:22" ht="20" x14ac:dyDescent="0.4">
      <c r="A395" s="1">
        <v>50000</v>
      </c>
      <c r="B395" s="2">
        <f ca="1">IF((CELL("contents",INDEX(Plot!$B$2:$D$11,MATCH($A395,Plot!$B$2:$B$11,0),3)))=TRUE,1,0)</f>
        <v>1</v>
      </c>
      <c r="C395" t="s">
        <v>25</v>
      </c>
      <c r="D395" s="2">
        <f ca="1">IF((CELL("contents",INDEX(Plot!$F$2:$H$10,MATCH($C395,Plot!$F$2:$F$10,0),3)))=TRUE,1,0)</f>
        <v>0</v>
      </c>
      <c r="E395" t="s">
        <v>3</v>
      </c>
      <c r="F395" t="s">
        <v>4</v>
      </c>
      <c r="G395" t="str">
        <f t="shared" si="54"/>
        <v>STAR-RSEM</v>
      </c>
      <c r="H395" s="2">
        <f ca="1">IF((CELL("contents",INDEX(Plot!$J$2:$L$6,MATCH($G395,Plot!$J$2:$J$6,0),3)))=TRUE,1,0)</f>
        <v>1</v>
      </c>
      <c r="I395" t="s">
        <v>7</v>
      </c>
      <c r="J395" s="2">
        <f ca="1">IF((CELL("contents",INDEX(Plot!$N$2:$P$7,MATCH($I395,Plot!$N$2:$N$7,0),3)))=TRUE,1,0)</f>
        <v>0</v>
      </c>
      <c r="K395">
        <v>23.8</v>
      </c>
      <c r="L395" t="e">
        <f t="shared" ca="1" si="55"/>
        <v>#N/A</v>
      </c>
      <c r="M395" t="e">
        <f t="shared" ca="1" si="56"/>
        <v>#N/A</v>
      </c>
      <c r="N395">
        <v>6</v>
      </c>
      <c r="O395" t="e">
        <f t="shared" ca="1" si="57"/>
        <v>#N/A</v>
      </c>
      <c r="P395" t="e">
        <f t="shared" ca="1" si="58"/>
        <v>#N/A</v>
      </c>
      <c r="Q395">
        <v>0.416024581</v>
      </c>
      <c r="R395" t="e">
        <f t="shared" ca="1" si="59"/>
        <v>#N/A</v>
      </c>
      <c r="S395" t="e">
        <f t="shared" ca="1" si="60"/>
        <v>#N/A</v>
      </c>
      <c r="T395">
        <v>7.8591220000000003E-2</v>
      </c>
      <c r="U395" t="e">
        <f t="shared" ca="1" si="61"/>
        <v>#N/A</v>
      </c>
      <c r="V395" t="e">
        <f t="shared" ca="1" si="62"/>
        <v>#N/A</v>
      </c>
    </row>
    <row r="396" spans="1:22" ht="20" x14ac:dyDescent="0.4">
      <c r="A396" s="1">
        <v>50000</v>
      </c>
      <c r="B396" s="2">
        <f ca="1">IF((CELL("contents",INDEX(Plot!$B$2:$D$11,MATCH($A396,Plot!$B$2:$B$11,0),3)))=TRUE,1,0)</f>
        <v>1</v>
      </c>
      <c r="C396" t="s">
        <v>25</v>
      </c>
      <c r="D396" s="2">
        <f ca="1">IF((CELL("contents",INDEX(Plot!$F$2:$H$10,MATCH($C396,Plot!$F$2:$F$10,0),3)))=TRUE,1,0)</f>
        <v>0</v>
      </c>
      <c r="E396" t="s">
        <v>3</v>
      </c>
      <c r="F396" t="s">
        <v>4</v>
      </c>
      <c r="G396" t="str">
        <f t="shared" si="54"/>
        <v>STAR-RSEM</v>
      </c>
      <c r="H396" s="2">
        <f ca="1">IF((CELL("contents",INDEX(Plot!$J$2:$L$6,MATCH($G396,Plot!$J$2:$J$6,0),3)))=TRUE,1,0)</f>
        <v>1</v>
      </c>
      <c r="I396" t="s">
        <v>41</v>
      </c>
      <c r="J396" s="2">
        <f ca="1">IF((CELL("contents",INDEX(Plot!$N$2:$P$7,MATCH($I396,Plot!$N$2:$N$7,0),3)))=TRUE,1,0)</f>
        <v>0</v>
      </c>
      <c r="K396">
        <v>23.7</v>
      </c>
      <c r="L396" t="e">
        <f t="shared" ca="1" si="55"/>
        <v>#N/A</v>
      </c>
      <c r="M396" t="e">
        <f t="shared" ca="1" si="56"/>
        <v>#N/A</v>
      </c>
      <c r="N396">
        <v>2.5</v>
      </c>
      <c r="O396" t="e">
        <f t="shared" ca="1" si="57"/>
        <v>#N/A</v>
      </c>
      <c r="P396" t="e">
        <f t="shared" ca="1" si="58"/>
        <v>#N/A</v>
      </c>
      <c r="Q396">
        <v>0.41862435100000001</v>
      </c>
      <c r="R396" t="e">
        <f t="shared" ca="1" si="59"/>
        <v>#N/A</v>
      </c>
      <c r="S396" t="e">
        <f t="shared" ca="1" si="60"/>
        <v>#N/A</v>
      </c>
      <c r="T396">
        <v>8.4069123999999995E-2</v>
      </c>
      <c r="U396" t="e">
        <f t="shared" ca="1" si="61"/>
        <v>#N/A</v>
      </c>
      <c r="V396" t="e">
        <f t="shared" ca="1" si="62"/>
        <v>#N/A</v>
      </c>
    </row>
    <row r="397" spans="1:22" ht="20" x14ac:dyDescent="0.4">
      <c r="A397" s="1">
        <v>50000</v>
      </c>
      <c r="B397" s="2">
        <f ca="1">IF((CELL("contents",INDEX(Plot!$B$2:$D$11,MATCH($A397,Plot!$B$2:$B$11,0),3)))=TRUE,1,0)</f>
        <v>1</v>
      </c>
      <c r="C397" t="s">
        <v>25</v>
      </c>
      <c r="D397" s="2">
        <f ca="1">IF((CELL("contents",INDEX(Plot!$F$2:$H$10,MATCH($C397,Plot!$F$2:$F$10,0),3)))=TRUE,1,0)</f>
        <v>0</v>
      </c>
      <c r="E397" t="s">
        <v>3</v>
      </c>
      <c r="F397" t="s">
        <v>4</v>
      </c>
      <c r="G397" t="str">
        <f t="shared" si="54"/>
        <v>STAR-RSEM</v>
      </c>
      <c r="H397" s="2">
        <f ca="1">IF((CELL("contents",INDEX(Plot!$J$2:$L$6,MATCH($G397,Plot!$J$2:$J$6,0),3)))=TRUE,1,0)</f>
        <v>1</v>
      </c>
      <c r="I397" t="s">
        <v>8</v>
      </c>
      <c r="J397" s="2">
        <f ca="1">IF((CELL("contents",INDEX(Plot!$N$2:$P$7,MATCH($I397,Plot!$N$2:$N$7,0),3)))=TRUE,1,0)</f>
        <v>0</v>
      </c>
      <c r="K397">
        <v>17.7</v>
      </c>
      <c r="L397" t="e">
        <f t="shared" ca="1" si="55"/>
        <v>#N/A</v>
      </c>
      <c r="M397" t="e">
        <f t="shared" ca="1" si="56"/>
        <v>#N/A</v>
      </c>
      <c r="N397">
        <v>7.1</v>
      </c>
      <c r="O397" t="e">
        <f t="shared" ca="1" si="57"/>
        <v>#N/A</v>
      </c>
      <c r="P397" t="e">
        <f t="shared" ca="1" si="58"/>
        <v>#N/A</v>
      </c>
      <c r="Q397">
        <v>0.44327483299999998</v>
      </c>
      <c r="R397" t="e">
        <f t="shared" ca="1" si="59"/>
        <v>#N/A</v>
      </c>
      <c r="S397" t="e">
        <f t="shared" ca="1" si="60"/>
        <v>#N/A</v>
      </c>
      <c r="T397">
        <v>7.6865696999999997E-2</v>
      </c>
      <c r="U397" t="e">
        <f t="shared" ca="1" si="61"/>
        <v>#N/A</v>
      </c>
      <c r="V397" t="e">
        <f t="shared" ca="1" si="62"/>
        <v>#N/A</v>
      </c>
    </row>
    <row r="398" spans="1:22" ht="20" x14ac:dyDescent="0.4">
      <c r="A398" s="1">
        <v>50000</v>
      </c>
      <c r="B398" s="2">
        <f ca="1">IF((CELL("contents",INDEX(Plot!$B$2:$D$11,MATCH($A398,Plot!$B$2:$B$11,0),3)))=TRUE,1,0)</f>
        <v>1</v>
      </c>
      <c r="C398" t="s">
        <v>25</v>
      </c>
      <c r="D398" s="2">
        <f ca="1">IF((CELL("contents",INDEX(Plot!$F$2:$H$10,MATCH($C398,Plot!$F$2:$F$10,0),3)))=TRUE,1,0)</f>
        <v>0</v>
      </c>
      <c r="E398" t="s">
        <v>3</v>
      </c>
      <c r="F398" t="s">
        <v>3</v>
      </c>
      <c r="G398" t="str">
        <f t="shared" si="54"/>
        <v>STAR-STAR</v>
      </c>
      <c r="H398" s="2">
        <f ca="1">IF((CELL("contents",INDEX(Plot!$J$2:$L$6,MATCH($G398,Plot!$J$2:$J$6,0),3)))=TRUE,1,0)</f>
        <v>1</v>
      </c>
      <c r="I398" t="s">
        <v>6</v>
      </c>
      <c r="J398" s="2">
        <f ca="1">IF((CELL("contents",INDEX(Plot!$N$2:$P$7,MATCH($I398,Plot!$N$2:$N$7,0),3)))=TRUE,1,0)</f>
        <v>1</v>
      </c>
      <c r="K398">
        <v>3.6</v>
      </c>
      <c r="L398" t="e">
        <f t="shared" ca="1" si="55"/>
        <v>#N/A</v>
      </c>
      <c r="M398" t="e">
        <f t="shared" ca="1" si="56"/>
        <v>#N/A</v>
      </c>
      <c r="N398">
        <v>23</v>
      </c>
      <c r="O398" t="e">
        <f t="shared" ca="1" si="57"/>
        <v>#N/A</v>
      </c>
      <c r="P398" t="e">
        <f t="shared" ca="1" si="58"/>
        <v>#N/A</v>
      </c>
      <c r="Q398">
        <v>0.58489374699999996</v>
      </c>
      <c r="R398" t="e">
        <f t="shared" ca="1" si="59"/>
        <v>#N/A</v>
      </c>
      <c r="S398" t="e">
        <f t="shared" ca="1" si="60"/>
        <v>#N/A</v>
      </c>
      <c r="T398">
        <v>2.4027087999999999E-2</v>
      </c>
      <c r="U398" t="e">
        <f t="shared" ca="1" si="61"/>
        <v>#N/A</v>
      </c>
      <c r="V398" t="e">
        <f t="shared" ca="1" si="62"/>
        <v>#N/A</v>
      </c>
    </row>
    <row r="399" spans="1:22" ht="20" x14ac:dyDescent="0.4">
      <c r="A399" s="1">
        <v>50000</v>
      </c>
      <c r="B399" s="2">
        <f ca="1">IF((CELL("contents",INDEX(Plot!$B$2:$D$11,MATCH($A399,Plot!$B$2:$B$11,0),3)))=TRUE,1,0)</f>
        <v>1</v>
      </c>
      <c r="C399" t="s">
        <v>25</v>
      </c>
      <c r="D399" s="2">
        <f ca="1">IF((CELL("contents",INDEX(Plot!$F$2:$H$10,MATCH($C399,Plot!$F$2:$F$10,0),3)))=TRUE,1,0)</f>
        <v>0</v>
      </c>
      <c r="E399" t="s">
        <v>3</v>
      </c>
      <c r="F399" t="s">
        <v>3</v>
      </c>
      <c r="G399" t="str">
        <f t="shared" si="54"/>
        <v>STAR-STAR</v>
      </c>
      <c r="H399" s="2">
        <f ca="1">IF((CELL("contents",INDEX(Plot!$J$2:$L$6,MATCH($G399,Plot!$J$2:$J$6,0),3)))=TRUE,1,0)</f>
        <v>1</v>
      </c>
      <c r="I399" t="s">
        <v>5</v>
      </c>
      <c r="J399" s="2">
        <f ca="1">IF((CELL("contents",INDEX(Plot!$N$2:$P$7,MATCH($I399,Plot!$N$2:$N$7,0),3)))=TRUE,1,0)</f>
        <v>0</v>
      </c>
      <c r="K399">
        <v>8.5</v>
      </c>
      <c r="L399" t="e">
        <f t="shared" ca="1" si="55"/>
        <v>#N/A</v>
      </c>
      <c r="M399" t="e">
        <f t="shared" ca="1" si="56"/>
        <v>#N/A</v>
      </c>
      <c r="N399">
        <v>13.6</v>
      </c>
      <c r="O399" t="e">
        <f t="shared" ca="1" si="57"/>
        <v>#N/A</v>
      </c>
      <c r="P399" t="e">
        <f t="shared" ca="1" si="58"/>
        <v>#N/A</v>
      </c>
      <c r="Q399">
        <v>0.48199377100000002</v>
      </c>
      <c r="R399" t="e">
        <f t="shared" ca="1" si="59"/>
        <v>#N/A</v>
      </c>
      <c r="S399" t="e">
        <f t="shared" ca="1" si="60"/>
        <v>#N/A</v>
      </c>
      <c r="T399">
        <v>6.7149262000000001E-2</v>
      </c>
      <c r="U399" t="e">
        <f t="shared" ca="1" si="61"/>
        <v>#N/A</v>
      </c>
      <c r="V399" t="e">
        <f t="shared" ca="1" si="62"/>
        <v>#N/A</v>
      </c>
    </row>
    <row r="400" spans="1:22" ht="20" x14ac:dyDescent="0.4">
      <c r="A400" s="1">
        <v>50000</v>
      </c>
      <c r="B400" s="2">
        <f ca="1">IF((CELL("contents",INDEX(Plot!$B$2:$D$11,MATCH($A400,Plot!$B$2:$B$11,0),3)))=TRUE,1,0)</f>
        <v>1</v>
      </c>
      <c r="C400" t="s">
        <v>25</v>
      </c>
      <c r="D400" s="2">
        <f ca="1">IF((CELL("contents",INDEX(Plot!$F$2:$H$10,MATCH($C400,Plot!$F$2:$F$10,0),3)))=TRUE,1,0)</f>
        <v>0</v>
      </c>
      <c r="E400" t="s">
        <v>3</v>
      </c>
      <c r="F400" t="s">
        <v>3</v>
      </c>
      <c r="G400" t="str">
        <f t="shared" si="54"/>
        <v>STAR-STAR</v>
      </c>
      <c r="H400" s="2">
        <f ca="1">IF((CELL("contents",INDEX(Plot!$J$2:$L$6,MATCH($G400,Plot!$J$2:$J$6,0),3)))=TRUE,1,0)</f>
        <v>1</v>
      </c>
      <c r="I400" t="s">
        <v>7</v>
      </c>
      <c r="J400" s="2">
        <f ca="1">IF((CELL("contents",INDEX(Plot!$N$2:$P$7,MATCH($I400,Plot!$N$2:$N$7,0),3)))=TRUE,1,0)</f>
        <v>0</v>
      </c>
      <c r="K400">
        <v>18.7</v>
      </c>
      <c r="L400" t="e">
        <f t="shared" ca="1" si="55"/>
        <v>#N/A</v>
      </c>
      <c r="M400" t="e">
        <f t="shared" ca="1" si="56"/>
        <v>#N/A</v>
      </c>
      <c r="N400">
        <v>6.4</v>
      </c>
      <c r="O400" t="e">
        <f t="shared" ca="1" si="57"/>
        <v>#N/A</v>
      </c>
      <c r="P400" t="e">
        <f t="shared" ca="1" si="58"/>
        <v>#N/A</v>
      </c>
      <c r="Q400">
        <v>0.43867504699999998</v>
      </c>
      <c r="R400" t="e">
        <f t="shared" ca="1" si="59"/>
        <v>#N/A</v>
      </c>
      <c r="S400" t="e">
        <f t="shared" ca="1" si="60"/>
        <v>#N/A</v>
      </c>
      <c r="T400">
        <v>7.7883725000000001E-2</v>
      </c>
      <c r="U400" t="e">
        <f t="shared" ca="1" si="61"/>
        <v>#N/A</v>
      </c>
      <c r="V400" t="e">
        <f t="shared" ca="1" si="62"/>
        <v>#N/A</v>
      </c>
    </row>
    <row r="401" spans="1:22" ht="20" x14ac:dyDescent="0.4">
      <c r="A401" s="1">
        <v>50000</v>
      </c>
      <c r="B401" s="2">
        <f ca="1">IF((CELL("contents",INDEX(Plot!$B$2:$D$11,MATCH($A401,Plot!$B$2:$B$11,0),3)))=TRUE,1,0)</f>
        <v>1</v>
      </c>
      <c r="C401" t="s">
        <v>25</v>
      </c>
      <c r="D401" s="2">
        <f ca="1">IF((CELL("contents",INDEX(Plot!$F$2:$H$10,MATCH($C401,Plot!$F$2:$F$10,0),3)))=TRUE,1,0)</f>
        <v>0</v>
      </c>
      <c r="E401" t="s">
        <v>3</v>
      </c>
      <c r="F401" t="s">
        <v>3</v>
      </c>
      <c r="G401" t="str">
        <f t="shared" si="54"/>
        <v>STAR-STAR</v>
      </c>
      <c r="H401" s="2">
        <f ca="1">IF((CELL("contents",INDEX(Plot!$J$2:$L$6,MATCH($G401,Plot!$J$2:$J$6,0),3)))=TRUE,1,0)</f>
        <v>1</v>
      </c>
      <c r="I401" t="s">
        <v>41</v>
      </c>
      <c r="J401" s="2">
        <f ca="1">IF((CELL("contents",INDEX(Plot!$N$2:$P$7,MATCH($I401,Plot!$N$2:$N$7,0),3)))=TRUE,1,0)</f>
        <v>0</v>
      </c>
      <c r="K401">
        <v>20.6</v>
      </c>
      <c r="L401" t="e">
        <f t="shared" ca="1" si="55"/>
        <v>#N/A</v>
      </c>
      <c r="M401" t="e">
        <f t="shared" ca="1" si="56"/>
        <v>#N/A</v>
      </c>
      <c r="N401">
        <v>3.5</v>
      </c>
      <c r="O401" t="e">
        <f t="shared" ca="1" si="57"/>
        <v>#N/A</v>
      </c>
      <c r="P401" t="e">
        <f t="shared" ca="1" si="58"/>
        <v>#N/A</v>
      </c>
      <c r="Q401">
        <v>0.43309685399999998</v>
      </c>
      <c r="R401" t="e">
        <f t="shared" ca="1" si="59"/>
        <v>#N/A</v>
      </c>
      <c r="S401" t="e">
        <f t="shared" ca="1" si="60"/>
        <v>#N/A</v>
      </c>
      <c r="T401">
        <v>8.2199389999999997E-2</v>
      </c>
      <c r="U401" t="e">
        <f t="shared" ca="1" si="61"/>
        <v>#N/A</v>
      </c>
      <c r="V401" t="e">
        <f t="shared" ca="1" si="62"/>
        <v>#N/A</v>
      </c>
    </row>
    <row r="402" spans="1:22" ht="20" x14ac:dyDescent="0.4">
      <c r="A402" s="1">
        <v>50000</v>
      </c>
      <c r="B402" s="2">
        <f ca="1">IF((CELL("contents",INDEX(Plot!$B$2:$D$11,MATCH($A402,Plot!$B$2:$B$11,0),3)))=TRUE,1,0)</f>
        <v>1</v>
      </c>
      <c r="C402" t="s">
        <v>25</v>
      </c>
      <c r="D402" s="2">
        <f ca="1">IF((CELL("contents",INDEX(Plot!$F$2:$H$10,MATCH($C402,Plot!$F$2:$F$10,0),3)))=TRUE,1,0)</f>
        <v>0</v>
      </c>
      <c r="E402" t="s">
        <v>3</v>
      </c>
      <c r="F402" t="s">
        <v>3</v>
      </c>
      <c r="G402" t="str">
        <f t="shared" si="54"/>
        <v>STAR-STAR</v>
      </c>
      <c r="H402" s="2">
        <f ca="1">IF((CELL("contents",INDEX(Plot!$J$2:$L$6,MATCH($G402,Plot!$J$2:$J$6,0),3)))=TRUE,1,0)</f>
        <v>1</v>
      </c>
      <c r="I402" t="s">
        <v>8</v>
      </c>
      <c r="J402" s="2">
        <f ca="1">IF((CELL("contents",INDEX(Plot!$N$2:$P$7,MATCH($I402,Plot!$N$2:$N$7,0),3)))=TRUE,1,0)</f>
        <v>0</v>
      </c>
      <c r="K402">
        <v>11.2</v>
      </c>
      <c r="L402" t="e">
        <f t="shared" ca="1" si="55"/>
        <v>#N/A</v>
      </c>
      <c r="M402" t="e">
        <f t="shared" ca="1" si="56"/>
        <v>#N/A</v>
      </c>
      <c r="N402">
        <v>6.9</v>
      </c>
      <c r="O402" t="e">
        <f t="shared" ca="1" si="57"/>
        <v>#N/A</v>
      </c>
      <c r="P402" t="e">
        <f t="shared" ca="1" si="58"/>
        <v>#N/A</v>
      </c>
      <c r="Q402">
        <v>0.46616926400000003</v>
      </c>
      <c r="R402" t="e">
        <f t="shared" ca="1" si="59"/>
        <v>#N/A</v>
      </c>
      <c r="S402" t="e">
        <f t="shared" ca="1" si="60"/>
        <v>#N/A</v>
      </c>
      <c r="T402">
        <v>7.6823504000000001E-2</v>
      </c>
      <c r="U402" t="e">
        <f t="shared" ca="1" si="61"/>
        <v>#N/A</v>
      </c>
      <c r="V402" t="e">
        <f t="shared" ca="1" si="62"/>
        <v>#N/A</v>
      </c>
    </row>
    <row r="403" spans="1:22" ht="20" x14ac:dyDescent="0.4">
      <c r="A403" s="1">
        <v>50000</v>
      </c>
      <c r="B403" s="2">
        <f ca="1">IF((CELL("contents",INDEX(Plot!$B$2:$D$11,MATCH($A403,Plot!$B$2:$B$11,0),3)))=TRUE,1,0)</f>
        <v>1</v>
      </c>
      <c r="C403" t="s">
        <v>26</v>
      </c>
      <c r="D403" s="2">
        <f ca="1">IF((CELL("contents",INDEX(Plot!$F$2:$H$10,MATCH($C403,Plot!$F$2:$F$10,0),3)))=TRUE,1,0)</f>
        <v>0</v>
      </c>
      <c r="E403" t="s">
        <v>0</v>
      </c>
      <c r="F403" t="s">
        <v>40</v>
      </c>
      <c r="G403" t="str">
        <f t="shared" si="54"/>
        <v>HISAT2-Stringtie</v>
      </c>
      <c r="H403" s="2">
        <f ca="1">IF((CELL("contents",INDEX(Plot!$J$2:$L$6,MATCH($G403,Plot!$J$2:$J$6,0),3)))=TRUE,1,0)</f>
        <v>1</v>
      </c>
      <c r="I403" t="s">
        <v>6</v>
      </c>
      <c r="J403" s="2">
        <f ca="1">IF((CELL("contents",INDEX(Plot!$N$2:$P$7,MATCH($I403,Plot!$N$2:$N$7,0),3)))=TRUE,1,0)</f>
        <v>1</v>
      </c>
      <c r="K403">
        <v>4.7</v>
      </c>
      <c r="L403" t="e">
        <f t="shared" ca="1" si="55"/>
        <v>#N/A</v>
      </c>
      <c r="M403" t="e">
        <f t="shared" ca="1" si="56"/>
        <v>#N/A</v>
      </c>
      <c r="N403">
        <v>24.5</v>
      </c>
      <c r="O403" t="e">
        <f t="shared" ca="1" si="57"/>
        <v>#N/A</v>
      </c>
      <c r="P403" t="e">
        <f t="shared" ca="1" si="58"/>
        <v>#N/A</v>
      </c>
      <c r="Q403">
        <v>0.52126760999999999</v>
      </c>
      <c r="R403" t="e">
        <f t="shared" ca="1" si="59"/>
        <v>#N/A</v>
      </c>
      <c r="S403" t="e">
        <f t="shared" ca="1" si="60"/>
        <v>#N/A</v>
      </c>
      <c r="T403">
        <v>2.5981838E-2</v>
      </c>
      <c r="U403" t="e">
        <f t="shared" ca="1" si="61"/>
        <v>#N/A</v>
      </c>
      <c r="V403" t="e">
        <f t="shared" ca="1" si="62"/>
        <v>#N/A</v>
      </c>
    </row>
    <row r="404" spans="1:22" ht="20" x14ac:dyDescent="0.4">
      <c r="A404" s="1">
        <v>50000</v>
      </c>
      <c r="B404" s="2">
        <f ca="1">IF((CELL("contents",INDEX(Plot!$B$2:$D$11,MATCH($A404,Plot!$B$2:$B$11,0),3)))=TRUE,1,0)</f>
        <v>1</v>
      </c>
      <c r="C404" t="s">
        <v>26</v>
      </c>
      <c r="D404" s="2">
        <f ca="1">IF((CELL("contents",INDEX(Plot!$F$2:$H$10,MATCH($C404,Plot!$F$2:$F$10,0),3)))=TRUE,1,0)</f>
        <v>0</v>
      </c>
      <c r="E404" t="s">
        <v>0</v>
      </c>
      <c r="F404" t="s">
        <v>40</v>
      </c>
      <c r="G404" t="str">
        <f t="shared" si="54"/>
        <v>HISAT2-Stringtie</v>
      </c>
      <c r="H404" s="2">
        <f ca="1">IF((CELL("contents",INDEX(Plot!$J$2:$L$6,MATCH($G404,Plot!$J$2:$J$6,0),3)))=TRUE,1,0)</f>
        <v>1</v>
      </c>
      <c r="I404" t="s">
        <v>5</v>
      </c>
      <c r="J404" s="2">
        <f ca="1">IF((CELL("contents",INDEX(Plot!$N$2:$P$7,MATCH($I404,Plot!$N$2:$N$7,0),3)))=TRUE,1,0)</f>
        <v>0</v>
      </c>
      <c r="K404">
        <v>4.0999999999999996</v>
      </c>
      <c r="L404" t="e">
        <f t="shared" ca="1" si="55"/>
        <v>#N/A</v>
      </c>
      <c r="M404" t="e">
        <f t="shared" ca="1" si="56"/>
        <v>#N/A</v>
      </c>
      <c r="N404">
        <v>22.2</v>
      </c>
      <c r="O404" t="e">
        <f t="shared" ca="1" si="57"/>
        <v>#N/A</v>
      </c>
      <c r="P404" t="e">
        <f t="shared" ca="1" si="58"/>
        <v>#N/A</v>
      </c>
      <c r="Q404">
        <v>0.53324036600000002</v>
      </c>
      <c r="R404" t="e">
        <f t="shared" ca="1" si="59"/>
        <v>#N/A</v>
      </c>
      <c r="S404" t="e">
        <f t="shared" ca="1" si="60"/>
        <v>#N/A</v>
      </c>
      <c r="T404">
        <v>3.4605204000000001E-2</v>
      </c>
      <c r="U404" t="e">
        <f t="shared" ca="1" si="61"/>
        <v>#N/A</v>
      </c>
      <c r="V404" t="e">
        <f t="shared" ca="1" si="62"/>
        <v>#N/A</v>
      </c>
    </row>
    <row r="405" spans="1:22" ht="20" x14ac:dyDescent="0.4">
      <c r="A405" s="1">
        <v>50000</v>
      </c>
      <c r="B405" s="2">
        <f ca="1">IF((CELL("contents",INDEX(Plot!$B$2:$D$11,MATCH($A405,Plot!$B$2:$B$11,0),3)))=TRUE,1,0)</f>
        <v>1</v>
      </c>
      <c r="C405" t="s">
        <v>26</v>
      </c>
      <c r="D405" s="2">
        <f ca="1">IF((CELL("contents",INDEX(Plot!$F$2:$H$10,MATCH($C405,Plot!$F$2:$F$10,0),3)))=TRUE,1,0)</f>
        <v>0</v>
      </c>
      <c r="E405" t="s">
        <v>0</v>
      </c>
      <c r="F405" t="s">
        <v>40</v>
      </c>
      <c r="G405" t="str">
        <f t="shared" si="54"/>
        <v>HISAT2-Stringtie</v>
      </c>
      <c r="H405" s="2">
        <f ca="1">IF((CELL("contents",INDEX(Plot!$J$2:$L$6,MATCH($G405,Plot!$J$2:$J$6,0),3)))=TRUE,1,0)</f>
        <v>1</v>
      </c>
      <c r="I405" t="s">
        <v>7</v>
      </c>
      <c r="J405" s="2">
        <f ca="1">IF((CELL("contents",INDEX(Plot!$N$2:$P$7,MATCH($I405,Plot!$N$2:$N$7,0),3)))=TRUE,1,0)</f>
        <v>0</v>
      </c>
      <c r="K405">
        <v>11.2</v>
      </c>
      <c r="L405" t="e">
        <f t="shared" ca="1" si="55"/>
        <v>#N/A</v>
      </c>
      <c r="M405" t="e">
        <f t="shared" ca="1" si="56"/>
        <v>#N/A</v>
      </c>
      <c r="N405">
        <v>18.8</v>
      </c>
      <c r="O405" t="e">
        <f t="shared" ca="1" si="57"/>
        <v>#N/A</v>
      </c>
      <c r="P405" t="e">
        <f t="shared" ca="1" si="58"/>
        <v>#N/A</v>
      </c>
      <c r="Q405">
        <v>0.45561496699999998</v>
      </c>
      <c r="R405" t="e">
        <f t="shared" ca="1" si="59"/>
        <v>#N/A</v>
      </c>
      <c r="S405" t="e">
        <f t="shared" ca="1" si="60"/>
        <v>#N/A</v>
      </c>
      <c r="T405">
        <v>4.3215825999999999E-2</v>
      </c>
      <c r="U405" t="e">
        <f t="shared" ca="1" si="61"/>
        <v>#N/A</v>
      </c>
      <c r="V405" t="e">
        <f t="shared" ca="1" si="62"/>
        <v>#N/A</v>
      </c>
    </row>
    <row r="406" spans="1:22" ht="20" x14ac:dyDescent="0.4">
      <c r="A406" s="1">
        <v>50000</v>
      </c>
      <c r="B406" s="2">
        <f ca="1">IF((CELL("contents",INDEX(Plot!$B$2:$D$11,MATCH($A406,Plot!$B$2:$B$11,0),3)))=TRUE,1,0)</f>
        <v>1</v>
      </c>
      <c r="C406" t="s">
        <v>26</v>
      </c>
      <c r="D406" s="2">
        <f ca="1">IF((CELL("contents",INDEX(Plot!$F$2:$H$10,MATCH($C406,Plot!$F$2:$F$10,0),3)))=TRUE,1,0)</f>
        <v>0</v>
      </c>
      <c r="E406" t="s">
        <v>0</v>
      </c>
      <c r="F406" t="s">
        <v>40</v>
      </c>
      <c r="G406" t="str">
        <f t="shared" si="54"/>
        <v>HISAT2-Stringtie</v>
      </c>
      <c r="H406" s="2">
        <f ca="1">IF((CELL("contents",INDEX(Plot!$J$2:$L$6,MATCH($G406,Plot!$J$2:$J$6,0),3)))=TRUE,1,0)</f>
        <v>1</v>
      </c>
      <c r="I406" t="s">
        <v>41</v>
      </c>
      <c r="J406" s="2">
        <f ca="1">IF((CELL("contents",INDEX(Plot!$N$2:$P$7,MATCH($I406,Plot!$N$2:$N$7,0),3)))=TRUE,1,0)</f>
        <v>0</v>
      </c>
      <c r="K406">
        <v>13.7</v>
      </c>
      <c r="L406" t="e">
        <f t="shared" ca="1" si="55"/>
        <v>#N/A</v>
      </c>
      <c r="M406" t="e">
        <f t="shared" ca="1" si="56"/>
        <v>#N/A</v>
      </c>
      <c r="N406">
        <v>18.8</v>
      </c>
      <c r="O406" t="e">
        <f t="shared" ca="1" si="57"/>
        <v>#N/A</v>
      </c>
      <c r="P406" t="e">
        <f t="shared" ca="1" si="58"/>
        <v>#N/A</v>
      </c>
      <c r="Q406">
        <v>0.44716519599999999</v>
      </c>
      <c r="R406" t="e">
        <f t="shared" ca="1" si="59"/>
        <v>#N/A</v>
      </c>
      <c r="S406" t="e">
        <f t="shared" ca="1" si="60"/>
        <v>#N/A</v>
      </c>
      <c r="T406">
        <v>4.2818608000000001E-2</v>
      </c>
      <c r="U406" t="e">
        <f t="shared" ca="1" si="61"/>
        <v>#N/A</v>
      </c>
      <c r="V406" t="e">
        <f t="shared" ca="1" si="62"/>
        <v>#N/A</v>
      </c>
    </row>
    <row r="407" spans="1:22" ht="20" x14ac:dyDescent="0.4">
      <c r="A407" s="1">
        <v>50000</v>
      </c>
      <c r="B407" s="2">
        <f ca="1">IF((CELL("contents",INDEX(Plot!$B$2:$D$11,MATCH($A407,Plot!$B$2:$B$11,0),3)))=TRUE,1,0)</f>
        <v>1</v>
      </c>
      <c r="C407" t="s">
        <v>26</v>
      </c>
      <c r="D407" s="2">
        <f ca="1">IF((CELL("contents",INDEX(Plot!$F$2:$H$10,MATCH($C407,Plot!$F$2:$F$10,0),3)))=TRUE,1,0)</f>
        <v>0</v>
      </c>
      <c r="E407" t="s">
        <v>0</v>
      </c>
      <c r="F407" t="s">
        <v>40</v>
      </c>
      <c r="G407" t="str">
        <f t="shared" si="54"/>
        <v>HISAT2-Stringtie</v>
      </c>
      <c r="H407" s="2">
        <f ca="1">IF((CELL("contents",INDEX(Plot!$J$2:$L$6,MATCH($G407,Plot!$J$2:$J$6,0),3)))=TRUE,1,0)</f>
        <v>1</v>
      </c>
      <c r="I407" t="s">
        <v>8</v>
      </c>
      <c r="J407" s="2">
        <f ca="1">IF((CELL("contents",INDEX(Plot!$N$2:$P$7,MATCH($I407,Plot!$N$2:$N$7,0),3)))=TRUE,1,0)</f>
        <v>0</v>
      </c>
      <c r="K407">
        <v>9.6999999999999993</v>
      </c>
      <c r="L407" t="e">
        <f t="shared" ca="1" si="55"/>
        <v>#N/A</v>
      </c>
      <c r="M407" t="e">
        <f t="shared" ca="1" si="56"/>
        <v>#N/A</v>
      </c>
      <c r="N407">
        <v>17</v>
      </c>
      <c r="O407" t="e">
        <f t="shared" ca="1" si="57"/>
        <v>#N/A</v>
      </c>
      <c r="P407" t="e">
        <f t="shared" ca="1" si="58"/>
        <v>#N/A</v>
      </c>
      <c r="Q407">
        <v>0.46756789300000001</v>
      </c>
      <c r="R407" t="e">
        <f t="shared" ca="1" si="59"/>
        <v>#N/A</v>
      </c>
      <c r="S407" t="e">
        <f t="shared" ca="1" si="60"/>
        <v>#N/A</v>
      </c>
      <c r="T407">
        <v>6.1290674000000003E-2</v>
      </c>
      <c r="U407" t="e">
        <f t="shared" ca="1" si="61"/>
        <v>#N/A</v>
      </c>
      <c r="V407" t="e">
        <f t="shared" ca="1" si="62"/>
        <v>#N/A</v>
      </c>
    </row>
    <row r="408" spans="1:22" ht="20" x14ac:dyDescent="0.4">
      <c r="A408" s="1">
        <v>50000</v>
      </c>
      <c r="B408" s="2">
        <f ca="1">IF((CELL("contents",INDEX(Plot!$B$2:$D$11,MATCH($A408,Plot!$B$2:$B$11,0),3)))=TRUE,1,0)</f>
        <v>1</v>
      </c>
      <c r="C408" t="s">
        <v>26</v>
      </c>
      <c r="D408" s="2">
        <f ca="1">IF((CELL("contents",INDEX(Plot!$F$2:$H$10,MATCH($C408,Plot!$F$2:$F$10,0),3)))=TRUE,1,0)</f>
        <v>0</v>
      </c>
      <c r="E408" t="s">
        <v>1</v>
      </c>
      <c r="F408" t="s">
        <v>1</v>
      </c>
      <c r="G408" t="str">
        <f t="shared" si="54"/>
        <v>Kallisto-Kallisto</v>
      </c>
      <c r="H408" s="2">
        <f ca="1">IF((CELL("contents",INDEX(Plot!$J$2:$L$6,MATCH($G408,Plot!$J$2:$J$6,0),3)))=TRUE,1,0)</f>
        <v>1</v>
      </c>
      <c r="I408" t="s">
        <v>6</v>
      </c>
      <c r="J408" s="2">
        <f ca="1">IF((CELL("contents",INDEX(Plot!$N$2:$P$7,MATCH($I408,Plot!$N$2:$N$7,0),3)))=TRUE,1,0)</f>
        <v>1</v>
      </c>
      <c r="K408">
        <v>2.2999999999999998</v>
      </c>
      <c r="L408" t="e">
        <f t="shared" ca="1" si="55"/>
        <v>#N/A</v>
      </c>
      <c r="M408" t="e">
        <f t="shared" ca="1" si="56"/>
        <v>#N/A</v>
      </c>
      <c r="N408">
        <v>21.8</v>
      </c>
      <c r="O408" t="e">
        <f t="shared" ca="1" si="57"/>
        <v>#N/A</v>
      </c>
      <c r="P408" t="e">
        <f t="shared" ca="1" si="58"/>
        <v>#N/A</v>
      </c>
      <c r="Q408">
        <v>0.55558033699999998</v>
      </c>
      <c r="R408" t="e">
        <f t="shared" ca="1" si="59"/>
        <v>#N/A</v>
      </c>
      <c r="S408" t="e">
        <f t="shared" ca="1" si="60"/>
        <v>#N/A</v>
      </c>
      <c r="T408">
        <v>3.4041353000000003E-2</v>
      </c>
      <c r="U408" t="e">
        <f t="shared" ca="1" si="61"/>
        <v>#N/A</v>
      </c>
      <c r="V408" t="e">
        <f t="shared" ca="1" si="62"/>
        <v>#N/A</v>
      </c>
    </row>
    <row r="409" spans="1:22" ht="20" x14ac:dyDescent="0.4">
      <c r="A409" s="1">
        <v>50000</v>
      </c>
      <c r="B409" s="2">
        <f ca="1">IF((CELL("contents",INDEX(Plot!$B$2:$D$11,MATCH($A409,Plot!$B$2:$B$11,0),3)))=TRUE,1,0)</f>
        <v>1</v>
      </c>
      <c r="C409" t="s">
        <v>26</v>
      </c>
      <c r="D409" s="2">
        <f ca="1">IF((CELL("contents",INDEX(Plot!$F$2:$H$10,MATCH($C409,Plot!$F$2:$F$10,0),3)))=TRUE,1,0)</f>
        <v>0</v>
      </c>
      <c r="E409" t="s">
        <v>1</v>
      </c>
      <c r="F409" t="s">
        <v>1</v>
      </c>
      <c r="G409" t="str">
        <f t="shared" si="54"/>
        <v>Kallisto-Kallisto</v>
      </c>
      <c r="H409" s="2">
        <f ca="1">IF((CELL("contents",INDEX(Plot!$J$2:$L$6,MATCH($G409,Plot!$J$2:$J$6,0),3)))=TRUE,1,0)</f>
        <v>1</v>
      </c>
      <c r="I409" t="s">
        <v>5</v>
      </c>
      <c r="J409" s="2">
        <f ca="1">IF((CELL("contents",INDEX(Plot!$N$2:$P$7,MATCH($I409,Plot!$N$2:$N$7,0),3)))=TRUE,1,0)</f>
        <v>0</v>
      </c>
      <c r="K409">
        <v>13.4</v>
      </c>
      <c r="L409" t="e">
        <f t="shared" ca="1" si="55"/>
        <v>#N/A</v>
      </c>
      <c r="M409" t="e">
        <f t="shared" ca="1" si="56"/>
        <v>#N/A</v>
      </c>
      <c r="N409">
        <v>7.5</v>
      </c>
      <c r="O409" t="e">
        <f t="shared" ca="1" si="57"/>
        <v>#N/A</v>
      </c>
      <c r="P409" t="e">
        <f t="shared" ca="1" si="58"/>
        <v>#N/A</v>
      </c>
      <c r="Q409">
        <v>0.447196763</v>
      </c>
      <c r="R409" t="e">
        <f t="shared" ca="1" si="59"/>
        <v>#N/A</v>
      </c>
      <c r="S409" t="e">
        <f t="shared" ca="1" si="60"/>
        <v>#N/A</v>
      </c>
      <c r="T409">
        <v>8.3305576000000006E-2</v>
      </c>
      <c r="U409" t="e">
        <f t="shared" ca="1" si="61"/>
        <v>#N/A</v>
      </c>
      <c r="V409" t="e">
        <f t="shared" ca="1" si="62"/>
        <v>#N/A</v>
      </c>
    </row>
    <row r="410" spans="1:22" ht="20" x14ac:dyDescent="0.4">
      <c r="A410" s="1">
        <v>50000</v>
      </c>
      <c r="B410" s="2">
        <f ca="1">IF((CELL("contents",INDEX(Plot!$B$2:$D$11,MATCH($A410,Plot!$B$2:$B$11,0),3)))=TRUE,1,0)</f>
        <v>1</v>
      </c>
      <c r="C410" t="s">
        <v>26</v>
      </c>
      <c r="D410" s="2">
        <f ca="1">IF((CELL("contents",INDEX(Plot!$F$2:$H$10,MATCH($C410,Plot!$F$2:$F$10,0),3)))=TRUE,1,0)</f>
        <v>0</v>
      </c>
      <c r="E410" t="s">
        <v>1</v>
      </c>
      <c r="F410" t="s">
        <v>1</v>
      </c>
      <c r="G410" t="str">
        <f t="shared" si="54"/>
        <v>Kallisto-Kallisto</v>
      </c>
      <c r="H410" s="2">
        <f ca="1">IF((CELL("contents",INDEX(Plot!$J$2:$L$6,MATCH($G410,Plot!$J$2:$J$6,0),3)))=TRUE,1,0)</f>
        <v>1</v>
      </c>
      <c r="I410" t="s">
        <v>7</v>
      </c>
      <c r="J410" s="2">
        <f ca="1">IF((CELL("contents",INDEX(Plot!$N$2:$P$7,MATCH($I410,Plot!$N$2:$N$7,0),3)))=TRUE,1,0)</f>
        <v>0</v>
      </c>
      <c r="K410">
        <v>18.899999999999999</v>
      </c>
      <c r="L410" t="e">
        <f t="shared" ca="1" si="55"/>
        <v>#N/A</v>
      </c>
      <c r="M410" t="e">
        <f t="shared" ca="1" si="56"/>
        <v>#N/A</v>
      </c>
      <c r="N410">
        <v>10.8</v>
      </c>
      <c r="O410" t="e">
        <f t="shared" ca="1" si="57"/>
        <v>#N/A</v>
      </c>
      <c r="P410" t="e">
        <f t="shared" ca="1" si="58"/>
        <v>#N/A</v>
      </c>
      <c r="Q410">
        <v>0.43337229799999999</v>
      </c>
      <c r="R410" t="e">
        <f t="shared" ca="1" si="59"/>
        <v>#N/A</v>
      </c>
      <c r="S410" t="e">
        <f t="shared" ca="1" si="60"/>
        <v>#N/A</v>
      </c>
      <c r="T410">
        <v>8.0895895999999995E-2</v>
      </c>
      <c r="U410" t="e">
        <f t="shared" ca="1" si="61"/>
        <v>#N/A</v>
      </c>
      <c r="V410" t="e">
        <f t="shared" ca="1" si="62"/>
        <v>#N/A</v>
      </c>
    </row>
    <row r="411" spans="1:22" ht="20" x14ac:dyDescent="0.4">
      <c r="A411" s="1">
        <v>50000</v>
      </c>
      <c r="B411" s="2">
        <f ca="1">IF((CELL("contents",INDEX(Plot!$B$2:$D$11,MATCH($A411,Plot!$B$2:$B$11,0),3)))=TRUE,1,0)</f>
        <v>1</v>
      </c>
      <c r="C411" t="s">
        <v>26</v>
      </c>
      <c r="D411" s="2">
        <f ca="1">IF((CELL("contents",INDEX(Plot!$F$2:$H$10,MATCH($C411,Plot!$F$2:$F$10,0),3)))=TRUE,1,0)</f>
        <v>0</v>
      </c>
      <c r="E411" t="s">
        <v>1</v>
      </c>
      <c r="F411" t="s">
        <v>1</v>
      </c>
      <c r="G411" t="str">
        <f t="shared" si="54"/>
        <v>Kallisto-Kallisto</v>
      </c>
      <c r="H411" s="2">
        <f ca="1">IF((CELL("contents",INDEX(Plot!$J$2:$L$6,MATCH($G411,Plot!$J$2:$J$6,0),3)))=TRUE,1,0)</f>
        <v>1</v>
      </c>
      <c r="I411" t="s">
        <v>41</v>
      </c>
      <c r="J411" s="2">
        <f ca="1">IF((CELL("contents",INDEX(Plot!$N$2:$P$7,MATCH($I411,Plot!$N$2:$N$7,0),3)))=TRUE,1,0)</f>
        <v>0</v>
      </c>
      <c r="K411">
        <v>20.9</v>
      </c>
      <c r="L411" t="e">
        <f t="shared" ca="1" si="55"/>
        <v>#N/A</v>
      </c>
      <c r="M411" t="e">
        <f t="shared" ca="1" si="56"/>
        <v>#N/A</v>
      </c>
      <c r="N411">
        <v>7.2</v>
      </c>
      <c r="O411" t="e">
        <f t="shared" ca="1" si="57"/>
        <v>#N/A</v>
      </c>
      <c r="P411" t="e">
        <f t="shared" ca="1" si="58"/>
        <v>#N/A</v>
      </c>
      <c r="Q411">
        <v>0.42626788900000001</v>
      </c>
      <c r="R411" t="e">
        <f t="shared" ca="1" si="59"/>
        <v>#N/A</v>
      </c>
      <c r="S411" t="e">
        <f t="shared" ca="1" si="60"/>
        <v>#N/A</v>
      </c>
      <c r="T411">
        <v>8.4635538999999996E-2</v>
      </c>
      <c r="U411" t="e">
        <f t="shared" ca="1" si="61"/>
        <v>#N/A</v>
      </c>
      <c r="V411" t="e">
        <f t="shared" ca="1" si="62"/>
        <v>#N/A</v>
      </c>
    </row>
    <row r="412" spans="1:22" ht="20" x14ac:dyDescent="0.4">
      <c r="A412" s="1">
        <v>50000</v>
      </c>
      <c r="B412" s="2">
        <f ca="1">IF((CELL("contents",INDEX(Plot!$B$2:$D$11,MATCH($A412,Plot!$B$2:$B$11,0),3)))=TRUE,1,0)</f>
        <v>1</v>
      </c>
      <c r="C412" t="s">
        <v>26</v>
      </c>
      <c r="D412" s="2">
        <f ca="1">IF((CELL("contents",INDEX(Plot!$F$2:$H$10,MATCH($C412,Plot!$F$2:$F$10,0),3)))=TRUE,1,0)</f>
        <v>0</v>
      </c>
      <c r="E412" t="s">
        <v>1</v>
      </c>
      <c r="F412" t="s">
        <v>1</v>
      </c>
      <c r="G412" t="str">
        <f t="shared" si="54"/>
        <v>Kallisto-Kallisto</v>
      </c>
      <c r="H412" s="2">
        <f ca="1">IF((CELL("contents",INDEX(Plot!$J$2:$L$6,MATCH($G412,Plot!$J$2:$J$6,0),3)))=TRUE,1,0)</f>
        <v>1</v>
      </c>
      <c r="I412" t="s">
        <v>8</v>
      </c>
      <c r="J412" s="2">
        <f ca="1">IF((CELL("contents",INDEX(Plot!$N$2:$P$7,MATCH($I412,Plot!$N$2:$N$7,0),3)))=TRUE,1,0)</f>
        <v>0</v>
      </c>
      <c r="K412">
        <v>10</v>
      </c>
      <c r="L412" t="e">
        <f t="shared" ca="1" si="55"/>
        <v>#N/A</v>
      </c>
      <c r="M412" t="e">
        <f t="shared" ca="1" si="56"/>
        <v>#N/A</v>
      </c>
      <c r="N412">
        <v>15.2</v>
      </c>
      <c r="O412" t="e">
        <f t="shared" ca="1" si="57"/>
        <v>#N/A</v>
      </c>
      <c r="P412" t="e">
        <f t="shared" ca="1" si="58"/>
        <v>#N/A</v>
      </c>
      <c r="Q412">
        <v>0.46479105700000001</v>
      </c>
      <c r="R412" t="e">
        <f t="shared" ca="1" si="59"/>
        <v>#N/A</v>
      </c>
      <c r="S412" t="e">
        <f t="shared" ca="1" si="60"/>
        <v>#N/A</v>
      </c>
      <c r="T412">
        <v>7.0857972000000005E-2</v>
      </c>
      <c r="U412" t="e">
        <f t="shared" ca="1" si="61"/>
        <v>#N/A</v>
      </c>
      <c r="V412" t="e">
        <f t="shared" ca="1" si="62"/>
        <v>#N/A</v>
      </c>
    </row>
    <row r="413" spans="1:22" ht="20" x14ac:dyDescent="0.4">
      <c r="A413" s="1">
        <v>50000</v>
      </c>
      <c r="B413" s="2">
        <f ca="1">IF((CELL("contents",INDEX(Plot!$B$2:$D$11,MATCH($A413,Plot!$B$2:$B$11,0),3)))=TRUE,1,0)</f>
        <v>1</v>
      </c>
      <c r="C413" t="s">
        <v>26</v>
      </c>
      <c r="D413" s="2">
        <f ca="1">IF((CELL("contents",INDEX(Plot!$F$2:$H$10,MATCH($C413,Plot!$F$2:$F$10,0),3)))=TRUE,1,0)</f>
        <v>0</v>
      </c>
      <c r="E413" t="s">
        <v>2</v>
      </c>
      <c r="F413" t="s">
        <v>2</v>
      </c>
      <c r="G413" t="str">
        <f t="shared" si="54"/>
        <v>Salmon-Salmon</v>
      </c>
      <c r="H413" s="2">
        <f ca="1">IF((CELL("contents",INDEX(Plot!$J$2:$L$6,MATCH($G413,Plot!$J$2:$J$6,0),3)))=TRUE,1,0)</f>
        <v>1</v>
      </c>
      <c r="I413" t="s">
        <v>6</v>
      </c>
      <c r="J413" s="2">
        <f ca="1">IF((CELL("contents",INDEX(Plot!$N$2:$P$7,MATCH($I413,Plot!$N$2:$N$7,0),3)))=TRUE,1,0)</f>
        <v>1</v>
      </c>
      <c r="K413">
        <v>2.2000000000000002</v>
      </c>
      <c r="L413" t="e">
        <f t="shared" ca="1" si="55"/>
        <v>#N/A</v>
      </c>
      <c r="M413" t="e">
        <f t="shared" ca="1" si="56"/>
        <v>#N/A</v>
      </c>
      <c r="N413">
        <v>21.7</v>
      </c>
      <c r="O413" t="e">
        <f t="shared" ca="1" si="57"/>
        <v>#N/A</v>
      </c>
      <c r="P413" t="e">
        <f t="shared" ca="1" si="58"/>
        <v>#N/A</v>
      </c>
      <c r="Q413">
        <v>0.55363694299999999</v>
      </c>
      <c r="R413" t="e">
        <f t="shared" ca="1" si="59"/>
        <v>#N/A</v>
      </c>
      <c r="S413" t="e">
        <f t="shared" ca="1" si="60"/>
        <v>#N/A</v>
      </c>
      <c r="T413">
        <v>3.5032033999999997E-2</v>
      </c>
      <c r="U413" t="e">
        <f t="shared" ca="1" si="61"/>
        <v>#N/A</v>
      </c>
      <c r="V413" t="e">
        <f t="shared" ca="1" si="62"/>
        <v>#N/A</v>
      </c>
    </row>
    <row r="414" spans="1:22" ht="20" x14ac:dyDescent="0.4">
      <c r="A414" s="1">
        <v>50000</v>
      </c>
      <c r="B414" s="2">
        <f ca="1">IF((CELL("contents",INDEX(Plot!$B$2:$D$11,MATCH($A414,Plot!$B$2:$B$11,0),3)))=TRUE,1,0)</f>
        <v>1</v>
      </c>
      <c r="C414" t="s">
        <v>26</v>
      </c>
      <c r="D414" s="2">
        <f ca="1">IF((CELL("contents",INDEX(Plot!$F$2:$H$10,MATCH($C414,Plot!$F$2:$F$10,0),3)))=TRUE,1,0)</f>
        <v>0</v>
      </c>
      <c r="E414" t="s">
        <v>2</v>
      </c>
      <c r="F414" t="s">
        <v>2</v>
      </c>
      <c r="G414" t="str">
        <f t="shared" si="54"/>
        <v>Salmon-Salmon</v>
      </c>
      <c r="H414" s="2">
        <f ca="1">IF((CELL("contents",INDEX(Plot!$J$2:$L$6,MATCH($G414,Plot!$J$2:$J$6,0),3)))=TRUE,1,0)</f>
        <v>1</v>
      </c>
      <c r="I414" t="s">
        <v>5</v>
      </c>
      <c r="J414" s="2">
        <f ca="1">IF((CELL("contents",INDEX(Plot!$N$2:$P$7,MATCH($I414,Plot!$N$2:$N$7,0),3)))=TRUE,1,0)</f>
        <v>0</v>
      </c>
      <c r="K414">
        <v>15.7</v>
      </c>
      <c r="L414" t="e">
        <f t="shared" ca="1" si="55"/>
        <v>#N/A</v>
      </c>
      <c r="M414" t="e">
        <f t="shared" ca="1" si="56"/>
        <v>#N/A</v>
      </c>
      <c r="N414">
        <v>3.2</v>
      </c>
      <c r="O414" t="e">
        <f t="shared" ca="1" si="57"/>
        <v>#N/A</v>
      </c>
      <c r="P414" t="e">
        <f t="shared" ca="1" si="58"/>
        <v>#N/A</v>
      </c>
      <c r="Q414">
        <v>0.44069443699999999</v>
      </c>
      <c r="R414" t="e">
        <f t="shared" ca="1" si="59"/>
        <v>#N/A</v>
      </c>
      <c r="S414" t="e">
        <f t="shared" ca="1" si="60"/>
        <v>#N/A</v>
      </c>
      <c r="T414">
        <v>8.9775282999999997E-2</v>
      </c>
      <c r="U414" t="e">
        <f t="shared" ca="1" si="61"/>
        <v>#N/A</v>
      </c>
      <c r="V414" t="e">
        <f t="shared" ca="1" si="62"/>
        <v>#N/A</v>
      </c>
    </row>
    <row r="415" spans="1:22" ht="20" x14ac:dyDescent="0.4">
      <c r="A415" s="1">
        <v>50000</v>
      </c>
      <c r="B415" s="2">
        <f ca="1">IF((CELL("contents",INDEX(Plot!$B$2:$D$11,MATCH($A415,Plot!$B$2:$B$11,0),3)))=TRUE,1,0)</f>
        <v>1</v>
      </c>
      <c r="C415" t="s">
        <v>26</v>
      </c>
      <c r="D415" s="2">
        <f ca="1">IF((CELL("contents",INDEX(Plot!$F$2:$H$10,MATCH($C415,Plot!$F$2:$F$10,0),3)))=TRUE,1,0)</f>
        <v>0</v>
      </c>
      <c r="E415" t="s">
        <v>2</v>
      </c>
      <c r="F415" t="s">
        <v>2</v>
      </c>
      <c r="G415" t="str">
        <f t="shared" si="54"/>
        <v>Salmon-Salmon</v>
      </c>
      <c r="H415" s="2">
        <f ca="1">IF((CELL("contents",INDEX(Plot!$J$2:$L$6,MATCH($G415,Plot!$J$2:$J$6,0),3)))=TRUE,1,0)</f>
        <v>1</v>
      </c>
      <c r="I415" t="s">
        <v>7</v>
      </c>
      <c r="J415" s="2">
        <f ca="1">IF((CELL("contents",INDEX(Plot!$N$2:$P$7,MATCH($I415,Plot!$N$2:$N$7,0),3)))=TRUE,1,0)</f>
        <v>0</v>
      </c>
      <c r="K415">
        <v>16.600000000000001</v>
      </c>
      <c r="L415" t="e">
        <f t="shared" ca="1" si="55"/>
        <v>#N/A</v>
      </c>
      <c r="M415" t="e">
        <f t="shared" ca="1" si="56"/>
        <v>#N/A</v>
      </c>
      <c r="N415">
        <v>8.1999999999999993</v>
      </c>
      <c r="O415" t="e">
        <f t="shared" ca="1" si="57"/>
        <v>#N/A</v>
      </c>
      <c r="P415" t="e">
        <f t="shared" ca="1" si="58"/>
        <v>#N/A</v>
      </c>
      <c r="Q415">
        <v>0.439563808</v>
      </c>
      <c r="R415" t="e">
        <f t="shared" ca="1" si="59"/>
        <v>#N/A</v>
      </c>
      <c r="S415" t="e">
        <f t="shared" ca="1" si="60"/>
        <v>#N/A</v>
      </c>
      <c r="T415">
        <v>8.3250803999999998E-2</v>
      </c>
      <c r="U415" t="e">
        <f t="shared" ca="1" si="61"/>
        <v>#N/A</v>
      </c>
      <c r="V415" t="e">
        <f t="shared" ca="1" si="62"/>
        <v>#N/A</v>
      </c>
    </row>
    <row r="416" spans="1:22" ht="20" x14ac:dyDescent="0.4">
      <c r="A416" s="1">
        <v>50000</v>
      </c>
      <c r="B416" s="2">
        <f ca="1">IF((CELL("contents",INDEX(Plot!$B$2:$D$11,MATCH($A416,Plot!$B$2:$B$11,0),3)))=TRUE,1,0)</f>
        <v>1</v>
      </c>
      <c r="C416" t="s">
        <v>26</v>
      </c>
      <c r="D416" s="2">
        <f ca="1">IF((CELL("contents",INDEX(Plot!$F$2:$H$10,MATCH($C416,Plot!$F$2:$F$10,0),3)))=TRUE,1,0)</f>
        <v>0</v>
      </c>
      <c r="E416" t="s">
        <v>2</v>
      </c>
      <c r="F416" t="s">
        <v>2</v>
      </c>
      <c r="G416" t="str">
        <f t="shared" si="54"/>
        <v>Salmon-Salmon</v>
      </c>
      <c r="H416" s="2">
        <f ca="1">IF((CELL("contents",INDEX(Plot!$J$2:$L$6,MATCH($G416,Plot!$J$2:$J$6,0),3)))=TRUE,1,0)</f>
        <v>1</v>
      </c>
      <c r="I416" t="s">
        <v>41</v>
      </c>
      <c r="J416" s="2">
        <f ca="1">IF((CELL("contents",INDEX(Plot!$N$2:$P$7,MATCH($I416,Plot!$N$2:$N$7,0),3)))=TRUE,1,0)</f>
        <v>0</v>
      </c>
      <c r="K416">
        <v>22.1</v>
      </c>
      <c r="L416" t="e">
        <f t="shared" ca="1" si="55"/>
        <v>#N/A</v>
      </c>
      <c r="M416" t="e">
        <f t="shared" ca="1" si="56"/>
        <v>#N/A</v>
      </c>
      <c r="N416">
        <v>5.3</v>
      </c>
      <c r="O416" t="e">
        <f t="shared" ca="1" si="57"/>
        <v>#N/A</v>
      </c>
      <c r="P416" t="e">
        <f t="shared" ca="1" si="58"/>
        <v>#N/A</v>
      </c>
      <c r="Q416">
        <v>0.42242682399999998</v>
      </c>
      <c r="R416" t="e">
        <f t="shared" ca="1" si="59"/>
        <v>#N/A</v>
      </c>
      <c r="S416" t="e">
        <f t="shared" ca="1" si="60"/>
        <v>#N/A</v>
      </c>
      <c r="T416">
        <v>8.6467637E-2</v>
      </c>
      <c r="U416" t="e">
        <f t="shared" ca="1" si="61"/>
        <v>#N/A</v>
      </c>
      <c r="V416" t="e">
        <f t="shared" ca="1" si="62"/>
        <v>#N/A</v>
      </c>
    </row>
    <row r="417" spans="1:22" ht="20" x14ac:dyDescent="0.4">
      <c r="A417" s="1">
        <v>50000</v>
      </c>
      <c r="B417" s="2">
        <f ca="1">IF((CELL("contents",INDEX(Plot!$B$2:$D$11,MATCH($A417,Plot!$B$2:$B$11,0),3)))=TRUE,1,0)</f>
        <v>1</v>
      </c>
      <c r="C417" t="s">
        <v>26</v>
      </c>
      <c r="D417" s="2">
        <f ca="1">IF((CELL("contents",INDEX(Plot!$F$2:$H$10,MATCH($C417,Plot!$F$2:$F$10,0),3)))=TRUE,1,0)</f>
        <v>0</v>
      </c>
      <c r="E417" t="s">
        <v>2</v>
      </c>
      <c r="F417" t="s">
        <v>2</v>
      </c>
      <c r="G417" t="str">
        <f t="shared" si="54"/>
        <v>Salmon-Salmon</v>
      </c>
      <c r="H417" s="2">
        <f ca="1">IF((CELL("contents",INDEX(Plot!$J$2:$L$6,MATCH($G417,Plot!$J$2:$J$6,0),3)))=TRUE,1,0)</f>
        <v>1</v>
      </c>
      <c r="I417" t="s">
        <v>8</v>
      </c>
      <c r="J417" s="2">
        <f ca="1">IF((CELL("contents",INDEX(Plot!$N$2:$P$7,MATCH($I417,Plot!$N$2:$N$7,0),3)))=TRUE,1,0)</f>
        <v>0</v>
      </c>
      <c r="K417">
        <v>9.1999999999999993</v>
      </c>
      <c r="L417" t="e">
        <f t="shared" ca="1" si="55"/>
        <v>#N/A</v>
      </c>
      <c r="M417" t="e">
        <f t="shared" ca="1" si="56"/>
        <v>#N/A</v>
      </c>
      <c r="N417">
        <v>15.7</v>
      </c>
      <c r="O417" t="e">
        <f t="shared" ca="1" si="57"/>
        <v>#N/A</v>
      </c>
      <c r="P417" t="e">
        <f t="shared" ca="1" si="58"/>
        <v>#N/A</v>
      </c>
      <c r="Q417">
        <v>0.46618886999999998</v>
      </c>
      <c r="R417" t="e">
        <f t="shared" ca="1" si="59"/>
        <v>#N/A</v>
      </c>
      <c r="S417" t="e">
        <f t="shared" ca="1" si="60"/>
        <v>#N/A</v>
      </c>
      <c r="T417">
        <v>7.0194049999999994E-2</v>
      </c>
      <c r="U417" t="e">
        <f t="shared" ca="1" si="61"/>
        <v>#N/A</v>
      </c>
      <c r="V417" t="e">
        <f t="shared" ca="1" si="62"/>
        <v>#N/A</v>
      </c>
    </row>
    <row r="418" spans="1:22" ht="20" x14ac:dyDescent="0.4">
      <c r="A418" s="1">
        <v>50000</v>
      </c>
      <c r="B418" s="2">
        <f ca="1">IF((CELL("contents",INDEX(Plot!$B$2:$D$11,MATCH($A418,Plot!$B$2:$B$11,0),3)))=TRUE,1,0)</f>
        <v>1</v>
      </c>
      <c r="C418" t="s">
        <v>26</v>
      </c>
      <c r="D418" s="2">
        <f ca="1">IF((CELL("contents",INDEX(Plot!$F$2:$H$10,MATCH($C418,Plot!$F$2:$F$10,0),3)))=TRUE,1,0)</f>
        <v>0</v>
      </c>
      <c r="E418" t="s">
        <v>3</v>
      </c>
      <c r="F418" t="s">
        <v>4</v>
      </c>
      <c r="G418" t="str">
        <f t="shared" si="54"/>
        <v>STAR-RSEM</v>
      </c>
      <c r="H418" s="2">
        <f ca="1">IF((CELL("contents",INDEX(Plot!$J$2:$L$6,MATCH($G418,Plot!$J$2:$J$6,0),3)))=TRUE,1,0)</f>
        <v>1</v>
      </c>
      <c r="I418" t="s">
        <v>6</v>
      </c>
      <c r="J418" s="2">
        <f ca="1">IF((CELL("contents",INDEX(Plot!$N$2:$P$7,MATCH($I418,Plot!$N$2:$N$7,0),3)))=TRUE,1,0)</f>
        <v>1</v>
      </c>
      <c r="K418">
        <v>5.2</v>
      </c>
      <c r="L418" t="e">
        <f t="shared" ca="1" si="55"/>
        <v>#N/A</v>
      </c>
      <c r="M418" t="e">
        <f t="shared" ca="1" si="56"/>
        <v>#N/A</v>
      </c>
      <c r="N418">
        <v>20.8</v>
      </c>
      <c r="O418" t="e">
        <f t="shared" ca="1" si="57"/>
        <v>#N/A</v>
      </c>
      <c r="P418" t="e">
        <f t="shared" ca="1" si="58"/>
        <v>#N/A</v>
      </c>
      <c r="Q418">
        <v>0.52894893499999995</v>
      </c>
      <c r="R418" t="e">
        <f t="shared" ca="1" si="59"/>
        <v>#N/A</v>
      </c>
      <c r="S418" t="e">
        <f t="shared" ca="1" si="60"/>
        <v>#N/A</v>
      </c>
      <c r="T418">
        <v>3.5509284000000002E-2</v>
      </c>
      <c r="U418" t="e">
        <f t="shared" ca="1" si="61"/>
        <v>#N/A</v>
      </c>
      <c r="V418" t="e">
        <f t="shared" ca="1" si="62"/>
        <v>#N/A</v>
      </c>
    </row>
    <row r="419" spans="1:22" ht="20" x14ac:dyDescent="0.4">
      <c r="A419" s="1">
        <v>50000</v>
      </c>
      <c r="B419" s="2">
        <f ca="1">IF((CELL("contents",INDEX(Plot!$B$2:$D$11,MATCH($A419,Plot!$B$2:$B$11,0),3)))=TRUE,1,0)</f>
        <v>1</v>
      </c>
      <c r="C419" t="s">
        <v>26</v>
      </c>
      <c r="D419" s="2">
        <f ca="1">IF((CELL("contents",INDEX(Plot!$F$2:$H$10,MATCH($C419,Plot!$F$2:$F$10,0),3)))=TRUE,1,0)</f>
        <v>0</v>
      </c>
      <c r="E419" t="s">
        <v>3</v>
      </c>
      <c r="F419" t="s">
        <v>4</v>
      </c>
      <c r="G419" t="str">
        <f t="shared" si="54"/>
        <v>STAR-RSEM</v>
      </c>
      <c r="H419" s="2">
        <f ca="1">IF((CELL("contents",INDEX(Plot!$J$2:$L$6,MATCH($G419,Plot!$J$2:$J$6,0),3)))=TRUE,1,0)</f>
        <v>1</v>
      </c>
      <c r="I419" t="s">
        <v>5</v>
      </c>
      <c r="J419" s="2">
        <f ca="1">IF((CELL("contents",INDEX(Plot!$N$2:$P$7,MATCH($I419,Plot!$N$2:$N$7,0),3)))=TRUE,1,0)</f>
        <v>0</v>
      </c>
      <c r="K419">
        <v>15.7</v>
      </c>
      <c r="L419" t="e">
        <f t="shared" ca="1" si="55"/>
        <v>#N/A</v>
      </c>
      <c r="M419" t="e">
        <f t="shared" ca="1" si="56"/>
        <v>#N/A</v>
      </c>
      <c r="N419">
        <v>9.5</v>
      </c>
      <c r="O419" t="e">
        <f t="shared" ca="1" si="57"/>
        <v>#N/A</v>
      </c>
      <c r="P419" t="e">
        <f t="shared" ca="1" si="58"/>
        <v>#N/A</v>
      </c>
      <c r="Q419">
        <v>0.44210590500000002</v>
      </c>
      <c r="R419" t="e">
        <f t="shared" ca="1" si="59"/>
        <v>#N/A</v>
      </c>
      <c r="S419" t="e">
        <f t="shared" ca="1" si="60"/>
        <v>#N/A</v>
      </c>
      <c r="T419">
        <v>8.1607989000000006E-2</v>
      </c>
      <c r="U419" t="e">
        <f t="shared" ca="1" si="61"/>
        <v>#N/A</v>
      </c>
      <c r="V419" t="e">
        <f t="shared" ca="1" si="62"/>
        <v>#N/A</v>
      </c>
    </row>
    <row r="420" spans="1:22" ht="20" x14ac:dyDescent="0.4">
      <c r="A420" s="1">
        <v>50000</v>
      </c>
      <c r="B420" s="2">
        <f ca="1">IF((CELL("contents",INDEX(Plot!$B$2:$D$11,MATCH($A420,Plot!$B$2:$B$11,0),3)))=TRUE,1,0)</f>
        <v>1</v>
      </c>
      <c r="C420" t="s">
        <v>26</v>
      </c>
      <c r="D420" s="2">
        <f ca="1">IF((CELL("contents",INDEX(Plot!$F$2:$H$10,MATCH($C420,Plot!$F$2:$F$10,0),3)))=TRUE,1,0)</f>
        <v>0</v>
      </c>
      <c r="E420" t="s">
        <v>3</v>
      </c>
      <c r="F420" t="s">
        <v>4</v>
      </c>
      <c r="G420" t="str">
        <f t="shared" si="54"/>
        <v>STAR-RSEM</v>
      </c>
      <c r="H420" s="2">
        <f ca="1">IF((CELL("contents",INDEX(Plot!$J$2:$L$6,MATCH($G420,Plot!$J$2:$J$6,0),3)))=TRUE,1,0)</f>
        <v>1</v>
      </c>
      <c r="I420" t="s">
        <v>7</v>
      </c>
      <c r="J420" s="2">
        <f ca="1">IF((CELL("contents",INDEX(Plot!$N$2:$P$7,MATCH($I420,Plot!$N$2:$N$7,0),3)))=TRUE,1,0)</f>
        <v>0</v>
      </c>
      <c r="K420">
        <v>24</v>
      </c>
      <c r="L420" t="e">
        <f t="shared" ca="1" si="55"/>
        <v>#N/A</v>
      </c>
      <c r="M420" t="e">
        <f t="shared" ca="1" si="56"/>
        <v>#N/A</v>
      </c>
      <c r="N420">
        <v>6.6</v>
      </c>
      <c r="O420" t="e">
        <f t="shared" ca="1" si="57"/>
        <v>#N/A</v>
      </c>
      <c r="P420" t="e">
        <f t="shared" ca="1" si="58"/>
        <v>#N/A</v>
      </c>
      <c r="Q420">
        <v>0.41207821300000003</v>
      </c>
      <c r="R420" t="e">
        <f t="shared" ca="1" si="59"/>
        <v>#N/A</v>
      </c>
      <c r="S420" t="e">
        <f t="shared" ca="1" si="60"/>
        <v>#N/A</v>
      </c>
      <c r="T420">
        <v>8.4932916999999997E-2</v>
      </c>
      <c r="U420" t="e">
        <f t="shared" ca="1" si="61"/>
        <v>#N/A</v>
      </c>
      <c r="V420" t="e">
        <f t="shared" ca="1" si="62"/>
        <v>#N/A</v>
      </c>
    </row>
    <row r="421" spans="1:22" ht="20" x14ac:dyDescent="0.4">
      <c r="A421" s="1">
        <v>50000</v>
      </c>
      <c r="B421" s="2">
        <f ca="1">IF((CELL("contents",INDEX(Plot!$B$2:$D$11,MATCH($A421,Plot!$B$2:$B$11,0),3)))=TRUE,1,0)</f>
        <v>1</v>
      </c>
      <c r="C421" t="s">
        <v>26</v>
      </c>
      <c r="D421" s="2">
        <f ca="1">IF((CELL("contents",INDEX(Plot!$F$2:$H$10,MATCH($C421,Plot!$F$2:$F$10,0),3)))=TRUE,1,0)</f>
        <v>0</v>
      </c>
      <c r="E421" t="s">
        <v>3</v>
      </c>
      <c r="F421" t="s">
        <v>4</v>
      </c>
      <c r="G421" t="str">
        <f t="shared" si="54"/>
        <v>STAR-RSEM</v>
      </c>
      <c r="H421" s="2">
        <f ca="1">IF((CELL("contents",INDEX(Plot!$J$2:$L$6,MATCH($G421,Plot!$J$2:$J$6,0),3)))=TRUE,1,0)</f>
        <v>1</v>
      </c>
      <c r="I421" t="s">
        <v>41</v>
      </c>
      <c r="J421" s="2">
        <f ca="1">IF((CELL("contents",INDEX(Plot!$N$2:$P$7,MATCH($I421,Plot!$N$2:$N$7,0),3)))=TRUE,1,0)</f>
        <v>0</v>
      </c>
      <c r="K421">
        <v>24.9</v>
      </c>
      <c r="L421" t="e">
        <f t="shared" ca="1" si="55"/>
        <v>#N/A</v>
      </c>
      <c r="M421" t="e">
        <f t="shared" ca="1" si="56"/>
        <v>#N/A</v>
      </c>
      <c r="N421">
        <v>3.3</v>
      </c>
      <c r="O421" t="e">
        <f t="shared" ca="1" si="57"/>
        <v>#N/A</v>
      </c>
      <c r="P421" t="e">
        <f t="shared" ca="1" si="58"/>
        <v>#N/A</v>
      </c>
      <c r="Q421">
        <v>0.405715398</v>
      </c>
      <c r="R421" t="e">
        <f t="shared" ca="1" si="59"/>
        <v>#N/A</v>
      </c>
      <c r="S421" t="e">
        <f t="shared" ca="1" si="60"/>
        <v>#N/A</v>
      </c>
      <c r="T421">
        <v>8.8724490000000003E-2</v>
      </c>
      <c r="U421" t="e">
        <f t="shared" ca="1" si="61"/>
        <v>#N/A</v>
      </c>
      <c r="V421" t="e">
        <f t="shared" ca="1" si="62"/>
        <v>#N/A</v>
      </c>
    </row>
    <row r="422" spans="1:22" ht="20" x14ac:dyDescent="0.4">
      <c r="A422" s="1">
        <v>50000</v>
      </c>
      <c r="B422" s="2">
        <f ca="1">IF((CELL("contents",INDEX(Plot!$B$2:$D$11,MATCH($A422,Plot!$B$2:$B$11,0),3)))=TRUE,1,0)</f>
        <v>1</v>
      </c>
      <c r="C422" t="s">
        <v>26</v>
      </c>
      <c r="D422" s="2">
        <f ca="1">IF((CELL("contents",INDEX(Plot!$F$2:$H$10,MATCH($C422,Plot!$F$2:$F$10,0),3)))=TRUE,1,0)</f>
        <v>0</v>
      </c>
      <c r="E422" t="s">
        <v>3</v>
      </c>
      <c r="F422" t="s">
        <v>4</v>
      </c>
      <c r="G422" t="str">
        <f t="shared" si="54"/>
        <v>STAR-RSEM</v>
      </c>
      <c r="H422" s="2">
        <f ca="1">IF((CELL("contents",INDEX(Plot!$J$2:$L$6,MATCH($G422,Plot!$J$2:$J$6,0),3)))=TRUE,1,0)</f>
        <v>1</v>
      </c>
      <c r="I422" t="s">
        <v>8</v>
      </c>
      <c r="J422" s="2">
        <f ca="1">IF((CELL("contents",INDEX(Plot!$N$2:$P$7,MATCH($I422,Plot!$N$2:$N$7,0),3)))=TRUE,1,0)</f>
        <v>0</v>
      </c>
      <c r="K422">
        <v>17</v>
      </c>
      <c r="L422" t="e">
        <f t="shared" ca="1" si="55"/>
        <v>#N/A</v>
      </c>
      <c r="M422" t="e">
        <f t="shared" ca="1" si="56"/>
        <v>#N/A</v>
      </c>
      <c r="N422">
        <v>10.4</v>
      </c>
      <c r="O422" t="e">
        <f t="shared" ca="1" si="57"/>
        <v>#N/A</v>
      </c>
      <c r="P422" t="e">
        <f t="shared" ca="1" si="58"/>
        <v>#N/A</v>
      </c>
      <c r="Q422">
        <v>0.437886991</v>
      </c>
      <c r="R422" t="e">
        <f t="shared" ca="1" si="59"/>
        <v>#N/A</v>
      </c>
      <c r="S422" t="e">
        <f t="shared" ca="1" si="60"/>
        <v>#N/A</v>
      </c>
      <c r="T422">
        <v>8.0429450999999999E-2</v>
      </c>
      <c r="U422" t="e">
        <f t="shared" ca="1" si="61"/>
        <v>#N/A</v>
      </c>
      <c r="V422" t="e">
        <f t="shared" ca="1" si="62"/>
        <v>#N/A</v>
      </c>
    </row>
    <row r="423" spans="1:22" ht="20" x14ac:dyDescent="0.4">
      <c r="A423" s="1">
        <v>50000</v>
      </c>
      <c r="B423" s="2">
        <f ca="1">IF((CELL("contents",INDEX(Plot!$B$2:$D$11,MATCH($A423,Plot!$B$2:$B$11,0),3)))=TRUE,1,0)</f>
        <v>1</v>
      </c>
      <c r="C423" t="s">
        <v>26</v>
      </c>
      <c r="D423" s="2">
        <f ca="1">IF((CELL("contents",INDEX(Plot!$F$2:$H$10,MATCH($C423,Plot!$F$2:$F$10,0),3)))=TRUE,1,0)</f>
        <v>0</v>
      </c>
      <c r="E423" t="s">
        <v>3</v>
      </c>
      <c r="F423" t="s">
        <v>3</v>
      </c>
      <c r="G423" t="str">
        <f t="shared" si="54"/>
        <v>STAR-STAR</v>
      </c>
      <c r="H423" s="2">
        <f ca="1">IF((CELL("contents",INDEX(Plot!$J$2:$L$6,MATCH($G423,Plot!$J$2:$J$6,0),3)))=TRUE,1,0)</f>
        <v>1</v>
      </c>
      <c r="I423" t="s">
        <v>6</v>
      </c>
      <c r="J423" s="2">
        <f ca="1">IF((CELL("contents",INDEX(Plot!$N$2:$P$7,MATCH($I423,Plot!$N$2:$N$7,0),3)))=TRUE,1,0)</f>
        <v>1</v>
      </c>
      <c r="K423">
        <v>2.9</v>
      </c>
      <c r="L423" t="e">
        <f t="shared" ca="1" si="55"/>
        <v>#N/A</v>
      </c>
      <c r="M423" t="e">
        <f t="shared" ca="1" si="56"/>
        <v>#N/A</v>
      </c>
      <c r="N423">
        <v>23.4</v>
      </c>
      <c r="O423" t="e">
        <f t="shared" ca="1" si="57"/>
        <v>#N/A</v>
      </c>
      <c r="P423" t="e">
        <f t="shared" ca="1" si="58"/>
        <v>#N/A</v>
      </c>
      <c r="Q423">
        <v>0.54964759600000002</v>
      </c>
      <c r="R423" t="e">
        <f t="shared" ca="1" si="59"/>
        <v>#N/A</v>
      </c>
      <c r="S423" t="e">
        <f t="shared" ca="1" si="60"/>
        <v>#N/A</v>
      </c>
      <c r="T423">
        <v>3.0971153000000001E-2</v>
      </c>
      <c r="U423" t="e">
        <f t="shared" ca="1" si="61"/>
        <v>#N/A</v>
      </c>
      <c r="V423" t="e">
        <f t="shared" ca="1" si="62"/>
        <v>#N/A</v>
      </c>
    </row>
    <row r="424" spans="1:22" ht="20" x14ac:dyDescent="0.4">
      <c r="A424" s="1">
        <v>50000</v>
      </c>
      <c r="B424" s="2">
        <f ca="1">IF((CELL("contents",INDEX(Plot!$B$2:$D$11,MATCH($A424,Plot!$B$2:$B$11,0),3)))=TRUE,1,0)</f>
        <v>1</v>
      </c>
      <c r="C424" t="s">
        <v>26</v>
      </c>
      <c r="D424" s="2">
        <f ca="1">IF((CELL("contents",INDEX(Plot!$F$2:$H$10,MATCH($C424,Plot!$F$2:$F$10,0),3)))=TRUE,1,0)</f>
        <v>0</v>
      </c>
      <c r="E424" t="s">
        <v>3</v>
      </c>
      <c r="F424" t="s">
        <v>3</v>
      </c>
      <c r="G424" t="str">
        <f t="shared" si="54"/>
        <v>STAR-STAR</v>
      </c>
      <c r="H424" s="2">
        <f ca="1">IF((CELL("contents",INDEX(Plot!$J$2:$L$6,MATCH($G424,Plot!$J$2:$J$6,0),3)))=TRUE,1,0)</f>
        <v>1</v>
      </c>
      <c r="I424" t="s">
        <v>5</v>
      </c>
      <c r="J424" s="2">
        <f ca="1">IF((CELL("contents",INDEX(Plot!$N$2:$P$7,MATCH($I424,Plot!$N$2:$N$7,0),3)))=TRUE,1,0)</f>
        <v>0</v>
      </c>
      <c r="K424">
        <v>10.4</v>
      </c>
      <c r="L424" t="e">
        <f t="shared" ca="1" si="55"/>
        <v>#N/A</v>
      </c>
      <c r="M424" t="e">
        <f t="shared" ca="1" si="56"/>
        <v>#N/A</v>
      </c>
      <c r="N424">
        <v>10.3</v>
      </c>
      <c r="O424" t="e">
        <f t="shared" ca="1" si="57"/>
        <v>#N/A</v>
      </c>
      <c r="P424" t="e">
        <f t="shared" ca="1" si="58"/>
        <v>#N/A</v>
      </c>
      <c r="Q424">
        <v>0.46052359799999998</v>
      </c>
      <c r="R424" t="e">
        <f t="shared" ca="1" si="59"/>
        <v>#N/A</v>
      </c>
      <c r="S424" t="e">
        <f t="shared" ca="1" si="60"/>
        <v>#N/A</v>
      </c>
      <c r="T424">
        <v>8.0789132E-2</v>
      </c>
      <c r="U424" t="e">
        <f t="shared" ca="1" si="61"/>
        <v>#N/A</v>
      </c>
      <c r="V424" t="e">
        <f t="shared" ca="1" si="62"/>
        <v>#N/A</v>
      </c>
    </row>
    <row r="425" spans="1:22" ht="20" x14ac:dyDescent="0.4">
      <c r="A425" s="1">
        <v>50000</v>
      </c>
      <c r="B425" s="2">
        <f ca="1">IF((CELL("contents",INDEX(Plot!$B$2:$D$11,MATCH($A425,Plot!$B$2:$B$11,0),3)))=TRUE,1,0)</f>
        <v>1</v>
      </c>
      <c r="C425" t="s">
        <v>26</v>
      </c>
      <c r="D425" s="2">
        <f ca="1">IF((CELL("contents",INDEX(Plot!$F$2:$H$10,MATCH($C425,Plot!$F$2:$F$10,0),3)))=TRUE,1,0)</f>
        <v>0</v>
      </c>
      <c r="E425" t="s">
        <v>3</v>
      </c>
      <c r="F425" t="s">
        <v>3</v>
      </c>
      <c r="G425" t="str">
        <f t="shared" si="54"/>
        <v>STAR-STAR</v>
      </c>
      <c r="H425" s="2">
        <f ca="1">IF((CELL("contents",INDEX(Plot!$J$2:$L$6,MATCH($G425,Plot!$J$2:$J$6,0),3)))=TRUE,1,0)</f>
        <v>1</v>
      </c>
      <c r="I425" t="s">
        <v>7</v>
      </c>
      <c r="J425" s="2">
        <f ca="1">IF((CELL("contents",INDEX(Plot!$N$2:$P$7,MATCH($I425,Plot!$N$2:$N$7,0),3)))=TRUE,1,0)</f>
        <v>0</v>
      </c>
      <c r="K425">
        <v>18.2</v>
      </c>
      <c r="L425" t="e">
        <f t="shared" ca="1" si="55"/>
        <v>#N/A</v>
      </c>
      <c r="M425" t="e">
        <f t="shared" ca="1" si="56"/>
        <v>#N/A</v>
      </c>
      <c r="N425">
        <v>6.9</v>
      </c>
      <c r="O425" t="e">
        <f t="shared" ca="1" si="57"/>
        <v>#N/A</v>
      </c>
      <c r="P425" t="e">
        <f t="shared" ca="1" si="58"/>
        <v>#N/A</v>
      </c>
      <c r="Q425">
        <v>0.43404718399999997</v>
      </c>
      <c r="R425" t="e">
        <f t="shared" ca="1" si="59"/>
        <v>#N/A</v>
      </c>
      <c r="S425" t="e">
        <f t="shared" ca="1" si="60"/>
        <v>#N/A</v>
      </c>
      <c r="T425">
        <v>8.4331605000000004E-2</v>
      </c>
      <c r="U425" t="e">
        <f t="shared" ca="1" si="61"/>
        <v>#N/A</v>
      </c>
      <c r="V425" t="e">
        <f t="shared" ca="1" si="62"/>
        <v>#N/A</v>
      </c>
    </row>
    <row r="426" spans="1:22" ht="20" x14ac:dyDescent="0.4">
      <c r="A426" s="1">
        <v>50000</v>
      </c>
      <c r="B426" s="2">
        <f ca="1">IF((CELL("contents",INDEX(Plot!$B$2:$D$11,MATCH($A426,Plot!$B$2:$B$11,0),3)))=TRUE,1,0)</f>
        <v>1</v>
      </c>
      <c r="C426" t="s">
        <v>26</v>
      </c>
      <c r="D426" s="2">
        <f ca="1">IF((CELL("contents",INDEX(Plot!$F$2:$H$10,MATCH($C426,Plot!$F$2:$F$10,0),3)))=TRUE,1,0)</f>
        <v>0</v>
      </c>
      <c r="E426" t="s">
        <v>3</v>
      </c>
      <c r="F426" t="s">
        <v>3</v>
      </c>
      <c r="G426" t="str">
        <f t="shared" si="54"/>
        <v>STAR-STAR</v>
      </c>
      <c r="H426" s="2">
        <f ca="1">IF((CELL("contents",INDEX(Plot!$J$2:$L$6,MATCH($G426,Plot!$J$2:$J$6,0),3)))=TRUE,1,0)</f>
        <v>1</v>
      </c>
      <c r="I426" t="s">
        <v>41</v>
      </c>
      <c r="J426" s="2">
        <f ca="1">IF((CELL("contents",INDEX(Plot!$N$2:$P$7,MATCH($I426,Plot!$N$2:$N$7,0),3)))=TRUE,1,0)</f>
        <v>0</v>
      </c>
      <c r="K426">
        <v>20.3</v>
      </c>
      <c r="L426" t="e">
        <f t="shared" ca="1" si="55"/>
        <v>#N/A</v>
      </c>
      <c r="M426" t="e">
        <f t="shared" ca="1" si="56"/>
        <v>#N/A</v>
      </c>
      <c r="N426">
        <v>4.8</v>
      </c>
      <c r="O426" t="e">
        <f t="shared" ca="1" si="57"/>
        <v>#N/A</v>
      </c>
      <c r="P426" t="e">
        <f t="shared" ca="1" si="58"/>
        <v>#N/A</v>
      </c>
      <c r="Q426">
        <v>0.42824849100000001</v>
      </c>
      <c r="R426" t="e">
        <f t="shared" ca="1" si="59"/>
        <v>#N/A</v>
      </c>
      <c r="S426" t="e">
        <f t="shared" ca="1" si="60"/>
        <v>#N/A</v>
      </c>
      <c r="T426">
        <v>8.6656321999999994E-2</v>
      </c>
      <c r="U426" t="e">
        <f t="shared" ca="1" si="61"/>
        <v>#N/A</v>
      </c>
      <c r="V426" t="e">
        <f t="shared" ca="1" si="62"/>
        <v>#N/A</v>
      </c>
    </row>
    <row r="427" spans="1:22" ht="20" x14ac:dyDescent="0.4">
      <c r="A427" s="1">
        <v>50000</v>
      </c>
      <c r="B427" s="2">
        <f ca="1">IF((CELL("contents",INDEX(Plot!$B$2:$D$11,MATCH($A427,Plot!$B$2:$B$11,0),3)))=TRUE,1,0)</f>
        <v>1</v>
      </c>
      <c r="C427" t="s">
        <v>26</v>
      </c>
      <c r="D427" s="2">
        <f ca="1">IF((CELL("contents",INDEX(Plot!$F$2:$H$10,MATCH($C427,Plot!$F$2:$F$10,0),3)))=TRUE,1,0)</f>
        <v>0</v>
      </c>
      <c r="E427" t="s">
        <v>3</v>
      </c>
      <c r="F427" t="s">
        <v>3</v>
      </c>
      <c r="G427" t="str">
        <f t="shared" si="54"/>
        <v>STAR-STAR</v>
      </c>
      <c r="H427" s="2">
        <f ca="1">IF((CELL("contents",INDEX(Plot!$J$2:$L$6,MATCH($G427,Plot!$J$2:$J$6,0),3)))=TRUE,1,0)</f>
        <v>1</v>
      </c>
      <c r="I427" t="s">
        <v>8</v>
      </c>
      <c r="J427" s="2">
        <f ca="1">IF((CELL("contents",INDEX(Plot!$N$2:$P$7,MATCH($I427,Plot!$N$2:$N$7,0),3)))=TRUE,1,0)</f>
        <v>0</v>
      </c>
      <c r="K427">
        <v>11.7</v>
      </c>
      <c r="L427" t="e">
        <f t="shared" ca="1" si="55"/>
        <v>#N/A</v>
      </c>
      <c r="M427" t="e">
        <f t="shared" ca="1" si="56"/>
        <v>#N/A</v>
      </c>
      <c r="N427">
        <v>11.1</v>
      </c>
      <c r="O427" t="e">
        <f t="shared" ca="1" si="57"/>
        <v>#N/A</v>
      </c>
      <c r="P427" t="e">
        <f t="shared" ca="1" si="58"/>
        <v>#N/A</v>
      </c>
      <c r="Q427">
        <v>0.45809996200000003</v>
      </c>
      <c r="R427" t="e">
        <f t="shared" ca="1" si="59"/>
        <v>#N/A</v>
      </c>
      <c r="S427" t="e">
        <f t="shared" ca="1" si="60"/>
        <v>#N/A</v>
      </c>
      <c r="T427">
        <v>7.9451245000000004E-2</v>
      </c>
      <c r="U427" t="e">
        <f t="shared" ca="1" si="61"/>
        <v>#N/A</v>
      </c>
      <c r="V427" t="e">
        <f t="shared" ca="1" si="62"/>
        <v>#N/A</v>
      </c>
    </row>
    <row r="428" spans="1:22" ht="20" x14ac:dyDescent="0.4">
      <c r="A428" s="1">
        <v>50000</v>
      </c>
      <c r="B428" s="2">
        <f ca="1">IF((CELL("contents",INDEX(Plot!$B$2:$D$11,MATCH($A428,Plot!$B$2:$B$11,0),3)))=TRUE,1,0)</f>
        <v>1</v>
      </c>
      <c r="C428" t="s">
        <v>27</v>
      </c>
      <c r="D428" s="2">
        <f ca="1">IF((CELL("contents",INDEX(Plot!$F$2:$H$10,MATCH($C428,Plot!$F$2:$F$10,0),3)))=TRUE,1,0)</f>
        <v>0</v>
      </c>
      <c r="E428" t="s">
        <v>0</v>
      </c>
      <c r="F428" t="s">
        <v>40</v>
      </c>
      <c r="G428" t="str">
        <f t="shared" si="54"/>
        <v>HISAT2-Stringtie</v>
      </c>
      <c r="H428" s="2">
        <f ca="1">IF((CELL("contents",INDEX(Plot!$J$2:$L$6,MATCH($G428,Plot!$J$2:$J$6,0),3)))=TRUE,1,0)</f>
        <v>1</v>
      </c>
      <c r="I428" t="s">
        <v>6</v>
      </c>
      <c r="J428" s="2">
        <f ca="1">IF((CELL("contents",INDEX(Plot!$N$2:$P$7,MATCH($I428,Plot!$N$2:$N$7,0),3)))=TRUE,1,0)</f>
        <v>1</v>
      </c>
      <c r="K428">
        <v>4.5</v>
      </c>
      <c r="L428" t="e">
        <f t="shared" ca="1" si="55"/>
        <v>#N/A</v>
      </c>
      <c r="M428" t="e">
        <f t="shared" ca="1" si="56"/>
        <v>#N/A</v>
      </c>
      <c r="N428">
        <v>24.3</v>
      </c>
      <c r="O428" t="e">
        <f t="shared" ca="1" si="57"/>
        <v>#N/A</v>
      </c>
      <c r="P428" t="e">
        <f t="shared" ca="1" si="58"/>
        <v>#N/A</v>
      </c>
      <c r="Q428">
        <v>0.49863256500000003</v>
      </c>
      <c r="R428" t="e">
        <f t="shared" ca="1" si="59"/>
        <v>#N/A</v>
      </c>
      <c r="S428" t="e">
        <f t="shared" ca="1" si="60"/>
        <v>#N/A</v>
      </c>
      <c r="T428">
        <v>3.8044097999999998E-2</v>
      </c>
      <c r="U428" t="e">
        <f t="shared" ca="1" si="61"/>
        <v>#N/A</v>
      </c>
      <c r="V428" t="e">
        <f t="shared" ca="1" si="62"/>
        <v>#N/A</v>
      </c>
    </row>
    <row r="429" spans="1:22" ht="20" x14ac:dyDescent="0.4">
      <c r="A429" s="1">
        <v>50000</v>
      </c>
      <c r="B429" s="2">
        <f ca="1">IF((CELL("contents",INDEX(Plot!$B$2:$D$11,MATCH($A429,Plot!$B$2:$B$11,0),3)))=TRUE,1,0)</f>
        <v>1</v>
      </c>
      <c r="C429" t="s">
        <v>27</v>
      </c>
      <c r="D429" s="2">
        <f ca="1">IF((CELL("contents",INDEX(Plot!$F$2:$H$10,MATCH($C429,Plot!$F$2:$F$10,0),3)))=TRUE,1,0)</f>
        <v>0</v>
      </c>
      <c r="E429" t="s">
        <v>0</v>
      </c>
      <c r="F429" t="s">
        <v>40</v>
      </c>
      <c r="G429" t="str">
        <f t="shared" si="54"/>
        <v>HISAT2-Stringtie</v>
      </c>
      <c r="H429" s="2">
        <f ca="1">IF((CELL("contents",INDEX(Plot!$J$2:$L$6,MATCH($G429,Plot!$J$2:$J$6,0),3)))=TRUE,1,0)</f>
        <v>1</v>
      </c>
      <c r="I429" t="s">
        <v>5</v>
      </c>
      <c r="J429" s="2">
        <f ca="1">IF((CELL("contents",INDEX(Plot!$N$2:$P$7,MATCH($I429,Plot!$N$2:$N$7,0),3)))=TRUE,1,0)</f>
        <v>0</v>
      </c>
      <c r="K429">
        <v>2.9</v>
      </c>
      <c r="L429" t="e">
        <f t="shared" ca="1" si="55"/>
        <v>#N/A</v>
      </c>
      <c r="M429" t="e">
        <f t="shared" ca="1" si="56"/>
        <v>#N/A</v>
      </c>
      <c r="N429">
        <v>22.4</v>
      </c>
      <c r="O429" t="e">
        <f t="shared" ca="1" si="57"/>
        <v>#N/A</v>
      </c>
      <c r="P429" t="e">
        <f t="shared" ca="1" si="58"/>
        <v>#N/A</v>
      </c>
      <c r="Q429">
        <v>0.52127069000000004</v>
      </c>
      <c r="R429" t="e">
        <f t="shared" ca="1" si="59"/>
        <v>#N/A</v>
      </c>
      <c r="S429" t="e">
        <f t="shared" ca="1" si="60"/>
        <v>#N/A</v>
      </c>
      <c r="T429">
        <v>4.3459017000000003E-2</v>
      </c>
      <c r="U429" t="e">
        <f t="shared" ca="1" si="61"/>
        <v>#N/A</v>
      </c>
      <c r="V429" t="e">
        <f t="shared" ca="1" si="62"/>
        <v>#N/A</v>
      </c>
    </row>
    <row r="430" spans="1:22" ht="20" x14ac:dyDescent="0.4">
      <c r="A430" s="1">
        <v>50000</v>
      </c>
      <c r="B430" s="2">
        <f ca="1">IF((CELL("contents",INDEX(Plot!$B$2:$D$11,MATCH($A430,Plot!$B$2:$B$11,0),3)))=TRUE,1,0)</f>
        <v>1</v>
      </c>
      <c r="C430" t="s">
        <v>27</v>
      </c>
      <c r="D430" s="2">
        <f ca="1">IF((CELL("contents",INDEX(Plot!$F$2:$H$10,MATCH($C430,Plot!$F$2:$F$10,0),3)))=TRUE,1,0)</f>
        <v>0</v>
      </c>
      <c r="E430" t="s">
        <v>0</v>
      </c>
      <c r="F430" t="s">
        <v>40</v>
      </c>
      <c r="G430" t="str">
        <f t="shared" si="54"/>
        <v>HISAT2-Stringtie</v>
      </c>
      <c r="H430" s="2">
        <f ca="1">IF((CELL("contents",INDEX(Plot!$J$2:$L$6,MATCH($G430,Plot!$J$2:$J$6,0),3)))=TRUE,1,0)</f>
        <v>1</v>
      </c>
      <c r="I430" t="s">
        <v>7</v>
      </c>
      <c r="J430" s="2">
        <f ca="1">IF((CELL("contents",INDEX(Plot!$N$2:$P$7,MATCH($I430,Plot!$N$2:$N$7,0),3)))=TRUE,1,0)</f>
        <v>0</v>
      </c>
      <c r="K430">
        <v>11.6</v>
      </c>
      <c r="L430" t="e">
        <f t="shared" ca="1" si="55"/>
        <v>#N/A</v>
      </c>
      <c r="M430" t="e">
        <f t="shared" ca="1" si="56"/>
        <v>#N/A</v>
      </c>
      <c r="N430">
        <v>18.600000000000001</v>
      </c>
      <c r="O430" t="e">
        <f t="shared" ca="1" si="57"/>
        <v>#N/A</v>
      </c>
      <c r="P430" t="e">
        <f t="shared" ca="1" si="58"/>
        <v>#N/A</v>
      </c>
      <c r="Q430">
        <v>0.42438615299999999</v>
      </c>
      <c r="R430" t="e">
        <f t="shared" ca="1" si="59"/>
        <v>#N/A</v>
      </c>
      <c r="S430" t="e">
        <f t="shared" ca="1" si="60"/>
        <v>#N/A</v>
      </c>
      <c r="T430">
        <v>4.8952710000000003E-2</v>
      </c>
      <c r="U430" t="e">
        <f t="shared" ca="1" si="61"/>
        <v>#N/A</v>
      </c>
      <c r="V430" t="e">
        <f t="shared" ca="1" si="62"/>
        <v>#N/A</v>
      </c>
    </row>
    <row r="431" spans="1:22" ht="20" x14ac:dyDescent="0.4">
      <c r="A431" s="1">
        <v>50000</v>
      </c>
      <c r="B431" s="2">
        <f ca="1">IF((CELL("contents",INDEX(Plot!$B$2:$D$11,MATCH($A431,Plot!$B$2:$B$11,0),3)))=TRUE,1,0)</f>
        <v>1</v>
      </c>
      <c r="C431" t="s">
        <v>27</v>
      </c>
      <c r="D431" s="2">
        <f ca="1">IF((CELL("contents",INDEX(Plot!$F$2:$H$10,MATCH($C431,Plot!$F$2:$F$10,0),3)))=TRUE,1,0)</f>
        <v>0</v>
      </c>
      <c r="E431" t="s">
        <v>0</v>
      </c>
      <c r="F431" t="s">
        <v>40</v>
      </c>
      <c r="G431" t="str">
        <f t="shared" si="54"/>
        <v>HISAT2-Stringtie</v>
      </c>
      <c r="H431" s="2">
        <f ca="1">IF((CELL("contents",INDEX(Plot!$J$2:$L$6,MATCH($G431,Plot!$J$2:$J$6,0),3)))=TRUE,1,0)</f>
        <v>1</v>
      </c>
      <c r="I431" t="s">
        <v>41</v>
      </c>
      <c r="J431" s="2">
        <f ca="1">IF((CELL("contents",INDEX(Plot!$N$2:$P$7,MATCH($I431,Plot!$N$2:$N$7,0),3)))=TRUE,1,0)</f>
        <v>0</v>
      </c>
      <c r="K431">
        <v>11.4</v>
      </c>
      <c r="L431" t="e">
        <f t="shared" ca="1" si="55"/>
        <v>#N/A</v>
      </c>
      <c r="M431" t="e">
        <f t="shared" ca="1" si="56"/>
        <v>#N/A</v>
      </c>
      <c r="N431">
        <v>19</v>
      </c>
      <c r="O431" t="e">
        <f t="shared" ca="1" si="57"/>
        <v>#N/A</v>
      </c>
      <c r="P431" t="e">
        <f t="shared" ca="1" si="58"/>
        <v>#N/A</v>
      </c>
      <c r="Q431">
        <v>0.42283045200000002</v>
      </c>
      <c r="R431" t="e">
        <f t="shared" ca="1" si="59"/>
        <v>#N/A</v>
      </c>
      <c r="S431" t="e">
        <f t="shared" ca="1" si="60"/>
        <v>#N/A</v>
      </c>
      <c r="T431">
        <v>4.8667522999999997E-2</v>
      </c>
      <c r="U431" t="e">
        <f t="shared" ca="1" si="61"/>
        <v>#N/A</v>
      </c>
      <c r="V431" t="e">
        <f t="shared" ca="1" si="62"/>
        <v>#N/A</v>
      </c>
    </row>
    <row r="432" spans="1:22" ht="20" x14ac:dyDescent="0.4">
      <c r="A432" s="1">
        <v>50000</v>
      </c>
      <c r="B432" s="2">
        <f ca="1">IF((CELL("contents",INDEX(Plot!$B$2:$D$11,MATCH($A432,Plot!$B$2:$B$11,0),3)))=TRUE,1,0)</f>
        <v>1</v>
      </c>
      <c r="C432" t="s">
        <v>27</v>
      </c>
      <c r="D432" s="2">
        <f ca="1">IF((CELL("contents",INDEX(Plot!$F$2:$H$10,MATCH($C432,Plot!$F$2:$F$10,0),3)))=TRUE,1,0)</f>
        <v>0</v>
      </c>
      <c r="E432" t="s">
        <v>0</v>
      </c>
      <c r="F432" t="s">
        <v>40</v>
      </c>
      <c r="G432" t="str">
        <f t="shared" si="54"/>
        <v>HISAT2-Stringtie</v>
      </c>
      <c r="H432" s="2">
        <f ca="1">IF((CELL("contents",INDEX(Plot!$J$2:$L$6,MATCH($G432,Plot!$J$2:$J$6,0),3)))=TRUE,1,0)</f>
        <v>1</v>
      </c>
      <c r="I432" t="s">
        <v>8</v>
      </c>
      <c r="J432" s="2">
        <f ca="1">IF((CELL("contents",INDEX(Plot!$N$2:$P$7,MATCH($I432,Plot!$N$2:$N$7,0),3)))=TRUE,1,0)</f>
        <v>0</v>
      </c>
      <c r="K432">
        <v>12.2</v>
      </c>
      <c r="L432" t="e">
        <f t="shared" ca="1" si="55"/>
        <v>#N/A</v>
      </c>
      <c r="M432" t="e">
        <f t="shared" ca="1" si="56"/>
        <v>#N/A</v>
      </c>
      <c r="N432">
        <v>16.8</v>
      </c>
      <c r="O432" t="e">
        <f t="shared" ca="1" si="57"/>
        <v>#N/A</v>
      </c>
      <c r="P432" t="e">
        <f t="shared" ca="1" si="58"/>
        <v>#N/A</v>
      </c>
      <c r="Q432">
        <v>0.42568426799999998</v>
      </c>
      <c r="R432" t="e">
        <f t="shared" ca="1" si="59"/>
        <v>#N/A</v>
      </c>
      <c r="S432" t="e">
        <f t="shared" ca="1" si="60"/>
        <v>#N/A</v>
      </c>
      <c r="T432">
        <v>7.6935491999999994E-2</v>
      </c>
      <c r="U432" t="e">
        <f t="shared" ca="1" si="61"/>
        <v>#N/A</v>
      </c>
      <c r="V432" t="e">
        <f t="shared" ca="1" si="62"/>
        <v>#N/A</v>
      </c>
    </row>
    <row r="433" spans="1:22" ht="20" x14ac:dyDescent="0.4">
      <c r="A433" s="1">
        <v>50000</v>
      </c>
      <c r="B433" s="2">
        <f ca="1">IF((CELL("contents",INDEX(Plot!$B$2:$D$11,MATCH($A433,Plot!$B$2:$B$11,0),3)))=TRUE,1,0)</f>
        <v>1</v>
      </c>
      <c r="C433" t="s">
        <v>27</v>
      </c>
      <c r="D433" s="2">
        <f ca="1">IF((CELL("contents",INDEX(Plot!$F$2:$H$10,MATCH($C433,Plot!$F$2:$F$10,0),3)))=TRUE,1,0)</f>
        <v>0</v>
      </c>
      <c r="E433" t="s">
        <v>1</v>
      </c>
      <c r="F433" t="s">
        <v>1</v>
      </c>
      <c r="G433" t="str">
        <f t="shared" si="54"/>
        <v>Kallisto-Kallisto</v>
      </c>
      <c r="H433" s="2">
        <f ca="1">IF((CELL("contents",INDEX(Plot!$J$2:$L$6,MATCH($G433,Plot!$J$2:$J$6,0),3)))=TRUE,1,0)</f>
        <v>1</v>
      </c>
      <c r="I433" t="s">
        <v>6</v>
      </c>
      <c r="J433" s="2">
        <f ca="1">IF((CELL("contents",INDEX(Plot!$N$2:$P$7,MATCH($I433,Plot!$N$2:$N$7,0),3)))=TRUE,1,0)</f>
        <v>1</v>
      </c>
      <c r="K433">
        <v>3.3</v>
      </c>
      <c r="L433" t="e">
        <f t="shared" ca="1" si="55"/>
        <v>#N/A</v>
      </c>
      <c r="M433" t="e">
        <f t="shared" ca="1" si="56"/>
        <v>#N/A</v>
      </c>
      <c r="N433">
        <v>23.1</v>
      </c>
      <c r="O433" t="e">
        <f t="shared" ca="1" si="57"/>
        <v>#N/A</v>
      </c>
      <c r="P433" t="e">
        <f t="shared" ca="1" si="58"/>
        <v>#N/A</v>
      </c>
      <c r="Q433">
        <v>0.52400956099999996</v>
      </c>
      <c r="R433" t="e">
        <f t="shared" ca="1" si="59"/>
        <v>#N/A</v>
      </c>
      <c r="S433" t="e">
        <f t="shared" ca="1" si="60"/>
        <v>#N/A</v>
      </c>
      <c r="T433">
        <v>4.1474986999999998E-2</v>
      </c>
      <c r="U433" t="e">
        <f t="shared" ca="1" si="61"/>
        <v>#N/A</v>
      </c>
      <c r="V433" t="e">
        <f t="shared" ca="1" si="62"/>
        <v>#N/A</v>
      </c>
    </row>
    <row r="434" spans="1:22" ht="20" x14ac:dyDescent="0.4">
      <c r="A434" s="1">
        <v>50000</v>
      </c>
      <c r="B434" s="2">
        <f ca="1">IF((CELL("contents",INDEX(Plot!$B$2:$D$11,MATCH($A434,Plot!$B$2:$B$11,0),3)))=TRUE,1,0)</f>
        <v>1</v>
      </c>
      <c r="C434" t="s">
        <v>27</v>
      </c>
      <c r="D434" s="2">
        <f ca="1">IF((CELL("contents",INDEX(Plot!$F$2:$H$10,MATCH($C434,Plot!$F$2:$F$10,0),3)))=TRUE,1,0)</f>
        <v>0</v>
      </c>
      <c r="E434" t="s">
        <v>1</v>
      </c>
      <c r="F434" t="s">
        <v>1</v>
      </c>
      <c r="G434" t="str">
        <f t="shared" si="54"/>
        <v>Kallisto-Kallisto</v>
      </c>
      <c r="H434" s="2">
        <f ca="1">IF((CELL("contents",INDEX(Plot!$J$2:$L$6,MATCH($G434,Plot!$J$2:$J$6,0),3)))=TRUE,1,0)</f>
        <v>1</v>
      </c>
      <c r="I434" t="s">
        <v>5</v>
      </c>
      <c r="J434" s="2">
        <f ca="1">IF((CELL("contents",INDEX(Plot!$N$2:$P$7,MATCH($I434,Plot!$N$2:$N$7,0),3)))=TRUE,1,0)</f>
        <v>0</v>
      </c>
      <c r="K434">
        <v>15.5</v>
      </c>
      <c r="L434" t="e">
        <f t="shared" ca="1" si="55"/>
        <v>#N/A</v>
      </c>
      <c r="M434" t="e">
        <f t="shared" ca="1" si="56"/>
        <v>#N/A</v>
      </c>
      <c r="N434">
        <v>6.4</v>
      </c>
      <c r="O434" t="e">
        <f t="shared" ca="1" si="57"/>
        <v>#N/A</v>
      </c>
      <c r="P434" t="e">
        <f t="shared" ca="1" si="58"/>
        <v>#N/A</v>
      </c>
      <c r="Q434">
        <v>0.41607655999999998</v>
      </c>
      <c r="R434" t="e">
        <f t="shared" ca="1" si="59"/>
        <v>#N/A</v>
      </c>
      <c r="S434" t="e">
        <f t="shared" ca="1" si="60"/>
        <v>#N/A</v>
      </c>
      <c r="T434">
        <v>9.8765015999999997E-2</v>
      </c>
      <c r="U434" t="e">
        <f t="shared" ca="1" si="61"/>
        <v>#N/A</v>
      </c>
      <c r="V434" t="e">
        <f t="shared" ca="1" si="62"/>
        <v>#N/A</v>
      </c>
    </row>
    <row r="435" spans="1:22" ht="20" x14ac:dyDescent="0.4">
      <c r="A435" s="1">
        <v>50000</v>
      </c>
      <c r="B435" s="2">
        <f ca="1">IF((CELL("contents",INDEX(Plot!$B$2:$D$11,MATCH($A435,Plot!$B$2:$B$11,0),3)))=TRUE,1,0)</f>
        <v>1</v>
      </c>
      <c r="C435" t="s">
        <v>27</v>
      </c>
      <c r="D435" s="2">
        <f ca="1">IF((CELL("contents",INDEX(Plot!$F$2:$H$10,MATCH($C435,Plot!$F$2:$F$10,0),3)))=TRUE,1,0)</f>
        <v>0</v>
      </c>
      <c r="E435" t="s">
        <v>1</v>
      </c>
      <c r="F435" t="s">
        <v>1</v>
      </c>
      <c r="G435" t="str">
        <f t="shared" si="54"/>
        <v>Kallisto-Kallisto</v>
      </c>
      <c r="H435" s="2">
        <f ca="1">IF((CELL("contents",INDEX(Plot!$J$2:$L$6,MATCH($G435,Plot!$J$2:$J$6,0),3)))=TRUE,1,0)</f>
        <v>1</v>
      </c>
      <c r="I435" t="s">
        <v>7</v>
      </c>
      <c r="J435" s="2">
        <f ca="1">IF((CELL("contents",INDEX(Plot!$N$2:$P$7,MATCH($I435,Plot!$N$2:$N$7,0),3)))=TRUE,1,0)</f>
        <v>0</v>
      </c>
      <c r="K435">
        <v>22.4</v>
      </c>
      <c r="L435" t="e">
        <f t="shared" ca="1" si="55"/>
        <v>#N/A</v>
      </c>
      <c r="M435" t="e">
        <f t="shared" ca="1" si="56"/>
        <v>#N/A</v>
      </c>
      <c r="N435">
        <v>13.6</v>
      </c>
      <c r="O435" t="e">
        <f t="shared" ca="1" si="57"/>
        <v>#N/A</v>
      </c>
      <c r="P435" t="e">
        <f t="shared" ca="1" si="58"/>
        <v>#N/A</v>
      </c>
      <c r="Q435">
        <v>0.39550231800000002</v>
      </c>
      <c r="R435" t="e">
        <f t="shared" ca="1" si="59"/>
        <v>#N/A</v>
      </c>
      <c r="S435" t="e">
        <f t="shared" ca="1" si="60"/>
        <v>#N/A</v>
      </c>
      <c r="T435">
        <v>9.1237217999999995E-2</v>
      </c>
      <c r="U435" t="e">
        <f t="shared" ca="1" si="61"/>
        <v>#N/A</v>
      </c>
      <c r="V435" t="e">
        <f t="shared" ca="1" si="62"/>
        <v>#N/A</v>
      </c>
    </row>
    <row r="436" spans="1:22" ht="20" x14ac:dyDescent="0.4">
      <c r="A436" s="1">
        <v>50000</v>
      </c>
      <c r="B436" s="2">
        <f ca="1">IF((CELL("contents",INDEX(Plot!$B$2:$D$11,MATCH($A436,Plot!$B$2:$B$11,0),3)))=TRUE,1,0)</f>
        <v>1</v>
      </c>
      <c r="C436" t="s">
        <v>27</v>
      </c>
      <c r="D436" s="2">
        <f ca="1">IF((CELL("contents",INDEX(Plot!$F$2:$H$10,MATCH($C436,Plot!$F$2:$F$10,0),3)))=TRUE,1,0)</f>
        <v>0</v>
      </c>
      <c r="E436" t="s">
        <v>1</v>
      </c>
      <c r="F436" t="s">
        <v>1</v>
      </c>
      <c r="G436" t="str">
        <f t="shared" si="54"/>
        <v>Kallisto-Kallisto</v>
      </c>
      <c r="H436" s="2">
        <f ca="1">IF((CELL("contents",INDEX(Plot!$J$2:$L$6,MATCH($G436,Plot!$J$2:$J$6,0),3)))=TRUE,1,0)</f>
        <v>1</v>
      </c>
      <c r="I436" t="s">
        <v>41</v>
      </c>
      <c r="J436" s="2">
        <f ca="1">IF((CELL("contents",INDEX(Plot!$N$2:$P$7,MATCH($I436,Plot!$N$2:$N$7,0),3)))=TRUE,1,0)</f>
        <v>0</v>
      </c>
      <c r="K436">
        <v>21.5</v>
      </c>
      <c r="L436" t="e">
        <f t="shared" ca="1" si="55"/>
        <v>#N/A</v>
      </c>
      <c r="M436" t="e">
        <f t="shared" ca="1" si="56"/>
        <v>#N/A</v>
      </c>
      <c r="N436">
        <v>12.2</v>
      </c>
      <c r="O436" t="e">
        <f t="shared" ca="1" si="57"/>
        <v>#N/A</v>
      </c>
      <c r="P436" t="e">
        <f t="shared" ca="1" si="58"/>
        <v>#N/A</v>
      </c>
      <c r="Q436">
        <v>0.39854345299999999</v>
      </c>
      <c r="R436" t="e">
        <f t="shared" ca="1" si="59"/>
        <v>#N/A</v>
      </c>
      <c r="S436" t="e">
        <f t="shared" ca="1" si="60"/>
        <v>#N/A</v>
      </c>
      <c r="T436">
        <v>9.3378584000000001E-2</v>
      </c>
      <c r="U436" t="e">
        <f t="shared" ca="1" si="61"/>
        <v>#N/A</v>
      </c>
      <c r="V436" t="e">
        <f t="shared" ca="1" si="62"/>
        <v>#N/A</v>
      </c>
    </row>
    <row r="437" spans="1:22" ht="20" x14ac:dyDescent="0.4">
      <c r="A437" s="1">
        <v>50000</v>
      </c>
      <c r="B437" s="2">
        <f ca="1">IF((CELL("contents",INDEX(Plot!$B$2:$D$11,MATCH($A437,Plot!$B$2:$B$11,0),3)))=TRUE,1,0)</f>
        <v>1</v>
      </c>
      <c r="C437" t="s">
        <v>27</v>
      </c>
      <c r="D437" s="2">
        <f ca="1">IF((CELL("contents",INDEX(Plot!$F$2:$H$10,MATCH($C437,Plot!$F$2:$F$10,0),3)))=TRUE,1,0)</f>
        <v>0</v>
      </c>
      <c r="E437" t="s">
        <v>1</v>
      </c>
      <c r="F437" t="s">
        <v>1</v>
      </c>
      <c r="G437" t="str">
        <f t="shared" si="54"/>
        <v>Kallisto-Kallisto</v>
      </c>
      <c r="H437" s="2">
        <f ca="1">IF((CELL("contents",INDEX(Plot!$J$2:$L$6,MATCH($G437,Plot!$J$2:$J$6,0),3)))=TRUE,1,0)</f>
        <v>1</v>
      </c>
      <c r="I437" t="s">
        <v>8</v>
      </c>
      <c r="J437" s="2">
        <f ca="1">IF((CELL("contents",INDEX(Plot!$N$2:$P$7,MATCH($I437,Plot!$N$2:$N$7,0),3)))=TRUE,1,0)</f>
        <v>0</v>
      </c>
      <c r="K437">
        <v>12</v>
      </c>
      <c r="L437" t="e">
        <f t="shared" ca="1" si="55"/>
        <v>#N/A</v>
      </c>
      <c r="M437" t="e">
        <f t="shared" ca="1" si="56"/>
        <v>#N/A</v>
      </c>
      <c r="N437">
        <v>15.5</v>
      </c>
      <c r="O437" t="e">
        <f t="shared" ca="1" si="57"/>
        <v>#N/A</v>
      </c>
      <c r="P437" t="e">
        <f t="shared" ca="1" si="58"/>
        <v>#N/A</v>
      </c>
      <c r="Q437">
        <v>0.423640134</v>
      </c>
      <c r="R437" t="e">
        <f t="shared" ca="1" si="59"/>
        <v>#N/A</v>
      </c>
      <c r="S437" t="e">
        <f t="shared" ca="1" si="60"/>
        <v>#N/A</v>
      </c>
      <c r="T437">
        <v>8.6413561999999999E-2</v>
      </c>
      <c r="U437" t="e">
        <f t="shared" ca="1" si="61"/>
        <v>#N/A</v>
      </c>
      <c r="V437" t="e">
        <f t="shared" ca="1" si="62"/>
        <v>#N/A</v>
      </c>
    </row>
    <row r="438" spans="1:22" ht="20" x14ac:dyDescent="0.4">
      <c r="A438" s="1">
        <v>50000</v>
      </c>
      <c r="B438" s="2">
        <f ca="1">IF((CELL("contents",INDEX(Plot!$B$2:$D$11,MATCH($A438,Plot!$B$2:$B$11,0),3)))=TRUE,1,0)</f>
        <v>1</v>
      </c>
      <c r="C438" t="s">
        <v>27</v>
      </c>
      <c r="D438" s="2">
        <f ca="1">IF((CELL("contents",INDEX(Plot!$F$2:$H$10,MATCH($C438,Plot!$F$2:$F$10,0),3)))=TRUE,1,0)</f>
        <v>0</v>
      </c>
      <c r="E438" t="s">
        <v>2</v>
      </c>
      <c r="F438" t="s">
        <v>2</v>
      </c>
      <c r="G438" t="str">
        <f t="shared" si="54"/>
        <v>Salmon-Salmon</v>
      </c>
      <c r="H438" s="2">
        <f ca="1">IF((CELL("contents",INDEX(Plot!$J$2:$L$6,MATCH($G438,Plot!$J$2:$J$6,0),3)))=TRUE,1,0)</f>
        <v>1</v>
      </c>
      <c r="I438" t="s">
        <v>6</v>
      </c>
      <c r="J438" s="2">
        <f ca="1">IF((CELL("contents",INDEX(Plot!$N$2:$P$7,MATCH($I438,Plot!$N$2:$N$7,0),3)))=TRUE,1,0)</f>
        <v>1</v>
      </c>
      <c r="K438">
        <v>1.7</v>
      </c>
      <c r="L438" t="e">
        <f t="shared" ca="1" si="55"/>
        <v>#N/A</v>
      </c>
      <c r="M438" t="e">
        <f t="shared" ca="1" si="56"/>
        <v>#N/A</v>
      </c>
      <c r="N438">
        <v>21.5</v>
      </c>
      <c r="O438" t="e">
        <f t="shared" ca="1" si="57"/>
        <v>#N/A</v>
      </c>
      <c r="P438" t="e">
        <f t="shared" ca="1" si="58"/>
        <v>#N/A</v>
      </c>
      <c r="Q438">
        <v>0.53643353000000005</v>
      </c>
      <c r="R438" t="e">
        <f t="shared" ca="1" si="59"/>
        <v>#N/A</v>
      </c>
      <c r="S438" t="e">
        <f t="shared" ca="1" si="60"/>
        <v>#N/A</v>
      </c>
      <c r="T438">
        <v>4.2680706999999998E-2</v>
      </c>
      <c r="U438" t="e">
        <f t="shared" ca="1" si="61"/>
        <v>#N/A</v>
      </c>
      <c r="V438" t="e">
        <f t="shared" ca="1" si="62"/>
        <v>#N/A</v>
      </c>
    </row>
    <row r="439" spans="1:22" ht="20" x14ac:dyDescent="0.4">
      <c r="A439" s="1">
        <v>50000</v>
      </c>
      <c r="B439" s="2">
        <f ca="1">IF((CELL("contents",INDEX(Plot!$B$2:$D$11,MATCH($A439,Plot!$B$2:$B$11,0),3)))=TRUE,1,0)</f>
        <v>1</v>
      </c>
      <c r="C439" t="s">
        <v>27</v>
      </c>
      <c r="D439" s="2">
        <f ca="1">IF((CELL("contents",INDEX(Plot!$F$2:$H$10,MATCH($C439,Plot!$F$2:$F$10,0),3)))=TRUE,1,0)</f>
        <v>0</v>
      </c>
      <c r="E439" t="s">
        <v>2</v>
      </c>
      <c r="F439" t="s">
        <v>2</v>
      </c>
      <c r="G439" t="str">
        <f t="shared" si="54"/>
        <v>Salmon-Salmon</v>
      </c>
      <c r="H439" s="2">
        <f ca="1">IF((CELL("contents",INDEX(Plot!$J$2:$L$6,MATCH($G439,Plot!$J$2:$J$6,0),3)))=TRUE,1,0)</f>
        <v>1</v>
      </c>
      <c r="I439" t="s">
        <v>5</v>
      </c>
      <c r="J439" s="2">
        <f ca="1">IF((CELL("contents",INDEX(Plot!$N$2:$P$7,MATCH($I439,Plot!$N$2:$N$7,0),3)))=TRUE,1,0)</f>
        <v>0</v>
      </c>
      <c r="K439">
        <v>12.2</v>
      </c>
      <c r="L439" t="e">
        <f t="shared" ca="1" si="55"/>
        <v>#N/A</v>
      </c>
      <c r="M439" t="e">
        <f t="shared" ca="1" si="56"/>
        <v>#N/A</v>
      </c>
      <c r="N439">
        <v>3.5</v>
      </c>
      <c r="O439" t="e">
        <f t="shared" ca="1" si="57"/>
        <v>#N/A</v>
      </c>
      <c r="P439" t="e">
        <f t="shared" ca="1" si="58"/>
        <v>#N/A</v>
      </c>
      <c r="Q439">
        <v>0.42371371400000002</v>
      </c>
      <c r="R439" t="e">
        <f t="shared" ca="1" si="59"/>
        <v>#N/A</v>
      </c>
      <c r="S439" t="e">
        <f t="shared" ca="1" si="60"/>
        <v>#N/A</v>
      </c>
      <c r="T439">
        <v>0.10255655900000001</v>
      </c>
      <c r="U439" t="e">
        <f t="shared" ca="1" si="61"/>
        <v>#N/A</v>
      </c>
      <c r="V439" t="e">
        <f t="shared" ca="1" si="62"/>
        <v>#N/A</v>
      </c>
    </row>
    <row r="440" spans="1:22" ht="20" x14ac:dyDescent="0.4">
      <c r="A440" s="1">
        <v>50000</v>
      </c>
      <c r="B440" s="2">
        <f ca="1">IF((CELL("contents",INDEX(Plot!$B$2:$D$11,MATCH($A440,Plot!$B$2:$B$11,0),3)))=TRUE,1,0)</f>
        <v>1</v>
      </c>
      <c r="C440" t="s">
        <v>27</v>
      </c>
      <c r="D440" s="2">
        <f ca="1">IF((CELL("contents",INDEX(Plot!$F$2:$H$10,MATCH($C440,Plot!$F$2:$F$10,0),3)))=TRUE,1,0)</f>
        <v>0</v>
      </c>
      <c r="E440" t="s">
        <v>2</v>
      </c>
      <c r="F440" t="s">
        <v>2</v>
      </c>
      <c r="G440" t="str">
        <f t="shared" si="54"/>
        <v>Salmon-Salmon</v>
      </c>
      <c r="H440" s="2">
        <f ca="1">IF((CELL("contents",INDEX(Plot!$J$2:$L$6,MATCH($G440,Plot!$J$2:$J$6,0),3)))=TRUE,1,0)</f>
        <v>1</v>
      </c>
      <c r="I440" t="s">
        <v>7</v>
      </c>
      <c r="J440" s="2">
        <f ca="1">IF((CELL("contents",INDEX(Plot!$N$2:$P$7,MATCH($I440,Plot!$N$2:$N$7,0),3)))=TRUE,1,0)</f>
        <v>0</v>
      </c>
      <c r="K440">
        <v>18.399999999999999</v>
      </c>
      <c r="L440" t="e">
        <f t="shared" ca="1" si="55"/>
        <v>#N/A</v>
      </c>
      <c r="M440" t="e">
        <f t="shared" ca="1" si="56"/>
        <v>#N/A</v>
      </c>
      <c r="N440">
        <v>12</v>
      </c>
      <c r="O440" t="e">
        <f t="shared" ca="1" si="57"/>
        <v>#N/A</v>
      </c>
      <c r="P440" t="e">
        <f t="shared" ca="1" si="58"/>
        <v>#N/A</v>
      </c>
      <c r="Q440">
        <v>0.40533721499999997</v>
      </c>
      <c r="R440" t="e">
        <f t="shared" ca="1" si="59"/>
        <v>#N/A</v>
      </c>
      <c r="S440" t="e">
        <f t="shared" ca="1" si="60"/>
        <v>#N/A</v>
      </c>
      <c r="T440">
        <v>9.4169311000000006E-2</v>
      </c>
      <c r="U440" t="e">
        <f t="shared" ca="1" si="61"/>
        <v>#N/A</v>
      </c>
      <c r="V440" t="e">
        <f t="shared" ca="1" si="62"/>
        <v>#N/A</v>
      </c>
    </row>
    <row r="441" spans="1:22" ht="20" x14ac:dyDescent="0.4">
      <c r="A441" s="1">
        <v>50000</v>
      </c>
      <c r="B441" s="2">
        <f ca="1">IF((CELL("contents",INDEX(Plot!$B$2:$D$11,MATCH($A441,Plot!$B$2:$B$11,0),3)))=TRUE,1,0)</f>
        <v>1</v>
      </c>
      <c r="C441" t="s">
        <v>27</v>
      </c>
      <c r="D441" s="2">
        <f ca="1">IF((CELL("contents",INDEX(Plot!$F$2:$H$10,MATCH($C441,Plot!$F$2:$F$10,0),3)))=TRUE,1,0)</f>
        <v>0</v>
      </c>
      <c r="E441" t="s">
        <v>2</v>
      </c>
      <c r="F441" t="s">
        <v>2</v>
      </c>
      <c r="G441" t="str">
        <f t="shared" si="54"/>
        <v>Salmon-Salmon</v>
      </c>
      <c r="H441" s="2">
        <f ca="1">IF((CELL("contents",INDEX(Plot!$J$2:$L$6,MATCH($G441,Plot!$J$2:$J$6,0),3)))=TRUE,1,0)</f>
        <v>1</v>
      </c>
      <c r="I441" t="s">
        <v>41</v>
      </c>
      <c r="J441" s="2">
        <f ca="1">IF((CELL("contents",INDEX(Plot!$N$2:$P$7,MATCH($I441,Plot!$N$2:$N$7,0),3)))=TRUE,1,0)</f>
        <v>0</v>
      </c>
      <c r="K441">
        <v>19.5</v>
      </c>
      <c r="L441" t="e">
        <f t="shared" ca="1" si="55"/>
        <v>#N/A</v>
      </c>
      <c r="M441" t="e">
        <f t="shared" ca="1" si="56"/>
        <v>#N/A</v>
      </c>
      <c r="N441">
        <v>8.9</v>
      </c>
      <c r="O441" t="e">
        <f t="shared" ca="1" si="57"/>
        <v>#N/A</v>
      </c>
      <c r="P441" t="e">
        <f t="shared" ca="1" si="58"/>
        <v>#N/A</v>
      </c>
      <c r="Q441">
        <v>0.40396590799999998</v>
      </c>
      <c r="R441" t="e">
        <f t="shared" ca="1" si="59"/>
        <v>#N/A</v>
      </c>
      <c r="S441" t="e">
        <f t="shared" ca="1" si="60"/>
        <v>#N/A</v>
      </c>
      <c r="T441">
        <v>9.7091435000000004E-2</v>
      </c>
      <c r="U441" t="e">
        <f t="shared" ca="1" si="61"/>
        <v>#N/A</v>
      </c>
      <c r="V441" t="e">
        <f t="shared" ca="1" si="62"/>
        <v>#N/A</v>
      </c>
    </row>
    <row r="442" spans="1:22" ht="20" x14ac:dyDescent="0.4">
      <c r="A442" s="1">
        <v>50000</v>
      </c>
      <c r="B442" s="2">
        <f ca="1">IF((CELL("contents",INDEX(Plot!$B$2:$D$11,MATCH($A442,Plot!$B$2:$B$11,0),3)))=TRUE,1,0)</f>
        <v>1</v>
      </c>
      <c r="C442" t="s">
        <v>27</v>
      </c>
      <c r="D442" s="2">
        <f ca="1">IF((CELL("contents",INDEX(Plot!$F$2:$H$10,MATCH($C442,Plot!$F$2:$F$10,0),3)))=TRUE,1,0)</f>
        <v>0</v>
      </c>
      <c r="E442" t="s">
        <v>2</v>
      </c>
      <c r="F442" t="s">
        <v>2</v>
      </c>
      <c r="G442" t="str">
        <f t="shared" si="54"/>
        <v>Salmon-Salmon</v>
      </c>
      <c r="H442" s="2">
        <f ca="1">IF((CELL("contents",INDEX(Plot!$J$2:$L$6,MATCH($G442,Plot!$J$2:$J$6,0),3)))=TRUE,1,0)</f>
        <v>1</v>
      </c>
      <c r="I442" t="s">
        <v>8</v>
      </c>
      <c r="J442" s="2">
        <f ca="1">IF((CELL("contents",INDEX(Plot!$N$2:$P$7,MATCH($I442,Plot!$N$2:$N$7,0),3)))=TRUE,1,0)</f>
        <v>0</v>
      </c>
      <c r="K442">
        <v>10.5</v>
      </c>
      <c r="L442" t="e">
        <f t="shared" ca="1" si="55"/>
        <v>#N/A</v>
      </c>
      <c r="M442" t="e">
        <f t="shared" ca="1" si="56"/>
        <v>#N/A</v>
      </c>
      <c r="N442">
        <v>14.7</v>
      </c>
      <c r="O442" t="e">
        <f t="shared" ca="1" si="57"/>
        <v>#N/A</v>
      </c>
      <c r="P442" t="e">
        <f t="shared" ca="1" si="58"/>
        <v>#N/A</v>
      </c>
      <c r="Q442">
        <v>0.42766357900000002</v>
      </c>
      <c r="R442" t="e">
        <f t="shared" ca="1" si="59"/>
        <v>#N/A</v>
      </c>
      <c r="S442" t="e">
        <f t="shared" ca="1" si="60"/>
        <v>#N/A</v>
      </c>
      <c r="T442">
        <v>8.8952653000000007E-2</v>
      </c>
      <c r="U442" t="e">
        <f t="shared" ca="1" si="61"/>
        <v>#N/A</v>
      </c>
      <c r="V442" t="e">
        <f t="shared" ca="1" si="62"/>
        <v>#N/A</v>
      </c>
    </row>
    <row r="443" spans="1:22" ht="20" x14ac:dyDescent="0.4">
      <c r="A443" s="1">
        <v>50000</v>
      </c>
      <c r="B443" s="2">
        <f ca="1">IF((CELL("contents",INDEX(Plot!$B$2:$D$11,MATCH($A443,Plot!$B$2:$B$11,0),3)))=TRUE,1,0)</f>
        <v>1</v>
      </c>
      <c r="C443" t="s">
        <v>27</v>
      </c>
      <c r="D443" s="2">
        <f ca="1">IF((CELL("contents",INDEX(Plot!$F$2:$H$10,MATCH($C443,Plot!$F$2:$F$10,0),3)))=TRUE,1,0)</f>
        <v>0</v>
      </c>
      <c r="E443" t="s">
        <v>3</v>
      </c>
      <c r="F443" t="s">
        <v>4</v>
      </c>
      <c r="G443" t="str">
        <f t="shared" si="54"/>
        <v>STAR-RSEM</v>
      </c>
      <c r="H443" s="2">
        <f ca="1">IF((CELL("contents",INDEX(Plot!$J$2:$L$6,MATCH($G443,Plot!$J$2:$J$6,0),3)))=TRUE,1,0)</f>
        <v>1</v>
      </c>
      <c r="I443" t="s">
        <v>6</v>
      </c>
      <c r="J443" s="2">
        <f ca="1">IF((CELL("contents",INDEX(Plot!$N$2:$P$7,MATCH($I443,Plot!$N$2:$N$7,0),3)))=TRUE,1,0)</f>
        <v>1</v>
      </c>
      <c r="K443">
        <v>5.8</v>
      </c>
      <c r="L443" t="e">
        <f t="shared" ca="1" si="55"/>
        <v>#N/A</v>
      </c>
      <c r="M443" t="e">
        <f t="shared" ca="1" si="56"/>
        <v>#N/A</v>
      </c>
      <c r="N443">
        <v>20.2</v>
      </c>
      <c r="O443" t="e">
        <f t="shared" ca="1" si="57"/>
        <v>#N/A</v>
      </c>
      <c r="P443" t="e">
        <f t="shared" ca="1" si="58"/>
        <v>#N/A</v>
      </c>
      <c r="Q443">
        <v>0.47840282299999998</v>
      </c>
      <c r="R443" t="e">
        <f t="shared" ca="1" si="59"/>
        <v>#N/A</v>
      </c>
      <c r="S443" t="e">
        <f t="shared" ca="1" si="60"/>
        <v>#N/A</v>
      </c>
      <c r="T443">
        <v>4.5140407E-2</v>
      </c>
      <c r="U443" t="e">
        <f t="shared" ca="1" si="61"/>
        <v>#N/A</v>
      </c>
      <c r="V443" t="e">
        <f t="shared" ca="1" si="62"/>
        <v>#N/A</v>
      </c>
    </row>
    <row r="444" spans="1:22" ht="20" x14ac:dyDescent="0.4">
      <c r="A444" s="1">
        <v>50000</v>
      </c>
      <c r="B444" s="2">
        <f ca="1">IF((CELL("contents",INDEX(Plot!$B$2:$D$11,MATCH($A444,Plot!$B$2:$B$11,0),3)))=TRUE,1,0)</f>
        <v>1</v>
      </c>
      <c r="C444" t="s">
        <v>27</v>
      </c>
      <c r="D444" s="2">
        <f ca="1">IF((CELL("contents",INDEX(Plot!$F$2:$H$10,MATCH($C444,Plot!$F$2:$F$10,0),3)))=TRUE,1,0)</f>
        <v>0</v>
      </c>
      <c r="E444" t="s">
        <v>3</v>
      </c>
      <c r="F444" t="s">
        <v>4</v>
      </c>
      <c r="G444" t="str">
        <f t="shared" si="54"/>
        <v>STAR-RSEM</v>
      </c>
      <c r="H444" s="2">
        <f ca="1">IF((CELL("contents",INDEX(Plot!$J$2:$L$6,MATCH($G444,Plot!$J$2:$J$6,0),3)))=TRUE,1,0)</f>
        <v>1</v>
      </c>
      <c r="I444" t="s">
        <v>5</v>
      </c>
      <c r="J444" s="2">
        <f ca="1">IF((CELL("contents",INDEX(Plot!$N$2:$P$7,MATCH($I444,Plot!$N$2:$N$7,0),3)))=TRUE,1,0)</f>
        <v>0</v>
      </c>
      <c r="K444">
        <v>16.899999999999999</v>
      </c>
      <c r="L444" t="e">
        <f t="shared" ca="1" si="55"/>
        <v>#N/A</v>
      </c>
      <c r="M444" t="e">
        <f t="shared" ca="1" si="56"/>
        <v>#N/A</v>
      </c>
      <c r="N444">
        <v>4.5999999999999996</v>
      </c>
      <c r="O444" t="e">
        <f t="shared" ca="1" si="57"/>
        <v>#N/A</v>
      </c>
      <c r="P444" t="e">
        <f t="shared" ca="1" si="58"/>
        <v>#N/A</v>
      </c>
      <c r="Q444">
        <v>0.40914062400000001</v>
      </c>
      <c r="R444" t="e">
        <f t="shared" ca="1" si="59"/>
        <v>#N/A</v>
      </c>
      <c r="S444" t="e">
        <f t="shared" ca="1" si="60"/>
        <v>#N/A</v>
      </c>
      <c r="T444">
        <v>0.102034716</v>
      </c>
      <c r="U444" t="e">
        <f t="shared" ca="1" si="61"/>
        <v>#N/A</v>
      </c>
      <c r="V444" t="e">
        <f t="shared" ca="1" si="62"/>
        <v>#N/A</v>
      </c>
    </row>
    <row r="445" spans="1:22" ht="20" x14ac:dyDescent="0.4">
      <c r="A445" s="1">
        <v>50000</v>
      </c>
      <c r="B445" s="2">
        <f ca="1">IF((CELL("contents",INDEX(Plot!$B$2:$D$11,MATCH($A445,Plot!$B$2:$B$11,0),3)))=TRUE,1,0)</f>
        <v>1</v>
      </c>
      <c r="C445" t="s">
        <v>27</v>
      </c>
      <c r="D445" s="2">
        <f ca="1">IF((CELL("contents",INDEX(Plot!$F$2:$H$10,MATCH($C445,Plot!$F$2:$F$10,0),3)))=TRUE,1,0)</f>
        <v>0</v>
      </c>
      <c r="E445" t="s">
        <v>3</v>
      </c>
      <c r="F445" t="s">
        <v>4</v>
      </c>
      <c r="G445" t="str">
        <f t="shared" si="54"/>
        <v>STAR-RSEM</v>
      </c>
      <c r="H445" s="2">
        <f ca="1">IF((CELL("contents",INDEX(Plot!$J$2:$L$6,MATCH($G445,Plot!$J$2:$J$6,0),3)))=TRUE,1,0)</f>
        <v>1</v>
      </c>
      <c r="I445" t="s">
        <v>7</v>
      </c>
      <c r="J445" s="2">
        <f ca="1">IF((CELL("contents",INDEX(Plot!$N$2:$P$7,MATCH($I445,Plot!$N$2:$N$7,0),3)))=TRUE,1,0)</f>
        <v>0</v>
      </c>
      <c r="K445">
        <v>24.6</v>
      </c>
      <c r="L445" t="e">
        <f t="shared" ca="1" si="55"/>
        <v>#N/A</v>
      </c>
      <c r="M445" t="e">
        <f t="shared" ca="1" si="56"/>
        <v>#N/A</v>
      </c>
      <c r="N445">
        <v>8.6</v>
      </c>
      <c r="O445" t="e">
        <f t="shared" ca="1" si="57"/>
        <v>#N/A</v>
      </c>
      <c r="P445" t="e">
        <f t="shared" ca="1" si="58"/>
        <v>#N/A</v>
      </c>
      <c r="Q445">
        <v>0.38934984900000003</v>
      </c>
      <c r="R445" t="e">
        <f t="shared" ca="1" si="59"/>
        <v>#N/A</v>
      </c>
      <c r="S445" t="e">
        <f t="shared" ca="1" si="60"/>
        <v>#N/A</v>
      </c>
      <c r="T445">
        <v>9.8106472E-2</v>
      </c>
      <c r="U445" t="e">
        <f t="shared" ca="1" si="61"/>
        <v>#N/A</v>
      </c>
      <c r="V445" t="e">
        <f t="shared" ca="1" si="62"/>
        <v>#N/A</v>
      </c>
    </row>
    <row r="446" spans="1:22" ht="20" x14ac:dyDescent="0.4">
      <c r="A446" s="1">
        <v>50000</v>
      </c>
      <c r="B446" s="2">
        <f ca="1">IF((CELL("contents",INDEX(Plot!$B$2:$D$11,MATCH($A446,Plot!$B$2:$B$11,0),3)))=TRUE,1,0)</f>
        <v>1</v>
      </c>
      <c r="C446" t="s">
        <v>27</v>
      </c>
      <c r="D446" s="2">
        <f ca="1">IF((CELL("contents",INDEX(Plot!$F$2:$H$10,MATCH($C446,Plot!$F$2:$F$10,0),3)))=TRUE,1,0)</f>
        <v>0</v>
      </c>
      <c r="E446" t="s">
        <v>3</v>
      </c>
      <c r="F446" t="s">
        <v>4</v>
      </c>
      <c r="G446" t="str">
        <f t="shared" si="54"/>
        <v>STAR-RSEM</v>
      </c>
      <c r="H446" s="2">
        <f ca="1">IF((CELL("contents",INDEX(Plot!$J$2:$L$6,MATCH($G446,Plot!$J$2:$J$6,0),3)))=TRUE,1,0)</f>
        <v>1</v>
      </c>
      <c r="I446" t="s">
        <v>41</v>
      </c>
      <c r="J446" s="2">
        <f ca="1">IF((CELL("contents",INDEX(Plot!$N$2:$P$7,MATCH($I446,Plot!$N$2:$N$7,0),3)))=TRUE,1,0)</f>
        <v>0</v>
      </c>
      <c r="K446">
        <v>22.9</v>
      </c>
      <c r="L446" t="e">
        <f t="shared" ca="1" si="55"/>
        <v>#N/A</v>
      </c>
      <c r="M446" t="e">
        <f t="shared" ca="1" si="56"/>
        <v>#N/A</v>
      </c>
      <c r="N446">
        <v>5.6</v>
      </c>
      <c r="O446" t="e">
        <f t="shared" ca="1" si="57"/>
        <v>#N/A</v>
      </c>
      <c r="P446" t="e">
        <f t="shared" ca="1" si="58"/>
        <v>#N/A</v>
      </c>
      <c r="Q446">
        <v>0.39243888500000002</v>
      </c>
      <c r="R446" t="e">
        <f t="shared" ca="1" si="59"/>
        <v>#N/A</v>
      </c>
      <c r="S446" t="e">
        <f t="shared" ca="1" si="60"/>
        <v>#N/A</v>
      </c>
      <c r="T446">
        <v>0.10169096699999999</v>
      </c>
      <c r="U446" t="e">
        <f t="shared" ca="1" si="61"/>
        <v>#N/A</v>
      </c>
      <c r="V446" t="e">
        <f t="shared" ca="1" si="62"/>
        <v>#N/A</v>
      </c>
    </row>
    <row r="447" spans="1:22" ht="20" x14ac:dyDescent="0.4">
      <c r="A447" s="1">
        <v>50000</v>
      </c>
      <c r="B447" s="2">
        <f ca="1">IF((CELL("contents",INDEX(Plot!$B$2:$D$11,MATCH($A447,Plot!$B$2:$B$11,0),3)))=TRUE,1,0)</f>
        <v>1</v>
      </c>
      <c r="C447" t="s">
        <v>27</v>
      </c>
      <c r="D447" s="2">
        <f ca="1">IF((CELL("contents",INDEX(Plot!$F$2:$H$10,MATCH($C447,Plot!$F$2:$F$10,0),3)))=TRUE,1,0)</f>
        <v>0</v>
      </c>
      <c r="E447" t="s">
        <v>3</v>
      </c>
      <c r="F447" t="s">
        <v>4</v>
      </c>
      <c r="G447" t="str">
        <f t="shared" si="54"/>
        <v>STAR-RSEM</v>
      </c>
      <c r="H447" s="2">
        <f ca="1">IF((CELL("contents",INDEX(Plot!$J$2:$L$6,MATCH($G447,Plot!$J$2:$J$6,0),3)))=TRUE,1,0)</f>
        <v>1</v>
      </c>
      <c r="I447" t="s">
        <v>8</v>
      </c>
      <c r="J447" s="2">
        <f ca="1">IF((CELL("contents",INDEX(Plot!$N$2:$P$7,MATCH($I447,Plot!$N$2:$N$7,0),3)))=TRUE,1,0)</f>
        <v>0</v>
      </c>
      <c r="K447">
        <v>19.2</v>
      </c>
      <c r="L447" t="e">
        <f t="shared" ca="1" si="55"/>
        <v>#N/A</v>
      </c>
      <c r="M447" t="e">
        <f t="shared" ca="1" si="56"/>
        <v>#N/A</v>
      </c>
      <c r="N447">
        <v>5.5</v>
      </c>
      <c r="O447" t="e">
        <f t="shared" ca="1" si="57"/>
        <v>#N/A</v>
      </c>
      <c r="P447" t="e">
        <f t="shared" ca="1" si="58"/>
        <v>#N/A</v>
      </c>
      <c r="Q447">
        <v>0.40264233900000002</v>
      </c>
      <c r="R447" t="e">
        <f t="shared" ca="1" si="59"/>
        <v>#N/A</v>
      </c>
      <c r="S447" t="e">
        <f t="shared" ca="1" si="60"/>
        <v>#N/A</v>
      </c>
      <c r="T447">
        <v>0.103214243</v>
      </c>
      <c r="U447" t="e">
        <f t="shared" ca="1" si="61"/>
        <v>#N/A</v>
      </c>
      <c r="V447" t="e">
        <f t="shared" ca="1" si="62"/>
        <v>#N/A</v>
      </c>
    </row>
    <row r="448" spans="1:22" ht="20" x14ac:dyDescent="0.4">
      <c r="A448" s="1">
        <v>50000</v>
      </c>
      <c r="B448" s="2">
        <f ca="1">IF((CELL("contents",INDEX(Plot!$B$2:$D$11,MATCH($A448,Plot!$B$2:$B$11,0),3)))=TRUE,1,0)</f>
        <v>1</v>
      </c>
      <c r="C448" t="s">
        <v>27</v>
      </c>
      <c r="D448" s="2">
        <f ca="1">IF((CELL("contents",INDEX(Plot!$F$2:$H$10,MATCH($C448,Plot!$F$2:$F$10,0),3)))=TRUE,1,0)</f>
        <v>0</v>
      </c>
      <c r="E448" t="s">
        <v>3</v>
      </c>
      <c r="F448" t="s">
        <v>3</v>
      </c>
      <c r="G448" t="str">
        <f t="shared" si="54"/>
        <v>STAR-STAR</v>
      </c>
      <c r="H448" s="2">
        <f ca="1">IF((CELL("contents",INDEX(Plot!$J$2:$L$6,MATCH($G448,Plot!$J$2:$J$6,0),3)))=TRUE,1,0)</f>
        <v>1</v>
      </c>
      <c r="I448" t="s">
        <v>6</v>
      </c>
      <c r="J448" s="2">
        <f ca="1">IF((CELL("contents",INDEX(Plot!$N$2:$P$7,MATCH($I448,Plot!$N$2:$N$7,0),3)))=TRUE,1,0)</f>
        <v>1</v>
      </c>
      <c r="K448">
        <v>2.9</v>
      </c>
      <c r="L448" t="e">
        <f t="shared" ca="1" si="55"/>
        <v>#N/A</v>
      </c>
      <c r="M448" t="e">
        <f t="shared" ca="1" si="56"/>
        <v>#N/A</v>
      </c>
      <c r="N448">
        <v>22.9</v>
      </c>
      <c r="O448" t="e">
        <f t="shared" ca="1" si="57"/>
        <v>#N/A</v>
      </c>
      <c r="P448" t="e">
        <f t="shared" ca="1" si="58"/>
        <v>#N/A</v>
      </c>
      <c r="Q448">
        <v>0.52053782800000004</v>
      </c>
      <c r="R448" t="e">
        <f t="shared" ca="1" si="59"/>
        <v>#N/A</v>
      </c>
      <c r="S448" t="e">
        <f t="shared" ca="1" si="60"/>
        <v>#N/A</v>
      </c>
      <c r="T448">
        <v>4.2236597000000001E-2</v>
      </c>
      <c r="U448" t="e">
        <f t="shared" ca="1" si="61"/>
        <v>#N/A</v>
      </c>
      <c r="V448" t="e">
        <f t="shared" ca="1" si="62"/>
        <v>#N/A</v>
      </c>
    </row>
    <row r="449" spans="1:22" ht="20" x14ac:dyDescent="0.4">
      <c r="A449" s="1">
        <v>50000</v>
      </c>
      <c r="B449" s="2">
        <f ca="1">IF((CELL("contents",INDEX(Plot!$B$2:$D$11,MATCH($A449,Plot!$B$2:$B$11,0),3)))=TRUE,1,0)</f>
        <v>1</v>
      </c>
      <c r="C449" t="s">
        <v>27</v>
      </c>
      <c r="D449" s="2">
        <f ca="1">IF((CELL("contents",INDEX(Plot!$F$2:$H$10,MATCH($C449,Plot!$F$2:$F$10,0),3)))=TRUE,1,0)</f>
        <v>0</v>
      </c>
      <c r="E449" t="s">
        <v>3</v>
      </c>
      <c r="F449" t="s">
        <v>3</v>
      </c>
      <c r="G449" t="str">
        <f t="shared" si="54"/>
        <v>STAR-STAR</v>
      </c>
      <c r="H449" s="2">
        <f ca="1">IF((CELL("contents",INDEX(Plot!$J$2:$L$6,MATCH($G449,Plot!$J$2:$J$6,0),3)))=TRUE,1,0)</f>
        <v>1</v>
      </c>
      <c r="I449" t="s">
        <v>5</v>
      </c>
      <c r="J449" s="2">
        <f ca="1">IF((CELL("contents",INDEX(Plot!$N$2:$P$7,MATCH($I449,Plot!$N$2:$N$7,0),3)))=TRUE,1,0)</f>
        <v>0</v>
      </c>
      <c r="K449">
        <v>9.6</v>
      </c>
      <c r="L449" t="e">
        <f t="shared" ca="1" si="55"/>
        <v>#N/A</v>
      </c>
      <c r="M449" t="e">
        <f t="shared" ca="1" si="56"/>
        <v>#N/A</v>
      </c>
      <c r="N449">
        <v>6.1</v>
      </c>
      <c r="O449" t="e">
        <f t="shared" ca="1" si="57"/>
        <v>#N/A</v>
      </c>
      <c r="P449" t="e">
        <f t="shared" ca="1" si="58"/>
        <v>#N/A</v>
      </c>
      <c r="Q449">
        <v>0.42993729400000003</v>
      </c>
      <c r="R449" t="e">
        <f t="shared" ca="1" si="59"/>
        <v>#N/A</v>
      </c>
      <c r="S449" t="e">
        <f t="shared" ca="1" si="60"/>
        <v>#N/A</v>
      </c>
      <c r="T449">
        <v>0.10381897299999999</v>
      </c>
      <c r="U449" t="e">
        <f t="shared" ca="1" si="61"/>
        <v>#N/A</v>
      </c>
      <c r="V449" t="e">
        <f t="shared" ca="1" si="62"/>
        <v>#N/A</v>
      </c>
    </row>
    <row r="450" spans="1:22" ht="20" x14ac:dyDescent="0.4">
      <c r="A450" s="1">
        <v>50000</v>
      </c>
      <c r="B450" s="2">
        <f ca="1">IF((CELL("contents",INDEX(Plot!$B$2:$D$11,MATCH($A450,Plot!$B$2:$B$11,0),3)))=TRUE,1,0)</f>
        <v>1</v>
      </c>
      <c r="C450" t="s">
        <v>27</v>
      </c>
      <c r="D450" s="2">
        <f ca="1">IF((CELL("contents",INDEX(Plot!$F$2:$H$10,MATCH($C450,Plot!$F$2:$F$10,0),3)))=TRUE,1,0)</f>
        <v>0</v>
      </c>
      <c r="E450" t="s">
        <v>3</v>
      </c>
      <c r="F450" t="s">
        <v>3</v>
      </c>
      <c r="G450" t="str">
        <f t="shared" si="54"/>
        <v>STAR-STAR</v>
      </c>
      <c r="H450" s="2">
        <f ca="1">IF((CELL("contents",INDEX(Plot!$J$2:$L$6,MATCH($G450,Plot!$J$2:$J$6,0),3)))=TRUE,1,0)</f>
        <v>1</v>
      </c>
      <c r="I450" t="s">
        <v>7</v>
      </c>
      <c r="J450" s="2">
        <f ca="1">IF((CELL("contents",INDEX(Plot!$N$2:$P$7,MATCH($I450,Plot!$N$2:$N$7,0),3)))=TRUE,1,0)</f>
        <v>0</v>
      </c>
      <c r="K450">
        <v>15.7</v>
      </c>
      <c r="L450" t="e">
        <f t="shared" ca="1" si="55"/>
        <v>#N/A</v>
      </c>
      <c r="M450" t="e">
        <f t="shared" ca="1" si="56"/>
        <v>#N/A</v>
      </c>
      <c r="N450">
        <v>8.9</v>
      </c>
      <c r="O450" t="e">
        <f t="shared" ca="1" si="57"/>
        <v>#N/A</v>
      </c>
      <c r="P450" t="e">
        <f t="shared" ca="1" si="58"/>
        <v>#N/A</v>
      </c>
      <c r="Q450">
        <v>0.410783699</v>
      </c>
      <c r="R450" t="e">
        <f t="shared" ca="1" si="59"/>
        <v>#N/A</v>
      </c>
      <c r="S450" t="e">
        <f t="shared" ca="1" si="60"/>
        <v>#N/A</v>
      </c>
      <c r="T450">
        <v>9.7782390999999996E-2</v>
      </c>
      <c r="U450" t="e">
        <f t="shared" ca="1" si="61"/>
        <v>#N/A</v>
      </c>
      <c r="V450" t="e">
        <f t="shared" ca="1" si="62"/>
        <v>#N/A</v>
      </c>
    </row>
    <row r="451" spans="1:22" ht="20" x14ac:dyDescent="0.4">
      <c r="A451" s="1">
        <v>50000</v>
      </c>
      <c r="B451" s="2">
        <f ca="1">IF((CELL("contents",INDEX(Plot!$B$2:$D$11,MATCH($A451,Plot!$B$2:$B$11,0),3)))=TRUE,1,0)</f>
        <v>1</v>
      </c>
      <c r="C451" t="s">
        <v>27</v>
      </c>
      <c r="D451" s="2">
        <f ca="1">IF((CELL("contents",INDEX(Plot!$F$2:$H$10,MATCH($C451,Plot!$F$2:$F$10,0),3)))=TRUE,1,0)</f>
        <v>0</v>
      </c>
      <c r="E451" t="s">
        <v>3</v>
      </c>
      <c r="F451" t="s">
        <v>3</v>
      </c>
      <c r="G451" t="str">
        <f t="shared" ref="G451:G514" si="63">E451&amp;"-"&amp;F451</f>
        <v>STAR-STAR</v>
      </c>
      <c r="H451" s="2">
        <f ca="1">IF((CELL("contents",INDEX(Plot!$J$2:$L$6,MATCH($G451,Plot!$J$2:$J$6,0),3)))=TRUE,1,0)</f>
        <v>1</v>
      </c>
      <c r="I451" t="s">
        <v>41</v>
      </c>
      <c r="J451" s="2">
        <f ca="1">IF((CELL("contents",INDEX(Plot!$N$2:$P$7,MATCH($I451,Plot!$N$2:$N$7,0),3)))=TRUE,1,0)</f>
        <v>0</v>
      </c>
      <c r="K451">
        <v>17.3</v>
      </c>
      <c r="L451" t="e">
        <f t="shared" ref="L451:L514" ca="1" si="64">IF(AND(B451=1, D451=1), K451, NA())</f>
        <v>#N/A</v>
      </c>
      <c r="M451" t="e">
        <f t="shared" ref="M451:M514" ca="1" si="65">IF(AND(H451=1, J451=1),L451,NA())</f>
        <v>#N/A</v>
      </c>
      <c r="N451">
        <v>5.2</v>
      </c>
      <c r="O451" t="e">
        <f t="shared" ref="O451:O514" ca="1" si="66">IF(AND(B451=1,D451= 1), N451, NA())</f>
        <v>#N/A</v>
      </c>
      <c r="P451" t="e">
        <f t="shared" ref="P451:P514" ca="1" si="67">IF(AND(H451=1, J451=1),O451,NA())</f>
        <v>#N/A</v>
      </c>
      <c r="Q451">
        <v>0.407460131</v>
      </c>
      <c r="R451" t="e">
        <f t="shared" ref="R451:R514" ca="1" si="68">IF(AND(B451=1, D451=1), Q451, NA())</f>
        <v>#N/A</v>
      </c>
      <c r="S451" t="e">
        <f t="shared" ref="S451:S514" ca="1" si="69">IF(AND(H451=1, J451=1),R451,NA())</f>
        <v>#N/A</v>
      </c>
      <c r="T451">
        <v>0.101571763</v>
      </c>
      <c r="U451" t="e">
        <f t="shared" ref="U451:U514" ca="1" si="70">IF(AND(B451=1, D451=1), T451, NA())</f>
        <v>#N/A</v>
      </c>
      <c r="V451" t="e">
        <f t="shared" ref="V451:V514" ca="1" si="71">IF(AND(H451=1, J451=1),U451,NA())</f>
        <v>#N/A</v>
      </c>
    </row>
    <row r="452" spans="1:22" ht="20" x14ac:dyDescent="0.4">
      <c r="A452" s="1">
        <v>50000</v>
      </c>
      <c r="B452" s="2">
        <f ca="1">IF((CELL("contents",INDEX(Plot!$B$2:$D$11,MATCH($A452,Plot!$B$2:$B$11,0),3)))=TRUE,1,0)</f>
        <v>1</v>
      </c>
      <c r="C452" t="s">
        <v>27</v>
      </c>
      <c r="D452" s="2">
        <f ca="1">IF((CELL("contents",INDEX(Plot!$F$2:$H$10,MATCH($C452,Plot!$F$2:$F$10,0),3)))=TRUE,1,0)</f>
        <v>0</v>
      </c>
      <c r="E452" t="s">
        <v>3</v>
      </c>
      <c r="F452" t="s">
        <v>3</v>
      </c>
      <c r="G452" t="str">
        <f t="shared" si="63"/>
        <v>STAR-STAR</v>
      </c>
      <c r="H452" s="2">
        <f ca="1">IF((CELL("contents",INDEX(Plot!$J$2:$L$6,MATCH($G452,Plot!$J$2:$J$6,0),3)))=TRUE,1,0)</f>
        <v>1</v>
      </c>
      <c r="I452" t="s">
        <v>8</v>
      </c>
      <c r="J452" s="2">
        <f ca="1">IF((CELL("contents",INDEX(Plot!$N$2:$P$7,MATCH($I452,Plot!$N$2:$N$7,0),3)))=TRUE,1,0)</f>
        <v>0</v>
      </c>
      <c r="K452">
        <v>10.5</v>
      </c>
      <c r="L452" t="e">
        <f t="shared" ca="1" si="64"/>
        <v>#N/A</v>
      </c>
      <c r="M452" t="e">
        <f t="shared" ca="1" si="65"/>
        <v>#N/A</v>
      </c>
      <c r="N452">
        <v>4.9000000000000004</v>
      </c>
      <c r="O452" t="e">
        <f t="shared" ca="1" si="66"/>
        <v>#N/A</v>
      </c>
      <c r="P452" t="e">
        <f t="shared" ca="1" si="67"/>
        <v>#N/A</v>
      </c>
      <c r="Q452">
        <v>0.42573763999999997</v>
      </c>
      <c r="R452" t="e">
        <f t="shared" ca="1" si="68"/>
        <v>#N/A</v>
      </c>
      <c r="S452" t="e">
        <f t="shared" ca="1" si="69"/>
        <v>#N/A</v>
      </c>
      <c r="T452">
        <v>0.10263544600000001</v>
      </c>
      <c r="U452" t="e">
        <f t="shared" ca="1" si="70"/>
        <v>#N/A</v>
      </c>
      <c r="V452" t="e">
        <f t="shared" ca="1" si="71"/>
        <v>#N/A</v>
      </c>
    </row>
    <row r="453" spans="1:22" ht="20" x14ac:dyDescent="0.4">
      <c r="A453" s="1">
        <v>100000</v>
      </c>
      <c r="B453" s="2">
        <f ca="1">IF((CELL("contents",INDEX(Plot!$B$2:$D$11,MATCH($A453,Plot!$B$2:$B$11,0),3)))=TRUE,1,0)</f>
        <v>1</v>
      </c>
      <c r="C453" t="s">
        <v>28</v>
      </c>
      <c r="D453" s="2">
        <f ca="1">IF((CELL("contents",INDEX(Plot!$F$2:$H$10,MATCH($C453,Plot!$F$2:$F$10,0),3)))=TRUE,1,0)</f>
        <v>0</v>
      </c>
      <c r="E453" t="s">
        <v>0</v>
      </c>
      <c r="F453" t="s">
        <v>40</v>
      </c>
      <c r="G453" t="str">
        <f t="shared" si="63"/>
        <v>HISAT2-Stringtie</v>
      </c>
      <c r="H453" s="2">
        <f ca="1">IF((CELL("contents",INDEX(Plot!$J$2:$L$6,MATCH($G453,Plot!$J$2:$J$6,0),3)))=TRUE,1,0)</f>
        <v>1</v>
      </c>
      <c r="I453" t="s">
        <v>6</v>
      </c>
      <c r="J453" s="2">
        <f ca="1">IF((CELL("contents",INDEX(Plot!$N$2:$P$7,MATCH($I453,Plot!$N$2:$N$7,0),3)))=TRUE,1,0)</f>
        <v>1</v>
      </c>
      <c r="K453">
        <v>4</v>
      </c>
      <c r="L453" t="e">
        <f t="shared" ca="1" si="64"/>
        <v>#N/A</v>
      </c>
      <c r="M453" t="e">
        <f t="shared" ca="1" si="65"/>
        <v>#N/A</v>
      </c>
      <c r="N453">
        <v>25.9</v>
      </c>
      <c r="O453" t="e">
        <f t="shared" ca="1" si="66"/>
        <v>#N/A</v>
      </c>
      <c r="P453" t="e">
        <f t="shared" ca="1" si="67"/>
        <v>#N/A</v>
      </c>
      <c r="Q453">
        <v>0.43238345099999997</v>
      </c>
      <c r="R453" t="e">
        <f t="shared" ca="1" si="68"/>
        <v>#N/A</v>
      </c>
      <c r="S453" t="e">
        <f t="shared" ca="1" si="69"/>
        <v>#N/A</v>
      </c>
      <c r="T453">
        <v>7.4896466999999994E-2</v>
      </c>
      <c r="U453" t="e">
        <f t="shared" ca="1" si="70"/>
        <v>#N/A</v>
      </c>
      <c r="V453" t="e">
        <f t="shared" ca="1" si="71"/>
        <v>#N/A</v>
      </c>
    </row>
    <row r="454" spans="1:22" ht="20" x14ac:dyDescent="0.4">
      <c r="A454" s="1">
        <v>100000</v>
      </c>
      <c r="B454" s="2">
        <f ca="1">IF((CELL("contents",INDEX(Plot!$B$2:$D$11,MATCH($A454,Plot!$B$2:$B$11,0),3)))=TRUE,1,0)</f>
        <v>1</v>
      </c>
      <c r="C454" t="s">
        <v>28</v>
      </c>
      <c r="D454" s="2">
        <f ca="1">IF((CELL("contents",INDEX(Plot!$F$2:$H$10,MATCH($C454,Plot!$F$2:$F$10,0),3)))=TRUE,1,0)</f>
        <v>0</v>
      </c>
      <c r="E454" t="s">
        <v>0</v>
      </c>
      <c r="F454" t="s">
        <v>40</v>
      </c>
      <c r="G454" t="str">
        <f t="shared" si="63"/>
        <v>HISAT2-Stringtie</v>
      </c>
      <c r="H454" s="2">
        <f ca="1">IF((CELL("contents",INDEX(Plot!$J$2:$L$6,MATCH($G454,Plot!$J$2:$J$6,0),3)))=TRUE,1,0)</f>
        <v>1</v>
      </c>
      <c r="I454" t="s">
        <v>5</v>
      </c>
      <c r="J454" s="2">
        <f ca="1">IF((CELL("contents",INDEX(Plot!$N$2:$P$7,MATCH($I454,Plot!$N$2:$N$7,0),3)))=TRUE,1,0)</f>
        <v>0</v>
      </c>
      <c r="K454">
        <v>6</v>
      </c>
      <c r="L454" t="e">
        <f t="shared" ca="1" si="64"/>
        <v>#N/A</v>
      </c>
      <c r="M454" t="e">
        <f t="shared" ca="1" si="65"/>
        <v>#N/A</v>
      </c>
      <c r="N454">
        <v>19</v>
      </c>
      <c r="O454" t="e">
        <f t="shared" ca="1" si="66"/>
        <v>#N/A</v>
      </c>
      <c r="P454" t="e">
        <f t="shared" ca="1" si="67"/>
        <v>#N/A</v>
      </c>
      <c r="Q454">
        <v>0.39858174000000002</v>
      </c>
      <c r="R454" t="e">
        <f t="shared" ca="1" si="68"/>
        <v>#N/A</v>
      </c>
      <c r="S454" t="e">
        <f t="shared" ca="1" si="69"/>
        <v>#N/A</v>
      </c>
      <c r="T454">
        <v>0.11451455000000001</v>
      </c>
      <c r="U454" t="e">
        <f t="shared" ca="1" si="70"/>
        <v>#N/A</v>
      </c>
      <c r="V454" t="e">
        <f t="shared" ca="1" si="71"/>
        <v>#N/A</v>
      </c>
    </row>
    <row r="455" spans="1:22" ht="20" x14ac:dyDescent="0.4">
      <c r="A455" s="1">
        <v>100000</v>
      </c>
      <c r="B455" s="2">
        <f ca="1">IF((CELL("contents",INDEX(Plot!$B$2:$D$11,MATCH($A455,Plot!$B$2:$B$11,0),3)))=TRUE,1,0)</f>
        <v>1</v>
      </c>
      <c r="C455" t="s">
        <v>28</v>
      </c>
      <c r="D455" s="2">
        <f ca="1">IF((CELL("contents",INDEX(Plot!$F$2:$H$10,MATCH($C455,Plot!$F$2:$F$10,0),3)))=TRUE,1,0)</f>
        <v>0</v>
      </c>
      <c r="E455" t="s">
        <v>0</v>
      </c>
      <c r="F455" t="s">
        <v>40</v>
      </c>
      <c r="G455" t="str">
        <f t="shared" si="63"/>
        <v>HISAT2-Stringtie</v>
      </c>
      <c r="H455" s="2">
        <f ca="1">IF((CELL("contents",INDEX(Plot!$J$2:$L$6,MATCH($G455,Plot!$J$2:$J$6,0),3)))=TRUE,1,0)</f>
        <v>1</v>
      </c>
      <c r="I455" t="s">
        <v>7</v>
      </c>
      <c r="J455" s="2">
        <f ca="1">IF((CELL("contents",INDEX(Plot!$N$2:$P$7,MATCH($I455,Plot!$N$2:$N$7,0),3)))=TRUE,1,0)</f>
        <v>0</v>
      </c>
      <c r="K455">
        <v>12.7</v>
      </c>
      <c r="L455" t="e">
        <f t="shared" ca="1" si="64"/>
        <v>#N/A</v>
      </c>
      <c r="M455" t="e">
        <f t="shared" ca="1" si="65"/>
        <v>#N/A</v>
      </c>
      <c r="N455">
        <v>22.8</v>
      </c>
      <c r="O455" t="e">
        <f t="shared" ca="1" si="66"/>
        <v>#N/A</v>
      </c>
      <c r="P455" t="e">
        <f t="shared" ca="1" si="67"/>
        <v>#N/A</v>
      </c>
      <c r="Q455">
        <v>0.36467518500000001</v>
      </c>
      <c r="R455" t="e">
        <f t="shared" ca="1" si="68"/>
        <v>#N/A</v>
      </c>
      <c r="S455" t="e">
        <f t="shared" ca="1" si="69"/>
        <v>#N/A</v>
      </c>
      <c r="T455">
        <v>8.9098132999999996E-2</v>
      </c>
      <c r="U455" t="e">
        <f t="shared" ca="1" si="70"/>
        <v>#N/A</v>
      </c>
      <c r="V455" t="e">
        <f t="shared" ca="1" si="71"/>
        <v>#N/A</v>
      </c>
    </row>
    <row r="456" spans="1:22" ht="20" x14ac:dyDescent="0.4">
      <c r="A456" s="1">
        <v>100000</v>
      </c>
      <c r="B456" s="2">
        <f ca="1">IF((CELL("contents",INDEX(Plot!$B$2:$D$11,MATCH($A456,Plot!$B$2:$B$11,0),3)))=TRUE,1,0)</f>
        <v>1</v>
      </c>
      <c r="C456" t="s">
        <v>28</v>
      </c>
      <c r="D456" s="2">
        <f ca="1">IF((CELL("contents",INDEX(Plot!$F$2:$H$10,MATCH($C456,Plot!$F$2:$F$10,0),3)))=TRUE,1,0)</f>
        <v>0</v>
      </c>
      <c r="E456" t="s">
        <v>0</v>
      </c>
      <c r="F456" t="s">
        <v>40</v>
      </c>
      <c r="G456" t="str">
        <f t="shared" si="63"/>
        <v>HISAT2-Stringtie</v>
      </c>
      <c r="H456" s="2">
        <f ca="1">IF((CELL("contents",INDEX(Plot!$J$2:$L$6,MATCH($G456,Plot!$J$2:$J$6,0),3)))=TRUE,1,0)</f>
        <v>1</v>
      </c>
      <c r="I456" t="s">
        <v>41</v>
      </c>
      <c r="J456" s="2">
        <f ca="1">IF((CELL("contents",INDEX(Plot!$N$2:$P$7,MATCH($I456,Plot!$N$2:$N$7,0),3)))=TRUE,1,0)</f>
        <v>0</v>
      </c>
      <c r="K456">
        <v>15.3</v>
      </c>
      <c r="L456" t="e">
        <f t="shared" ca="1" si="64"/>
        <v>#N/A</v>
      </c>
      <c r="M456" t="e">
        <f t="shared" ca="1" si="65"/>
        <v>#N/A</v>
      </c>
      <c r="N456">
        <v>23.9</v>
      </c>
      <c r="O456" t="e">
        <f t="shared" ca="1" si="66"/>
        <v>#N/A</v>
      </c>
      <c r="P456" t="e">
        <f t="shared" ca="1" si="67"/>
        <v>#N/A</v>
      </c>
      <c r="Q456">
        <v>0.360651269</v>
      </c>
      <c r="R456" t="e">
        <f t="shared" ca="1" si="68"/>
        <v>#N/A</v>
      </c>
      <c r="S456" t="e">
        <f t="shared" ca="1" si="69"/>
        <v>#N/A</v>
      </c>
      <c r="T456">
        <v>8.7032037000000007E-2</v>
      </c>
      <c r="U456" t="e">
        <f t="shared" ca="1" si="70"/>
        <v>#N/A</v>
      </c>
      <c r="V456" t="e">
        <f t="shared" ca="1" si="71"/>
        <v>#N/A</v>
      </c>
    </row>
    <row r="457" spans="1:22" ht="20" x14ac:dyDescent="0.4">
      <c r="A457" s="1">
        <v>100000</v>
      </c>
      <c r="B457" s="2">
        <f ca="1">IF((CELL("contents",INDEX(Plot!$B$2:$D$11,MATCH($A457,Plot!$B$2:$B$11,0),3)))=TRUE,1,0)</f>
        <v>1</v>
      </c>
      <c r="C457" t="s">
        <v>28</v>
      </c>
      <c r="D457" s="2">
        <f ca="1">IF((CELL("contents",INDEX(Plot!$F$2:$H$10,MATCH($C457,Plot!$F$2:$F$10,0),3)))=TRUE,1,0)</f>
        <v>0</v>
      </c>
      <c r="E457" t="s">
        <v>0</v>
      </c>
      <c r="F457" t="s">
        <v>40</v>
      </c>
      <c r="G457" t="str">
        <f t="shared" si="63"/>
        <v>HISAT2-Stringtie</v>
      </c>
      <c r="H457" s="2">
        <f ca="1">IF((CELL("contents",INDEX(Plot!$J$2:$L$6,MATCH($G457,Plot!$J$2:$J$6,0),3)))=TRUE,1,0)</f>
        <v>1</v>
      </c>
      <c r="I457" t="s">
        <v>8</v>
      </c>
      <c r="J457" s="2">
        <f ca="1">IF((CELL("contents",INDEX(Plot!$N$2:$P$7,MATCH($I457,Plot!$N$2:$N$7,0),3)))=TRUE,1,0)</f>
        <v>0</v>
      </c>
      <c r="K457">
        <v>8.6</v>
      </c>
      <c r="L457" t="e">
        <f t="shared" ca="1" si="64"/>
        <v>#N/A</v>
      </c>
      <c r="M457" t="e">
        <f t="shared" ca="1" si="65"/>
        <v>#N/A</v>
      </c>
      <c r="N457">
        <v>18</v>
      </c>
      <c r="O457" t="e">
        <f t="shared" ca="1" si="66"/>
        <v>#N/A</v>
      </c>
      <c r="P457" t="e">
        <f t="shared" ca="1" si="67"/>
        <v>#N/A</v>
      </c>
      <c r="Q457">
        <v>0.37890486600000001</v>
      </c>
      <c r="R457" t="e">
        <f t="shared" ca="1" si="68"/>
        <v>#N/A</v>
      </c>
      <c r="S457" t="e">
        <f t="shared" ca="1" si="69"/>
        <v>#N/A</v>
      </c>
      <c r="T457">
        <v>0.137422028</v>
      </c>
      <c r="U457" t="e">
        <f t="shared" ca="1" si="70"/>
        <v>#N/A</v>
      </c>
      <c r="V457" t="e">
        <f t="shared" ca="1" si="71"/>
        <v>#N/A</v>
      </c>
    </row>
    <row r="458" spans="1:22" ht="20" x14ac:dyDescent="0.4">
      <c r="A458" s="1">
        <v>100000</v>
      </c>
      <c r="B458" s="2">
        <f ca="1">IF((CELL("contents",INDEX(Plot!$B$2:$D$11,MATCH($A458,Plot!$B$2:$B$11,0),3)))=TRUE,1,0)</f>
        <v>1</v>
      </c>
      <c r="C458" t="s">
        <v>28</v>
      </c>
      <c r="D458" s="2">
        <f ca="1">IF((CELL("contents",INDEX(Plot!$F$2:$H$10,MATCH($C458,Plot!$F$2:$F$10,0),3)))=TRUE,1,0)</f>
        <v>0</v>
      </c>
      <c r="E458" t="s">
        <v>0</v>
      </c>
      <c r="F458" t="s">
        <v>40</v>
      </c>
      <c r="G458" t="str">
        <f t="shared" si="63"/>
        <v>HISAT2-Stringtie</v>
      </c>
      <c r="H458" s="2">
        <f ca="1">IF((CELL("contents",INDEX(Plot!$J$2:$L$6,MATCH($G458,Plot!$J$2:$J$6,0),3)))=TRUE,1,0)</f>
        <v>1</v>
      </c>
      <c r="I458" t="s">
        <v>42</v>
      </c>
      <c r="J458" s="2">
        <f ca="1">IF((CELL("contents",INDEX(Plot!$N$2:$P$7,MATCH($I458,Plot!$N$2:$N$7,0),3)))=TRUE,1,0)</f>
        <v>0</v>
      </c>
      <c r="K458">
        <v>24.8</v>
      </c>
      <c r="L458" t="e">
        <f t="shared" ca="1" si="64"/>
        <v>#N/A</v>
      </c>
      <c r="M458" t="e">
        <f t="shared" ca="1" si="65"/>
        <v>#N/A</v>
      </c>
      <c r="N458">
        <v>10.6</v>
      </c>
      <c r="O458" t="e">
        <f t="shared" ca="1" si="66"/>
        <v>#N/A</v>
      </c>
      <c r="P458" t="e">
        <f t="shared" ca="1" si="67"/>
        <v>#N/A</v>
      </c>
      <c r="Q458">
        <v>0.33755026599999999</v>
      </c>
      <c r="R458" t="e">
        <f t="shared" ca="1" si="68"/>
        <v>#N/A</v>
      </c>
      <c r="S458" t="e">
        <f t="shared" ca="1" si="69"/>
        <v>#N/A</v>
      </c>
      <c r="T458">
        <v>0.15483228499999999</v>
      </c>
      <c r="U458" t="e">
        <f t="shared" ca="1" si="70"/>
        <v>#N/A</v>
      </c>
      <c r="V458" t="e">
        <f t="shared" ca="1" si="71"/>
        <v>#N/A</v>
      </c>
    </row>
    <row r="459" spans="1:22" ht="20" x14ac:dyDescent="0.4">
      <c r="A459" s="1">
        <v>100000</v>
      </c>
      <c r="B459" s="2">
        <f ca="1">IF((CELL("contents",INDEX(Plot!$B$2:$D$11,MATCH($A459,Plot!$B$2:$B$11,0),3)))=TRUE,1,0)</f>
        <v>1</v>
      </c>
      <c r="C459" t="s">
        <v>28</v>
      </c>
      <c r="D459" s="2">
        <f ca="1">IF((CELL("contents",INDEX(Plot!$F$2:$H$10,MATCH($C459,Plot!$F$2:$F$10,0),3)))=TRUE,1,0)</f>
        <v>0</v>
      </c>
      <c r="E459" t="s">
        <v>1</v>
      </c>
      <c r="F459" t="s">
        <v>1</v>
      </c>
      <c r="G459" t="str">
        <f t="shared" si="63"/>
        <v>Kallisto-Kallisto</v>
      </c>
      <c r="H459" s="2">
        <f ca="1">IF((CELL("contents",INDEX(Plot!$J$2:$L$6,MATCH($G459,Plot!$J$2:$J$6,0),3)))=TRUE,1,0)</f>
        <v>1</v>
      </c>
      <c r="I459" t="s">
        <v>6</v>
      </c>
      <c r="J459" s="2">
        <f ca="1">IF((CELL("contents",INDEX(Plot!$N$2:$P$7,MATCH($I459,Plot!$N$2:$N$7,0),3)))=TRUE,1,0)</f>
        <v>1</v>
      </c>
      <c r="K459">
        <v>3.2</v>
      </c>
      <c r="L459" t="e">
        <f t="shared" ca="1" si="64"/>
        <v>#N/A</v>
      </c>
      <c r="M459" t="e">
        <f t="shared" ca="1" si="65"/>
        <v>#N/A</v>
      </c>
      <c r="N459">
        <v>21.8</v>
      </c>
      <c r="O459" t="e">
        <f t="shared" ca="1" si="66"/>
        <v>#N/A</v>
      </c>
      <c r="P459" t="e">
        <f t="shared" ca="1" si="67"/>
        <v>#N/A</v>
      </c>
      <c r="Q459">
        <v>0.44271227600000002</v>
      </c>
      <c r="R459" t="e">
        <f t="shared" ca="1" si="68"/>
        <v>#N/A</v>
      </c>
      <c r="S459" t="e">
        <f t="shared" ca="1" si="69"/>
        <v>#N/A</v>
      </c>
      <c r="T459">
        <v>9.1040317999999995E-2</v>
      </c>
      <c r="U459" t="e">
        <f t="shared" ca="1" si="70"/>
        <v>#N/A</v>
      </c>
      <c r="V459" t="e">
        <f t="shared" ca="1" si="71"/>
        <v>#N/A</v>
      </c>
    </row>
    <row r="460" spans="1:22" ht="20" x14ac:dyDescent="0.4">
      <c r="A460" s="1">
        <v>100000</v>
      </c>
      <c r="B460" s="2">
        <f ca="1">IF((CELL("contents",INDEX(Plot!$B$2:$D$11,MATCH($A460,Plot!$B$2:$B$11,0),3)))=TRUE,1,0)</f>
        <v>1</v>
      </c>
      <c r="C460" t="s">
        <v>28</v>
      </c>
      <c r="D460" s="2">
        <f ca="1">IF((CELL("contents",INDEX(Plot!$F$2:$H$10,MATCH($C460,Plot!$F$2:$F$10,0),3)))=TRUE,1,0)</f>
        <v>0</v>
      </c>
      <c r="E460" t="s">
        <v>1</v>
      </c>
      <c r="F460" t="s">
        <v>1</v>
      </c>
      <c r="G460" t="str">
        <f t="shared" si="63"/>
        <v>Kallisto-Kallisto</v>
      </c>
      <c r="H460" s="2">
        <f ca="1">IF((CELL("contents",INDEX(Plot!$J$2:$L$6,MATCH($G460,Plot!$J$2:$J$6,0),3)))=TRUE,1,0)</f>
        <v>1</v>
      </c>
      <c r="I460" t="s">
        <v>5</v>
      </c>
      <c r="J460" s="2">
        <f ca="1">IF((CELL("contents",INDEX(Plot!$N$2:$P$7,MATCH($I460,Plot!$N$2:$N$7,0),3)))=TRUE,1,0)</f>
        <v>0</v>
      </c>
      <c r="K460">
        <v>17.2</v>
      </c>
      <c r="L460" t="e">
        <f t="shared" ca="1" si="64"/>
        <v>#N/A</v>
      </c>
      <c r="M460" t="e">
        <f t="shared" ca="1" si="65"/>
        <v>#N/A</v>
      </c>
      <c r="N460">
        <v>6.1</v>
      </c>
      <c r="O460" t="e">
        <f t="shared" ca="1" si="66"/>
        <v>#N/A</v>
      </c>
      <c r="P460" t="e">
        <f t="shared" ca="1" si="67"/>
        <v>#N/A</v>
      </c>
      <c r="Q460">
        <v>0.358383489</v>
      </c>
      <c r="R460" t="e">
        <f t="shared" ca="1" si="68"/>
        <v>#N/A</v>
      </c>
      <c r="S460" t="e">
        <f t="shared" ca="1" si="69"/>
        <v>#N/A</v>
      </c>
      <c r="T460">
        <v>0.177300018</v>
      </c>
      <c r="U460" t="e">
        <f t="shared" ca="1" si="70"/>
        <v>#N/A</v>
      </c>
      <c r="V460" t="e">
        <f t="shared" ca="1" si="71"/>
        <v>#N/A</v>
      </c>
    </row>
    <row r="461" spans="1:22" ht="20" x14ac:dyDescent="0.4">
      <c r="A461" s="1">
        <v>100000</v>
      </c>
      <c r="B461" s="2">
        <f ca="1">IF((CELL("contents",INDEX(Plot!$B$2:$D$11,MATCH($A461,Plot!$B$2:$B$11,0),3)))=TRUE,1,0)</f>
        <v>1</v>
      </c>
      <c r="C461" t="s">
        <v>28</v>
      </c>
      <c r="D461" s="2">
        <f ca="1">IF((CELL("contents",INDEX(Plot!$F$2:$H$10,MATCH($C461,Plot!$F$2:$F$10,0),3)))=TRUE,1,0)</f>
        <v>0</v>
      </c>
      <c r="E461" t="s">
        <v>1</v>
      </c>
      <c r="F461" t="s">
        <v>1</v>
      </c>
      <c r="G461" t="str">
        <f t="shared" si="63"/>
        <v>Kallisto-Kallisto</v>
      </c>
      <c r="H461" s="2">
        <f ca="1">IF((CELL("contents",INDEX(Plot!$J$2:$L$6,MATCH($G461,Plot!$J$2:$J$6,0),3)))=TRUE,1,0)</f>
        <v>1</v>
      </c>
      <c r="I461" t="s">
        <v>7</v>
      </c>
      <c r="J461" s="2">
        <f ca="1">IF((CELL("contents",INDEX(Plot!$N$2:$P$7,MATCH($I461,Plot!$N$2:$N$7,0),3)))=TRUE,1,0)</f>
        <v>0</v>
      </c>
      <c r="K461">
        <v>20.8</v>
      </c>
      <c r="L461" t="e">
        <f t="shared" ca="1" si="64"/>
        <v>#N/A</v>
      </c>
      <c r="M461" t="e">
        <f t="shared" ca="1" si="65"/>
        <v>#N/A</v>
      </c>
      <c r="N461">
        <v>13.1</v>
      </c>
      <c r="O461" t="e">
        <f t="shared" ca="1" si="66"/>
        <v>#N/A</v>
      </c>
      <c r="P461" t="e">
        <f t="shared" ca="1" si="67"/>
        <v>#N/A</v>
      </c>
      <c r="Q461">
        <v>0.347527588</v>
      </c>
      <c r="R461" t="e">
        <f t="shared" ca="1" si="68"/>
        <v>#N/A</v>
      </c>
      <c r="S461" t="e">
        <f t="shared" ca="1" si="69"/>
        <v>#N/A</v>
      </c>
      <c r="T461">
        <v>0.15236060300000001</v>
      </c>
      <c r="U461" t="e">
        <f t="shared" ca="1" si="70"/>
        <v>#N/A</v>
      </c>
      <c r="V461" t="e">
        <f t="shared" ca="1" si="71"/>
        <v>#N/A</v>
      </c>
    </row>
    <row r="462" spans="1:22" ht="20" x14ac:dyDescent="0.4">
      <c r="A462" s="1">
        <v>100000</v>
      </c>
      <c r="B462" s="2">
        <f ca="1">IF((CELL("contents",INDEX(Plot!$B$2:$D$11,MATCH($A462,Plot!$B$2:$B$11,0),3)))=TRUE,1,0)</f>
        <v>1</v>
      </c>
      <c r="C462" t="s">
        <v>28</v>
      </c>
      <c r="D462" s="2">
        <f ca="1">IF((CELL("contents",INDEX(Plot!$F$2:$H$10,MATCH($C462,Plot!$F$2:$F$10,0),3)))=TRUE,1,0)</f>
        <v>0</v>
      </c>
      <c r="E462" t="s">
        <v>1</v>
      </c>
      <c r="F462" t="s">
        <v>1</v>
      </c>
      <c r="G462" t="str">
        <f t="shared" si="63"/>
        <v>Kallisto-Kallisto</v>
      </c>
      <c r="H462" s="2">
        <f ca="1">IF((CELL("contents",INDEX(Plot!$J$2:$L$6,MATCH($G462,Plot!$J$2:$J$6,0),3)))=TRUE,1,0)</f>
        <v>1</v>
      </c>
      <c r="I462" t="s">
        <v>41</v>
      </c>
      <c r="J462" s="2">
        <f ca="1">IF((CELL("contents",INDEX(Plot!$N$2:$P$7,MATCH($I462,Plot!$N$2:$N$7,0),3)))=TRUE,1,0)</f>
        <v>0</v>
      </c>
      <c r="K462">
        <v>14</v>
      </c>
      <c r="L462" t="e">
        <f t="shared" ca="1" si="64"/>
        <v>#N/A</v>
      </c>
      <c r="M462" t="e">
        <f t="shared" ca="1" si="65"/>
        <v>#N/A</v>
      </c>
      <c r="N462">
        <v>13.2</v>
      </c>
      <c r="O462" t="e">
        <f t="shared" ca="1" si="66"/>
        <v>#N/A</v>
      </c>
      <c r="P462" t="e">
        <f t="shared" ca="1" si="67"/>
        <v>#N/A</v>
      </c>
      <c r="Q462">
        <v>0.36232429399999999</v>
      </c>
      <c r="R462" t="e">
        <f t="shared" ca="1" si="68"/>
        <v>#N/A</v>
      </c>
      <c r="S462" t="e">
        <f t="shared" ca="1" si="69"/>
        <v>#N/A</v>
      </c>
      <c r="T462">
        <v>0.151997148</v>
      </c>
      <c r="U462" t="e">
        <f t="shared" ca="1" si="70"/>
        <v>#N/A</v>
      </c>
      <c r="V462" t="e">
        <f t="shared" ca="1" si="71"/>
        <v>#N/A</v>
      </c>
    </row>
    <row r="463" spans="1:22" ht="20" x14ac:dyDescent="0.4">
      <c r="A463" s="1">
        <v>100000</v>
      </c>
      <c r="B463" s="2">
        <f ca="1">IF((CELL("contents",INDEX(Plot!$B$2:$D$11,MATCH($A463,Plot!$B$2:$B$11,0),3)))=TRUE,1,0)</f>
        <v>1</v>
      </c>
      <c r="C463" t="s">
        <v>28</v>
      </c>
      <c r="D463" s="2">
        <f ca="1">IF((CELL("contents",INDEX(Plot!$F$2:$H$10,MATCH($C463,Plot!$F$2:$F$10,0),3)))=TRUE,1,0)</f>
        <v>0</v>
      </c>
      <c r="E463" t="s">
        <v>1</v>
      </c>
      <c r="F463" t="s">
        <v>1</v>
      </c>
      <c r="G463" t="str">
        <f t="shared" si="63"/>
        <v>Kallisto-Kallisto</v>
      </c>
      <c r="H463" s="2">
        <f ca="1">IF((CELL("contents",INDEX(Plot!$J$2:$L$6,MATCH($G463,Plot!$J$2:$J$6,0),3)))=TRUE,1,0)</f>
        <v>1</v>
      </c>
      <c r="I463" t="s">
        <v>8</v>
      </c>
      <c r="J463" s="2">
        <f ca="1">IF((CELL("contents",INDEX(Plot!$N$2:$P$7,MATCH($I463,Plot!$N$2:$N$7,0),3)))=TRUE,1,0)</f>
        <v>0</v>
      </c>
      <c r="K463">
        <v>9</v>
      </c>
      <c r="L463" t="e">
        <f t="shared" ca="1" si="64"/>
        <v>#N/A</v>
      </c>
      <c r="M463" t="e">
        <f t="shared" ca="1" si="65"/>
        <v>#N/A</v>
      </c>
      <c r="N463">
        <v>15.8</v>
      </c>
      <c r="O463" t="e">
        <f t="shared" ca="1" si="66"/>
        <v>#N/A</v>
      </c>
      <c r="P463" t="e">
        <f t="shared" ca="1" si="67"/>
        <v>#N/A</v>
      </c>
      <c r="Q463">
        <v>0.37830133999999999</v>
      </c>
      <c r="R463" t="e">
        <f t="shared" ca="1" si="68"/>
        <v>#N/A</v>
      </c>
      <c r="S463" t="e">
        <f t="shared" ca="1" si="69"/>
        <v>#N/A</v>
      </c>
      <c r="T463">
        <v>0.14588324899999999</v>
      </c>
      <c r="U463" t="e">
        <f t="shared" ca="1" si="70"/>
        <v>#N/A</v>
      </c>
      <c r="V463" t="e">
        <f t="shared" ca="1" si="71"/>
        <v>#N/A</v>
      </c>
    </row>
    <row r="464" spans="1:22" ht="20" x14ac:dyDescent="0.4">
      <c r="A464" s="1">
        <v>100000</v>
      </c>
      <c r="B464" s="2">
        <f ca="1">IF((CELL("contents",INDEX(Plot!$B$2:$D$11,MATCH($A464,Plot!$B$2:$B$11,0),3)))=TRUE,1,0)</f>
        <v>1</v>
      </c>
      <c r="C464" t="s">
        <v>28</v>
      </c>
      <c r="D464" s="2">
        <f ca="1">IF((CELL("contents",INDEX(Plot!$F$2:$H$10,MATCH($C464,Plot!$F$2:$F$10,0),3)))=TRUE,1,0)</f>
        <v>0</v>
      </c>
      <c r="E464" t="s">
        <v>2</v>
      </c>
      <c r="F464" t="s">
        <v>2</v>
      </c>
      <c r="G464" t="str">
        <f t="shared" si="63"/>
        <v>Salmon-Salmon</v>
      </c>
      <c r="H464" s="2">
        <f ca="1">IF((CELL("contents",INDEX(Plot!$J$2:$L$6,MATCH($G464,Plot!$J$2:$J$6,0),3)))=TRUE,1,0)</f>
        <v>1</v>
      </c>
      <c r="I464" t="s">
        <v>6</v>
      </c>
      <c r="J464" s="2">
        <f ca="1">IF((CELL("contents",INDEX(Plot!$N$2:$P$7,MATCH($I464,Plot!$N$2:$N$7,0),3)))=TRUE,1,0)</f>
        <v>1</v>
      </c>
      <c r="K464">
        <v>2.6</v>
      </c>
      <c r="L464" t="e">
        <f t="shared" ca="1" si="64"/>
        <v>#N/A</v>
      </c>
      <c r="M464" t="e">
        <f t="shared" ca="1" si="65"/>
        <v>#N/A</v>
      </c>
      <c r="N464">
        <v>21.4</v>
      </c>
      <c r="O464" t="e">
        <f t="shared" ca="1" si="66"/>
        <v>#N/A</v>
      </c>
      <c r="P464" t="e">
        <f t="shared" ca="1" si="67"/>
        <v>#N/A</v>
      </c>
      <c r="Q464">
        <v>0.44226957500000003</v>
      </c>
      <c r="R464" t="e">
        <f t="shared" ca="1" si="68"/>
        <v>#N/A</v>
      </c>
      <c r="S464" t="e">
        <f t="shared" ca="1" si="69"/>
        <v>#N/A</v>
      </c>
      <c r="T464">
        <v>9.1691046999999998E-2</v>
      </c>
      <c r="U464" t="e">
        <f t="shared" ca="1" si="70"/>
        <v>#N/A</v>
      </c>
      <c r="V464" t="e">
        <f t="shared" ca="1" si="71"/>
        <v>#N/A</v>
      </c>
    </row>
    <row r="465" spans="1:22" ht="20" x14ac:dyDescent="0.4">
      <c r="A465" s="1">
        <v>100000</v>
      </c>
      <c r="B465" s="2">
        <f ca="1">IF((CELL("contents",INDEX(Plot!$B$2:$D$11,MATCH($A465,Plot!$B$2:$B$11,0),3)))=TRUE,1,0)</f>
        <v>1</v>
      </c>
      <c r="C465" t="s">
        <v>28</v>
      </c>
      <c r="D465" s="2">
        <f ca="1">IF((CELL("contents",INDEX(Plot!$F$2:$H$10,MATCH($C465,Plot!$F$2:$F$10,0),3)))=TRUE,1,0)</f>
        <v>0</v>
      </c>
      <c r="E465" t="s">
        <v>2</v>
      </c>
      <c r="F465" t="s">
        <v>2</v>
      </c>
      <c r="G465" t="str">
        <f t="shared" si="63"/>
        <v>Salmon-Salmon</v>
      </c>
      <c r="H465" s="2">
        <f ca="1">IF((CELL("contents",INDEX(Plot!$J$2:$L$6,MATCH($G465,Plot!$J$2:$J$6,0),3)))=TRUE,1,0)</f>
        <v>1</v>
      </c>
      <c r="I465" t="s">
        <v>5</v>
      </c>
      <c r="J465" s="2">
        <f ca="1">IF((CELL("contents",INDEX(Plot!$N$2:$P$7,MATCH($I465,Plot!$N$2:$N$7,0),3)))=TRUE,1,0)</f>
        <v>0</v>
      </c>
      <c r="K465">
        <v>20.7</v>
      </c>
      <c r="L465" t="e">
        <f t="shared" ca="1" si="64"/>
        <v>#N/A</v>
      </c>
      <c r="M465" t="e">
        <f t="shared" ca="1" si="65"/>
        <v>#N/A</v>
      </c>
      <c r="N465">
        <v>4.7</v>
      </c>
      <c r="O465" t="e">
        <f t="shared" ca="1" si="66"/>
        <v>#N/A</v>
      </c>
      <c r="P465" t="e">
        <f t="shared" ca="1" si="67"/>
        <v>#N/A</v>
      </c>
      <c r="Q465">
        <v>0.34868057800000002</v>
      </c>
      <c r="R465" t="e">
        <f t="shared" ca="1" si="68"/>
        <v>#N/A</v>
      </c>
      <c r="S465" t="e">
        <f t="shared" ca="1" si="69"/>
        <v>#N/A</v>
      </c>
      <c r="T465">
        <v>0.181444094</v>
      </c>
      <c r="U465" t="e">
        <f t="shared" ca="1" si="70"/>
        <v>#N/A</v>
      </c>
      <c r="V465" t="e">
        <f t="shared" ca="1" si="71"/>
        <v>#N/A</v>
      </c>
    </row>
    <row r="466" spans="1:22" ht="20" x14ac:dyDescent="0.4">
      <c r="A466" s="1">
        <v>100000</v>
      </c>
      <c r="B466" s="2">
        <f ca="1">IF((CELL("contents",INDEX(Plot!$B$2:$D$11,MATCH($A466,Plot!$B$2:$B$11,0),3)))=TRUE,1,0)</f>
        <v>1</v>
      </c>
      <c r="C466" t="s">
        <v>28</v>
      </c>
      <c r="D466" s="2">
        <f ca="1">IF((CELL("contents",INDEX(Plot!$F$2:$H$10,MATCH($C466,Plot!$F$2:$F$10,0),3)))=TRUE,1,0)</f>
        <v>0</v>
      </c>
      <c r="E466" t="s">
        <v>2</v>
      </c>
      <c r="F466" t="s">
        <v>2</v>
      </c>
      <c r="G466" t="str">
        <f t="shared" si="63"/>
        <v>Salmon-Salmon</v>
      </c>
      <c r="H466" s="2">
        <f ca="1">IF((CELL("contents",INDEX(Plot!$J$2:$L$6,MATCH($G466,Plot!$J$2:$J$6,0),3)))=TRUE,1,0)</f>
        <v>1</v>
      </c>
      <c r="I466" t="s">
        <v>7</v>
      </c>
      <c r="J466" s="2">
        <f ca="1">IF((CELL("contents",INDEX(Plot!$N$2:$P$7,MATCH($I466,Plot!$N$2:$N$7,0),3)))=TRUE,1,0)</f>
        <v>0</v>
      </c>
      <c r="K466">
        <v>22.7</v>
      </c>
      <c r="L466" t="e">
        <f t="shared" ca="1" si="64"/>
        <v>#N/A</v>
      </c>
      <c r="M466" t="e">
        <f t="shared" ca="1" si="65"/>
        <v>#N/A</v>
      </c>
      <c r="N466">
        <v>10.8</v>
      </c>
      <c r="O466" t="e">
        <f t="shared" ca="1" si="66"/>
        <v>#N/A</v>
      </c>
      <c r="P466" t="e">
        <f t="shared" ca="1" si="67"/>
        <v>#N/A</v>
      </c>
      <c r="Q466">
        <v>0.34433430900000001</v>
      </c>
      <c r="R466" t="e">
        <f t="shared" ca="1" si="68"/>
        <v>#N/A</v>
      </c>
      <c r="S466" t="e">
        <f t="shared" ca="1" si="69"/>
        <v>#N/A</v>
      </c>
      <c r="T466">
        <v>0.15482047400000001</v>
      </c>
      <c r="U466" t="e">
        <f t="shared" ca="1" si="70"/>
        <v>#N/A</v>
      </c>
      <c r="V466" t="e">
        <f t="shared" ca="1" si="71"/>
        <v>#N/A</v>
      </c>
    </row>
    <row r="467" spans="1:22" ht="20" x14ac:dyDescent="0.4">
      <c r="A467" s="1">
        <v>100000</v>
      </c>
      <c r="B467" s="2">
        <f ca="1">IF((CELL("contents",INDEX(Plot!$B$2:$D$11,MATCH($A467,Plot!$B$2:$B$11,0),3)))=TRUE,1,0)</f>
        <v>1</v>
      </c>
      <c r="C467" t="s">
        <v>28</v>
      </c>
      <c r="D467" s="2">
        <f ca="1">IF((CELL("contents",INDEX(Plot!$F$2:$H$10,MATCH($C467,Plot!$F$2:$F$10,0),3)))=TRUE,1,0)</f>
        <v>0</v>
      </c>
      <c r="E467" t="s">
        <v>2</v>
      </c>
      <c r="F467" t="s">
        <v>2</v>
      </c>
      <c r="G467" t="str">
        <f t="shared" si="63"/>
        <v>Salmon-Salmon</v>
      </c>
      <c r="H467" s="2">
        <f ca="1">IF((CELL("contents",INDEX(Plot!$J$2:$L$6,MATCH($G467,Plot!$J$2:$J$6,0),3)))=TRUE,1,0)</f>
        <v>1</v>
      </c>
      <c r="I467" t="s">
        <v>41</v>
      </c>
      <c r="J467" s="2">
        <f ca="1">IF((CELL("contents",INDEX(Plot!$N$2:$P$7,MATCH($I467,Plot!$N$2:$N$7,0),3)))=TRUE,1,0)</f>
        <v>0</v>
      </c>
      <c r="K467">
        <v>15.6</v>
      </c>
      <c r="L467" t="e">
        <f t="shared" ca="1" si="64"/>
        <v>#N/A</v>
      </c>
      <c r="M467" t="e">
        <f t="shared" ca="1" si="65"/>
        <v>#N/A</v>
      </c>
      <c r="N467">
        <v>11.4</v>
      </c>
      <c r="O467" t="e">
        <f t="shared" ca="1" si="66"/>
        <v>#N/A</v>
      </c>
      <c r="P467" t="e">
        <f t="shared" ca="1" si="67"/>
        <v>#N/A</v>
      </c>
      <c r="Q467">
        <v>0.35868398099999999</v>
      </c>
      <c r="R467" t="e">
        <f t="shared" ca="1" si="68"/>
        <v>#N/A</v>
      </c>
      <c r="S467" t="e">
        <f t="shared" ca="1" si="69"/>
        <v>#N/A</v>
      </c>
      <c r="T467">
        <v>0.153952849</v>
      </c>
      <c r="U467" t="e">
        <f t="shared" ca="1" si="70"/>
        <v>#N/A</v>
      </c>
      <c r="V467" t="e">
        <f t="shared" ca="1" si="71"/>
        <v>#N/A</v>
      </c>
    </row>
    <row r="468" spans="1:22" ht="20" x14ac:dyDescent="0.4">
      <c r="A468" s="1">
        <v>100000</v>
      </c>
      <c r="B468" s="2">
        <f ca="1">IF((CELL("contents",INDEX(Plot!$B$2:$D$11,MATCH($A468,Plot!$B$2:$B$11,0),3)))=TRUE,1,0)</f>
        <v>1</v>
      </c>
      <c r="C468" t="s">
        <v>28</v>
      </c>
      <c r="D468" s="2">
        <f ca="1">IF((CELL("contents",INDEX(Plot!$F$2:$H$10,MATCH($C468,Plot!$F$2:$F$10,0),3)))=TRUE,1,0)</f>
        <v>0</v>
      </c>
      <c r="E468" t="s">
        <v>2</v>
      </c>
      <c r="F468" t="s">
        <v>2</v>
      </c>
      <c r="G468" t="str">
        <f t="shared" si="63"/>
        <v>Salmon-Salmon</v>
      </c>
      <c r="H468" s="2">
        <f ca="1">IF((CELL("contents",INDEX(Plot!$J$2:$L$6,MATCH($G468,Plot!$J$2:$J$6,0),3)))=TRUE,1,0)</f>
        <v>1</v>
      </c>
      <c r="I468" t="s">
        <v>8</v>
      </c>
      <c r="J468" s="2">
        <f ca="1">IF((CELL("contents",INDEX(Plot!$N$2:$P$7,MATCH($I468,Plot!$N$2:$N$7,0),3)))=TRUE,1,0)</f>
        <v>0</v>
      </c>
      <c r="K468">
        <v>8.6</v>
      </c>
      <c r="L468" t="e">
        <f t="shared" ca="1" si="64"/>
        <v>#N/A</v>
      </c>
      <c r="M468" t="e">
        <f t="shared" ca="1" si="65"/>
        <v>#N/A</v>
      </c>
      <c r="N468">
        <v>11.2</v>
      </c>
      <c r="O468" t="e">
        <f t="shared" ca="1" si="66"/>
        <v>#N/A</v>
      </c>
      <c r="P468" t="e">
        <f t="shared" ca="1" si="67"/>
        <v>#N/A</v>
      </c>
      <c r="Q468">
        <v>0.37774792000000001</v>
      </c>
      <c r="R468" t="e">
        <f t="shared" ca="1" si="68"/>
        <v>#N/A</v>
      </c>
      <c r="S468" t="e">
        <f t="shared" ca="1" si="69"/>
        <v>#N/A</v>
      </c>
      <c r="T468">
        <v>0.153512538</v>
      </c>
      <c r="U468" t="e">
        <f t="shared" ca="1" si="70"/>
        <v>#N/A</v>
      </c>
      <c r="V468" t="e">
        <f t="shared" ca="1" si="71"/>
        <v>#N/A</v>
      </c>
    </row>
    <row r="469" spans="1:22" ht="20" x14ac:dyDescent="0.4">
      <c r="A469" s="1">
        <v>100000</v>
      </c>
      <c r="B469" s="2">
        <f ca="1">IF((CELL("contents",INDEX(Plot!$B$2:$D$11,MATCH($A469,Plot!$B$2:$B$11,0),3)))=TRUE,1,0)</f>
        <v>1</v>
      </c>
      <c r="C469" t="s">
        <v>28</v>
      </c>
      <c r="D469" s="2">
        <f ca="1">IF((CELL("contents",INDEX(Plot!$F$2:$H$10,MATCH($C469,Plot!$F$2:$F$10,0),3)))=TRUE,1,0)</f>
        <v>0</v>
      </c>
      <c r="E469" t="s">
        <v>3</v>
      </c>
      <c r="F469" t="s">
        <v>4</v>
      </c>
      <c r="G469" t="str">
        <f t="shared" si="63"/>
        <v>STAR-RSEM</v>
      </c>
      <c r="H469" s="2">
        <f ca="1">IF((CELL("contents",INDEX(Plot!$J$2:$L$6,MATCH($G469,Plot!$J$2:$J$6,0),3)))=TRUE,1,0)</f>
        <v>1</v>
      </c>
      <c r="I469" t="s">
        <v>6</v>
      </c>
      <c r="J469" s="2">
        <f ca="1">IF((CELL("contents",INDEX(Plot!$N$2:$P$7,MATCH($I469,Plot!$N$2:$N$7,0),3)))=TRUE,1,0)</f>
        <v>1</v>
      </c>
      <c r="K469">
        <v>3.2</v>
      </c>
      <c r="L469" t="e">
        <f t="shared" ca="1" si="64"/>
        <v>#N/A</v>
      </c>
      <c r="M469" t="e">
        <f t="shared" ca="1" si="65"/>
        <v>#N/A</v>
      </c>
      <c r="N469">
        <v>21.7</v>
      </c>
      <c r="O469" t="e">
        <f t="shared" ca="1" si="66"/>
        <v>#N/A</v>
      </c>
      <c r="P469" t="e">
        <f t="shared" ca="1" si="67"/>
        <v>#N/A</v>
      </c>
      <c r="Q469">
        <v>0.440605625</v>
      </c>
      <c r="R469" t="e">
        <f t="shared" ca="1" si="68"/>
        <v>#N/A</v>
      </c>
      <c r="S469" t="e">
        <f t="shared" ca="1" si="69"/>
        <v>#N/A</v>
      </c>
      <c r="T469">
        <v>8.9832403000000005E-2</v>
      </c>
      <c r="U469" t="e">
        <f t="shared" ca="1" si="70"/>
        <v>#N/A</v>
      </c>
      <c r="V469" t="e">
        <f t="shared" ca="1" si="71"/>
        <v>#N/A</v>
      </c>
    </row>
    <row r="470" spans="1:22" ht="20" x14ac:dyDescent="0.4">
      <c r="A470" s="1">
        <v>100000</v>
      </c>
      <c r="B470" s="2">
        <f ca="1">IF((CELL("contents",INDEX(Plot!$B$2:$D$11,MATCH($A470,Plot!$B$2:$B$11,0),3)))=TRUE,1,0)</f>
        <v>1</v>
      </c>
      <c r="C470" t="s">
        <v>28</v>
      </c>
      <c r="D470" s="2">
        <f ca="1">IF((CELL("contents",INDEX(Plot!$F$2:$H$10,MATCH($C470,Plot!$F$2:$F$10,0),3)))=TRUE,1,0)</f>
        <v>0</v>
      </c>
      <c r="E470" t="s">
        <v>3</v>
      </c>
      <c r="F470" t="s">
        <v>4</v>
      </c>
      <c r="G470" t="str">
        <f t="shared" si="63"/>
        <v>STAR-RSEM</v>
      </c>
      <c r="H470" s="2">
        <f ca="1">IF((CELL("contents",INDEX(Plot!$J$2:$L$6,MATCH($G470,Plot!$J$2:$J$6,0),3)))=TRUE,1,0)</f>
        <v>1</v>
      </c>
      <c r="I470" t="s">
        <v>5</v>
      </c>
      <c r="J470" s="2">
        <f ca="1">IF((CELL("contents",INDEX(Plot!$N$2:$P$7,MATCH($I470,Plot!$N$2:$N$7,0),3)))=TRUE,1,0)</f>
        <v>0</v>
      </c>
      <c r="K470">
        <v>20.2</v>
      </c>
      <c r="L470" t="e">
        <f t="shared" ca="1" si="64"/>
        <v>#N/A</v>
      </c>
      <c r="M470" t="e">
        <f t="shared" ca="1" si="65"/>
        <v>#N/A</v>
      </c>
      <c r="N470">
        <v>2.5</v>
      </c>
      <c r="O470" t="e">
        <f t="shared" ca="1" si="66"/>
        <v>#N/A</v>
      </c>
      <c r="P470" t="e">
        <f t="shared" ca="1" si="67"/>
        <v>#N/A</v>
      </c>
      <c r="Q470">
        <v>0.34936015399999998</v>
      </c>
      <c r="R470" t="e">
        <f t="shared" ca="1" si="68"/>
        <v>#N/A</v>
      </c>
      <c r="S470" t="e">
        <f t="shared" ca="1" si="69"/>
        <v>#N/A</v>
      </c>
      <c r="T470">
        <v>0.19065252099999999</v>
      </c>
      <c r="U470" t="e">
        <f t="shared" ca="1" si="70"/>
        <v>#N/A</v>
      </c>
      <c r="V470" t="e">
        <f t="shared" ca="1" si="71"/>
        <v>#N/A</v>
      </c>
    </row>
    <row r="471" spans="1:22" ht="20" x14ac:dyDescent="0.4">
      <c r="A471" s="1">
        <v>100000</v>
      </c>
      <c r="B471" s="2">
        <f ca="1">IF((CELL("contents",INDEX(Plot!$B$2:$D$11,MATCH($A471,Plot!$B$2:$B$11,0),3)))=TRUE,1,0)</f>
        <v>1</v>
      </c>
      <c r="C471" t="s">
        <v>28</v>
      </c>
      <c r="D471" s="2">
        <f ca="1">IF((CELL("contents",INDEX(Plot!$F$2:$H$10,MATCH($C471,Plot!$F$2:$F$10,0),3)))=TRUE,1,0)</f>
        <v>0</v>
      </c>
      <c r="E471" t="s">
        <v>3</v>
      </c>
      <c r="F471" t="s">
        <v>4</v>
      </c>
      <c r="G471" t="str">
        <f t="shared" si="63"/>
        <v>STAR-RSEM</v>
      </c>
      <c r="H471" s="2">
        <f ca="1">IF((CELL("contents",INDEX(Plot!$J$2:$L$6,MATCH($G471,Plot!$J$2:$J$6,0),3)))=TRUE,1,0)</f>
        <v>1</v>
      </c>
      <c r="I471" t="s">
        <v>7</v>
      </c>
      <c r="J471" s="2">
        <f ca="1">IF((CELL("contents",INDEX(Plot!$N$2:$P$7,MATCH($I471,Plot!$N$2:$N$7,0),3)))=TRUE,1,0)</f>
        <v>0</v>
      </c>
      <c r="K471">
        <v>25</v>
      </c>
      <c r="L471" t="e">
        <f t="shared" ca="1" si="64"/>
        <v>#N/A</v>
      </c>
      <c r="M471" t="e">
        <f t="shared" ca="1" si="65"/>
        <v>#N/A</v>
      </c>
      <c r="N471">
        <v>7.5</v>
      </c>
      <c r="O471" t="e">
        <f t="shared" ca="1" si="66"/>
        <v>#N/A</v>
      </c>
      <c r="P471" t="e">
        <f t="shared" ca="1" si="67"/>
        <v>#N/A</v>
      </c>
      <c r="Q471">
        <v>0.33699253499999998</v>
      </c>
      <c r="R471" t="e">
        <f t="shared" ca="1" si="68"/>
        <v>#N/A</v>
      </c>
      <c r="S471" t="e">
        <f t="shared" ca="1" si="69"/>
        <v>#N/A</v>
      </c>
      <c r="T471">
        <v>0.160785547</v>
      </c>
      <c r="U471" t="e">
        <f t="shared" ca="1" si="70"/>
        <v>#N/A</v>
      </c>
      <c r="V471" t="e">
        <f t="shared" ca="1" si="71"/>
        <v>#N/A</v>
      </c>
    </row>
    <row r="472" spans="1:22" ht="20" x14ac:dyDescent="0.4">
      <c r="A472" s="1">
        <v>100000</v>
      </c>
      <c r="B472" s="2">
        <f ca="1">IF((CELL("contents",INDEX(Plot!$B$2:$D$11,MATCH($A472,Plot!$B$2:$B$11,0),3)))=TRUE,1,0)</f>
        <v>1</v>
      </c>
      <c r="C472" t="s">
        <v>28</v>
      </c>
      <c r="D472" s="2">
        <f ca="1">IF((CELL("contents",INDEX(Plot!$F$2:$H$10,MATCH($C472,Plot!$F$2:$F$10,0),3)))=TRUE,1,0)</f>
        <v>0</v>
      </c>
      <c r="E472" t="s">
        <v>3</v>
      </c>
      <c r="F472" t="s">
        <v>4</v>
      </c>
      <c r="G472" t="str">
        <f t="shared" si="63"/>
        <v>STAR-RSEM</v>
      </c>
      <c r="H472" s="2">
        <f ca="1">IF((CELL("contents",INDEX(Plot!$J$2:$L$6,MATCH($G472,Plot!$J$2:$J$6,0),3)))=TRUE,1,0)</f>
        <v>1</v>
      </c>
      <c r="I472" t="s">
        <v>41</v>
      </c>
      <c r="J472" s="2">
        <f ca="1">IF((CELL("contents",INDEX(Plot!$N$2:$P$7,MATCH($I472,Plot!$N$2:$N$7,0),3)))=TRUE,1,0)</f>
        <v>0</v>
      </c>
      <c r="K472">
        <v>19.5</v>
      </c>
      <c r="L472" t="e">
        <f t="shared" ca="1" si="64"/>
        <v>#N/A</v>
      </c>
      <c r="M472" t="e">
        <f t="shared" ca="1" si="65"/>
        <v>#N/A</v>
      </c>
      <c r="N472">
        <v>8</v>
      </c>
      <c r="O472" t="e">
        <f t="shared" ca="1" si="66"/>
        <v>#N/A</v>
      </c>
      <c r="P472" t="e">
        <f t="shared" ca="1" si="67"/>
        <v>#N/A</v>
      </c>
      <c r="Q472">
        <v>0.35037943100000002</v>
      </c>
      <c r="R472" t="e">
        <f t="shared" ca="1" si="68"/>
        <v>#N/A</v>
      </c>
      <c r="S472" t="e">
        <f t="shared" ca="1" si="69"/>
        <v>#N/A</v>
      </c>
      <c r="T472">
        <v>0.16063080800000001</v>
      </c>
      <c r="U472" t="e">
        <f t="shared" ca="1" si="70"/>
        <v>#N/A</v>
      </c>
      <c r="V472" t="e">
        <f t="shared" ca="1" si="71"/>
        <v>#N/A</v>
      </c>
    </row>
    <row r="473" spans="1:22" ht="20" x14ac:dyDescent="0.4">
      <c r="A473" s="1">
        <v>100000</v>
      </c>
      <c r="B473" s="2">
        <f ca="1">IF((CELL("contents",INDEX(Plot!$B$2:$D$11,MATCH($A473,Plot!$B$2:$B$11,0),3)))=TRUE,1,0)</f>
        <v>1</v>
      </c>
      <c r="C473" t="s">
        <v>28</v>
      </c>
      <c r="D473" s="2">
        <f ca="1">IF((CELL("contents",INDEX(Plot!$F$2:$H$10,MATCH($C473,Plot!$F$2:$F$10,0),3)))=TRUE,1,0)</f>
        <v>0</v>
      </c>
      <c r="E473" t="s">
        <v>3</v>
      </c>
      <c r="F473" t="s">
        <v>4</v>
      </c>
      <c r="G473" t="str">
        <f t="shared" si="63"/>
        <v>STAR-RSEM</v>
      </c>
      <c r="H473" s="2">
        <f ca="1">IF((CELL("contents",INDEX(Plot!$J$2:$L$6,MATCH($G473,Plot!$J$2:$J$6,0),3)))=TRUE,1,0)</f>
        <v>1</v>
      </c>
      <c r="I473" t="s">
        <v>8</v>
      </c>
      <c r="J473" s="2">
        <f ca="1">IF((CELL("contents",INDEX(Plot!$N$2:$P$7,MATCH($I473,Plot!$N$2:$N$7,0),3)))=TRUE,1,0)</f>
        <v>0</v>
      </c>
      <c r="K473">
        <v>16</v>
      </c>
      <c r="L473" t="e">
        <f t="shared" ca="1" si="64"/>
        <v>#N/A</v>
      </c>
      <c r="M473" t="e">
        <f t="shared" ca="1" si="65"/>
        <v>#N/A</v>
      </c>
      <c r="N473">
        <v>5.2</v>
      </c>
      <c r="O473" t="e">
        <f t="shared" ca="1" si="66"/>
        <v>#N/A</v>
      </c>
      <c r="P473" t="e">
        <f t="shared" ca="1" si="67"/>
        <v>#N/A</v>
      </c>
      <c r="Q473">
        <v>0.35853595199999999</v>
      </c>
      <c r="R473" t="e">
        <f t="shared" ca="1" si="68"/>
        <v>#N/A</v>
      </c>
      <c r="S473" t="e">
        <f t="shared" ca="1" si="69"/>
        <v>#N/A</v>
      </c>
      <c r="T473">
        <v>0.175809294</v>
      </c>
      <c r="U473" t="e">
        <f t="shared" ca="1" si="70"/>
        <v>#N/A</v>
      </c>
      <c r="V473" t="e">
        <f t="shared" ca="1" si="71"/>
        <v>#N/A</v>
      </c>
    </row>
    <row r="474" spans="1:22" ht="20" x14ac:dyDescent="0.4">
      <c r="A474" s="1">
        <v>100000</v>
      </c>
      <c r="B474" s="2">
        <f ca="1">IF((CELL("contents",INDEX(Plot!$B$2:$D$11,MATCH($A474,Plot!$B$2:$B$11,0),3)))=TRUE,1,0)</f>
        <v>1</v>
      </c>
      <c r="C474" t="s">
        <v>28</v>
      </c>
      <c r="D474" s="2">
        <f ca="1">IF((CELL("contents",INDEX(Plot!$F$2:$H$10,MATCH($C474,Plot!$F$2:$F$10,0),3)))=TRUE,1,0)</f>
        <v>0</v>
      </c>
      <c r="E474" t="s">
        <v>3</v>
      </c>
      <c r="F474" t="s">
        <v>3</v>
      </c>
      <c r="G474" t="str">
        <f t="shared" si="63"/>
        <v>STAR-STAR</v>
      </c>
      <c r="H474" s="2">
        <f ca="1">IF((CELL("contents",INDEX(Plot!$J$2:$L$6,MATCH($G474,Plot!$J$2:$J$6,0),3)))=TRUE,1,0)</f>
        <v>1</v>
      </c>
      <c r="I474" t="s">
        <v>6</v>
      </c>
      <c r="J474" s="2">
        <f ca="1">IF((CELL("contents",INDEX(Plot!$N$2:$P$7,MATCH($I474,Plot!$N$2:$N$7,0),3)))=TRUE,1,0)</f>
        <v>1</v>
      </c>
      <c r="K474">
        <v>2.1</v>
      </c>
      <c r="L474" t="e">
        <f t="shared" ca="1" si="64"/>
        <v>#N/A</v>
      </c>
      <c r="M474" t="e">
        <f t="shared" ca="1" si="65"/>
        <v>#N/A</v>
      </c>
      <c r="N474">
        <v>23.5</v>
      </c>
      <c r="O474" t="e">
        <f t="shared" ca="1" si="66"/>
        <v>#N/A</v>
      </c>
      <c r="P474" t="e">
        <f t="shared" ca="1" si="67"/>
        <v>#N/A</v>
      </c>
      <c r="Q474">
        <v>0.44934938800000002</v>
      </c>
      <c r="R474" t="e">
        <f t="shared" ca="1" si="68"/>
        <v>#N/A</v>
      </c>
      <c r="S474" t="e">
        <f t="shared" ca="1" si="69"/>
        <v>#N/A</v>
      </c>
      <c r="T474">
        <v>8.5734970999999993E-2</v>
      </c>
      <c r="U474" t="e">
        <f t="shared" ca="1" si="70"/>
        <v>#N/A</v>
      </c>
      <c r="V474" t="e">
        <f t="shared" ca="1" si="71"/>
        <v>#N/A</v>
      </c>
    </row>
    <row r="475" spans="1:22" ht="20" x14ac:dyDescent="0.4">
      <c r="A475" s="1">
        <v>100000</v>
      </c>
      <c r="B475" s="2">
        <f ca="1">IF((CELL("contents",INDEX(Plot!$B$2:$D$11,MATCH($A475,Plot!$B$2:$B$11,0),3)))=TRUE,1,0)</f>
        <v>1</v>
      </c>
      <c r="C475" t="s">
        <v>28</v>
      </c>
      <c r="D475" s="2">
        <f ca="1">IF((CELL("contents",INDEX(Plot!$F$2:$H$10,MATCH($C475,Plot!$F$2:$F$10,0),3)))=TRUE,1,0)</f>
        <v>0</v>
      </c>
      <c r="E475" t="s">
        <v>3</v>
      </c>
      <c r="F475" t="s">
        <v>3</v>
      </c>
      <c r="G475" t="str">
        <f t="shared" si="63"/>
        <v>STAR-STAR</v>
      </c>
      <c r="H475" s="2">
        <f ca="1">IF((CELL("contents",INDEX(Plot!$J$2:$L$6,MATCH($G475,Plot!$J$2:$J$6,0),3)))=TRUE,1,0)</f>
        <v>1</v>
      </c>
      <c r="I475" t="s">
        <v>5</v>
      </c>
      <c r="J475" s="2">
        <f ca="1">IF((CELL("contents",INDEX(Plot!$N$2:$P$7,MATCH($I475,Plot!$N$2:$N$7,0),3)))=TRUE,1,0)</f>
        <v>0</v>
      </c>
      <c r="K475">
        <v>13.8</v>
      </c>
      <c r="L475" t="e">
        <f t="shared" ca="1" si="64"/>
        <v>#N/A</v>
      </c>
      <c r="M475" t="e">
        <f t="shared" ca="1" si="65"/>
        <v>#N/A</v>
      </c>
      <c r="N475">
        <v>4.0999999999999996</v>
      </c>
      <c r="O475" t="e">
        <f t="shared" ca="1" si="66"/>
        <v>#N/A</v>
      </c>
      <c r="P475" t="e">
        <f t="shared" ca="1" si="67"/>
        <v>#N/A</v>
      </c>
      <c r="Q475">
        <v>0.366591002</v>
      </c>
      <c r="R475" t="e">
        <f t="shared" ca="1" si="68"/>
        <v>#N/A</v>
      </c>
      <c r="S475" t="e">
        <f t="shared" ca="1" si="69"/>
        <v>#N/A</v>
      </c>
      <c r="T475">
        <v>0.18401399099999999</v>
      </c>
      <c r="U475" t="e">
        <f t="shared" ca="1" si="70"/>
        <v>#N/A</v>
      </c>
      <c r="V475" t="e">
        <f t="shared" ca="1" si="71"/>
        <v>#N/A</v>
      </c>
    </row>
    <row r="476" spans="1:22" ht="20" x14ac:dyDescent="0.4">
      <c r="A476" s="1">
        <v>100000</v>
      </c>
      <c r="B476" s="2">
        <f ca="1">IF((CELL("contents",INDEX(Plot!$B$2:$D$11,MATCH($A476,Plot!$B$2:$B$11,0),3)))=TRUE,1,0)</f>
        <v>1</v>
      </c>
      <c r="C476" t="s">
        <v>28</v>
      </c>
      <c r="D476" s="2">
        <f ca="1">IF((CELL("contents",INDEX(Plot!$F$2:$H$10,MATCH($C476,Plot!$F$2:$F$10,0),3)))=TRUE,1,0)</f>
        <v>0</v>
      </c>
      <c r="E476" t="s">
        <v>3</v>
      </c>
      <c r="F476" t="s">
        <v>3</v>
      </c>
      <c r="G476" t="str">
        <f t="shared" si="63"/>
        <v>STAR-STAR</v>
      </c>
      <c r="H476" s="2">
        <f ca="1">IF((CELL("contents",INDEX(Plot!$J$2:$L$6,MATCH($G476,Plot!$J$2:$J$6,0),3)))=TRUE,1,0)</f>
        <v>1</v>
      </c>
      <c r="I476" t="s">
        <v>7</v>
      </c>
      <c r="J476" s="2">
        <f ca="1">IF((CELL("contents",INDEX(Plot!$N$2:$P$7,MATCH($I476,Plot!$N$2:$N$7,0),3)))=TRUE,1,0)</f>
        <v>0</v>
      </c>
      <c r="K476">
        <v>20.100000000000001</v>
      </c>
      <c r="L476" t="e">
        <f t="shared" ca="1" si="64"/>
        <v>#N/A</v>
      </c>
      <c r="M476" t="e">
        <f t="shared" ca="1" si="65"/>
        <v>#N/A</v>
      </c>
      <c r="N476">
        <v>11</v>
      </c>
      <c r="O476" t="e">
        <f t="shared" ca="1" si="66"/>
        <v>#N/A</v>
      </c>
      <c r="P476" t="e">
        <f t="shared" ca="1" si="67"/>
        <v>#N/A</v>
      </c>
      <c r="Q476">
        <v>0.34913920799999998</v>
      </c>
      <c r="R476" t="e">
        <f t="shared" ca="1" si="68"/>
        <v>#N/A</v>
      </c>
      <c r="S476" t="e">
        <f t="shared" ca="1" si="69"/>
        <v>#N/A</v>
      </c>
      <c r="T476">
        <v>0.15445139599999999</v>
      </c>
      <c r="U476" t="e">
        <f t="shared" ca="1" si="70"/>
        <v>#N/A</v>
      </c>
      <c r="V476" t="e">
        <f t="shared" ca="1" si="71"/>
        <v>#N/A</v>
      </c>
    </row>
    <row r="477" spans="1:22" ht="20" x14ac:dyDescent="0.4">
      <c r="A477" s="1">
        <v>100000</v>
      </c>
      <c r="B477" s="2">
        <f ca="1">IF((CELL("contents",INDEX(Plot!$B$2:$D$11,MATCH($A477,Plot!$B$2:$B$11,0),3)))=TRUE,1,0)</f>
        <v>1</v>
      </c>
      <c r="C477" t="s">
        <v>28</v>
      </c>
      <c r="D477" s="2">
        <f ca="1">IF((CELL("contents",INDEX(Plot!$F$2:$H$10,MATCH($C477,Plot!$F$2:$F$10,0),3)))=TRUE,1,0)</f>
        <v>0</v>
      </c>
      <c r="E477" t="s">
        <v>3</v>
      </c>
      <c r="F477" t="s">
        <v>3</v>
      </c>
      <c r="G477" t="str">
        <f t="shared" si="63"/>
        <v>STAR-STAR</v>
      </c>
      <c r="H477" s="2">
        <f ca="1">IF((CELL("contents",INDEX(Plot!$J$2:$L$6,MATCH($G477,Plot!$J$2:$J$6,0),3)))=TRUE,1,0)</f>
        <v>1</v>
      </c>
      <c r="I477" t="s">
        <v>41</v>
      </c>
      <c r="J477" s="2">
        <f ca="1">IF((CELL("contents",INDEX(Plot!$N$2:$P$7,MATCH($I477,Plot!$N$2:$N$7,0),3)))=TRUE,1,0)</f>
        <v>0</v>
      </c>
      <c r="K477">
        <v>13.2</v>
      </c>
      <c r="L477" t="e">
        <f t="shared" ca="1" si="64"/>
        <v>#N/A</v>
      </c>
      <c r="M477" t="e">
        <f t="shared" ca="1" si="65"/>
        <v>#N/A</v>
      </c>
      <c r="N477">
        <v>13.3</v>
      </c>
      <c r="O477" t="e">
        <f t="shared" ca="1" si="66"/>
        <v>#N/A</v>
      </c>
      <c r="P477" t="e">
        <f t="shared" ca="1" si="67"/>
        <v>#N/A</v>
      </c>
      <c r="Q477">
        <v>0.36383777</v>
      </c>
      <c r="R477" t="e">
        <f t="shared" ca="1" si="68"/>
        <v>#N/A</v>
      </c>
      <c r="S477" t="e">
        <f t="shared" ca="1" si="69"/>
        <v>#N/A</v>
      </c>
      <c r="T477">
        <v>0.15151880500000001</v>
      </c>
      <c r="U477" t="e">
        <f t="shared" ca="1" si="70"/>
        <v>#N/A</v>
      </c>
      <c r="V477" t="e">
        <f t="shared" ca="1" si="71"/>
        <v>#N/A</v>
      </c>
    </row>
    <row r="478" spans="1:22" ht="20" x14ac:dyDescent="0.4">
      <c r="A478" s="1">
        <v>100000</v>
      </c>
      <c r="B478" s="2">
        <f ca="1">IF((CELL("contents",INDEX(Plot!$B$2:$D$11,MATCH($A478,Plot!$B$2:$B$11,0),3)))=TRUE,1,0)</f>
        <v>1</v>
      </c>
      <c r="C478" t="s">
        <v>28</v>
      </c>
      <c r="D478" s="2">
        <f ca="1">IF((CELL("contents",INDEX(Plot!$F$2:$H$10,MATCH($C478,Plot!$F$2:$F$10,0),3)))=TRUE,1,0)</f>
        <v>0</v>
      </c>
      <c r="E478" t="s">
        <v>3</v>
      </c>
      <c r="F478" t="s">
        <v>3</v>
      </c>
      <c r="G478" t="str">
        <f t="shared" si="63"/>
        <v>STAR-STAR</v>
      </c>
      <c r="H478" s="2">
        <f ca="1">IF((CELL("contents",INDEX(Plot!$J$2:$L$6,MATCH($G478,Plot!$J$2:$J$6,0),3)))=TRUE,1,0)</f>
        <v>1</v>
      </c>
      <c r="I478" t="s">
        <v>8</v>
      </c>
      <c r="J478" s="2">
        <f ca="1">IF((CELL("contents",INDEX(Plot!$N$2:$P$7,MATCH($I478,Plot!$N$2:$N$7,0),3)))=TRUE,1,0)</f>
        <v>0</v>
      </c>
      <c r="K478">
        <v>12.1</v>
      </c>
      <c r="L478" t="e">
        <f t="shared" ca="1" si="64"/>
        <v>#N/A</v>
      </c>
      <c r="M478" t="e">
        <f t="shared" ca="1" si="65"/>
        <v>#N/A</v>
      </c>
      <c r="N478">
        <v>4.5</v>
      </c>
      <c r="O478" t="e">
        <f t="shared" ca="1" si="66"/>
        <v>#N/A</v>
      </c>
      <c r="P478" t="e">
        <f t="shared" ca="1" si="67"/>
        <v>#N/A</v>
      </c>
      <c r="Q478">
        <v>0.36806248000000003</v>
      </c>
      <c r="R478" t="e">
        <f t="shared" ca="1" si="68"/>
        <v>#N/A</v>
      </c>
      <c r="S478" t="e">
        <f t="shared" ca="1" si="69"/>
        <v>#N/A</v>
      </c>
      <c r="T478">
        <v>0.17709243999999999</v>
      </c>
      <c r="U478" t="e">
        <f t="shared" ca="1" si="70"/>
        <v>#N/A</v>
      </c>
      <c r="V478" t="e">
        <f t="shared" ca="1" si="71"/>
        <v>#N/A</v>
      </c>
    </row>
    <row r="479" spans="1:22" ht="20" x14ac:dyDescent="0.4">
      <c r="A479" s="1">
        <v>100000</v>
      </c>
      <c r="B479" s="2">
        <f ca="1">IF((CELL("contents",INDEX(Plot!$B$2:$D$11,MATCH($A479,Plot!$B$2:$B$11,0),3)))=TRUE,1,0)</f>
        <v>1</v>
      </c>
      <c r="C479" t="s">
        <v>29</v>
      </c>
      <c r="D479" s="2">
        <f ca="1">IF((CELL("contents",INDEX(Plot!$F$2:$H$10,MATCH($C479,Plot!$F$2:$F$10,0),3)))=TRUE,1,0)</f>
        <v>0</v>
      </c>
      <c r="E479" t="s">
        <v>0</v>
      </c>
      <c r="F479" t="s">
        <v>40</v>
      </c>
      <c r="G479" t="str">
        <f t="shared" si="63"/>
        <v>HISAT2-Stringtie</v>
      </c>
      <c r="H479" s="2">
        <f ca="1">IF((CELL("contents",INDEX(Plot!$J$2:$L$6,MATCH($G479,Plot!$J$2:$J$6,0),3)))=TRUE,1,0)</f>
        <v>1</v>
      </c>
      <c r="I479" t="s">
        <v>6</v>
      </c>
      <c r="J479" s="2">
        <f ca="1">IF((CELL("contents",INDEX(Plot!$N$2:$P$7,MATCH($I479,Plot!$N$2:$N$7,0),3)))=TRUE,1,0)</f>
        <v>1</v>
      </c>
      <c r="K479">
        <v>4.7</v>
      </c>
      <c r="L479" t="e">
        <f t="shared" ca="1" si="64"/>
        <v>#N/A</v>
      </c>
      <c r="M479" t="e">
        <f t="shared" ca="1" si="65"/>
        <v>#N/A</v>
      </c>
      <c r="N479">
        <v>23.6</v>
      </c>
      <c r="O479" t="e">
        <f t="shared" ca="1" si="66"/>
        <v>#N/A</v>
      </c>
      <c r="P479" t="e">
        <f t="shared" ca="1" si="67"/>
        <v>#N/A</v>
      </c>
      <c r="Q479">
        <v>0.40546947300000002</v>
      </c>
      <c r="R479" t="e">
        <f t="shared" ca="1" si="68"/>
        <v>#N/A</v>
      </c>
      <c r="S479" t="e">
        <f t="shared" ca="1" si="69"/>
        <v>#N/A</v>
      </c>
      <c r="T479">
        <v>0.102866347</v>
      </c>
      <c r="U479" t="e">
        <f t="shared" ca="1" si="70"/>
        <v>#N/A</v>
      </c>
      <c r="V479" t="e">
        <f t="shared" ca="1" si="71"/>
        <v>#N/A</v>
      </c>
    </row>
    <row r="480" spans="1:22" ht="20" x14ac:dyDescent="0.4">
      <c r="A480" s="1">
        <v>100000</v>
      </c>
      <c r="B480" s="2">
        <f ca="1">IF((CELL("contents",INDEX(Plot!$B$2:$D$11,MATCH($A480,Plot!$B$2:$B$11,0),3)))=TRUE,1,0)</f>
        <v>1</v>
      </c>
      <c r="C480" t="s">
        <v>29</v>
      </c>
      <c r="D480" s="2">
        <f ca="1">IF((CELL("contents",INDEX(Plot!$F$2:$H$10,MATCH($C480,Plot!$F$2:$F$10,0),3)))=TRUE,1,0)</f>
        <v>0</v>
      </c>
      <c r="E480" t="s">
        <v>0</v>
      </c>
      <c r="F480" t="s">
        <v>40</v>
      </c>
      <c r="G480" t="str">
        <f t="shared" si="63"/>
        <v>HISAT2-Stringtie</v>
      </c>
      <c r="H480" s="2">
        <f ca="1">IF((CELL("contents",INDEX(Plot!$J$2:$L$6,MATCH($G480,Plot!$J$2:$J$6,0),3)))=TRUE,1,0)</f>
        <v>1</v>
      </c>
      <c r="I480" t="s">
        <v>5</v>
      </c>
      <c r="J480" s="2">
        <f ca="1">IF((CELL("contents",INDEX(Plot!$N$2:$P$7,MATCH($I480,Plot!$N$2:$N$7,0),3)))=TRUE,1,0)</f>
        <v>0</v>
      </c>
      <c r="K480">
        <v>5</v>
      </c>
      <c r="L480" t="e">
        <f t="shared" ca="1" si="64"/>
        <v>#N/A</v>
      </c>
      <c r="M480" t="e">
        <f t="shared" ca="1" si="65"/>
        <v>#N/A</v>
      </c>
      <c r="N480">
        <v>20.9</v>
      </c>
      <c r="O480" t="e">
        <f t="shared" ca="1" si="66"/>
        <v>#N/A</v>
      </c>
      <c r="P480" t="e">
        <f t="shared" ca="1" si="67"/>
        <v>#N/A</v>
      </c>
      <c r="Q480">
        <v>0.39678696299999999</v>
      </c>
      <c r="R480" t="e">
        <f t="shared" ca="1" si="68"/>
        <v>#N/A</v>
      </c>
      <c r="S480" t="e">
        <f t="shared" ca="1" si="69"/>
        <v>#N/A</v>
      </c>
      <c r="T480">
        <v>0.122550194</v>
      </c>
      <c r="U480" t="e">
        <f t="shared" ca="1" si="70"/>
        <v>#N/A</v>
      </c>
      <c r="V480" t="e">
        <f t="shared" ca="1" si="71"/>
        <v>#N/A</v>
      </c>
    </row>
    <row r="481" spans="1:22" ht="20" x14ac:dyDescent="0.4">
      <c r="A481" s="1">
        <v>100000</v>
      </c>
      <c r="B481" s="2">
        <f ca="1">IF((CELL("contents",INDEX(Plot!$B$2:$D$11,MATCH($A481,Plot!$B$2:$B$11,0),3)))=TRUE,1,0)</f>
        <v>1</v>
      </c>
      <c r="C481" t="s">
        <v>29</v>
      </c>
      <c r="D481" s="2">
        <f ca="1">IF((CELL("contents",INDEX(Plot!$F$2:$H$10,MATCH($C481,Plot!$F$2:$F$10,0),3)))=TRUE,1,0)</f>
        <v>0</v>
      </c>
      <c r="E481" t="s">
        <v>0</v>
      </c>
      <c r="F481" t="s">
        <v>40</v>
      </c>
      <c r="G481" t="str">
        <f t="shared" si="63"/>
        <v>HISAT2-Stringtie</v>
      </c>
      <c r="H481" s="2">
        <f ca="1">IF((CELL("contents",INDEX(Plot!$J$2:$L$6,MATCH($G481,Plot!$J$2:$J$6,0),3)))=TRUE,1,0)</f>
        <v>1</v>
      </c>
      <c r="I481" t="s">
        <v>7</v>
      </c>
      <c r="J481" s="2">
        <f ca="1">IF((CELL("contents",INDEX(Plot!$N$2:$P$7,MATCH($I481,Plot!$N$2:$N$7,0),3)))=TRUE,1,0)</f>
        <v>0</v>
      </c>
      <c r="K481">
        <v>12.7</v>
      </c>
      <c r="L481" t="e">
        <f t="shared" ca="1" si="64"/>
        <v>#N/A</v>
      </c>
      <c r="M481" t="e">
        <f t="shared" ca="1" si="65"/>
        <v>#N/A</v>
      </c>
      <c r="N481">
        <v>24.6</v>
      </c>
      <c r="O481" t="e">
        <f t="shared" ca="1" si="66"/>
        <v>#N/A</v>
      </c>
      <c r="P481" t="e">
        <f t="shared" ca="1" si="67"/>
        <v>#N/A</v>
      </c>
      <c r="Q481">
        <v>0.35745524400000001</v>
      </c>
      <c r="R481" t="e">
        <f t="shared" ca="1" si="68"/>
        <v>#N/A</v>
      </c>
      <c r="S481" t="e">
        <f t="shared" ca="1" si="69"/>
        <v>#N/A</v>
      </c>
      <c r="T481">
        <v>9.9482201000000006E-2</v>
      </c>
      <c r="U481" t="e">
        <f t="shared" ca="1" si="70"/>
        <v>#N/A</v>
      </c>
      <c r="V481" t="e">
        <f t="shared" ca="1" si="71"/>
        <v>#N/A</v>
      </c>
    </row>
    <row r="482" spans="1:22" ht="20" x14ac:dyDescent="0.4">
      <c r="A482" s="1">
        <v>100000</v>
      </c>
      <c r="B482" s="2">
        <f ca="1">IF((CELL("contents",INDEX(Plot!$B$2:$D$11,MATCH($A482,Plot!$B$2:$B$11,0),3)))=TRUE,1,0)</f>
        <v>1</v>
      </c>
      <c r="C482" t="s">
        <v>29</v>
      </c>
      <c r="D482" s="2">
        <f ca="1">IF((CELL("contents",INDEX(Plot!$F$2:$H$10,MATCH($C482,Plot!$F$2:$F$10,0),3)))=TRUE,1,0)</f>
        <v>0</v>
      </c>
      <c r="E482" t="s">
        <v>0</v>
      </c>
      <c r="F482" t="s">
        <v>40</v>
      </c>
      <c r="G482" t="str">
        <f t="shared" si="63"/>
        <v>HISAT2-Stringtie</v>
      </c>
      <c r="H482" s="2">
        <f ca="1">IF((CELL("contents",INDEX(Plot!$J$2:$L$6,MATCH($G482,Plot!$J$2:$J$6,0),3)))=TRUE,1,0)</f>
        <v>1</v>
      </c>
      <c r="I482" t="s">
        <v>41</v>
      </c>
      <c r="J482" s="2">
        <f ca="1">IF((CELL("contents",INDEX(Plot!$N$2:$P$7,MATCH($I482,Plot!$N$2:$N$7,0),3)))=TRUE,1,0)</f>
        <v>0</v>
      </c>
      <c r="K482">
        <v>13.5</v>
      </c>
      <c r="L482" t="e">
        <f t="shared" ca="1" si="64"/>
        <v>#N/A</v>
      </c>
      <c r="M482" t="e">
        <f t="shared" ca="1" si="65"/>
        <v>#N/A</v>
      </c>
      <c r="N482">
        <v>25.5</v>
      </c>
      <c r="O482" t="e">
        <f t="shared" ca="1" si="66"/>
        <v>#N/A</v>
      </c>
      <c r="P482" t="e">
        <f t="shared" ca="1" si="67"/>
        <v>#N/A</v>
      </c>
      <c r="Q482">
        <v>0.35476686299999999</v>
      </c>
      <c r="R482" t="e">
        <f t="shared" ca="1" si="68"/>
        <v>#N/A</v>
      </c>
      <c r="S482" t="e">
        <f t="shared" ca="1" si="69"/>
        <v>#N/A</v>
      </c>
      <c r="T482">
        <v>9.7982664999999997E-2</v>
      </c>
      <c r="U482" t="e">
        <f t="shared" ca="1" si="70"/>
        <v>#N/A</v>
      </c>
      <c r="V482" t="e">
        <f t="shared" ca="1" si="71"/>
        <v>#N/A</v>
      </c>
    </row>
    <row r="483" spans="1:22" ht="20" x14ac:dyDescent="0.4">
      <c r="A483" s="1">
        <v>100000</v>
      </c>
      <c r="B483" s="2">
        <f ca="1">IF((CELL("contents",INDEX(Plot!$B$2:$D$11,MATCH($A483,Plot!$B$2:$B$11,0),3)))=TRUE,1,0)</f>
        <v>1</v>
      </c>
      <c r="C483" t="s">
        <v>29</v>
      </c>
      <c r="D483" s="2">
        <f ca="1">IF((CELL("contents",INDEX(Plot!$F$2:$H$10,MATCH($C483,Plot!$F$2:$F$10,0),3)))=TRUE,1,0)</f>
        <v>0</v>
      </c>
      <c r="E483" t="s">
        <v>0</v>
      </c>
      <c r="F483" t="s">
        <v>40</v>
      </c>
      <c r="G483" t="str">
        <f t="shared" si="63"/>
        <v>HISAT2-Stringtie</v>
      </c>
      <c r="H483" s="2">
        <f ca="1">IF((CELL("contents",INDEX(Plot!$J$2:$L$6,MATCH($G483,Plot!$J$2:$J$6,0),3)))=TRUE,1,0)</f>
        <v>1</v>
      </c>
      <c r="I483" t="s">
        <v>8</v>
      </c>
      <c r="J483" s="2">
        <f ca="1">IF((CELL("contents",INDEX(Plot!$N$2:$P$7,MATCH($I483,Plot!$N$2:$N$7,0),3)))=TRUE,1,0)</f>
        <v>0</v>
      </c>
      <c r="K483">
        <v>9.6999999999999993</v>
      </c>
      <c r="L483" t="e">
        <f t="shared" ca="1" si="64"/>
        <v>#N/A</v>
      </c>
      <c r="M483" t="e">
        <f t="shared" ca="1" si="65"/>
        <v>#N/A</v>
      </c>
      <c r="N483">
        <v>18</v>
      </c>
      <c r="O483" t="e">
        <f t="shared" ca="1" si="66"/>
        <v>#N/A</v>
      </c>
      <c r="P483" t="e">
        <f t="shared" ca="1" si="67"/>
        <v>#N/A</v>
      </c>
      <c r="Q483">
        <v>0.36758901900000002</v>
      </c>
      <c r="R483" t="e">
        <f t="shared" ca="1" si="68"/>
        <v>#N/A</v>
      </c>
      <c r="S483" t="e">
        <f t="shared" ca="1" si="69"/>
        <v>#N/A</v>
      </c>
      <c r="T483">
        <v>0.15336735100000001</v>
      </c>
      <c r="U483" t="e">
        <f t="shared" ca="1" si="70"/>
        <v>#N/A</v>
      </c>
      <c r="V483" t="e">
        <f t="shared" ca="1" si="71"/>
        <v>#N/A</v>
      </c>
    </row>
    <row r="484" spans="1:22" ht="20" x14ac:dyDescent="0.4">
      <c r="A484" s="1">
        <v>100000</v>
      </c>
      <c r="B484" s="2">
        <f ca="1">IF((CELL("contents",INDEX(Plot!$B$2:$D$11,MATCH($A484,Plot!$B$2:$B$11,0),3)))=TRUE,1,0)</f>
        <v>1</v>
      </c>
      <c r="C484" t="s">
        <v>29</v>
      </c>
      <c r="D484" s="2">
        <f ca="1">IF((CELL("contents",INDEX(Plot!$F$2:$H$10,MATCH($C484,Plot!$F$2:$F$10,0),3)))=TRUE,1,0)</f>
        <v>0</v>
      </c>
      <c r="E484" t="s">
        <v>0</v>
      </c>
      <c r="F484" t="s">
        <v>40</v>
      </c>
      <c r="G484" t="str">
        <f t="shared" si="63"/>
        <v>HISAT2-Stringtie</v>
      </c>
      <c r="H484" s="2">
        <f ca="1">IF((CELL("contents",INDEX(Plot!$J$2:$L$6,MATCH($G484,Plot!$J$2:$J$6,0),3)))=TRUE,1,0)</f>
        <v>1</v>
      </c>
      <c r="I484" t="s">
        <v>42</v>
      </c>
      <c r="J484" s="2">
        <f ca="1">IF((CELL("contents",INDEX(Plot!$N$2:$P$7,MATCH($I484,Plot!$N$2:$N$7,0),3)))=TRUE,1,0)</f>
        <v>0</v>
      </c>
      <c r="K484">
        <v>24.2</v>
      </c>
      <c r="L484" t="e">
        <f t="shared" ca="1" si="64"/>
        <v>#N/A</v>
      </c>
      <c r="M484" t="e">
        <f t="shared" ca="1" si="65"/>
        <v>#N/A</v>
      </c>
      <c r="N484">
        <v>13.5</v>
      </c>
      <c r="O484" t="e">
        <f t="shared" ca="1" si="66"/>
        <v>#N/A</v>
      </c>
      <c r="P484" t="e">
        <f t="shared" ca="1" si="67"/>
        <v>#N/A</v>
      </c>
      <c r="Q484">
        <v>0.33004370999999999</v>
      </c>
      <c r="R484" t="e">
        <f t="shared" ca="1" si="68"/>
        <v>#N/A</v>
      </c>
      <c r="S484" t="e">
        <f t="shared" ca="1" si="69"/>
        <v>#N/A</v>
      </c>
      <c r="T484">
        <v>0.173204044</v>
      </c>
      <c r="U484" t="e">
        <f t="shared" ca="1" si="70"/>
        <v>#N/A</v>
      </c>
      <c r="V484" t="e">
        <f t="shared" ca="1" si="71"/>
        <v>#N/A</v>
      </c>
    </row>
    <row r="485" spans="1:22" ht="20" x14ac:dyDescent="0.4">
      <c r="A485" s="1">
        <v>100000</v>
      </c>
      <c r="B485" s="2">
        <f ca="1">IF((CELL("contents",INDEX(Plot!$B$2:$D$11,MATCH($A485,Plot!$B$2:$B$11,0),3)))=TRUE,1,0)</f>
        <v>1</v>
      </c>
      <c r="C485" t="s">
        <v>29</v>
      </c>
      <c r="D485" s="2">
        <f ca="1">IF((CELL("contents",INDEX(Plot!$F$2:$H$10,MATCH($C485,Plot!$F$2:$F$10,0),3)))=TRUE,1,0)</f>
        <v>0</v>
      </c>
      <c r="E485" t="s">
        <v>1</v>
      </c>
      <c r="F485" t="s">
        <v>1</v>
      </c>
      <c r="G485" t="str">
        <f t="shared" si="63"/>
        <v>Kallisto-Kallisto</v>
      </c>
      <c r="H485" s="2">
        <f ca="1">IF((CELL("contents",INDEX(Plot!$J$2:$L$6,MATCH($G485,Plot!$J$2:$J$6,0),3)))=TRUE,1,0)</f>
        <v>1</v>
      </c>
      <c r="I485" t="s">
        <v>6</v>
      </c>
      <c r="J485" s="2">
        <f ca="1">IF((CELL("contents",INDEX(Plot!$N$2:$P$7,MATCH($I485,Plot!$N$2:$N$7,0),3)))=TRUE,1,0)</f>
        <v>1</v>
      </c>
      <c r="K485">
        <v>3.1</v>
      </c>
      <c r="L485" t="e">
        <f t="shared" ca="1" si="64"/>
        <v>#N/A</v>
      </c>
      <c r="M485" t="e">
        <f t="shared" ca="1" si="65"/>
        <v>#N/A</v>
      </c>
      <c r="N485">
        <v>22.1</v>
      </c>
      <c r="O485" t="e">
        <f t="shared" ca="1" si="66"/>
        <v>#N/A</v>
      </c>
      <c r="P485" t="e">
        <f t="shared" ca="1" si="67"/>
        <v>#N/A</v>
      </c>
      <c r="Q485">
        <v>0.415716802</v>
      </c>
      <c r="R485" t="e">
        <f t="shared" ca="1" si="68"/>
        <v>#N/A</v>
      </c>
      <c r="S485" t="e">
        <f t="shared" ca="1" si="69"/>
        <v>#N/A</v>
      </c>
      <c r="T485">
        <v>0.12353385</v>
      </c>
      <c r="U485" t="e">
        <f t="shared" ca="1" si="70"/>
        <v>#N/A</v>
      </c>
      <c r="V485" t="e">
        <f t="shared" ca="1" si="71"/>
        <v>#N/A</v>
      </c>
    </row>
    <row r="486" spans="1:22" ht="20" x14ac:dyDescent="0.4">
      <c r="A486" s="1">
        <v>100000</v>
      </c>
      <c r="B486" s="2">
        <f ca="1">IF((CELL("contents",INDEX(Plot!$B$2:$D$11,MATCH($A486,Plot!$B$2:$B$11,0),3)))=TRUE,1,0)</f>
        <v>1</v>
      </c>
      <c r="C486" t="s">
        <v>29</v>
      </c>
      <c r="D486" s="2">
        <f ca="1">IF((CELL("contents",INDEX(Plot!$F$2:$H$10,MATCH($C486,Plot!$F$2:$F$10,0),3)))=TRUE,1,0)</f>
        <v>0</v>
      </c>
      <c r="E486" t="s">
        <v>1</v>
      </c>
      <c r="F486" t="s">
        <v>1</v>
      </c>
      <c r="G486" t="str">
        <f t="shared" si="63"/>
        <v>Kallisto-Kallisto</v>
      </c>
      <c r="H486" s="2">
        <f ca="1">IF((CELL("contents",INDEX(Plot!$J$2:$L$6,MATCH($G486,Plot!$J$2:$J$6,0),3)))=TRUE,1,0)</f>
        <v>1</v>
      </c>
      <c r="I486" t="s">
        <v>5</v>
      </c>
      <c r="J486" s="2">
        <f ca="1">IF((CELL("contents",INDEX(Plot!$N$2:$P$7,MATCH($I486,Plot!$N$2:$N$7,0),3)))=TRUE,1,0)</f>
        <v>0</v>
      </c>
      <c r="K486">
        <v>14.2</v>
      </c>
      <c r="L486" t="e">
        <f t="shared" ca="1" si="64"/>
        <v>#N/A</v>
      </c>
      <c r="M486" t="e">
        <f t="shared" ca="1" si="65"/>
        <v>#N/A</v>
      </c>
      <c r="N486">
        <v>11.1</v>
      </c>
      <c r="O486" t="e">
        <f t="shared" ca="1" si="66"/>
        <v>#N/A</v>
      </c>
      <c r="P486" t="e">
        <f t="shared" ca="1" si="67"/>
        <v>#N/A</v>
      </c>
      <c r="Q486">
        <v>0.35714168299999999</v>
      </c>
      <c r="R486" t="e">
        <f t="shared" ca="1" si="68"/>
        <v>#N/A</v>
      </c>
      <c r="S486" t="e">
        <f t="shared" ca="1" si="69"/>
        <v>#N/A</v>
      </c>
      <c r="T486">
        <v>0.184972739</v>
      </c>
      <c r="U486" t="e">
        <f t="shared" ca="1" si="70"/>
        <v>#N/A</v>
      </c>
      <c r="V486" t="e">
        <f t="shared" ca="1" si="71"/>
        <v>#N/A</v>
      </c>
    </row>
    <row r="487" spans="1:22" ht="20" x14ac:dyDescent="0.4">
      <c r="A487" s="1">
        <v>100000</v>
      </c>
      <c r="B487" s="2">
        <f ca="1">IF((CELL("contents",INDEX(Plot!$B$2:$D$11,MATCH($A487,Plot!$B$2:$B$11,0),3)))=TRUE,1,0)</f>
        <v>1</v>
      </c>
      <c r="C487" t="s">
        <v>29</v>
      </c>
      <c r="D487" s="2">
        <f ca="1">IF((CELL("contents",INDEX(Plot!$F$2:$H$10,MATCH($C487,Plot!$F$2:$F$10,0),3)))=TRUE,1,0)</f>
        <v>0</v>
      </c>
      <c r="E487" t="s">
        <v>1</v>
      </c>
      <c r="F487" t="s">
        <v>1</v>
      </c>
      <c r="G487" t="str">
        <f t="shared" si="63"/>
        <v>Kallisto-Kallisto</v>
      </c>
      <c r="H487" s="2">
        <f ca="1">IF((CELL("contents",INDEX(Plot!$J$2:$L$6,MATCH($G487,Plot!$J$2:$J$6,0),3)))=TRUE,1,0)</f>
        <v>1</v>
      </c>
      <c r="I487" t="s">
        <v>7</v>
      </c>
      <c r="J487" s="2">
        <f ca="1">IF((CELL("contents",INDEX(Plot!$N$2:$P$7,MATCH($I487,Plot!$N$2:$N$7,0),3)))=TRUE,1,0)</f>
        <v>0</v>
      </c>
      <c r="K487">
        <v>21.4</v>
      </c>
      <c r="L487" t="e">
        <f t="shared" ca="1" si="64"/>
        <v>#N/A</v>
      </c>
      <c r="M487" t="e">
        <f t="shared" ca="1" si="65"/>
        <v>#N/A</v>
      </c>
      <c r="N487">
        <v>12.8</v>
      </c>
      <c r="O487" t="e">
        <f t="shared" ca="1" si="66"/>
        <v>#N/A</v>
      </c>
      <c r="P487" t="e">
        <f t="shared" ca="1" si="67"/>
        <v>#N/A</v>
      </c>
      <c r="Q487">
        <v>0.33643240200000002</v>
      </c>
      <c r="R487" t="e">
        <f t="shared" ca="1" si="68"/>
        <v>#N/A</v>
      </c>
      <c r="S487" t="e">
        <f t="shared" ca="1" si="69"/>
        <v>#N/A</v>
      </c>
      <c r="T487">
        <v>0.17425806699999999</v>
      </c>
      <c r="U487" t="e">
        <f t="shared" ca="1" si="70"/>
        <v>#N/A</v>
      </c>
      <c r="V487" t="e">
        <f t="shared" ca="1" si="71"/>
        <v>#N/A</v>
      </c>
    </row>
    <row r="488" spans="1:22" ht="20" x14ac:dyDescent="0.4">
      <c r="A488" s="1">
        <v>100000</v>
      </c>
      <c r="B488" s="2">
        <f ca="1">IF((CELL("contents",INDEX(Plot!$B$2:$D$11,MATCH($A488,Plot!$B$2:$B$11,0),3)))=TRUE,1,0)</f>
        <v>1</v>
      </c>
      <c r="C488" t="s">
        <v>29</v>
      </c>
      <c r="D488" s="2">
        <f ca="1">IF((CELL("contents",INDEX(Plot!$F$2:$H$10,MATCH($C488,Plot!$F$2:$F$10,0),3)))=TRUE,1,0)</f>
        <v>0</v>
      </c>
      <c r="E488" t="s">
        <v>1</v>
      </c>
      <c r="F488" t="s">
        <v>1</v>
      </c>
      <c r="G488" t="str">
        <f t="shared" si="63"/>
        <v>Kallisto-Kallisto</v>
      </c>
      <c r="H488" s="2">
        <f ca="1">IF((CELL("contents",INDEX(Plot!$J$2:$L$6,MATCH($G488,Plot!$J$2:$J$6,0),3)))=TRUE,1,0)</f>
        <v>1</v>
      </c>
      <c r="I488" t="s">
        <v>41</v>
      </c>
      <c r="J488" s="2">
        <f ca="1">IF((CELL("contents",INDEX(Plot!$N$2:$P$7,MATCH($I488,Plot!$N$2:$N$7,0),3)))=TRUE,1,0)</f>
        <v>0</v>
      </c>
      <c r="K488">
        <v>16.3</v>
      </c>
      <c r="L488" t="e">
        <f t="shared" ca="1" si="64"/>
        <v>#N/A</v>
      </c>
      <c r="M488" t="e">
        <f t="shared" ca="1" si="65"/>
        <v>#N/A</v>
      </c>
      <c r="N488">
        <v>13.4</v>
      </c>
      <c r="O488" t="e">
        <f t="shared" ca="1" si="66"/>
        <v>#N/A</v>
      </c>
      <c r="P488" t="e">
        <f t="shared" ca="1" si="67"/>
        <v>#N/A</v>
      </c>
      <c r="Q488">
        <v>0.34828985099999998</v>
      </c>
      <c r="R488" t="e">
        <f t="shared" ca="1" si="68"/>
        <v>#N/A</v>
      </c>
      <c r="S488" t="e">
        <f t="shared" ca="1" si="69"/>
        <v>#N/A</v>
      </c>
      <c r="T488">
        <v>0.17321557900000001</v>
      </c>
      <c r="U488" t="e">
        <f t="shared" ca="1" si="70"/>
        <v>#N/A</v>
      </c>
      <c r="V488" t="e">
        <f t="shared" ca="1" si="71"/>
        <v>#N/A</v>
      </c>
    </row>
    <row r="489" spans="1:22" ht="20" x14ac:dyDescent="0.4">
      <c r="A489" s="1">
        <v>100000</v>
      </c>
      <c r="B489" s="2">
        <f ca="1">IF((CELL("contents",INDEX(Plot!$B$2:$D$11,MATCH($A489,Plot!$B$2:$B$11,0),3)))=TRUE,1,0)</f>
        <v>1</v>
      </c>
      <c r="C489" t="s">
        <v>29</v>
      </c>
      <c r="D489" s="2">
        <f ca="1">IF((CELL("contents",INDEX(Plot!$F$2:$H$10,MATCH($C489,Plot!$F$2:$F$10,0),3)))=TRUE,1,0)</f>
        <v>0</v>
      </c>
      <c r="E489" t="s">
        <v>1</v>
      </c>
      <c r="F489" t="s">
        <v>1</v>
      </c>
      <c r="G489" t="str">
        <f t="shared" si="63"/>
        <v>Kallisto-Kallisto</v>
      </c>
      <c r="H489" s="2">
        <f ca="1">IF((CELL("contents",INDEX(Plot!$J$2:$L$6,MATCH($G489,Plot!$J$2:$J$6,0),3)))=TRUE,1,0)</f>
        <v>1</v>
      </c>
      <c r="I489" t="s">
        <v>8</v>
      </c>
      <c r="J489" s="2">
        <f ca="1">IF((CELL("contents",INDEX(Plot!$N$2:$P$7,MATCH($I489,Plot!$N$2:$N$7,0),3)))=TRUE,1,0)</f>
        <v>0</v>
      </c>
      <c r="K489">
        <v>7.6</v>
      </c>
      <c r="L489" t="e">
        <f t="shared" ca="1" si="64"/>
        <v>#N/A</v>
      </c>
      <c r="M489" t="e">
        <f t="shared" ca="1" si="65"/>
        <v>#N/A</v>
      </c>
      <c r="N489">
        <v>16.8</v>
      </c>
      <c r="O489" t="e">
        <f t="shared" ca="1" si="66"/>
        <v>#N/A</v>
      </c>
      <c r="P489" t="e">
        <f t="shared" ca="1" si="67"/>
        <v>#N/A</v>
      </c>
      <c r="Q489">
        <v>0.37211597200000002</v>
      </c>
      <c r="R489" t="e">
        <f t="shared" ca="1" si="68"/>
        <v>#N/A</v>
      </c>
      <c r="S489" t="e">
        <f t="shared" ca="1" si="69"/>
        <v>#N/A</v>
      </c>
      <c r="T489">
        <v>0.166242692</v>
      </c>
      <c r="U489" t="e">
        <f t="shared" ca="1" si="70"/>
        <v>#N/A</v>
      </c>
      <c r="V489" t="e">
        <f t="shared" ca="1" si="71"/>
        <v>#N/A</v>
      </c>
    </row>
    <row r="490" spans="1:22" ht="20" x14ac:dyDescent="0.4">
      <c r="A490" s="1">
        <v>100000</v>
      </c>
      <c r="B490" s="2">
        <f ca="1">IF((CELL("contents",INDEX(Plot!$B$2:$D$11,MATCH($A490,Plot!$B$2:$B$11,0),3)))=TRUE,1,0)</f>
        <v>1</v>
      </c>
      <c r="C490" t="s">
        <v>29</v>
      </c>
      <c r="D490" s="2">
        <f ca="1">IF((CELL("contents",INDEX(Plot!$F$2:$H$10,MATCH($C490,Plot!$F$2:$F$10,0),3)))=TRUE,1,0)</f>
        <v>0</v>
      </c>
      <c r="E490" t="s">
        <v>2</v>
      </c>
      <c r="F490" t="s">
        <v>2</v>
      </c>
      <c r="G490" t="str">
        <f t="shared" si="63"/>
        <v>Salmon-Salmon</v>
      </c>
      <c r="H490" s="2">
        <f ca="1">IF((CELL("contents",INDEX(Plot!$J$2:$L$6,MATCH($G490,Plot!$J$2:$J$6,0),3)))=TRUE,1,0)</f>
        <v>1</v>
      </c>
      <c r="I490" t="s">
        <v>6</v>
      </c>
      <c r="J490" s="2">
        <f ca="1">IF((CELL("contents",INDEX(Plot!$N$2:$P$7,MATCH($I490,Plot!$N$2:$N$7,0),3)))=TRUE,1,0)</f>
        <v>1</v>
      </c>
      <c r="K490">
        <v>3.5</v>
      </c>
      <c r="L490" t="e">
        <f t="shared" ca="1" si="64"/>
        <v>#N/A</v>
      </c>
      <c r="M490" t="e">
        <f t="shared" ca="1" si="65"/>
        <v>#N/A</v>
      </c>
      <c r="N490">
        <v>22.5</v>
      </c>
      <c r="O490" t="e">
        <f t="shared" ca="1" si="66"/>
        <v>#N/A</v>
      </c>
      <c r="P490" t="e">
        <f t="shared" ca="1" si="67"/>
        <v>#N/A</v>
      </c>
      <c r="Q490">
        <v>0.415082542</v>
      </c>
      <c r="R490" t="e">
        <f t="shared" ca="1" si="68"/>
        <v>#N/A</v>
      </c>
      <c r="S490" t="e">
        <f t="shared" ca="1" si="69"/>
        <v>#N/A</v>
      </c>
      <c r="T490">
        <v>0.12170568599999999</v>
      </c>
      <c r="U490" t="e">
        <f t="shared" ca="1" si="70"/>
        <v>#N/A</v>
      </c>
      <c r="V490" t="e">
        <f t="shared" ca="1" si="71"/>
        <v>#N/A</v>
      </c>
    </row>
    <row r="491" spans="1:22" ht="20" x14ac:dyDescent="0.4">
      <c r="A491" s="1">
        <v>100000</v>
      </c>
      <c r="B491" s="2">
        <f ca="1">IF((CELL("contents",INDEX(Plot!$B$2:$D$11,MATCH($A491,Plot!$B$2:$B$11,0),3)))=TRUE,1,0)</f>
        <v>1</v>
      </c>
      <c r="C491" t="s">
        <v>29</v>
      </c>
      <c r="D491" s="2">
        <f ca="1">IF((CELL("contents",INDEX(Plot!$F$2:$H$10,MATCH($C491,Plot!$F$2:$F$10,0),3)))=TRUE,1,0)</f>
        <v>0</v>
      </c>
      <c r="E491" t="s">
        <v>2</v>
      </c>
      <c r="F491" t="s">
        <v>2</v>
      </c>
      <c r="G491" t="str">
        <f t="shared" si="63"/>
        <v>Salmon-Salmon</v>
      </c>
      <c r="H491" s="2">
        <f ca="1">IF((CELL("contents",INDEX(Plot!$J$2:$L$6,MATCH($G491,Plot!$J$2:$J$6,0),3)))=TRUE,1,0)</f>
        <v>1</v>
      </c>
      <c r="I491" t="s">
        <v>5</v>
      </c>
      <c r="J491" s="2">
        <f ca="1">IF((CELL("contents",INDEX(Plot!$N$2:$P$7,MATCH($I491,Plot!$N$2:$N$7,0),3)))=TRUE,1,0)</f>
        <v>0</v>
      </c>
      <c r="K491">
        <v>12.3</v>
      </c>
      <c r="L491" t="e">
        <f t="shared" ca="1" si="64"/>
        <v>#N/A</v>
      </c>
      <c r="M491" t="e">
        <f t="shared" ca="1" si="65"/>
        <v>#N/A</v>
      </c>
      <c r="N491">
        <v>10.7</v>
      </c>
      <c r="O491" t="e">
        <f t="shared" ca="1" si="66"/>
        <v>#N/A</v>
      </c>
      <c r="P491" t="e">
        <f t="shared" ca="1" si="67"/>
        <v>#N/A</v>
      </c>
      <c r="Q491">
        <v>0.36178880600000002</v>
      </c>
      <c r="R491" t="e">
        <f t="shared" ca="1" si="68"/>
        <v>#N/A</v>
      </c>
      <c r="S491" t="e">
        <f t="shared" ca="1" si="69"/>
        <v>#N/A</v>
      </c>
      <c r="T491">
        <v>0.183582616</v>
      </c>
      <c r="U491" t="e">
        <f t="shared" ca="1" si="70"/>
        <v>#N/A</v>
      </c>
      <c r="V491" t="e">
        <f t="shared" ca="1" si="71"/>
        <v>#N/A</v>
      </c>
    </row>
    <row r="492" spans="1:22" ht="20" x14ac:dyDescent="0.4">
      <c r="A492" s="1">
        <v>100000</v>
      </c>
      <c r="B492" s="2">
        <f ca="1">IF((CELL("contents",INDEX(Plot!$B$2:$D$11,MATCH($A492,Plot!$B$2:$B$11,0),3)))=TRUE,1,0)</f>
        <v>1</v>
      </c>
      <c r="C492" t="s">
        <v>29</v>
      </c>
      <c r="D492" s="2">
        <f ca="1">IF((CELL("contents",INDEX(Plot!$F$2:$H$10,MATCH($C492,Plot!$F$2:$F$10,0),3)))=TRUE,1,0)</f>
        <v>0</v>
      </c>
      <c r="E492" t="s">
        <v>2</v>
      </c>
      <c r="F492" t="s">
        <v>2</v>
      </c>
      <c r="G492" t="str">
        <f t="shared" si="63"/>
        <v>Salmon-Salmon</v>
      </c>
      <c r="H492" s="2">
        <f ca="1">IF((CELL("contents",INDEX(Plot!$J$2:$L$6,MATCH($G492,Plot!$J$2:$J$6,0),3)))=TRUE,1,0)</f>
        <v>1</v>
      </c>
      <c r="I492" t="s">
        <v>7</v>
      </c>
      <c r="J492" s="2">
        <f ca="1">IF((CELL("contents",INDEX(Plot!$N$2:$P$7,MATCH($I492,Plot!$N$2:$N$7,0),3)))=TRUE,1,0)</f>
        <v>0</v>
      </c>
      <c r="K492">
        <v>22.2</v>
      </c>
      <c r="L492" t="e">
        <f t="shared" ca="1" si="64"/>
        <v>#N/A</v>
      </c>
      <c r="M492" t="e">
        <f t="shared" ca="1" si="65"/>
        <v>#N/A</v>
      </c>
      <c r="N492">
        <v>8</v>
      </c>
      <c r="O492" t="e">
        <f t="shared" ca="1" si="66"/>
        <v>#N/A</v>
      </c>
      <c r="P492" t="e">
        <f t="shared" ca="1" si="67"/>
        <v>#N/A</v>
      </c>
      <c r="Q492">
        <v>0.33509024100000001</v>
      </c>
      <c r="R492" t="e">
        <f t="shared" ca="1" si="68"/>
        <v>#N/A</v>
      </c>
      <c r="S492" t="e">
        <f t="shared" ca="1" si="69"/>
        <v>#N/A</v>
      </c>
      <c r="T492">
        <v>0.179614154</v>
      </c>
      <c r="U492" t="e">
        <f t="shared" ca="1" si="70"/>
        <v>#N/A</v>
      </c>
      <c r="V492" t="e">
        <f t="shared" ca="1" si="71"/>
        <v>#N/A</v>
      </c>
    </row>
    <row r="493" spans="1:22" ht="20" x14ac:dyDescent="0.4">
      <c r="A493" s="1">
        <v>100000</v>
      </c>
      <c r="B493" s="2">
        <f ca="1">IF((CELL("contents",INDEX(Plot!$B$2:$D$11,MATCH($A493,Plot!$B$2:$B$11,0),3)))=TRUE,1,0)</f>
        <v>1</v>
      </c>
      <c r="C493" t="s">
        <v>29</v>
      </c>
      <c r="D493" s="2">
        <f ca="1">IF((CELL("contents",INDEX(Plot!$F$2:$H$10,MATCH($C493,Plot!$F$2:$F$10,0),3)))=TRUE,1,0)</f>
        <v>0</v>
      </c>
      <c r="E493" t="s">
        <v>2</v>
      </c>
      <c r="F493" t="s">
        <v>2</v>
      </c>
      <c r="G493" t="str">
        <f t="shared" si="63"/>
        <v>Salmon-Salmon</v>
      </c>
      <c r="H493" s="2">
        <f ca="1">IF((CELL("contents",INDEX(Plot!$J$2:$L$6,MATCH($G493,Plot!$J$2:$J$6,0),3)))=TRUE,1,0)</f>
        <v>1</v>
      </c>
      <c r="I493" t="s">
        <v>41</v>
      </c>
      <c r="J493" s="2">
        <f ca="1">IF((CELL("contents",INDEX(Plot!$N$2:$P$7,MATCH($I493,Plot!$N$2:$N$7,0),3)))=TRUE,1,0)</f>
        <v>0</v>
      </c>
      <c r="K493">
        <v>18</v>
      </c>
      <c r="L493" t="e">
        <f t="shared" ca="1" si="64"/>
        <v>#N/A</v>
      </c>
      <c r="M493" t="e">
        <f t="shared" ca="1" si="65"/>
        <v>#N/A</v>
      </c>
      <c r="N493">
        <v>9.4</v>
      </c>
      <c r="O493" t="e">
        <f t="shared" ca="1" si="66"/>
        <v>#N/A</v>
      </c>
      <c r="P493" t="e">
        <f t="shared" ca="1" si="67"/>
        <v>#N/A</v>
      </c>
      <c r="Q493">
        <v>0.34538308400000001</v>
      </c>
      <c r="R493" t="e">
        <f t="shared" ca="1" si="68"/>
        <v>#N/A</v>
      </c>
      <c r="S493" t="e">
        <f t="shared" ca="1" si="69"/>
        <v>#N/A</v>
      </c>
      <c r="T493">
        <v>0.17739308500000001</v>
      </c>
      <c r="U493" t="e">
        <f t="shared" ca="1" si="70"/>
        <v>#N/A</v>
      </c>
      <c r="V493" t="e">
        <f t="shared" ca="1" si="71"/>
        <v>#N/A</v>
      </c>
    </row>
    <row r="494" spans="1:22" ht="20" x14ac:dyDescent="0.4">
      <c r="A494" s="1">
        <v>100000</v>
      </c>
      <c r="B494" s="2">
        <f ca="1">IF((CELL("contents",INDEX(Plot!$B$2:$D$11,MATCH($A494,Plot!$B$2:$B$11,0),3)))=TRUE,1,0)</f>
        <v>1</v>
      </c>
      <c r="C494" t="s">
        <v>29</v>
      </c>
      <c r="D494" s="2">
        <f ca="1">IF((CELL("contents",INDEX(Plot!$F$2:$H$10,MATCH($C494,Plot!$F$2:$F$10,0),3)))=TRUE,1,0)</f>
        <v>0</v>
      </c>
      <c r="E494" t="s">
        <v>2</v>
      </c>
      <c r="F494" t="s">
        <v>2</v>
      </c>
      <c r="G494" t="str">
        <f t="shared" si="63"/>
        <v>Salmon-Salmon</v>
      </c>
      <c r="H494" s="2">
        <f ca="1">IF((CELL("contents",INDEX(Plot!$J$2:$L$6,MATCH($G494,Plot!$J$2:$J$6,0),3)))=TRUE,1,0)</f>
        <v>1</v>
      </c>
      <c r="I494" t="s">
        <v>8</v>
      </c>
      <c r="J494" s="2">
        <f ca="1">IF((CELL("contents",INDEX(Plot!$N$2:$P$7,MATCH($I494,Plot!$N$2:$N$7,0),3)))=TRUE,1,0)</f>
        <v>0</v>
      </c>
      <c r="K494">
        <v>8.3000000000000007</v>
      </c>
      <c r="L494" t="e">
        <f t="shared" ca="1" si="64"/>
        <v>#N/A</v>
      </c>
      <c r="M494" t="e">
        <f t="shared" ca="1" si="65"/>
        <v>#N/A</v>
      </c>
      <c r="N494">
        <v>12.9</v>
      </c>
      <c r="O494" t="e">
        <f t="shared" ca="1" si="66"/>
        <v>#N/A</v>
      </c>
      <c r="P494" t="e">
        <f t="shared" ca="1" si="67"/>
        <v>#N/A</v>
      </c>
      <c r="Q494">
        <v>0.37018589899999998</v>
      </c>
      <c r="R494" t="e">
        <f t="shared" ca="1" si="68"/>
        <v>#N/A</v>
      </c>
      <c r="S494" t="e">
        <f t="shared" ca="1" si="69"/>
        <v>#N/A</v>
      </c>
      <c r="T494">
        <v>0.17353196400000001</v>
      </c>
      <c r="U494" t="e">
        <f t="shared" ca="1" si="70"/>
        <v>#N/A</v>
      </c>
      <c r="V494" t="e">
        <f t="shared" ca="1" si="71"/>
        <v>#N/A</v>
      </c>
    </row>
    <row r="495" spans="1:22" ht="20" x14ac:dyDescent="0.4">
      <c r="A495" s="1">
        <v>100000</v>
      </c>
      <c r="B495" s="2">
        <f ca="1">IF((CELL("contents",INDEX(Plot!$B$2:$D$11,MATCH($A495,Plot!$B$2:$B$11,0),3)))=TRUE,1,0)</f>
        <v>1</v>
      </c>
      <c r="C495" t="s">
        <v>29</v>
      </c>
      <c r="D495" s="2">
        <f ca="1">IF((CELL("contents",INDEX(Plot!$F$2:$H$10,MATCH($C495,Plot!$F$2:$F$10,0),3)))=TRUE,1,0)</f>
        <v>0</v>
      </c>
      <c r="E495" t="s">
        <v>3</v>
      </c>
      <c r="F495" t="s">
        <v>4</v>
      </c>
      <c r="G495" t="str">
        <f t="shared" si="63"/>
        <v>STAR-RSEM</v>
      </c>
      <c r="H495" s="2">
        <f ca="1">IF((CELL("contents",INDEX(Plot!$J$2:$L$6,MATCH($G495,Plot!$J$2:$J$6,0),3)))=TRUE,1,0)</f>
        <v>1</v>
      </c>
      <c r="I495" t="s">
        <v>6</v>
      </c>
      <c r="J495" s="2">
        <f ca="1">IF((CELL("contents",INDEX(Plot!$N$2:$P$7,MATCH($I495,Plot!$N$2:$N$7,0),3)))=TRUE,1,0)</f>
        <v>1</v>
      </c>
      <c r="K495">
        <v>3</v>
      </c>
      <c r="L495" t="e">
        <f t="shared" ca="1" si="64"/>
        <v>#N/A</v>
      </c>
      <c r="M495" t="e">
        <f t="shared" ca="1" si="65"/>
        <v>#N/A</v>
      </c>
      <c r="N495">
        <v>19.5</v>
      </c>
      <c r="O495" t="e">
        <f t="shared" ca="1" si="66"/>
        <v>#N/A</v>
      </c>
      <c r="P495" t="e">
        <f t="shared" ca="1" si="67"/>
        <v>#N/A</v>
      </c>
      <c r="Q495">
        <v>0.416096356</v>
      </c>
      <c r="R495" t="e">
        <f t="shared" ca="1" si="68"/>
        <v>#N/A</v>
      </c>
      <c r="S495" t="e">
        <f t="shared" ca="1" si="69"/>
        <v>#N/A</v>
      </c>
      <c r="T495">
        <v>0.13175753400000001</v>
      </c>
      <c r="U495" t="e">
        <f t="shared" ca="1" si="70"/>
        <v>#N/A</v>
      </c>
      <c r="V495" t="e">
        <f t="shared" ca="1" si="71"/>
        <v>#N/A</v>
      </c>
    </row>
    <row r="496" spans="1:22" ht="20" x14ac:dyDescent="0.4">
      <c r="A496" s="1">
        <v>100000</v>
      </c>
      <c r="B496" s="2">
        <f ca="1">IF((CELL("contents",INDEX(Plot!$B$2:$D$11,MATCH($A496,Plot!$B$2:$B$11,0),3)))=TRUE,1,0)</f>
        <v>1</v>
      </c>
      <c r="C496" t="s">
        <v>29</v>
      </c>
      <c r="D496" s="2">
        <f ca="1">IF((CELL("contents",INDEX(Plot!$F$2:$H$10,MATCH($C496,Plot!$F$2:$F$10,0),3)))=TRUE,1,0)</f>
        <v>0</v>
      </c>
      <c r="E496" t="s">
        <v>3</v>
      </c>
      <c r="F496" t="s">
        <v>4</v>
      </c>
      <c r="G496" t="str">
        <f t="shared" si="63"/>
        <v>STAR-RSEM</v>
      </c>
      <c r="H496" s="2">
        <f ca="1">IF((CELL("contents",INDEX(Plot!$J$2:$L$6,MATCH($G496,Plot!$J$2:$J$6,0),3)))=TRUE,1,0)</f>
        <v>1</v>
      </c>
      <c r="I496" t="s">
        <v>5</v>
      </c>
      <c r="J496" s="2">
        <f ca="1">IF((CELL("contents",INDEX(Plot!$N$2:$P$7,MATCH($I496,Plot!$N$2:$N$7,0),3)))=TRUE,1,0)</f>
        <v>0</v>
      </c>
      <c r="K496">
        <v>23.3</v>
      </c>
      <c r="L496" t="e">
        <f t="shared" ca="1" si="64"/>
        <v>#N/A</v>
      </c>
      <c r="M496" t="e">
        <f t="shared" ca="1" si="65"/>
        <v>#N/A</v>
      </c>
      <c r="N496">
        <v>1</v>
      </c>
      <c r="O496" t="e">
        <f t="shared" ca="1" si="66"/>
        <v>#N/A</v>
      </c>
      <c r="P496" t="e">
        <f t="shared" ca="1" si="67"/>
        <v>#N/A</v>
      </c>
      <c r="Q496">
        <v>0.33248717300000002</v>
      </c>
      <c r="R496" t="e">
        <f t="shared" ca="1" si="68"/>
        <v>#N/A</v>
      </c>
      <c r="S496" t="e">
        <f t="shared" ca="1" si="69"/>
        <v>#N/A</v>
      </c>
      <c r="T496">
        <v>0.232180408</v>
      </c>
      <c r="U496" t="e">
        <f t="shared" ca="1" si="70"/>
        <v>#N/A</v>
      </c>
      <c r="V496" t="e">
        <f t="shared" ca="1" si="71"/>
        <v>#N/A</v>
      </c>
    </row>
    <row r="497" spans="1:22" ht="20" x14ac:dyDescent="0.4">
      <c r="A497" s="1">
        <v>100000</v>
      </c>
      <c r="B497" s="2">
        <f ca="1">IF((CELL("contents",INDEX(Plot!$B$2:$D$11,MATCH($A497,Plot!$B$2:$B$11,0),3)))=TRUE,1,0)</f>
        <v>1</v>
      </c>
      <c r="C497" t="s">
        <v>29</v>
      </c>
      <c r="D497" s="2">
        <f ca="1">IF((CELL("contents",INDEX(Plot!$F$2:$H$10,MATCH($C497,Plot!$F$2:$F$10,0),3)))=TRUE,1,0)</f>
        <v>0</v>
      </c>
      <c r="E497" t="s">
        <v>3</v>
      </c>
      <c r="F497" t="s">
        <v>4</v>
      </c>
      <c r="G497" t="str">
        <f t="shared" si="63"/>
        <v>STAR-RSEM</v>
      </c>
      <c r="H497" s="2">
        <f ca="1">IF((CELL("contents",INDEX(Plot!$J$2:$L$6,MATCH($G497,Plot!$J$2:$J$6,0),3)))=TRUE,1,0)</f>
        <v>1</v>
      </c>
      <c r="I497" t="s">
        <v>7</v>
      </c>
      <c r="J497" s="2">
        <f ca="1">IF((CELL("contents",INDEX(Plot!$N$2:$P$7,MATCH($I497,Plot!$N$2:$N$7,0),3)))=TRUE,1,0)</f>
        <v>0</v>
      </c>
      <c r="K497">
        <v>25.5</v>
      </c>
      <c r="L497" t="e">
        <f t="shared" ca="1" si="64"/>
        <v>#N/A</v>
      </c>
      <c r="M497" t="e">
        <f t="shared" ca="1" si="65"/>
        <v>#N/A</v>
      </c>
      <c r="N497">
        <v>6.9</v>
      </c>
      <c r="O497" t="e">
        <f t="shared" ca="1" si="66"/>
        <v>#N/A</v>
      </c>
      <c r="P497" t="e">
        <f t="shared" ca="1" si="67"/>
        <v>#N/A</v>
      </c>
      <c r="Q497">
        <v>0.32671399000000001</v>
      </c>
      <c r="R497" t="e">
        <f t="shared" ca="1" si="68"/>
        <v>#N/A</v>
      </c>
      <c r="S497" t="e">
        <f t="shared" ca="1" si="69"/>
        <v>#N/A</v>
      </c>
      <c r="T497">
        <v>0.18324317200000001</v>
      </c>
      <c r="U497" t="e">
        <f t="shared" ca="1" si="70"/>
        <v>#N/A</v>
      </c>
      <c r="V497" t="e">
        <f t="shared" ca="1" si="71"/>
        <v>#N/A</v>
      </c>
    </row>
    <row r="498" spans="1:22" ht="20" x14ac:dyDescent="0.4">
      <c r="A498" s="1">
        <v>100000</v>
      </c>
      <c r="B498" s="2">
        <f ca="1">IF((CELL("contents",INDEX(Plot!$B$2:$D$11,MATCH($A498,Plot!$B$2:$B$11,0),3)))=TRUE,1,0)</f>
        <v>1</v>
      </c>
      <c r="C498" t="s">
        <v>29</v>
      </c>
      <c r="D498" s="2">
        <f ca="1">IF((CELL("contents",INDEX(Plot!$F$2:$H$10,MATCH($C498,Plot!$F$2:$F$10,0),3)))=TRUE,1,0)</f>
        <v>0</v>
      </c>
      <c r="E498" t="s">
        <v>3</v>
      </c>
      <c r="F498" t="s">
        <v>4</v>
      </c>
      <c r="G498" t="str">
        <f t="shared" si="63"/>
        <v>STAR-RSEM</v>
      </c>
      <c r="H498" s="2">
        <f ca="1">IF((CELL("contents",INDEX(Plot!$J$2:$L$6,MATCH($G498,Plot!$J$2:$J$6,0),3)))=TRUE,1,0)</f>
        <v>1</v>
      </c>
      <c r="I498" t="s">
        <v>41</v>
      </c>
      <c r="J498" s="2">
        <f ca="1">IF((CELL("contents",INDEX(Plot!$N$2:$P$7,MATCH($I498,Plot!$N$2:$N$7,0),3)))=TRUE,1,0)</f>
        <v>0</v>
      </c>
      <c r="K498">
        <v>21.1</v>
      </c>
      <c r="L498" t="e">
        <f t="shared" ca="1" si="64"/>
        <v>#N/A</v>
      </c>
      <c r="M498" t="e">
        <f t="shared" ca="1" si="65"/>
        <v>#N/A</v>
      </c>
      <c r="N498">
        <v>7</v>
      </c>
      <c r="O498" t="e">
        <f t="shared" ca="1" si="66"/>
        <v>#N/A</v>
      </c>
      <c r="P498" t="e">
        <f t="shared" ca="1" si="67"/>
        <v>#N/A</v>
      </c>
      <c r="Q498">
        <v>0.33658954600000002</v>
      </c>
      <c r="R498" t="e">
        <f t="shared" ca="1" si="68"/>
        <v>#N/A</v>
      </c>
      <c r="S498" t="e">
        <f t="shared" ca="1" si="69"/>
        <v>#N/A</v>
      </c>
      <c r="T498">
        <v>0.18369888200000001</v>
      </c>
      <c r="U498" t="e">
        <f t="shared" ca="1" si="70"/>
        <v>#N/A</v>
      </c>
      <c r="V498" t="e">
        <f t="shared" ca="1" si="71"/>
        <v>#N/A</v>
      </c>
    </row>
    <row r="499" spans="1:22" ht="20" x14ac:dyDescent="0.4">
      <c r="A499" s="1">
        <v>100000</v>
      </c>
      <c r="B499" s="2">
        <f ca="1">IF((CELL("contents",INDEX(Plot!$B$2:$D$11,MATCH($A499,Plot!$B$2:$B$11,0),3)))=TRUE,1,0)</f>
        <v>1</v>
      </c>
      <c r="C499" t="s">
        <v>29</v>
      </c>
      <c r="D499" s="2">
        <f ca="1">IF((CELL("contents",INDEX(Plot!$F$2:$H$10,MATCH($C499,Plot!$F$2:$F$10,0),3)))=TRUE,1,0)</f>
        <v>0</v>
      </c>
      <c r="E499" t="s">
        <v>3</v>
      </c>
      <c r="F499" t="s">
        <v>4</v>
      </c>
      <c r="G499" t="str">
        <f t="shared" si="63"/>
        <v>STAR-RSEM</v>
      </c>
      <c r="H499" s="2">
        <f ca="1">IF((CELL("contents",INDEX(Plot!$J$2:$L$6,MATCH($G499,Plot!$J$2:$J$6,0),3)))=TRUE,1,0)</f>
        <v>1</v>
      </c>
      <c r="I499" t="s">
        <v>8</v>
      </c>
      <c r="J499" s="2">
        <f ca="1">IF((CELL("contents",INDEX(Plot!$N$2:$P$7,MATCH($I499,Plot!$N$2:$N$7,0),3)))=TRUE,1,0)</f>
        <v>0</v>
      </c>
      <c r="K499">
        <v>16</v>
      </c>
      <c r="L499" t="e">
        <f t="shared" ca="1" si="64"/>
        <v>#N/A</v>
      </c>
      <c r="M499" t="e">
        <f t="shared" ca="1" si="65"/>
        <v>#N/A</v>
      </c>
      <c r="N499">
        <v>3.6</v>
      </c>
      <c r="O499" t="e">
        <f t="shared" ca="1" si="66"/>
        <v>#N/A</v>
      </c>
      <c r="P499" t="e">
        <f t="shared" ca="1" si="67"/>
        <v>#N/A</v>
      </c>
      <c r="Q499">
        <v>0.350064339</v>
      </c>
      <c r="R499" t="e">
        <f t="shared" ca="1" si="68"/>
        <v>#N/A</v>
      </c>
      <c r="S499" t="e">
        <f t="shared" ca="1" si="69"/>
        <v>#N/A</v>
      </c>
      <c r="T499">
        <v>0.20080368100000001</v>
      </c>
      <c r="U499" t="e">
        <f t="shared" ca="1" si="70"/>
        <v>#N/A</v>
      </c>
      <c r="V499" t="e">
        <f t="shared" ca="1" si="71"/>
        <v>#N/A</v>
      </c>
    </row>
    <row r="500" spans="1:22" ht="20" x14ac:dyDescent="0.4">
      <c r="A500" s="1">
        <v>100000</v>
      </c>
      <c r="B500" s="2">
        <f ca="1">IF((CELL("contents",INDEX(Plot!$B$2:$D$11,MATCH($A500,Plot!$B$2:$B$11,0),3)))=TRUE,1,0)</f>
        <v>1</v>
      </c>
      <c r="C500" t="s">
        <v>29</v>
      </c>
      <c r="D500" s="2">
        <f ca="1">IF((CELL("contents",INDEX(Plot!$F$2:$H$10,MATCH($C500,Plot!$F$2:$F$10,0),3)))=TRUE,1,0)</f>
        <v>0</v>
      </c>
      <c r="E500" t="s">
        <v>3</v>
      </c>
      <c r="F500" t="s">
        <v>3</v>
      </c>
      <c r="G500" t="str">
        <f t="shared" si="63"/>
        <v>STAR-STAR</v>
      </c>
      <c r="H500" s="2">
        <f ca="1">IF((CELL("contents",INDEX(Plot!$J$2:$L$6,MATCH($G500,Plot!$J$2:$J$6,0),3)))=TRUE,1,0)</f>
        <v>1</v>
      </c>
      <c r="I500" t="s">
        <v>6</v>
      </c>
      <c r="J500" s="2">
        <f ca="1">IF((CELL("contents",INDEX(Plot!$N$2:$P$7,MATCH($I500,Plot!$N$2:$N$7,0),3)))=TRUE,1,0)</f>
        <v>1</v>
      </c>
      <c r="K500">
        <v>1.7</v>
      </c>
      <c r="L500" t="e">
        <f t="shared" ca="1" si="64"/>
        <v>#N/A</v>
      </c>
      <c r="M500" t="e">
        <f t="shared" ca="1" si="65"/>
        <v>#N/A</v>
      </c>
      <c r="N500">
        <v>21.3</v>
      </c>
      <c r="O500" t="e">
        <f t="shared" ca="1" si="66"/>
        <v>#N/A</v>
      </c>
      <c r="P500" t="e">
        <f t="shared" ca="1" si="67"/>
        <v>#N/A</v>
      </c>
      <c r="Q500">
        <v>0.42382916199999998</v>
      </c>
      <c r="R500" t="e">
        <f t="shared" ca="1" si="68"/>
        <v>#N/A</v>
      </c>
      <c r="S500" t="e">
        <f t="shared" ca="1" si="69"/>
        <v>#N/A</v>
      </c>
      <c r="T500">
        <v>0.124223496</v>
      </c>
      <c r="U500" t="e">
        <f t="shared" ca="1" si="70"/>
        <v>#N/A</v>
      </c>
      <c r="V500" t="e">
        <f t="shared" ca="1" si="71"/>
        <v>#N/A</v>
      </c>
    </row>
    <row r="501" spans="1:22" ht="20" x14ac:dyDescent="0.4">
      <c r="A501" s="1">
        <v>100000</v>
      </c>
      <c r="B501" s="2">
        <f ca="1">IF((CELL("contents",INDEX(Plot!$B$2:$D$11,MATCH($A501,Plot!$B$2:$B$11,0),3)))=TRUE,1,0)</f>
        <v>1</v>
      </c>
      <c r="C501" t="s">
        <v>29</v>
      </c>
      <c r="D501" s="2">
        <f ca="1">IF((CELL("contents",INDEX(Plot!$F$2:$H$10,MATCH($C501,Plot!$F$2:$F$10,0),3)))=TRUE,1,0)</f>
        <v>0</v>
      </c>
      <c r="E501" t="s">
        <v>3</v>
      </c>
      <c r="F501" t="s">
        <v>3</v>
      </c>
      <c r="G501" t="str">
        <f t="shared" si="63"/>
        <v>STAR-STAR</v>
      </c>
      <c r="H501" s="2">
        <f ca="1">IF((CELL("contents",INDEX(Plot!$J$2:$L$6,MATCH($G501,Plot!$J$2:$J$6,0),3)))=TRUE,1,0)</f>
        <v>1</v>
      </c>
      <c r="I501" t="s">
        <v>5</v>
      </c>
      <c r="J501" s="2">
        <f ca="1">IF((CELL("contents",INDEX(Plot!$N$2:$P$7,MATCH($I501,Plot!$N$2:$N$7,0),3)))=TRUE,1,0)</f>
        <v>0</v>
      </c>
      <c r="K501">
        <v>17.2</v>
      </c>
      <c r="L501" t="e">
        <f t="shared" ca="1" si="64"/>
        <v>#N/A</v>
      </c>
      <c r="M501" t="e">
        <f t="shared" ca="1" si="65"/>
        <v>#N/A</v>
      </c>
      <c r="N501">
        <v>2.1</v>
      </c>
      <c r="O501" t="e">
        <f t="shared" ca="1" si="66"/>
        <v>#N/A</v>
      </c>
      <c r="P501" t="e">
        <f t="shared" ca="1" si="67"/>
        <v>#N/A</v>
      </c>
      <c r="Q501">
        <v>0.34782602600000001</v>
      </c>
      <c r="R501" t="e">
        <f t="shared" ca="1" si="68"/>
        <v>#N/A</v>
      </c>
      <c r="S501" t="e">
        <f t="shared" ca="1" si="69"/>
        <v>#N/A</v>
      </c>
      <c r="T501">
        <v>0.22023916599999999</v>
      </c>
      <c r="U501" t="e">
        <f t="shared" ca="1" si="70"/>
        <v>#N/A</v>
      </c>
      <c r="V501" t="e">
        <f t="shared" ca="1" si="71"/>
        <v>#N/A</v>
      </c>
    </row>
    <row r="502" spans="1:22" ht="20" x14ac:dyDescent="0.4">
      <c r="A502" s="1">
        <v>100000</v>
      </c>
      <c r="B502" s="2">
        <f ca="1">IF((CELL("contents",INDEX(Plot!$B$2:$D$11,MATCH($A502,Plot!$B$2:$B$11,0),3)))=TRUE,1,0)</f>
        <v>1</v>
      </c>
      <c r="C502" t="s">
        <v>29</v>
      </c>
      <c r="D502" s="2">
        <f ca="1">IF((CELL("contents",INDEX(Plot!$F$2:$H$10,MATCH($C502,Plot!$F$2:$F$10,0),3)))=TRUE,1,0)</f>
        <v>0</v>
      </c>
      <c r="E502" t="s">
        <v>3</v>
      </c>
      <c r="F502" t="s">
        <v>3</v>
      </c>
      <c r="G502" t="str">
        <f t="shared" si="63"/>
        <v>STAR-STAR</v>
      </c>
      <c r="H502" s="2">
        <f ca="1">IF((CELL("contents",INDEX(Plot!$J$2:$L$6,MATCH($G502,Plot!$J$2:$J$6,0),3)))=TRUE,1,0)</f>
        <v>1</v>
      </c>
      <c r="I502" t="s">
        <v>7</v>
      </c>
      <c r="J502" s="2">
        <f ca="1">IF((CELL("contents",INDEX(Plot!$N$2:$P$7,MATCH($I502,Plot!$N$2:$N$7,0),3)))=TRUE,1,0)</f>
        <v>0</v>
      </c>
      <c r="K502">
        <v>19.8</v>
      </c>
      <c r="L502" t="e">
        <f t="shared" ca="1" si="64"/>
        <v>#N/A</v>
      </c>
      <c r="M502" t="e">
        <f t="shared" ca="1" si="65"/>
        <v>#N/A</v>
      </c>
      <c r="N502">
        <v>9.5</v>
      </c>
      <c r="O502" t="e">
        <f t="shared" ca="1" si="66"/>
        <v>#N/A</v>
      </c>
      <c r="P502" t="e">
        <f t="shared" ca="1" si="67"/>
        <v>#N/A</v>
      </c>
      <c r="Q502">
        <v>0.341575831</v>
      </c>
      <c r="R502" t="e">
        <f t="shared" ca="1" si="68"/>
        <v>#N/A</v>
      </c>
      <c r="S502" t="e">
        <f t="shared" ca="1" si="69"/>
        <v>#N/A</v>
      </c>
      <c r="T502">
        <v>0.177688915</v>
      </c>
      <c r="U502" t="e">
        <f t="shared" ca="1" si="70"/>
        <v>#N/A</v>
      </c>
      <c r="V502" t="e">
        <f t="shared" ca="1" si="71"/>
        <v>#N/A</v>
      </c>
    </row>
    <row r="503" spans="1:22" ht="20" x14ac:dyDescent="0.4">
      <c r="A503" s="1">
        <v>100000</v>
      </c>
      <c r="B503" s="2">
        <f ca="1">IF((CELL("contents",INDEX(Plot!$B$2:$D$11,MATCH($A503,Plot!$B$2:$B$11,0),3)))=TRUE,1,0)</f>
        <v>1</v>
      </c>
      <c r="C503" t="s">
        <v>29</v>
      </c>
      <c r="D503" s="2">
        <f ca="1">IF((CELL("contents",INDEX(Plot!$F$2:$H$10,MATCH($C503,Plot!$F$2:$F$10,0),3)))=TRUE,1,0)</f>
        <v>0</v>
      </c>
      <c r="E503" t="s">
        <v>3</v>
      </c>
      <c r="F503" t="s">
        <v>3</v>
      </c>
      <c r="G503" t="str">
        <f t="shared" si="63"/>
        <v>STAR-STAR</v>
      </c>
      <c r="H503" s="2">
        <f ca="1">IF((CELL("contents",INDEX(Plot!$J$2:$L$6,MATCH($G503,Plot!$J$2:$J$6,0),3)))=TRUE,1,0)</f>
        <v>1</v>
      </c>
      <c r="I503" t="s">
        <v>41</v>
      </c>
      <c r="J503" s="2">
        <f ca="1">IF((CELL("contents",INDEX(Plot!$N$2:$P$7,MATCH($I503,Plot!$N$2:$N$7,0),3)))=TRUE,1,0)</f>
        <v>0</v>
      </c>
      <c r="K503">
        <v>14.3</v>
      </c>
      <c r="L503" t="e">
        <f t="shared" ca="1" si="64"/>
        <v>#N/A</v>
      </c>
      <c r="M503" t="e">
        <f t="shared" ca="1" si="65"/>
        <v>#N/A</v>
      </c>
      <c r="N503">
        <v>9.9</v>
      </c>
      <c r="O503" t="e">
        <f t="shared" ca="1" si="66"/>
        <v>#N/A</v>
      </c>
      <c r="P503" t="e">
        <f t="shared" ca="1" si="67"/>
        <v>#N/A</v>
      </c>
      <c r="Q503">
        <v>0.35255889299999998</v>
      </c>
      <c r="R503" t="e">
        <f t="shared" ca="1" si="68"/>
        <v>#N/A</v>
      </c>
      <c r="S503" t="e">
        <f t="shared" ca="1" si="69"/>
        <v>#N/A</v>
      </c>
      <c r="T503">
        <v>0.17751449999999999</v>
      </c>
      <c r="U503" t="e">
        <f t="shared" ca="1" si="70"/>
        <v>#N/A</v>
      </c>
      <c r="V503" t="e">
        <f t="shared" ca="1" si="71"/>
        <v>#N/A</v>
      </c>
    </row>
    <row r="504" spans="1:22" ht="20" x14ac:dyDescent="0.4">
      <c r="A504" s="1">
        <v>100000</v>
      </c>
      <c r="B504" s="2">
        <f ca="1">IF((CELL("contents",INDEX(Plot!$B$2:$D$11,MATCH($A504,Plot!$B$2:$B$11,0),3)))=TRUE,1,0)</f>
        <v>1</v>
      </c>
      <c r="C504" t="s">
        <v>29</v>
      </c>
      <c r="D504" s="2">
        <f ca="1">IF((CELL("contents",INDEX(Plot!$F$2:$H$10,MATCH($C504,Plot!$F$2:$F$10,0),3)))=TRUE,1,0)</f>
        <v>0</v>
      </c>
      <c r="E504" t="s">
        <v>3</v>
      </c>
      <c r="F504" t="s">
        <v>3</v>
      </c>
      <c r="G504" t="str">
        <f t="shared" si="63"/>
        <v>STAR-STAR</v>
      </c>
      <c r="H504" s="2">
        <f ca="1">IF((CELL("contents",INDEX(Plot!$J$2:$L$6,MATCH($G504,Plot!$J$2:$J$6,0),3)))=TRUE,1,0)</f>
        <v>1</v>
      </c>
      <c r="I504" t="s">
        <v>8</v>
      </c>
      <c r="J504" s="2">
        <f ca="1">IF((CELL("contents",INDEX(Plot!$N$2:$P$7,MATCH($I504,Plot!$N$2:$N$7,0),3)))=TRUE,1,0)</f>
        <v>0</v>
      </c>
      <c r="K504">
        <v>12.4</v>
      </c>
      <c r="L504" t="e">
        <f t="shared" ca="1" si="64"/>
        <v>#N/A</v>
      </c>
      <c r="M504" t="e">
        <f t="shared" ca="1" si="65"/>
        <v>#N/A</v>
      </c>
      <c r="N504">
        <v>4.4000000000000004</v>
      </c>
      <c r="O504" t="e">
        <f t="shared" ca="1" si="66"/>
        <v>#N/A</v>
      </c>
      <c r="P504" t="e">
        <f t="shared" ca="1" si="67"/>
        <v>#N/A</v>
      </c>
      <c r="Q504">
        <v>0.35918375899999999</v>
      </c>
      <c r="R504" t="e">
        <f t="shared" ca="1" si="68"/>
        <v>#N/A</v>
      </c>
      <c r="S504" t="e">
        <f t="shared" ca="1" si="69"/>
        <v>#N/A</v>
      </c>
      <c r="T504">
        <v>0.19830351700000001</v>
      </c>
      <c r="U504" t="e">
        <f t="shared" ca="1" si="70"/>
        <v>#N/A</v>
      </c>
      <c r="V504" t="e">
        <f t="shared" ca="1" si="71"/>
        <v>#N/A</v>
      </c>
    </row>
    <row r="505" spans="1:22" ht="20" x14ac:dyDescent="0.4">
      <c r="A505" s="1">
        <v>100000</v>
      </c>
      <c r="B505" s="2">
        <f ca="1">IF((CELL("contents",INDEX(Plot!$B$2:$D$11,MATCH($A505,Plot!$B$2:$B$11,0),3)))=TRUE,1,0)</f>
        <v>1</v>
      </c>
      <c r="C505" t="s">
        <v>21</v>
      </c>
      <c r="D505" s="2">
        <f ca="1">IF((CELL("contents",INDEX(Plot!$F$2:$H$10,MATCH($C505,Plot!$F$2:$F$10,0),3)))=TRUE,1,0)</f>
        <v>1</v>
      </c>
      <c r="E505" t="s">
        <v>0</v>
      </c>
      <c r="F505" t="s">
        <v>40</v>
      </c>
      <c r="G505" t="str">
        <f t="shared" si="63"/>
        <v>HISAT2-Stringtie</v>
      </c>
      <c r="H505" s="2">
        <f ca="1">IF((CELL("contents",INDEX(Plot!$J$2:$L$6,MATCH($G505,Plot!$J$2:$J$6,0),3)))=TRUE,1,0)</f>
        <v>1</v>
      </c>
      <c r="I505" t="s">
        <v>6</v>
      </c>
      <c r="J505" s="2">
        <f ca="1">IF((CELL("contents",INDEX(Plot!$N$2:$P$7,MATCH($I505,Plot!$N$2:$N$7,0),3)))=TRUE,1,0)</f>
        <v>1</v>
      </c>
      <c r="K505">
        <v>17.899999999999999</v>
      </c>
      <c r="L505">
        <f t="shared" ca="1" si="64"/>
        <v>17.899999999999999</v>
      </c>
      <c r="M505">
        <f t="shared" ca="1" si="65"/>
        <v>17.899999999999999</v>
      </c>
      <c r="N505">
        <v>19.5</v>
      </c>
      <c r="O505">
        <f t="shared" ca="1" si="66"/>
        <v>19.5</v>
      </c>
      <c r="P505">
        <f t="shared" ca="1" si="67"/>
        <v>19.5</v>
      </c>
      <c r="Q505">
        <v>0.32921325099999998</v>
      </c>
      <c r="R505">
        <f t="shared" ca="1" si="68"/>
        <v>0.32921325099999998</v>
      </c>
      <c r="S505">
        <f t="shared" ca="1" si="69"/>
        <v>0.32921325099999998</v>
      </c>
      <c r="T505">
        <v>2.0177679E-2</v>
      </c>
      <c r="U505">
        <f t="shared" ca="1" si="70"/>
        <v>2.0177679E-2</v>
      </c>
      <c r="V505">
        <f t="shared" ca="1" si="71"/>
        <v>2.0177679E-2</v>
      </c>
    </row>
    <row r="506" spans="1:22" ht="20" x14ac:dyDescent="0.4">
      <c r="A506" s="1">
        <v>100000</v>
      </c>
      <c r="B506" s="2">
        <f ca="1">IF((CELL("contents",INDEX(Plot!$B$2:$D$11,MATCH($A506,Plot!$B$2:$B$11,0),3)))=TRUE,1,0)</f>
        <v>1</v>
      </c>
      <c r="C506" t="s">
        <v>21</v>
      </c>
      <c r="D506" s="2">
        <f ca="1">IF((CELL("contents",INDEX(Plot!$F$2:$H$10,MATCH($C506,Plot!$F$2:$F$10,0),3)))=TRUE,1,0)</f>
        <v>1</v>
      </c>
      <c r="E506" t="s">
        <v>0</v>
      </c>
      <c r="F506" t="s">
        <v>40</v>
      </c>
      <c r="G506" t="str">
        <f t="shared" si="63"/>
        <v>HISAT2-Stringtie</v>
      </c>
      <c r="H506" s="2">
        <f ca="1">IF((CELL("contents",INDEX(Plot!$J$2:$L$6,MATCH($G506,Plot!$J$2:$J$6,0),3)))=TRUE,1,0)</f>
        <v>1</v>
      </c>
      <c r="I506" t="s">
        <v>5</v>
      </c>
      <c r="J506" s="2">
        <f ca="1">IF((CELL("contents",INDEX(Plot!$N$2:$P$7,MATCH($I506,Plot!$N$2:$N$7,0),3)))=TRUE,1,0)</f>
        <v>0</v>
      </c>
      <c r="K506">
        <v>1.5</v>
      </c>
      <c r="L506">
        <f t="shared" ca="1" si="64"/>
        <v>1.5</v>
      </c>
      <c r="M506" t="e">
        <f t="shared" ca="1" si="65"/>
        <v>#N/A</v>
      </c>
      <c r="N506">
        <v>20.399999999999999</v>
      </c>
      <c r="O506">
        <f t="shared" ca="1" si="66"/>
        <v>20.399999999999999</v>
      </c>
      <c r="P506" t="e">
        <f t="shared" ca="1" si="67"/>
        <v>#N/A</v>
      </c>
      <c r="Q506">
        <v>0.62421498399999997</v>
      </c>
      <c r="R506">
        <f t="shared" ca="1" si="68"/>
        <v>0.62421498399999997</v>
      </c>
      <c r="S506" t="e">
        <f t="shared" ca="1" si="69"/>
        <v>#N/A</v>
      </c>
      <c r="T506">
        <v>1.3894541999999999E-2</v>
      </c>
      <c r="U506">
        <f t="shared" ca="1" si="70"/>
        <v>1.3894541999999999E-2</v>
      </c>
      <c r="V506" t="e">
        <f t="shared" ca="1" si="71"/>
        <v>#N/A</v>
      </c>
    </row>
    <row r="507" spans="1:22" ht="20" x14ac:dyDescent="0.4">
      <c r="A507" s="1">
        <v>100000</v>
      </c>
      <c r="B507" s="2">
        <f ca="1">IF((CELL("contents",INDEX(Plot!$B$2:$D$11,MATCH($A507,Plot!$B$2:$B$11,0),3)))=TRUE,1,0)</f>
        <v>1</v>
      </c>
      <c r="C507" t="s">
        <v>21</v>
      </c>
      <c r="D507" s="2">
        <f ca="1">IF((CELL("contents",INDEX(Plot!$F$2:$H$10,MATCH($C507,Plot!$F$2:$F$10,0),3)))=TRUE,1,0)</f>
        <v>1</v>
      </c>
      <c r="E507" t="s">
        <v>0</v>
      </c>
      <c r="F507" t="s">
        <v>40</v>
      </c>
      <c r="G507" t="str">
        <f t="shared" si="63"/>
        <v>HISAT2-Stringtie</v>
      </c>
      <c r="H507" s="2">
        <f ca="1">IF((CELL("contents",INDEX(Plot!$J$2:$L$6,MATCH($G507,Plot!$J$2:$J$6,0),3)))=TRUE,1,0)</f>
        <v>1</v>
      </c>
      <c r="I507" t="s">
        <v>7</v>
      </c>
      <c r="J507" s="2">
        <f ca="1">IF((CELL("contents",INDEX(Plot!$N$2:$P$7,MATCH($I507,Plot!$N$2:$N$7,0),3)))=TRUE,1,0)</f>
        <v>0</v>
      </c>
      <c r="K507">
        <v>9.8000000000000007</v>
      </c>
      <c r="L507">
        <f t="shared" ca="1" si="64"/>
        <v>9.8000000000000007</v>
      </c>
      <c r="M507" t="e">
        <f t="shared" ca="1" si="65"/>
        <v>#N/A</v>
      </c>
      <c r="N507">
        <v>14.5</v>
      </c>
      <c r="O507">
        <f t="shared" ca="1" si="66"/>
        <v>14.5</v>
      </c>
      <c r="P507" t="e">
        <f t="shared" ca="1" si="67"/>
        <v>#N/A</v>
      </c>
      <c r="Q507">
        <v>0.50959281199999995</v>
      </c>
      <c r="R507">
        <f t="shared" ca="1" si="68"/>
        <v>0.50959281199999995</v>
      </c>
      <c r="S507" t="e">
        <f t="shared" ca="1" si="69"/>
        <v>#N/A</v>
      </c>
      <c r="T507">
        <v>3.5407712000000001E-2</v>
      </c>
      <c r="U507">
        <f t="shared" ca="1" si="70"/>
        <v>3.5407712000000001E-2</v>
      </c>
      <c r="V507" t="e">
        <f t="shared" ca="1" si="71"/>
        <v>#N/A</v>
      </c>
    </row>
    <row r="508" spans="1:22" ht="20" x14ac:dyDescent="0.4">
      <c r="A508" s="1">
        <v>100000</v>
      </c>
      <c r="B508" s="2">
        <f ca="1">IF((CELL("contents",INDEX(Plot!$B$2:$D$11,MATCH($A508,Plot!$B$2:$B$11,0),3)))=TRUE,1,0)</f>
        <v>1</v>
      </c>
      <c r="C508" t="s">
        <v>21</v>
      </c>
      <c r="D508" s="2">
        <f ca="1">IF((CELL("contents",INDEX(Plot!$F$2:$H$10,MATCH($C508,Plot!$F$2:$F$10,0),3)))=TRUE,1,0)</f>
        <v>1</v>
      </c>
      <c r="E508" t="s">
        <v>0</v>
      </c>
      <c r="F508" t="s">
        <v>40</v>
      </c>
      <c r="G508" t="str">
        <f t="shared" si="63"/>
        <v>HISAT2-Stringtie</v>
      </c>
      <c r="H508" s="2">
        <f ca="1">IF((CELL("contents",INDEX(Plot!$J$2:$L$6,MATCH($G508,Plot!$J$2:$J$6,0),3)))=TRUE,1,0)</f>
        <v>1</v>
      </c>
      <c r="I508" t="s">
        <v>41</v>
      </c>
      <c r="J508" s="2">
        <f ca="1">IF((CELL("contents",INDEX(Plot!$N$2:$P$7,MATCH($I508,Plot!$N$2:$N$7,0),3)))=TRUE,1,0)</f>
        <v>0</v>
      </c>
      <c r="K508">
        <v>14.1</v>
      </c>
      <c r="L508">
        <f t="shared" ca="1" si="64"/>
        <v>14.1</v>
      </c>
      <c r="M508" t="e">
        <f t="shared" ca="1" si="65"/>
        <v>#N/A</v>
      </c>
      <c r="N508">
        <v>11.2</v>
      </c>
      <c r="O508">
        <f t="shared" ca="1" si="66"/>
        <v>11.2</v>
      </c>
      <c r="P508" t="e">
        <f t="shared" ca="1" si="67"/>
        <v>#N/A</v>
      </c>
      <c r="Q508">
        <v>0.44302792800000002</v>
      </c>
      <c r="R508">
        <f t="shared" ca="1" si="68"/>
        <v>0.44302792800000002</v>
      </c>
      <c r="S508" t="e">
        <f t="shared" ca="1" si="69"/>
        <v>#N/A</v>
      </c>
      <c r="T508">
        <v>4.3979443999999999E-2</v>
      </c>
      <c r="U508">
        <f t="shared" ca="1" si="70"/>
        <v>4.3979443999999999E-2</v>
      </c>
      <c r="V508" t="e">
        <f t="shared" ca="1" si="71"/>
        <v>#N/A</v>
      </c>
    </row>
    <row r="509" spans="1:22" ht="20" x14ac:dyDescent="0.4">
      <c r="A509" s="1">
        <v>100000</v>
      </c>
      <c r="B509" s="2">
        <f ca="1">IF((CELL("contents",INDEX(Plot!$B$2:$D$11,MATCH($A509,Plot!$B$2:$B$11,0),3)))=TRUE,1,0)</f>
        <v>1</v>
      </c>
      <c r="C509" t="s">
        <v>21</v>
      </c>
      <c r="D509" s="2">
        <f ca="1">IF((CELL("contents",INDEX(Plot!$F$2:$H$10,MATCH($C509,Plot!$F$2:$F$10,0),3)))=TRUE,1,0)</f>
        <v>1</v>
      </c>
      <c r="E509" t="s">
        <v>0</v>
      </c>
      <c r="F509" t="s">
        <v>40</v>
      </c>
      <c r="G509" t="str">
        <f t="shared" si="63"/>
        <v>HISAT2-Stringtie</v>
      </c>
      <c r="H509" s="2">
        <f ca="1">IF((CELL("contents",INDEX(Plot!$J$2:$L$6,MATCH($G509,Plot!$J$2:$J$6,0),3)))=TRUE,1,0)</f>
        <v>1</v>
      </c>
      <c r="I509" t="s">
        <v>8</v>
      </c>
      <c r="J509" s="2">
        <f ca="1">IF((CELL("contents",INDEX(Plot!$N$2:$P$7,MATCH($I509,Plot!$N$2:$N$7,0),3)))=TRUE,1,0)</f>
        <v>0</v>
      </c>
      <c r="K509">
        <v>20</v>
      </c>
      <c r="L509">
        <f t="shared" ca="1" si="64"/>
        <v>20</v>
      </c>
      <c r="M509" t="e">
        <f t="shared" ca="1" si="65"/>
        <v>#N/A</v>
      </c>
      <c r="N509">
        <v>4.8</v>
      </c>
      <c r="O509">
        <f t="shared" ca="1" si="66"/>
        <v>4.8</v>
      </c>
      <c r="P509" t="e">
        <f t="shared" ca="1" si="67"/>
        <v>#N/A</v>
      </c>
      <c r="Q509">
        <v>0.27063223800000002</v>
      </c>
      <c r="R509">
        <f t="shared" ca="1" si="68"/>
        <v>0.27063223800000002</v>
      </c>
      <c r="S509" t="e">
        <f t="shared" ca="1" si="69"/>
        <v>#N/A</v>
      </c>
      <c r="T509">
        <v>0.266275496</v>
      </c>
      <c r="U509">
        <f t="shared" ca="1" si="70"/>
        <v>0.266275496</v>
      </c>
      <c r="V509" t="e">
        <f t="shared" ca="1" si="71"/>
        <v>#N/A</v>
      </c>
    </row>
    <row r="510" spans="1:22" ht="20" x14ac:dyDescent="0.4">
      <c r="A510" s="1">
        <v>100000</v>
      </c>
      <c r="B510" s="2">
        <f ca="1">IF((CELL("contents",INDEX(Plot!$B$2:$D$11,MATCH($A510,Plot!$B$2:$B$11,0),3)))=TRUE,1,0)</f>
        <v>1</v>
      </c>
      <c r="C510" t="s">
        <v>21</v>
      </c>
      <c r="D510" s="2">
        <f ca="1">IF((CELL("contents",INDEX(Plot!$F$2:$H$10,MATCH($C510,Plot!$F$2:$F$10,0),3)))=TRUE,1,0)</f>
        <v>1</v>
      </c>
      <c r="E510" t="s">
        <v>1</v>
      </c>
      <c r="F510" t="s">
        <v>1</v>
      </c>
      <c r="G510" t="str">
        <f t="shared" si="63"/>
        <v>Kallisto-Kallisto</v>
      </c>
      <c r="H510" s="2">
        <f ca="1">IF((CELL("contents",INDEX(Plot!$J$2:$L$6,MATCH($G510,Plot!$J$2:$J$6,0),3)))=TRUE,1,0)</f>
        <v>1</v>
      </c>
      <c r="I510" t="s">
        <v>6</v>
      </c>
      <c r="J510" s="2">
        <f ca="1">IF((CELL("contents",INDEX(Plot!$N$2:$P$7,MATCH($I510,Plot!$N$2:$N$7,0),3)))=TRUE,1,0)</f>
        <v>1</v>
      </c>
      <c r="K510">
        <v>22.4</v>
      </c>
      <c r="L510">
        <f t="shared" ca="1" si="64"/>
        <v>22.4</v>
      </c>
      <c r="M510">
        <f t="shared" ca="1" si="65"/>
        <v>22.4</v>
      </c>
      <c r="N510">
        <v>23.9</v>
      </c>
      <c r="O510">
        <f t="shared" ca="1" si="66"/>
        <v>23.9</v>
      </c>
      <c r="P510">
        <f t="shared" ca="1" si="67"/>
        <v>23.9</v>
      </c>
      <c r="Q510">
        <v>0.23982748400000001</v>
      </c>
      <c r="R510">
        <f t="shared" ca="1" si="68"/>
        <v>0.23982748400000001</v>
      </c>
      <c r="S510">
        <f t="shared" ca="1" si="69"/>
        <v>0.23982748400000001</v>
      </c>
      <c r="T510">
        <v>3.3026370000000002E-3</v>
      </c>
      <c r="U510">
        <f t="shared" ca="1" si="70"/>
        <v>3.3026370000000002E-3</v>
      </c>
      <c r="V510">
        <f t="shared" ca="1" si="71"/>
        <v>3.3026370000000002E-3</v>
      </c>
    </row>
    <row r="511" spans="1:22" ht="20" x14ac:dyDescent="0.4">
      <c r="A511" s="1">
        <v>100000</v>
      </c>
      <c r="B511" s="2">
        <f ca="1">IF((CELL("contents",INDEX(Plot!$B$2:$D$11,MATCH($A511,Plot!$B$2:$B$11,0),3)))=TRUE,1,0)</f>
        <v>1</v>
      </c>
      <c r="C511" t="s">
        <v>21</v>
      </c>
      <c r="D511" s="2">
        <f ca="1">IF((CELL("contents",INDEX(Plot!$F$2:$H$10,MATCH($C511,Plot!$F$2:$F$10,0),3)))=TRUE,1,0)</f>
        <v>1</v>
      </c>
      <c r="E511" t="s">
        <v>1</v>
      </c>
      <c r="F511" t="s">
        <v>1</v>
      </c>
      <c r="G511" t="str">
        <f t="shared" si="63"/>
        <v>Kallisto-Kallisto</v>
      </c>
      <c r="H511" s="2">
        <f ca="1">IF((CELL("contents",INDEX(Plot!$J$2:$L$6,MATCH($G511,Plot!$J$2:$J$6,0),3)))=TRUE,1,0)</f>
        <v>1</v>
      </c>
      <c r="I511" t="s">
        <v>5</v>
      </c>
      <c r="J511" s="2">
        <f ca="1">IF((CELL("contents",INDEX(Plot!$N$2:$P$7,MATCH($I511,Plot!$N$2:$N$7,0),3)))=TRUE,1,0)</f>
        <v>0</v>
      </c>
      <c r="K511">
        <v>5.7</v>
      </c>
      <c r="L511">
        <f t="shared" ca="1" si="64"/>
        <v>5.7</v>
      </c>
      <c r="M511" t="e">
        <f t="shared" ca="1" si="65"/>
        <v>#N/A</v>
      </c>
      <c r="N511">
        <v>18</v>
      </c>
      <c r="O511">
        <f t="shared" ca="1" si="66"/>
        <v>18</v>
      </c>
      <c r="P511" t="e">
        <f t="shared" ca="1" si="67"/>
        <v>#N/A</v>
      </c>
      <c r="Q511">
        <v>0.56128505100000003</v>
      </c>
      <c r="R511">
        <f t="shared" ca="1" si="68"/>
        <v>0.56128505100000003</v>
      </c>
      <c r="S511" t="e">
        <f t="shared" ca="1" si="69"/>
        <v>#N/A</v>
      </c>
      <c r="T511">
        <v>2.6159582000000001E-2</v>
      </c>
      <c r="U511">
        <f t="shared" ca="1" si="70"/>
        <v>2.6159582000000001E-2</v>
      </c>
      <c r="V511" t="e">
        <f t="shared" ca="1" si="71"/>
        <v>#N/A</v>
      </c>
    </row>
    <row r="512" spans="1:22" ht="20" x14ac:dyDescent="0.4">
      <c r="A512" s="1">
        <v>100000</v>
      </c>
      <c r="B512" s="2">
        <f ca="1">IF((CELL("contents",INDEX(Plot!$B$2:$D$11,MATCH($A512,Plot!$B$2:$B$11,0),3)))=TRUE,1,0)</f>
        <v>1</v>
      </c>
      <c r="C512" t="s">
        <v>21</v>
      </c>
      <c r="D512" s="2">
        <f ca="1">IF((CELL("contents",INDEX(Plot!$F$2:$H$10,MATCH($C512,Plot!$F$2:$F$10,0),3)))=TRUE,1,0)</f>
        <v>1</v>
      </c>
      <c r="E512" t="s">
        <v>1</v>
      </c>
      <c r="F512" t="s">
        <v>1</v>
      </c>
      <c r="G512" t="str">
        <f t="shared" si="63"/>
        <v>Kallisto-Kallisto</v>
      </c>
      <c r="H512" s="2">
        <f ca="1">IF((CELL("contents",INDEX(Plot!$J$2:$L$6,MATCH($G512,Plot!$J$2:$J$6,0),3)))=TRUE,1,0)</f>
        <v>1</v>
      </c>
      <c r="I512" t="s">
        <v>7</v>
      </c>
      <c r="J512" s="2">
        <f ca="1">IF((CELL("contents",INDEX(Plot!$N$2:$P$7,MATCH($I512,Plot!$N$2:$N$7,0),3)))=TRUE,1,0)</f>
        <v>0</v>
      </c>
      <c r="K512">
        <v>5.9</v>
      </c>
      <c r="L512">
        <f t="shared" ca="1" si="64"/>
        <v>5.9</v>
      </c>
      <c r="M512" t="e">
        <f t="shared" ca="1" si="65"/>
        <v>#N/A</v>
      </c>
      <c r="N512">
        <v>16.399999999999999</v>
      </c>
      <c r="O512">
        <f t="shared" ca="1" si="66"/>
        <v>16.399999999999999</v>
      </c>
      <c r="P512" t="e">
        <f t="shared" ca="1" si="67"/>
        <v>#N/A</v>
      </c>
      <c r="Q512">
        <v>0.56459254299999995</v>
      </c>
      <c r="R512">
        <f t="shared" ca="1" si="68"/>
        <v>0.56459254299999995</v>
      </c>
      <c r="S512" t="e">
        <f t="shared" ca="1" si="69"/>
        <v>#N/A</v>
      </c>
      <c r="T512">
        <v>3.0368472000000001E-2</v>
      </c>
      <c r="U512">
        <f t="shared" ca="1" si="70"/>
        <v>3.0368472000000001E-2</v>
      </c>
      <c r="V512" t="e">
        <f t="shared" ca="1" si="71"/>
        <v>#N/A</v>
      </c>
    </row>
    <row r="513" spans="1:22" ht="20" x14ac:dyDescent="0.4">
      <c r="A513" s="1">
        <v>100000</v>
      </c>
      <c r="B513" s="2">
        <f ca="1">IF((CELL("contents",INDEX(Plot!$B$2:$D$11,MATCH($A513,Plot!$B$2:$B$11,0),3)))=TRUE,1,0)</f>
        <v>1</v>
      </c>
      <c r="C513" t="s">
        <v>21</v>
      </c>
      <c r="D513" s="2">
        <f ca="1">IF((CELL("contents",INDEX(Plot!$F$2:$H$10,MATCH($C513,Plot!$F$2:$F$10,0),3)))=TRUE,1,0)</f>
        <v>1</v>
      </c>
      <c r="E513" t="s">
        <v>1</v>
      </c>
      <c r="F513" t="s">
        <v>1</v>
      </c>
      <c r="G513" t="str">
        <f t="shared" si="63"/>
        <v>Kallisto-Kallisto</v>
      </c>
      <c r="H513" s="2">
        <f ca="1">IF((CELL("contents",INDEX(Plot!$J$2:$L$6,MATCH($G513,Plot!$J$2:$J$6,0),3)))=TRUE,1,0)</f>
        <v>1</v>
      </c>
      <c r="I513" t="s">
        <v>41</v>
      </c>
      <c r="J513" s="2">
        <f ca="1">IF((CELL("contents",INDEX(Plot!$N$2:$P$7,MATCH($I513,Plot!$N$2:$N$7,0),3)))=TRUE,1,0)</f>
        <v>0</v>
      </c>
      <c r="K513">
        <v>13.6</v>
      </c>
      <c r="L513">
        <f t="shared" ca="1" si="64"/>
        <v>13.6</v>
      </c>
      <c r="M513" t="e">
        <f t="shared" ca="1" si="65"/>
        <v>#N/A</v>
      </c>
      <c r="N513">
        <v>8.3000000000000007</v>
      </c>
      <c r="O513">
        <f t="shared" ca="1" si="66"/>
        <v>8.3000000000000007</v>
      </c>
      <c r="P513" t="e">
        <f t="shared" ca="1" si="67"/>
        <v>#N/A</v>
      </c>
      <c r="Q513">
        <v>0.44727714400000002</v>
      </c>
      <c r="R513">
        <f t="shared" ca="1" si="68"/>
        <v>0.44727714400000002</v>
      </c>
      <c r="S513" t="e">
        <f t="shared" ca="1" si="69"/>
        <v>#N/A</v>
      </c>
      <c r="T513">
        <v>5.8439338E-2</v>
      </c>
      <c r="U513">
        <f t="shared" ca="1" si="70"/>
        <v>5.8439338E-2</v>
      </c>
      <c r="V513" t="e">
        <f t="shared" ca="1" si="71"/>
        <v>#N/A</v>
      </c>
    </row>
    <row r="514" spans="1:22" ht="20" x14ac:dyDescent="0.4">
      <c r="A514" s="1">
        <v>100000</v>
      </c>
      <c r="B514" s="2">
        <f ca="1">IF((CELL("contents",INDEX(Plot!$B$2:$D$11,MATCH($A514,Plot!$B$2:$B$11,0),3)))=TRUE,1,0)</f>
        <v>1</v>
      </c>
      <c r="C514" t="s">
        <v>21</v>
      </c>
      <c r="D514" s="2">
        <f ca="1">IF((CELL("contents",INDEX(Plot!$F$2:$H$10,MATCH($C514,Plot!$F$2:$F$10,0),3)))=TRUE,1,0)</f>
        <v>1</v>
      </c>
      <c r="E514" t="s">
        <v>1</v>
      </c>
      <c r="F514" t="s">
        <v>1</v>
      </c>
      <c r="G514" t="str">
        <f t="shared" si="63"/>
        <v>Kallisto-Kallisto</v>
      </c>
      <c r="H514" s="2">
        <f ca="1">IF((CELL("contents",INDEX(Plot!$J$2:$L$6,MATCH($G514,Plot!$J$2:$J$6,0),3)))=TRUE,1,0)</f>
        <v>1</v>
      </c>
      <c r="I514" t="s">
        <v>8</v>
      </c>
      <c r="J514" s="2">
        <f ca="1">IF((CELL("contents",INDEX(Plot!$N$2:$P$7,MATCH($I514,Plot!$N$2:$N$7,0),3)))=TRUE,1,0)</f>
        <v>0</v>
      </c>
      <c r="K514">
        <v>21.6</v>
      </c>
      <c r="L514">
        <f t="shared" ca="1" si="64"/>
        <v>21.6</v>
      </c>
      <c r="M514" t="e">
        <f t="shared" ca="1" si="65"/>
        <v>#N/A</v>
      </c>
      <c r="N514">
        <v>3.1</v>
      </c>
      <c r="O514">
        <f t="shared" ca="1" si="66"/>
        <v>3.1</v>
      </c>
      <c r="P514" t="e">
        <f t="shared" ca="1" si="67"/>
        <v>#N/A</v>
      </c>
      <c r="Q514">
        <v>0.25731151000000002</v>
      </c>
      <c r="R514">
        <f t="shared" ca="1" si="68"/>
        <v>0.25731151000000002</v>
      </c>
      <c r="S514" t="e">
        <f t="shared" ca="1" si="69"/>
        <v>#N/A</v>
      </c>
      <c r="T514">
        <v>0.33181656799999998</v>
      </c>
      <c r="U514">
        <f t="shared" ca="1" si="70"/>
        <v>0.33181656799999998</v>
      </c>
      <c r="V514" t="e">
        <f t="shared" ca="1" si="71"/>
        <v>#N/A</v>
      </c>
    </row>
    <row r="515" spans="1:22" ht="20" x14ac:dyDescent="0.4">
      <c r="A515" s="1">
        <v>100000</v>
      </c>
      <c r="B515" s="2">
        <f ca="1">IF((CELL("contents",INDEX(Plot!$B$2:$D$11,MATCH($A515,Plot!$B$2:$B$11,0),3)))=TRUE,1,0)</f>
        <v>1</v>
      </c>
      <c r="C515" t="s">
        <v>21</v>
      </c>
      <c r="D515" s="2">
        <f ca="1">IF((CELL("contents",INDEX(Plot!$F$2:$H$10,MATCH($C515,Plot!$F$2:$F$10,0),3)))=TRUE,1,0)</f>
        <v>1</v>
      </c>
      <c r="E515" t="s">
        <v>1</v>
      </c>
      <c r="F515" t="s">
        <v>1</v>
      </c>
      <c r="G515" t="str">
        <f t="shared" ref="G515:G578" si="72">E515&amp;"-"&amp;F515</f>
        <v>Kallisto-Kallisto</v>
      </c>
      <c r="H515" s="2">
        <f ca="1">IF((CELL("contents",INDEX(Plot!$J$2:$L$6,MATCH($G515,Plot!$J$2:$J$6,0),3)))=TRUE,1,0)</f>
        <v>1</v>
      </c>
      <c r="I515" t="s">
        <v>42</v>
      </c>
      <c r="J515" s="2">
        <f ca="1">IF((CELL("contents",INDEX(Plot!$N$2:$P$7,MATCH($I515,Plot!$N$2:$N$7,0),3)))=TRUE,1,0)</f>
        <v>0</v>
      </c>
      <c r="K515">
        <v>14</v>
      </c>
      <c r="L515">
        <f t="shared" ref="L515:L578" ca="1" si="73">IF(AND(B515=1, D515=1), K515, NA())</f>
        <v>14</v>
      </c>
      <c r="M515" t="e">
        <f t="shared" ref="M515:M578" ca="1" si="74">IF(AND(H515=1, J515=1),L515,NA())</f>
        <v>#N/A</v>
      </c>
      <c r="N515">
        <v>13</v>
      </c>
      <c r="O515">
        <f t="shared" ref="O515:O578" ca="1" si="75">IF(AND(B515=1,D515= 1), N515, NA())</f>
        <v>13</v>
      </c>
      <c r="P515" t="e">
        <f t="shared" ref="P515:P578" ca="1" si="76">IF(AND(H515=1, J515=1),O515,NA())</f>
        <v>#N/A</v>
      </c>
      <c r="Q515">
        <v>0.41737355199999998</v>
      </c>
      <c r="R515">
        <f t="shared" ref="R515:R578" ca="1" si="77">IF(AND(B515=1, D515=1), Q515, NA())</f>
        <v>0.41737355199999998</v>
      </c>
      <c r="S515" t="e">
        <f t="shared" ref="S515:S578" ca="1" si="78">IF(AND(H515=1, J515=1),R515,NA())</f>
        <v>#N/A</v>
      </c>
      <c r="T515">
        <v>4.6898673000000002E-2</v>
      </c>
      <c r="U515">
        <f t="shared" ref="U515:U578" ca="1" si="79">IF(AND(B515=1, D515=1), T515, NA())</f>
        <v>4.6898673000000002E-2</v>
      </c>
      <c r="V515" t="e">
        <f t="shared" ref="V515:V578" ca="1" si="80">IF(AND(H515=1, J515=1),U515,NA())</f>
        <v>#N/A</v>
      </c>
    </row>
    <row r="516" spans="1:22" ht="20" x14ac:dyDescent="0.4">
      <c r="A516" s="1">
        <v>100000</v>
      </c>
      <c r="B516" s="2">
        <f ca="1">IF((CELL("contents",INDEX(Plot!$B$2:$D$11,MATCH($A516,Plot!$B$2:$B$11,0),3)))=TRUE,1,0)</f>
        <v>1</v>
      </c>
      <c r="C516" t="s">
        <v>21</v>
      </c>
      <c r="D516" s="2">
        <f ca="1">IF((CELL("contents",INDEX(Plot!$F$2:$H$10,MATCH($C516,Plot!$F$2:$F$10,0),3)))=TRUE,1,0)</f>
        <v>1</v>
      </c>
      <c r="E516" t="s">
        <v>2</v>
      </c>
      <c r="F516" t="s">
        <v>2</v>
      </c>
      <c r="G516" t="str">
        <f t="shared" si="72"/>
        <v>Salmon-Salmon</v>
      </c>
      <c r="H516" s="2">
        <f ca="1">IF((CELL("contents",INDEX(Plot!$J$2:$L$6,MATCH($G516,Plot!$J$2:$J$6,0),3)))=TRUE,1,0)</f>
        <v>1</v>
      </c>
      <c r="I516" t="s">
        <v>6</v>
      </c>
      <c r="J516" s="2">
        <f ca="1">IF((CELL("contents",INDEX(Plot!$N$2:$P$7,MATCH($I516,Plot!$N$2:$N$7,0),3)))=TRUE,1,0)</f>
        <v>1</v>
      </c>
      <c r="K516">
        <v>22.5</v>
      </c>
      <c r="L516">
        <f t="shared" ca="1" si="73"/>
        <v>22.5</v>
      </c>
      <c r="M516">
        <f t="shared" ca="1" si="74"/>
        <v>22.5</v>
      </c>
      <c r="N516">
        <v>22.85</v>
      </c>
      <c r="O516">
        <f t="shared" ca="1" si="75"/>
        <v>22.85</v>
      </c>
      <c r="P516">
        <f t="shared" ca="1" si="76"/>
        <v>22.85</v>
      </c>
      <c r="Q516">
        <v>0.24180328100000001</v>
      </c>
      <c r="R516">
        <f t="shared" ca="1" si="77"/>
        <v>0.24180328100000001</v>
      </c>
      <c r="S516">
        <f t="shared" ca="1" si="78"/>
        <v>0.24180328100000001</v>
      </c>
      <c r="T516">
        <v>4.2072289999999998E-3</v>
      </c>
      <c r="U516">
        <f t="shared" ca="1" si="79"/>
        <v>4.2072289999999998E-3</v>
      </c>
      <c r="V516">
        <f t="shared" ca="1" si="80"/>
        <v>4.2072289999999998E-3</v>
      </c>
    </row>
    <row r="517" spans="1:22" ht="20" x14ac:dyDescent="0.4">
      <c r="A517" s="1">
        <v>100000</v>
      </c>
      <c r="B517" s="2">
        <f ca="1">IF((CELL("contents",INDEX(Plot!$B$2:$D$11,MATCH($A517,Plot!$B$2:$B$11,0),3)))=TRUE,1,0)</f>
        <v>1</v>
      </c>
      <c r="C517" t="s">
        <v>21</v>
      </c>
      <c r="D517" s="2">
        <f ca="1">IF((CELL("contents",INDEX(Plot!$F$2:$H$10,MATCH($C517,Plot!$F$2:$F$10,0),3)))=TRUE,1,0)</f>
        <v>1</v>
      </c>
      <c r="E517" t="s">
        <v>2</v>
      </c>
      <c r="F517" t="s">
        <v>2</v>
      </c>
      <c r="G517" t="str">
        <f t="shared" si="72"/>
        <v>Salmon-Salmon</v>
      </c>
      <c r="H517" s="2">
        <f ca="1">IF((CELL("contents",INDEX(Plot!$J$2:$L$6,MATCH($G517,Plot!$J$2:$J$6,0),3)))=TRUE,1,0)</f>
        <v>1</v>
      </c>
      <c r="I517" t="s">
        <v>5</v>
      </c>
      <c r="J517" s="2">
        <f ca="1">IF((CELL("contents",INDEX(Plot!$N$2:$P$7,MATCH($I517,Plot!$N$2:$N$7,0),3)))=TRUE,1,0)</f>
        <v>0</v>
      </c>
      <c r="K517">
        <v>5.9</v>
      </c>
      <c r="L517">
        <f t="shared" ca="1" si="73"/>
        <v>5.9</v>
      </c>
      <c r="M517" t="e">
        <f t="shared" ca="1" si="74"/>
        <v>#N/A</v>
      </c>
      <c r="N517">
        <v>15.8</v>
      </c>
      <c r="O517">
        <f t="shared" ca="1" si="75"/>
        <v>15.8</v>
      </c>
      <c r="P517" t="e">
        <f t="shared" ca="1" si="76"/>
        <v>#N/A</v>
      </c>
      <c r="Q517">
        <v>0.55690015400000004</v>
      </c>
      <c r="R517">
        <f t="shared" ca="1" si="77"/>
        <v>0.55690015400000004</v>
      </c>
      <c r="S517" t="e">
        <f t="shared" ca="1" si="78"/>
        <v>#N/A</v>
      </c>
      <c r="T517">
        <v>2.8509869E-2</v>
      </c>
      <c r="U517">
        <f t="shared" ca="1" si="79"/>
        <v>2.8509869E-2</v>
      </c>
      <c r="V517" t="e">
        <f t="shared" ca="1" si="80"/>
        <v>#N/A</v>
      </c>
    </row>
    <row r="518" spans="1:22" ht="20" x14ac:dyDescent="0.4">
      <c r="A518" s="1">
        <v>100000</v>
      </c>
      <c r="B518" s="2">
        <f ca="1">IF((CELL("contents",INDEX(Plot!$B$2:$D$11,MATCH($A518,Plot!$B$2:$B$11,0),3)))=TRUE,1,0)</f>
        <v>1</v>
      </c>
      <c r="C518" t="s">
        <v>21</v>
      </c>
      <c r="D518" s="2">
        <f ca="1">IF((CELL("contents",INDEX(Plot!$F$2:$H$10,MATCH($C518,Plot!$F$2:$F$10,0),3)))=TRUE,1,0)</f>
        <v>1</v>
      </c>
      <c r="E518" t="s">
        <v>2</v>
      </c>
      <c r="F518" t="s">
        <v>2</v>
      </c>
      <c r="G518" t="str">
        <f t="shared" si="72"/>
        <v>Salmon-Salmon</v>
      </c>
      <c r="H518" s="2">
        <f ca="1">IF((CELL("contents",INDEX(Plot!$J$2:$L$6,MATCH($G518,Plot!$J$2:$J$6,0),3)))=TRUE,1,0)</f>
        <v>1</v>
      </c>
      <c r="I518" t="s">
        <v>7</v>
      </c>
      <c r="J518" s="2">
        <f ca="1">IF((CELL("contents",INDEX(Plot!$N$2:$P$7,MATCH($I518,Plot!$N$2:$N$7,0),3)))=TRUE,1,0)</f>
        <v>0</v>
      </c>
      <c r="K518">
        <v>5.4</v>
      </c>
      <c r="L518">
        <f t="shared" ca="1" si="73"/>
        <v>5.4</v>
      </c>
      <c r="M518" t="e">
        <f t="shared" ca="1" si="74"/>
        <v>#N/A</v>
      </c>
      <c r="N518">
        <v>16.2</v>
      </c>
      <c r="O518">
        <f t="shared" ca="1" si="75"/>
        <v>16.2</v>
      </c>
      <c r="P518" t="e">
        <f t="shared" ca="1" si="76"/>
        <v>#N/A</v>
      </c>
      <c r="Q518">
        <v>0.573461903</v>
      </c>
      <c r="R518">
        <f t="shared" ca="1" si="77"/>
        <v>0.573461903</v>
      </c>
      <c r="S518" t="e">
        <f t="shared" ca="1" si="78"/>
        <v>#N/A</v>
      </c>
      <c r="T518">
        <v>3.0626284E-2</v>
      </c>
      <c r="U518">
        <f t="shared" ca="1" si="79"/>
        <v>3.0626284E-2</v>
      </c>
      <c r="V518" t="e">
        <f t="shared" ca="1" si="80"/>
        <v>#N/A</v>
      </c>
    </row>
    <row r="519" spans="1:22" ht="20" x14ac:dyDescent="0.4">
      <c r="A519" s="1">
        <v>100000</v>
      </c>
      <c r="B519" s="2">
        <f ca="1">IF((CELL("contents",INDEX(Plot!$B$2:$D$11,MATCH($A519,Plot!$B$2:$B$11,0),3)))=TRUE,1,0)</f>
        <v>1</v>
      </c>
      <c r="C519" t="s">
        <v>21</v>
      </c>
      <c r="D519" s="2">
        <f ca="1">IF((CELL("contents",INDEX(Plot!$F$2:$H$10,MATCH($C519,Plot!$F$2:$F$10,0),3)))=TRUE,1,0)</f>
        <v>1</v>
      </c>
      <c r="E519" t="s">
        <v>2</v>
      </c>
      <c r="F519" t="s">
        <v>2</v>
      </c>
      <c r="G519" t="str">
        <f t="shared" si="72"/>
        <v>Salmon-Salmon</v>
      </c>
      <c r="H519" s="2">
        <f ca="1">IF((CELL("contents",INDEX(Plot!$J$2:$L$6,MATCH($G519,Plot!$J$2:$J$6,0),3)))=TRUE,1,0)</f>
        <v>1</v>
      </c>
      <c r="I519" t="s">
        <v>41</v>
      </c>
      <c r="J519" s="2">
        <f ca="1">IF((CELL("contents",INDEX(Plot!$N$2:$P$7,MATCH($I519,Plot!$N$2:$N$7,0),3)))=TRUE,1,0)</f>
        <v>0</v>
      </c>
      <c r="K519">
        <v>13.4</v>
      </c>
      <c r="L519">
        <f t="shared" ca="1" si="73"/>
        <v>13.4</v>
      </c>
      <c r="M519" t="e">
        <f t="shared" ca="1" si="74"/>
        <v>#N/A</v>
      </c>
      <c r="N519">
        <v>7.3</v>
      </c>
      <c r="O519">
        <f t="shared" ca="1" si="75"/>
        <v>7.3</v>
      </c>
      <c r="P519" t="e">
        <f t="shared" ca="1" si="76"/>
        <v>#N/A</v>
      </c>
      <c r="Q519">
        <v>0.45004746099999998</v>
      </c>
      <c r="R519">
        <f t="shared" ca="1" si="77"/>
        <v>0.45004746099999998</v>
      </c>
      <c r="S519" t="e">
        <f t="shared" ca="1" si="78"/>
        <v>#N/A</v>
      </c>
      <c r="T519">
        <v>6.0482683000000002E-2</v>
      </c>
      <c r="U519">
        <f t="shared" ca="1" si="79"/>
        <v>6.0482683000000002E-2</v>
      </c>
      <c r="V519" t="e">
        <f t="shared" ca="1" si="80"/>
        <v>#N/A</v>
      </c>
    </row>
    <row r="520" spans="1:22" ht="20" x14ac:dyDescent="0.4">
      <c r="A520" s="1">
        <v>100000</v>
      </c>
      <c r="B520" s="2">
        <f ca="1">IF((CELL("contents",INDEX(Plot!$B$2:$D$11,MATCH($A520,Plot!$B$2:$B$11,0),3)))=TRUE,1,0)</f>
        <v>1</v>
      </c>
      <c r="C520" t="s">
        <v>21</v>
      </c>
      <c r="D520" s="2">
        <f ca="1">IF((CELL("contents",INDEX(Plot!$F$2:$H$10,MATCH($C520,Plot!$F$2:$F$10,0),3)))=TRUE,1,0)</f>
        <v>1</v>
      </c>
      <c r="E520" t="s">
        <v>2</v>
      </c>
      <c r="F520" t="s">
        <v>2</v>
      </c>
      <c r="G520" t="str">
        <f t="shared" si="72"/>
        <v>Salmon-Salmon</v>
      </c>
      <c r="H520" s="2">
        <f ca="1">IF((CELL("contents",INDEX(Plot!$J$2:$L$6,MATCH($G520,Plot!$J$2:$J$6,0),3)))=TRUE,1,0)</f>
        <v>1</v>
      </c>
      <c r="I520" t="s">
        <v>8</v>
      </c>
      <c r="J520" s="2">
        <f ca="1">IF((CELL("contents",INDEX(Plot!$N$2:$P$7,MATCH($I520,Plot!$N$2:$N$7,0),3)))=TRUE,1,0)</f>
        <v>0</v>
      </c>
      <c r="K520">
        <v>22.2</v>
      </c>
      <c r="L520">
        <f t="shared" ca="1" si="73"/>
        <v>22.2</v>
      </c>
      <c r="M520" t="e">
        <f t="shared" ca="1" si="74"/>
        <v>#N/A</v>
      </c>
      <c r="N520">
        <v>2.2999999999999998</v>
      </c>
      <c r="O520">
        <f t="shared" ca="1" si="75"/>
        <v>2.2999999999999998</v>
      </c>
      <c r="P520" t="e">
        <f t="shared" ca="1" si="76"/>
        <v>#N/A</v>
      </c>
      <c r="Q520">
        <v>0.25476196200000001</v>
      </c>
      <c r="R520">
        <f t="shared" ca="1" si="77"/>
        <v>0.25476196200000001</v>
      </c>
      <c r="S520" t="e">
        <f t="shared" ca="1" si="78"/>
        <v>#N/A</v>
      </c>
      <c r="T520">
        <v>0.34463650899999998</v>
      </c>
      <c r="U520">
        <f t="shared" ca="1" si="79"/>
        <v>0.34463650899999998</v>
      </c>
      <c r="V520" t="e">
        <f t="shared" ca="1" si="80"/>
        <v>#N/A</v>
      </c>
    </row>
    <row r="521" spans="1:22" ht="20" x14ac:dyDescent="0.4">
      <c r="A521" s="1">
        <v>100000</v>
      </c>
      <c r="B521" s="2">
        <f ca="1">IF((CELL("contents",INDEX(Plot!$B$2:$D$11,MATCH($A521,Plot!$B$2:$B$11,0),3)))=TRUE,1,0)</f>
        <v>1</v>
      </c>
      <c r="C521" t="s">
        <v>21</v>
      </c>
      <c r="D521" s="2">
        <f ca="1">IF((CELL("contents",INDEX(Plot!$F$2:$H$10,MATCH($C521,Plot!$F$2:$F$10,0),3)))=TRUE,1,0)</f>
        <v>1</v>
      </c>
      <c r="E521" t="s">
        <v>2</v>
      </c>
      <c r="F521" t="s">
        <v>2</v>
      </c>
      <c r="G521" t="str">
        <f t="shared" si="72"/>
        <v>Salmon-Salmon</v>
      </c>
      <c r="H521" s="2">
        <f ca="1">IF((CELL("contents",INDEX(Plot!$J$2:$L$6,MATCH($G521,Plot!$J$2:$J$6,0),3)))=TRUE,1,0)</f>
        <v>1</v>
      </c>
      <c r="I521" t="s">
        <v>42</v>
      </c>
      <c r="J521" s="2">
        <f ca="1">IF((CELL("contents",INDEX(Plot!$N$2:$P$7,MATCH($I521,Plot!$N$2:$N$7,0),3)))=TRUE,1,0)</f>
        <v>0</v>
      </c>
      <c r="K521">
        <v>17</v>
      </c>
      <c r="L521">
        <f t="shared" ca="1" si="73"/>
        <v>17</v>
      </c>
      <c r="M521" t="e">
        <f t="shared" ca="1" si="74"/>
        <v>#N/A</v>
      </c>
      <c r="N521">
        <v>6</v>
      </c>
      <c r="O521">
        <f t="shared" ca="1" si="75"/>
        <v>6</v>
      </c>
      <c r="P521" t="e">
        <f t="shared" ca="1" si="76"/>
        <v>#N/A</v>
      </c>
      <c r="Q521">
        <v>0.28916211200000003</v>
      </c>
      <c r="R521">
        <f t="shared" ca="1" si="77"/>
        <v>0.28916211200000003</v>
      </c>
      <c r="S521" t="e">
        <f t="shared" ca="1" si="78"/>
        <v>#N/A</v>
      </c>
      <c r="T521">
        <v>9.7874852999999998E-2</v>
      </c>
      <c r="U521">
        <f t="shared" ca="1" si="79"/>
        <v>9.7874852999999998E-2</v>
      </c>
      <c r="V521" t="e">
        <f t="shared" ca="1" si="80"/>
        <v>#N/A</v>
      </c>
    </row>
    <row r="522" spans="1:22" ht="20" x14ac:dyDescent="0.4">
      <c r="A522" s="1">
        <v>100000</v>
      </c>
      <c r="B522" s="2">
        <f ca="1">IF((CELL("contents",INDEX(Plot!$B$2:$D$11,MATCH($A522,Plot!$B$2:$B$11,0),3)))=TRUE,1,0)</f>
        <v>1</v>
      </c>
      <c r="C522" t="s">
        <v>21</v>
      </c>
      <c r="D522" s="2">
        <f ca="1">IF((CELL("contents",INDEX(Plot!$F$2:$H$10,MATCH($C522,Plot!$F$2:$F$10,0),3)))=TRUE,1,0)</f>
        <v>1</v>
      </c>
      <c r="E522" t="s">
        <v>3</v>
      </c>
      <c r="F522" t="s">
        <v>4</v>
      </c>
      <c r="G522" t="str">
        <f t="shared" si="72"/>
        <v>STAR-RSEM</v>
      </c>
      <c r="H522" s="2">
        <f ca="1">IF((CELL("contents",INDEX(Plot!$J$2:$L$6,MATCH($G522,Plot!$J$2:$J$6,0),3)))=TRUE,1,0)</f>
        <v>1</v>
      </c>
      <c r="I522" t="s">
        <v>6</v>
      </c>
      <c r="J522" s="2">
        <f ca="1">IF((CELL("contents",INDEX(Plot!$N$2:$P$7,MATCH($I522,Plot!$N$2:$N$7,0),3)))=TRUE,1,0)</f>
        <v>1</v>
      </c>
      <c r="K522">
        <v>19.899999999999999</v>
      </c>
      <c r="L522">
        <f t="shared" ca="1" si="73"/>
        <v>19.899999999999999</v>
      </c>
      <c r="M522">
        <f t="shared" ca="1" si="74"/>
        <v>19.899999999999999</v>
      </c>
      <c r="N522">
        <v>23.95</v>
      </c>
      <c r="O522">
        <f t="shared" ca="1" si="75"/>
        <v>23.95</v>
      </c>
      <c r="P522">
        <f t="shared" ca="1" si="76"/>
        <v>23.95</v>
      </c>
      <c r="Q522">
        <v>0.25392993200000002</v>
      </c>
      <c r="R522">
        <f t="shared" ca="1" si="77"/>
        <v>0.25392993200000002</v>
      </c>
      <c r="S522">
        <f t="shared" ca="1" si="78"/>
        <v>0.25392993200000002</v>
      </c>
      <c r="T522">
        <v>3.123448E-3</v>
      </c>
      <c r="U522">
        <f t="shared" ca="1" si="79"/>
        <v>3.123448E-3</v>
      </c>
      <c r="V522">
        <f t="shared" ca="1" si="80"/>
        <v>3.123448E-3</v>
      </c>
    </row>
    <row r="523" spans="1:22" ht="20" x14ac:dyDescent="0.4">
      <c r="A523" s="1">
        <v>100000</v>
      </c>
      <c r="B523" s="2">
        <f ca="1">IF((CELL("contents",INDEX(Plot!$B$2:$D$11,MATCH($A523,Plot!$B$2:$B$11,0),3)))=TRUE,1,0)</f>
        <v>1</v>
      </c>
      <c r="C523" t="s">
        <v>21</v>
      </c>
      <c r="D523" s="2">
        <f ca="1">IF((CELL("contents",INDEX(Plot!$F$2:$H$10,MATCH($C523,Plot!$F$2:$F$10,0),3)))=TRUE,1,0)</f>
        <v>1</v>
      </c>
      <c r="E523" t="s">
        <v>3</v>
      </c>
      <c r="F523" t="s">
        <v>4</v>
      </c>
      <c r="G523" t="str">
        <f t="shared" si="72"/>
        <v>STAR-RSEM</v>
      </c>
      <c r="H523" s="2">
        <f ca="1">IF((CELL("contents",INDEX(Plot!$J$2:$L$6,MATCH($G523,Plot!$J$2:$J$6,0),3)))=TRUE,1,0)</f>
        <v>1</v>
      </c>
      <c r="I523" t="s">
        <v>5</v>
      </c>
      <c r="J523" s="2">
        <f ca="1">IF((CELL("contents",INDEX(Plot!$N$2:$P$7,MATCH($I523,Plot!$N$2:$N$7,0),3)))=TRUE,1,0)</f>
        <v>0</v>
      </c>
      <c r="K523">
        <v>6</v>
      </c>
      <c r="L523">
        <f t="shared" ca="1" si="73"/>
        <v>6</v>
      </c>
      <c r="M523" t="e">
        <f t="shared" ca="1" si="74"/>
        <v>#N/A</v>
      </c>
      <c r="N523">
        <v>14.9</v>
      </c>
      <c r="O523">
        <f t="shared" ca="1" si="75"/>
        <v>14.9</v>
      </c>
      <c r="P523" t="e">
        <f t="shared" ca="1" si="76"/>
        <v>#N/A</v>
      </c>
      <c r="Q523">
        <v>0.55893240200000005</v>
      </c>
      <c r="R523">
        <f t="shared" ca="1" si="77"/>
        <v>0.55893240200000005</v>
      </c>
      <c r="S523" t="e">
        <f t="shared" ca="1" si="78"/>
        <v>#N/A</v>
      </c>
      <c r="T523">
        <v>3.2383427999999999E-2</v>
      </c>
      <c r="U523">
        <f t="shared" ca="1" si="79"/>
        <v>3.2383427999999999E-2</v>
      </c>
      <c r="V523" t="e">
        <f t="shared" ca="1" si="80"/>
        <v>#N/A</v>
      </c>
    </row>
    <row r="524" spans="1:22" ht="20" x14ac:dyDescent="0.4">
      <c r="A524" s="1">
        <v>100000</v>
      </c>
      <c r="B524" s="2">
        <f ca="1">IF((CELL("contents",INDEX(Plot!$B$2:$D$11,MATCH($A524,Plot!$B$2:$B$11,0),3)))=TRUE,1,0)</f>
        <v>1</v>
      </c>
      <c r="C524" t="s">
        <v>21</v>
      </c>
      <c r="D524" s="2">
        <f ca="1">IF((CELL("contents",INDEX(Plot!$F$2:$H$10,MATCH($C524,Plot!$F$2:$F$10,0),3)))=TRUE,1,0)</f>
        <v>1</v>
      </c>
      <c r="E524" t="s">
        <v>3</v>
      </c>
      <c r="F524" t="s">
        <v>4</v>
      </c>
      <c r="G524" t="str">
        <f t="shared" si="72"/>
        <v>STAR-RSEM</v>
      </c>
      <c r="H524" s="2">
        <f ca="1">IF((CELL("contents",INDEX(Plot!$J$2:$L$6,MATCH($G524,Plot!$J$2:$J$6,0),3)))=TRUE,1,0)</f>
        <v>1</v>
      </c>
      <c r="I524" t="s">
        <v>7</v>
      </c>
      <c r="J524" s="2">
        <f ca="1">IF((CELL("contents",INDEX(Plot!$N$2:$P$7,MATCH($I524,Plot!$N$2:$N$7,0),3)))=TRUE,1,0)</f>
        <v>0</v>
      </c>
      <c r="K524">
        <v>7.8</v>
      </c>
      <c r="L524">
        <f t="shared" ca="1" si="73"/>
        <v>7.8</v>
      </c>
      <c r="M524" t="e">
        <f t="shared" ca="1" si="74"/>
        <v>#N/A</v>
      </c>
      <c r="N524">
        <v>12</v>
      </c>
      <c r="O524">
        <f t="shared" ca="1" si="75"/>
        <v>12</v>
      </c>
      <c r="P524" t="e">
        <f t="shared" ca="1" si="76"/>
        <v>#N/A</v>
      </c>
      <c r="Q524">
        <v>0.54248099599999999</v>
      </c>
      <c r="R524">
        <f t="shared" ca="1" si="77"/>
        <v>0.54248099599999999</v>
      </c>
      <c r="S524" t="e">
        <f t="shared" ca="1" si="78"/>
        <v>#N/A</v>
      </c>
      <c r="T524">
        <v>3.7962661000000002E-2</v>
      </c>
      <c r="U524">
        <f t="shared" ca="1" si="79"/>
        <v>3.7962661000000002E-2</v>
      </c>
      <c r="V524" t="e">
        <f t="shared" ca="1" si="80"/>
        <v>#N/A</v>
      </c>
    </row>
    <row r="525" spans="1:22" ht="20" x14ac:dyDescent="0.4">
      <c r="A525" s="1">
        <v>100000</v>
      </c>
      <c r="B525" s="2">
        <f ca="1">IF((CELL("contents",INDEX(Plot!$B$2:$D$11,MATCH($A525,Plot!$B$2:$B$11,0),3)))=TRUE,1,0)</f>
        <v>1</v>
      </c>
      <c r="C525" t="s">
        <v>21</v>
      </c>
      <c r="D525" s="2">
        <f ca="1">IF((CELL("contents",INDEX(Plot!$F$2:$H$10,MATCH($C525,Plot!$F$2:$F$10,0),3)))=TRUE,1,0)</f>
        <v>1</v>
      </c>
      <c r="E525" t="s">
        <v>3</v>
      </c>
      <c r="F525" t="s">
        <v>4</v>
      </c>
      <c r="G525" t="str">
        <f t="shared" si="72"/>
        <v>STAR-RSEM</v>
      </c>
      <c r="H525" s="2">
        <f ca="1">IF((CELL("contents",INDEX(Plot!$J$2:$L$6,MATCH($G525,Plot!$J$2:$J$6,0),3)))=TRUE,1,0)</f>
        <v>1</v>
      </c>
      <c r="I525" t="s">
        <v>41</v>
      </c>
      <c r="J525" s="2">
        <f ca="1">IF((CELL("contents",INDEX(Plot!$N$2:$P$7,MATCH($I525,Plot!$N$2:$N$7,0),3)))=TRUE,1,0)</f>
        <v>0</v>
      </c>
      <c r="K525">
        <v>12.8</v>
      </c>
      <c r="L525">
        <f t="shared" ca="1" si="73"/>
        <v>12.8</v>
      </c>
      <c r="M525" t="e">
        <f t="shared" ca="1" si="74"/>
        <v>#N/A</v>
      </c>
      <c r="N525">
        <v>7.2</v>
      </c>
      <c r="O525">
        <f t="shared" ca="1" si="75"/>
        <v>7.2</v>
      </c>
      <c r="P525" t="e">
        <f t="shared" ca="1" si="76"/>
        <v>#N/A</v>
      </c>
      <c r="Q525">
        <v>0.45094477399999999</v>
      </c>
      <c r="R525">
        <f t="shared" ca="1" si="77"/>
        <v>0.45094477399999999</v>
      </c>
      <c r="S525" t="e">
        <f t="shared" ca="1" si="78"/>
        <v>#N/A</v>
      </c>
      <c r="T525">
        <v>6.4079133999999996E-2</v>
      </c>
      <c r="U525">
        <f t="shared" ca="1" si="79"/>
        <v>6.4079133999999996E-2</v>
      </c>
      <c r="V525" t="e">
        <f t="shared" ca="1" si="80"/>
        <v>#N/A</v>
      </c>
    </row>
    <row r="526" spans="1:22" ht="20" x14ac:dyDescent="0.4">
      <c r="A526" s="1">
        <v>100000</v>
      </c>
      <c r="B526" s="2">
        <f ca="1">IF((CELL("contents",INDEX(Plot!$B$2:$D$11,MATCH($A526,Plot!$B$2:$B$11,0),3)))=TRUE,1,0)</f>
        <v>1</v>
      </c>
      <c r="C526" t="s">
        <v>21</v>
      </c>
      <c r="D526" s="2">
        <f ca="1">IF((CELL("contents",INDEX(Plot!$F$2:$H$10,MATCH($C526,Plot!$F$2:$F$10,0),3)))=TRUE,1,0)</f>
        <v>1</v>
      </c>
      <c r="E526" t="s">
        <v>3</v>
      </c>
      <c r="F526" t="s">
        <v>4</v>
      </c>
      <c r="G526" t="str">
        <f t="shared" si="72"/>
        <v>STAR-RSEM</v>
      </c>
      <c r="H526" s="2">
        <f ca="1">IF((CELL("contents",INDEX(Plot!$J$2:$L$6,MATCH($G526,Plot!$J$2:$J$6,0),3)))=TRUE,1,0)</f>
        <v>1</v>
      </c>
      <c r="I526" t="s">
        <v>8</v>
      </c>
      <c r="J526" s="2">
        <f ca="1">IF((CELL("contents",INDEX(Plot!$N$2:$P$7,MATCH($I526,Plot!$N$2:$N$7,0),3)))=TRUE,1,0)</f>
        <v>0</v>
      </c>
      <c r="K526">
        <v>20.7</v>
      </c>
      <c r="L526">
        <f t="shared" ca="1" si="73"/>
        <v>20.7</v>
      </c>
      <c r="M526" t="e">
        <f t="shared" ca="1" si="74"/>
        <v>#N/A</v>
      </c>
      <c r="N526">
        <v>1.9</v>
      </c>
      <c r="O526">
        <f t="shared" ca="1" si="75"/>
        <v>1.9</v>
      </c>
      <c r="P526" t="e">
        <f t="shared" ca="1" si="76"/>
        <v>#N/A</v>
      </c>
      <c r="Q526">
        <v>0.26198372800000003</v>
      </c>
      <c r="R526">
        <f t="shared" ca="1" si="77"/>
        <v>0.26198372800000003</v>
      </c>
      <c r="S526" t="e">
        <f t="shared" ca="1" si="78"/>
        <v>#N/A</v>
      </c>
      <c r="T526">
        <v>0.350840596</v>
      </c>
      <c r="U526">
        <f t="shared" ca="1" si="79"/>
        <v>0.350840596</v>
      </c>
      <c r="V526" t="e">
        <f t="shared" ca="1" si="80"/>
        <v>#N/A</v>
      </c>
    </row>
    <row r="527" spans="1:22" ht="20" x14ac:dyDescent="0.4">
      <c r="A527" s="1">
        <v>100000</v>
      </c>
      <c r="B527" s="2">
        <f ca="1">IF((CELL("contents",INDEX(Plot!$B$2:$D$11,MATCH($A527,Plot!$B$2:$B$11,0),3)))=TRUE,1,0)</f>
        <v>1</v>
      </c>
      <c r="C527" t="s">
        <v>21</v>
      </c>
      <c r="D527" s="2">
        <f ca="1">IF((CELL("contents",INDEX(Plot!$F$2:$H$10,MATCH($C527,Plot!$F$2:$F$10,0),3)))=TRUE,1,0)</f>
        <v>1</v>
      </c>
      <c r="E527" t="s">
        <v>3</v>
      </c>
      <c r="F527" t="s">
        <v>3</v>
      </c>
      <c r="G527" t="str">
        <f t="shared" si="72"/>
        <v>STAR-STAR</v>
      </c>
      <c r="H527" s="2">
        <f ca="1">IF((CELL("contents",INDEX(Plot!$J$2:$L$6,MATCH($G527,Plot!$J$2:$J$6,0),3)))=TRUE,1,0)</f>
        <v>1</v>
      </c>
      <c r="I527" t="s">
        <v>6</v>
      </c>
      <c r="J527" s="2">
        <f ca="1">IF((CELL("contents",INDEX(Plot!$N$2:$P$7,MATCH($I527,Plot!$N$2:$N$7,0),3)))=TRUE,1,0)</f>
        <v>1</v>
      </c>
      <c r="K527">
        <v>20.2</v>
      </c>
      <c r="L527">
        <f t="shared" ca="1" si="73"/>
        <v>20.2</v>
      </c>
      <c r="M527">
        <f t="shared" ca="1" si="74"/>
        <v>20.2</v>
      </c>
      <c r="N527">
        <v>23.2</v>
      </c>
      <c r="O527">
        <f t="shared" ca="1" si="75"/>
        <v>23.2</v>
      </c>
      <c r="P527">
        <f t="shared" ca="1" si="76"/>
        <v>23.2</v>
      </c>
      <c r="Q527">
        <v>0.26356626900000002</v>
      </c>
      <c r="R527">
        <f t="shared" ca="1" si="77"/>
        <v>0.26356626900000002</v>
      </c>
      <c r="S527">
        <f t="shared" ca="1" si="78"/>
        <v>0.26356626900000002</v>
      </c>
      <c r="T527">
        <v>4.1798360000000001E-3</v>
      </c>
      <c r="U527">
        <f t="shared" ca="1" si="79"/>
        <v>4.1798360000000001E-3</v>
      </c>
      <c r="V527">
        <f t="shared" ca="1" si="80"/>
        <v>4.1798360000000001E-3</v>
      </c>
    </row>
    <row r="528" spans="1:22" ht="20" x14ac:dyDescent="0.4">
      <c r="A528" s="1">
        <v>100000</v>
      </c>
      <c r="B528" s="2">
        <f ca="1">IF((CELL("contents",INDEX(Plot!$B$2:$D$11,MATCH($A528,Plot!$B$2:$B$11,0),3)))=TRUE,1,0)</f>
        <v>1</v>
      </c>
      <c r="C528" t="s">
        <v>21</v>
      </c>
      <c r="D528" s="2">
        <f ca="1">IF((CELL("contents",INDEX(Plot!$F$2:$H$10,MATCH($C528,Plot!$F$2:$F$10,0),3)))=TRUE,1,0)</f>
        <v>1</v>
      </c>
      <c r="E528" t="s">
        <v>3</v>
      </c>
      <c r="F528" t="s">
        <v>3</v>
      </c>
      <c r="G528" t="str">
        <f t="shared" si="72"/>
        <v>STAR-STAR</v>
      </c>
      <c r="H528" s="2">
        <f ca="1">IF((CELL("contents",INDEX(Plot!$J$2:$L$6,MATCH($G528,Plot!$J$2:$J$6,0),3)))=TRUE,1,0)</f>
        <v>1</v>
      </c>
      <c r="I528" t="s">
        <v>5</v>
      </c>
      <c r="J528" s="2">
        <f ca="1">IF((CELL("contents",INDEX(Plot!$N$2:$P$7,MATCH($I528,Plot!$N$2:$N$7,0),3)))=TRUE,1,0)</f>
        <v>0</v>
      </c>
      <c r="K528">
        <v>2.5</v>
      </c>
      <c r="L528">
        <f t="shared" ca="1" si="73"/>
        <v>2.5</v>
      </c>
      <c r="M528" t="e">
        <f t="shared" ca="1" si="74"/>
        <v>#N/A</v>
      </c>
      <c r="N528">
        <v>17.3</v>
      </c>
      <c r="O528">
        <f t="shared" ca="1" si="75"/>
        <v>17.3</v>
      </c>
      <c r="P528" t="e">
        <f t="shared" ca="1" si="76"/>
        <v>#N/A</v>
      </c>
      <c r="Q528">
        <v>0.59533189399999997</v>
      </c>
      <c r="R528">
        <f t="shared" ca="1" si="77"/>
        <v>0.59533189399999997</v>
      </c>
      <c r="S528" t="e">
        <f t="shared" ca="1" si="78"/>
        <v>#N/A</v>
      </c>
      <c r="T528">
        <v>2.7148683E-2</v>
      </c>
      <c r="U528">
        <f t="shared" ca="1" si="79"/>
        <v>2.7148683E-2</v>
      </c>
      <c r="V528" t="e">
        <f t="shared" ca="1" si="80"/>
        <v>#N/A</v>
      </c>
    </row>
    <row r="529" spans="1:22" ht="20" x14ac:dyDescent="0.4">
      <c r="A529" s="1">
        <v>100000</v>
      </c>
      <c r="B529" s="2">
        <f ca="1">IF((CELL("contents",INDEX(Plot!$B$2:$D$11,MATCH($A529,Plot!$B$2:$B$11,0),3)))=TRUE,1,0)</f>
        <v>1</v>
      </c>
      <c r="C529" t="s">
        <v>21</v>
      </c>
      <c r="D529" s="2">
        <f ca="1">IF((CELL("contents",INDEX(Plot!$F$2:$H$10,MATCH($C529,Plot!$F$2:$F$10,0),3)))=TRUE,1,0)</f>
        <v>1</v>
      </c>
      <c r="E529" t="s">
        <v>3</v>
      </c>
      <c r="F529" t="s">
        <v>3</v>
      </c>
      <c r="G529" t="str">
        <f t="shared" si="72"/>
        <v>STAR-STAR</v>
      </c>
      <c r="H529" s="2">
        <f ca="1">IF((CELL("contents",INDEX(Plot!$J$2:$L$6,MATCH($G529,Plot!$J$2:$J$6,0),3)))=TRUE,1,0)</f>
        <v>1</v>
      </c>
      <c r="I529" t="s">
        <v>7</v>
      </c>
      <c r="J529" s="2">
        <f ca="1">IF((CELL("contents",INDEX(Plot!$N$2:$P$7,MATCH($I529,Plot!$N$2:$N$7,0),3)))=TRUE,1,0)</f>
        <v>0</v>
      </c>
      <c r="K529">
        <v>5.6</v>
      </c>
      <c r="L529">
        <f t="shared" ca="1" si="73"/>
        <v>5.6</v>
      </c>
      <c r="M529" t="e">
        <f t="shared" ca="1" si="74"/>
        <v>#N/A</v>
      </c>
      <c r="N529">
        <v>12.9</v>
      </c>
      <c r="O529">
        <f t="shared" ca="1" si="75"/>
        <v>12.9</v>
      </c>
      <c r="P529" t="e">
        <f t="shared" ca="1" si="76"/>
        <v>#N/A</v>
      </c>
      <c r="Q529">
        <v>0.562667476</v>
      </c>
      <c r="R529">
        <f t="shared" ca="1" si="77"/>
        <v>0.562667476</v>
      </c>
      <c r="S529" t="e">
        <f t="shared" ca="1" si="78"/>
        <v>#N/A</v>
      </c>
      <c r="T529">
        <v>3.6857687E-2</v>
      </c>
      <c r="U529">
        <f t="shared" ca="1" si="79"/>
        <v>3.6857687E-2</v>
      </c>
      <c r="V529" t="e">
        <f t="shared" ca="1" si="80"/>
        <v>#N/A</v>
      </c>
    </row>
    <row r="530" spans="1:22" ht="20" x14ac:dyDescent="0.4">
      <c r="A530" s="1">
        <v>100000</v>
      </c>
      <c r="B530" s="2">
        <f ca="1">IF((CELL("contents",INDEX(Plot!$B$2:$D$11,MATCH($A530,Plot!$B$2:$B$11,0),3)))=TRUE,1,0)</f>
        <v>1</v>
      </c>
      <c r="C530" t="s">
        <v>21</v>
      </c>
      <c r="D530" s="2">
        <f ca="1">IF((CELL("contents",INDEX(Plot!$F$2:$H$10,MATCH($C530,Plot!$F$2:$F$10,0),3)))=TRUE,1,0)</f>
        <v>1</v>
      </c>
      <c r="E530" t="s">
        <v>3</v>
      </c>
      <c r="F530" t="s">
        <v>3</v>
      </c>
      <c r="G530" t="str">
        <f t="shared" si="72"/>
        <v>STAR-STAR</v>
      </c>
      <c r="H530" s="2">
        <f ca="1">IF((CELL("contents",INDEX(Plot!$J$2:$L$6,MATCH($G530,Plot!$J$2:$J$6,0),3)))=TRUE,1,0)</f>
        <v>1</v>
      </c>
      <c r="I530" t="s">
        <v>41</v>
      </c>
      <c r="J530" s="2">
        <f ca="1">IF((CELL("contents",INDEX(Plot!$N$2:$P$7,MATCH($I530,Plot!$N$2:$N$7,0),3)))=TRUE,1,0)</f>
        <v>0</v>
      </c>
      <c r="K530">
        <v>10.9</v>
      </c>
      <c r="L530">
        <f t="shared" ca="1" si="73"/>
        <v>10.9</v>
      </c>
      <c r="M530" t="e">
        <f t="shared" ca="1" si="74"/>
        <v>#N/A</v>
      </c>
      <c r="N530">
        <v>8.9</v>
      </c>
      <c r="O530">
        <f t="shared" ca="1" si="75"/>
        <v>8.9</v>
      </c>
      <c r="P530" t="e">
        <f t="shared" ca="1" si="76"/>
        <v>#N/A</v>
      </c>
      <c r="Q530">
        <v>0.480402412</v>
      </c>
      <c r="R530">
        <f t="shared" ca="1" si="77"/>
        <v>0.480402412</v>
      </c>
      <c r="S530" t="e">
        <f t="shared" ca="1" si="78"/>
        <v>#N/A</v>
      </c>
      <c r="T530">
        <v>5.4964153000000002E-2</v>
      </c>
      <c r="U530">
        <f t="shared" ca="1" si="79"/>
        <v>5.4964153000000002E-2</v>
      </c>
      <c r="V530" t="e">
        <f t="shared" ca="1" si="80"/>
        <v>#N/A</v>
      </c>
    </row>
    <row r="531" spans="1:22" ht="20" x14ac:dyDescent="0.4">
      <c r="A531" s="1">
        <v>100000</v>
      </c>
      <c r="B531" s="2">
        <f ca="1">IF((CELL("contents",INDEX(Plot!$B$2:$D$11,MATCH($A531,Plot!$B$2:$B$11,0),3)))=TRUE,1,0)</f>
        <v>1</v>
      </c>
      <c r="C531" t="s">
        <v>21</v>
      </c>
      <c r="D531" s="2">
        <f ca="1">IF((CELL("contents",INDEX(Plot!$F$2:$H$10,MATCH($C531,Plot!$F$2:$F$10,0),3)))=TRUE,1,0)</f>
        <v>1</v>
      </c>
      <c r="E531" t="s">
        <v>3</v>
      </c>
      <c r="F531" t="s">
        <v>3</v>
      </c>
      <c r="G531" t="str">
        <f t="shared" si="72"/>
        <v>STAR-STAR</v>
      </c>
      <c r="H531" s="2">
        <f ca="1">IF((CELL("contents",INDEX(Plot!$J$2:$L$6,MATCH($G531,Plot!$J$2:$J$6,0),3)))=TRUE,1,0)</f>
        <v>1</v>
      </c>
      <c r="I531" t="s">
        <v>8</v>
      </c>
      <c r="J531" s="2">
        <f ca="1">IF((CELL("contents",INDEX(Plot!$N$2:$P$7,MATCH($I531,Plot!$N$2:$N$7,0),3)))=TRUE,1,0)</f>
        <v>0</v>
      </c>
      <c r="K531">
        <v>20.100000000000001</v>
      </c>
      <c r="L531">
        <f t="shared" ca="1" si="73"/>
        <v>20.100000000000001</v>
      </c>
      <c r="M531" t="e">
        <f t="shared" ca="1" si="74"/>
        <v>#N/A</v>
      </c>
      <c r="N531">
        <v>2.9</v>
      </c>
      <c r="O531">
        <f t="shared" ca="1" si="75"/>
        <v>2.9</v>
      </c>
      <c r="P531" t="e">
        <f t="shared" ca="1" si="76"/>
        <v>#N/A</v>
      </c>
      <c r="Q531">
        <v>0.26798479800000002</v>
      </c>
      <c r="R531">
        <f t="shared" ca="1" si="77"/>
        <v>0.26798479800000002</v>
      </c>
      <c r="S531" t="e">
        <f t="shared" ca="1" si="78"/>
        <v>#N/A</v>
      </c>
      <c r="T531">
        <v>0.33462974600000001</v>
      </c>
      <c r="U531">
        <f t="shared" ca="1" si="79"/>
        <v>0.33462974600000001</v>
      </c>
      <c r="V531" t="e">
        <f t="shared" ca="1" si="80"/>
        <v>#N/A</v>
      </c>
    </row>
    <row r="532" spans="1:22" ht="20" x14ac:dyDescent="0.4">
      <c r="A532" s="1">
        <v>100000</v>
      </c>
      <c r="B532" s="2">
        <f ca="1">IF((CELL("contents",INDEX(Plot!$B$2:$D$11,MATCH($A532,Plot!$B$2:$B$11,0),3)))=TRUE,1,0)</f>
        <v>1</v>
      </c>
      <c r="C532" t="s">
        <v>22</v>
      </c>
      <c r="D532" s="2">
        <f ca="1">IF((CELL("contents",INDEX(Plot!$F$2:$H$10,MATCH($C532,Plot!$F$2:$F$10,0),3)))=TRUE,1,0)</f>
        <v>0</v>
      </c>
      <c r="E532" t="s">
        <v>0</v>
      </c>
      <c r="F532" t="s">
        <v>40</v>
      </c>
      <c r="G532" t="str">
        <f t="shared" si="72"/>
        <v>HISAT2-Stringtie</v>
      </c>
      <c r="H532" s="2">
        <f ca="1">IF((CELL("contents",INDEX(Plot!$J$2:$L$6,MATCH($G532,Plot!$J$2:$J$6,0),3)))=TRUE,1,0)</f>
        <v>1</v>
      </c>
      <c r="I532" t="s">
        <v>6</v>
      </c>
      <c r="J532" s="2">
        <f ca="1">IF((CELL("contents",INDEX(Plot!$N$2:$P$7,MATCH($I532,Plot!$N$2:$N$7,0),3)))=TRUE,1,0)</f>
        <v>1</v>
      </c>
      <c r="K532">
        <v>8.4</v>
      </c>
      <c r="L532" t="e">
        <f t="shared" ca="1" si="73"/>
        <v>#N/A</v>
      </c>
      <c r="M532" t="e">
        <f t="shared" ca="1" si="74"/>
        <v>#N/A</v>
      </c>
      <c r="N532">
        <v>21.1</v>
      </c>
      <c r="O532" t="e">
        <f t="shared" ca="1" si="75"/>
        <v>#N/A</v>
      </c>
      <c r="P532" t="e">
        <f t="shared" ca="1" si="76"/>
        <v>#N/A</v>
      </c>
      <c r="Q532">
        <v>0.50298315000000005</v>
      </c>
      <c r="R532" t="e">
        <f t="shared" ca="1" si="77"/>
        <v>#N/A</v>
      </c>
      <c r="S532" t="e">
        <f t="shared" ca="1" si="78"/>
        <v>#N/A</v>
      </c>
      <c r="T532">
        <v>1.2303648E-2</v>
      </c>
      <c r="U532" t="e">
        <f t="shared" ca="1" si="79"/>
        <v>#N/A</v>
      </c>
      <c r="V532" t="e">
        <f t="shared" ca="1" si="80"/>
        <v>#N/A</v>
      </c>
    </row>
    <row r="533" spans="1:22" ht="20" x14ac:dyDescent="0.4">
      <c r="A533" s="1">
        <v>100000</v>
      </c>
      <c r="B533" s="2">
        <f ca="1">IF((CELL("contents",INDEX(Plot!$B$2:$D$11,MATCH($A533,Plot!$B$2:$B$11,0),3)))=TRUE,1,0)</f>
        <v>1</v>
      </c>
      <c r="C533" t="s">
        <v>22</v>
      </c>
      <c r="D533" s="2">
        <f ca="1">IF((CELL("contents",INDEX(Plot!$F$2:$H$10,MATCH($C533,Plot!$F$2:$F$10,0),3)))=TRUE,1,0)</f>
        <v>0</v>
      </c>
      <c r="E533" t="s">
        <v>0</v>
      </c>
      <c r="F533" t="s">
        <v>40</v>
      </c>
      <c r="G533" t="str">
        <f t="shared" si="72"/>
        <v>HISAT2-Stringtie</v>
      </c>
      <c r="H533" s="2">
        <f ca="1">IF((CELL("contents",INDEX(Plot!$J$2:$L$6,MATCH($G533,Plot!$J$2:$J$6,0),3)))=TRUE,1,0)</f>
        <v>1</v>
      </c>
      <c r="I533" t="s">
        <v>5</v>
      </c>
      <c r="J533" s="2">
        <f ca="1">IF((CELL("contents",INDEX(Plot!$N$2:$P$7,MATCH($I533,Plot!$N$2:$N$7,0),3)))=TRUE,1,0)</f>
        <v>0</v>
      </c>
      <c r="K533">
        <v>2.7</v>
      </c>
      <c r="L533" t="e">
        <f t="shared" ca="1" si="73"/>
        <v>#N/A</v>
      </c>
      <c r="M533" t="e">
        <f t="shared" ca="1" si="74"/>
        <v>#N/A</v>
      </c>
      <c r="N533">
        <v>20.3</v>
      </c>
      <c r="O533" t="e">
        <f t="shared" ca="1" si="75"/>
        <v>#N/A</v>
      </c>
      <c r="P533" t="e">
        <f t="shared" ca="1" si="76"/>
        <v>#N/A</v>
      </c>
      <c r="Q533">
        <v>0.57871515100000004</v>
      </c>
      <c r="R533" t="e">
        <f t="shared" ca="1" si="77"/>
        <v>#N/A</v>
      </c>
      <c r="S533" t="e">
        <f t="shared" ca="1" si="78"/>
        <v>#N/A</v>
      </c>
      <c r="T533">
        <v>2.4813557999999999E-2</v>
      </c>
      <c r="U533" t="e">
        <f t="shared" ca="1" si="79"/>
        <v>#N/A</v>
      </c>
      <c r="V533" t="e">
        <f t="shared" ca="1" si="80"/>
        <v>#N/A</v>
      </c>
    </row>
    <row r="534" spans="1:22" ht="20" x14ac:dyDescent="0.4">
      <c r="A534" s="1">
        <v>100000</v>
      </c>
      <c r="B534" s="2">
        <f ca="1">IF((CELL("contents",INDEX(Plot!$B$2:$D$11,MATCH($A534,Plot!$B$2:$B$11,0),3)))=TRUE,1,0)</f>
        <v>1</v>
      </c>
      <c r="C534" t="s">
        <v>22</v>
      </c>
      <c r="D534" s="2">
        <f ca="1">IF((CELL("contents",INDEX(Plot!$F$2:$H$10,MATCH($C534,Plot!$F$2:$F$10,0),3)))=TRUE,1,0)</f>
        <v>0</v>
      </c>
      <c r="E534" t="s">
        <v>0</v>
      </c>
      <c r="F534" t="s">
        <v>40</v>
      </c>
      <c r="G534" t="str">
        <f t="shared" si="72"/>
        <v>HISAT2-Stringtie</v>
      </c>
      <c r="H534" s="2">
        <f ca="1">IF((CELL("contents",INDEX(Plot!$J$2:$L$6,MATCH($G534,Plot!$J$2:$J$6,0),3)))=TRUE,1,0)</f>
        <v>1</v>
      </c>
      <c r="I534" t="s">
        <v>7</v>
      </c>
      <c r="J534" s="2">
        <f ca="1">IF((CELL("contents",INDEX(Plot!$N$2:$P$7,MATCH($I534,Plot!$N$2:$N$7,0),3)))=TRUE,1,0)</f>
        <v>0</v>
      </c>
      <c r="K534">
        <v>11.1</v>
      </c>
      <c r="L534" t="e">
        <f t="shared" ca="1" si="73"/>
        <v>#N/A</v>
      </c>
      <c r="M534" t="e">
        <f t="shared" ca="1" si="74"/>
        <v>#N/A</v>
      </c>
      <c r="N534">
        <v>18.2</v>
      </c>
      <c r="O534" t="e">
        <f t="shared" ca="1" si="75"/>
        <v>#N/A</v>
      </c>
      <c r="P534" t="e">
        <f t="shared" ca="1" si="76"/>
        <v>#N/A</v>
      </c>
      <c r="Q534">
        <v>0.49868765900000001</v>
      </c>
      <c r="R534" t="e">
        <f t="shared" ca="1" si="77"/>
        <v>#N/A</v>
      </c>
      <c r="S534" t="e">
        <f t="shared" ca="1" si="78"/>
        <v>#N/A</v>
      </c>
      <c r="T534">
        <v>4.2527756999999999E-2</v>
      </c>
      <c r="U534" t="e">
        <f t="shared" ca="1" si="79"/>
        <v>#N/A</v>
      </c>
      <c r="V534" t="e">
        <f t="shared" ca="1" si="80"/>
        <v>#N/A</v>
      </c>
    </row>
    <row r="535" spans="1:22" ht="20" x14ac:dyDescent="0.4">
      <c r="A535" s="1">
        <v>100000</v>
      </c>
      <c r="B535" s="2">
        <f ca="1">IF((CELL("contents",INDEX(Plot!$B$2:$D$11,MATCH($A535,Plot!$B$2:$B$11,0),3)))=TRUE,1,0)</f>
        <v>1</v>
      </c>
      <c r="C535" t="s">
        <v>22</v>
      </c>
      <c r="D535" s="2">
        <f ca="1">IF((CELL("contents",INDEX(Plot!$F$2:$H$10,MATCH($C535,Plot!$F$2:$F$10,0),3)))=TRUE,1,0)</f>
        <v>0</v>
      </c>
      <c r="E535" t="s">
        <v>0</v>
      </c>
      <c r="F535" t="s">
        <v>40</v>
      </c>
      <c r="G535" t="str">
        <f t="shared" si="72"/>
        <v>HISAT2-Stringtie</v>
      </c>
      <c r="H535" s="2">
        <f ca="1">IF((CELL("contents",INDEX(Plot!$J$2:$L$6,MATCH($G535,Plot!$J$2:$J$6,0),3)))=TRUE,1,0)</f>
        <v>1</v>
      </c>
      <c r="I535" t="s">
        <v>41</v>
      </c>
      <c r="J535" s="2">
        <f ca="1">IF((CELL("contents",INDEX(Plot!$N$2:$P$7,MATCH($I535,Plot!$N$2:$N$7,0),3)))=TRUE,1,0)</f>
        <v>0</v>
      </c>
      <c r="K535">
        <v>13.1</v>
      </c>
      <c r="L535" t="e">
        <f t="shared" ca="1" si="73"/>
        <v>#N/A</v>
      </c>
      <c r="M535" t="e">
        <f t="shared" ca="1" si="74"/>
        <v>#N/A</v>
      </c>
      <c r="N535">
        <v>18.5</v>
      </c>
      <c r="O535" t="e">
        <f t="shared" ca="1" si="75"/>
        <v>#N/A</v>
      </c>
      <c r="P535" t="e">
        <f t="shared" ca="1" si="76"/>
        <v>#N/A</v>
      </c>
      <c r="Q535">
        <v>0.47994792400000003</v>
      </c>
      <c r="R535" t="e">
        <f t="shared" ca="1" si="77"/>
        <v>#N/A</v>
      </c>
      <c r="S535" t="e">
        <f t="shared" ca="1" si="78"/>
        <v>#N/A</v>
      </c>
      <c r="T535">
        <v>4.1891875000000002E-2</v>
      </c>
      <c r="U535" t="e">
        <f t="shared" ca="1" si="79"/>
        <v>#N/A</v>
      </c>
      <c r="V535" t="e">
        <f t="shared" ca="1" si="80"/>
        <v>#N/A</v>
      </c>
    </row>
    <row r="536" spans="1:22" ht="20" x14ac:dyDescent="0.4">
      <c r="A536" s="1">
        <v>100000</v>
      </c>
      <c r="B536" s="2">
        <f ca="1">IF((CELL("contents",INDEX(Plot!$B$2:$D$11,MATCH($A536,Plot!$B$2:$B$11,0),3)))=TRUE,1,0)</f>
        <v>1</v>
      </c>
      <c r="C536" t="s">
        <v>22</v>
      </c>
      <c r="D536" s="2">
        <f ca="1">IF((CELL("contents",INDEX(Plot!$F$2:$H$10,MATCH($C536,Plot!$F$2:$F$10,0),3)))=TRUE,1,0)</f>
        <v>0</v>
      </c>
      <c r="E536" t="s">
        <v>0</v>
      </c>
      <c r="F536" t="s">
        <v>40</v>
      </c>
      <c r="G536" t="str">
        <f t="shared" si="72"/>
        <v>HISAT2-Stringtie</v>
      </c>
      <c r="H536" s="2">
        <f ca="1">IF((CELL("contents",INDEX(Plot!$J$2:$L$6,MATCH($G536,Plot!$J$2:$J$6,0),3)))=TRUE,1,0)</f>
        <v>1</v>
      </c>
      <c r="I536" t="s">
        <v>8</v>
      </c>
      <c r="J536" s="2">
        <f ca="1">IF((CELL("contents",INDEX(Plot!$N$2:$P$7,MATCH($I536,Plot!$N$2:$N$7,0),3)))=TRUE,1,0)</f>
        <v>0</v>
      </c>
      <c r="K536">
        <v>21.7</v>
      </c>
      <c r="L536" t="e">
        <f t="shared" ca="1" si="73"/>
        <v>#N/A</v>
      </c>
      <c r="M536" t="e">
        <f t="shared" ca="1" si="74"/>
        <v>#N/A</v>
      </c>
      <c r="N536">
        <v>4.7</v>
      </c>
      <c r="O536" t="e">
        <f t="shared" ca="1" si="75"/>
        <v>#N/A</v>
      </c>
      <c r="P536" t="e">
        <f t="shared" ca="1" si="76"/>
        <v>#N/A</v>
      </c>
      <c r="Q536">
        <v>0.28418978099999997</v>
      </c>
      <c r="R536" t="e">
        <f t="shared" ca="1" si="77"/>
        <v>#N/A</v>
      </c>
      <c r="S536" t="e">
        <f t="shared" ca="1" si="78"/>
        <v>#N/A</v>
      </c>
      <c r="T536">
        <v>0.25220653999999998</v>
      </c>
      <c r="U536" t="e">
        <f t="shared" ca="1" si="79"/>
        <v>#N/A</v>
      </c>
      <c r="V536" t="e">
        <f t="shared" ca="1" si="80"/>
        <v>#N/A</v>
      </c>
    </row>
    <row r="537" spans="1:22" ht="20" x14ac:dyDescent="0.4">
      <c r="A537" s="1">
        <v>100000</v>
      </c>
      <c r="B537" s="2">
        <f ca="1">IF((CELL("contents",INDEX(Plot!$B$2:$D$11,MATCH($A537,Plot!$B$2:$B$11,0),3)))=TRUE,1,0)</f>
        <v>1</v>
      </c>
      <c r="C537" t="s">
        <v>22</v>
      </c>
      <c r="D537" s="2">
        <f ca="1">IF((CELL("contents",INDEX(Plot!$F$2:$H$10,MATCH($C537,Plot!$F$2:$F$10,0),3)))=TRUE,1,0)</f>
        <v>0</v>
      </c>
      <c r="E537" t="s">
        <v>1</v>
      </c>
      <c r="F537" t="s">
        <v>1</v>
      </c>
      <c r="G537" t="str">
        <f t="shared" si="72"/>
        <v>Kallisto-Kallisto</v>
      </c>
      <c r="H537" s="2">
        <f ca="1">IF((CELL("contents",INDEX(Plot!$J$2:$L$6,MATCH($G537,Plot!$J$2:$J$6,0),3)))=TRUE,1,0)</f>
        <v>1</v>
      </c>
      <c r="I537" t="s">
        <v>6</v>
      </c>
      <c r="J537" s="2">
        <f ca="1">IF((CELL("contents",INDEX(Plot!$N$2:$P$7,MATCH($I537,Plot!$N$2:$N$7,0),3)))=TRUE,1,0)</f>
        <v>1</v>
      </c>
      <c r="K537">
        <v>10.7</v>
      </c>
      <c r="L537" t="e">
        <f t="shared" ca="1" si="73"/>
        <v>#N/A</v>
      </c>
      <c r="M537" t="e">
        <f t="shared" ca="1" si="74"/>
        <v>#N/A</v>
      </c>
      <c r="N537">
        <v>24.5</v>
      </c>
      <c r="O537" t="e">
        <f t="shared" ca="1" si="75"/>
        <v>#N/A</v>
      </c>
      <c r="P537" t="e">
        <f t="shared" ca="1" si="76"/>
        <v>#N/A</v>
      </c>
      <c r="Q537">
        <v>0.50413264400000002</v>
      </c>
      <c r="R537" t="e">
        <f t="shared" ca="1" si="77"/>
        <v>#N/A</v>
      </c>
      <c r="S537" t="e">
        <f t="shared" ca="1" si="78"/>
        <v>#N/A</v>
      </c>
      <c r="T537">
        <v>2.5162439999999999E-3</v>
      </c>
      <c r="U537" t="e">
        <f t="shared" ca="1" si="79"/>
        <v>#N/A</v>
      </c>
      <c r="V537" t="e">
        <f t="shared" ca="1" si="80"/>
        <v>#N/A</v>
      </c>
    </row>
    <row r="538" spans="1:22" ht="20" x14ac:dyDescent="0.4">
      <c r="A538" s="1">
        <v>100000</v>
      </c>
      <c r="B538" s="2">
        <f ca="1">IF((CELL("contents",INDEX(Plot!$B$2:$D$11,MATCH($A538,Plot!$B$2:$B$11,0),3)))=TRUE,1,0)</f>
        <v>1</v>
      </c>
      <c r="C538" t="s">
        <v>22</v>
      </c>
      <c r="D538" s="2">
        <f ca="1">IF((CELL("contents",INDEX(Plot!$F$2:$H$10,MATCH($C538,Plot!$F$2:$F$10,0),3)))=TRUE,1,0)</f>
        <v>0</v>
      </c>
      <c r="E538" t="s">
        <v>1</v>
      </c>
      <c r="F538" t="s">
        <v>1</v>
      </c>
      <c r="G538" t="str">
        <f t="shared" si="72"/>
        <v>Kallisto-Kallisto</v>
      </c>
      <c r="H538" s="2">
        <f ca="1">IF((CELL("contents",INDEX(Plot!$J$2:$L$6,MATCH($G538,Plot!$J$2:$J$6,0),3)))=TRUE,1,0)</f>
        <v>1</v>
      </c>
      <c r="I538" t="s">
        <v>5</v>
      </c>
      <c r="J538" s="2">
        <f ca="1">IF((CELL("contents",INDEX(Plot!$N$2:$P$7,MATCH($I538,Plot!$N$2:$N$7,0),3)))=TRUE,1,0)</f>
        <v>0</v>
      </c>
      <c r="K538">
        <v>10.8</v>
      </c>
      <c r="L538" t="e">
        <f t="shared" ca="1" si="73"/>
        <v>#N/A</v>
      </c>
      <c r="M538" t="e">
        <f t="shared" ca="1" si="74"/>
        <v>#N/A</v>
      </c>
      <c r="N538">
        <v>15.2</v>
      </c>
      <c r="O538" t="e">
        <f t="shared" ca="1" si="75"/>
        <v>#N/A</v>
      </c>
      <c r="P538" t="e">
        <f t="shared" ca="1" si="76"/>
        <v>#N/A</v>
      </c>
      <c r="Q538">
        <v>0.50109066499999999</v>
      </c>
      <c r="R538" t="e">
        <f t="shared" ca="1" si="77"/>
        <v>#N/A</v>
      </c>
      <c r="S538" t="e">
        <f t="shared" ca="1" si="78"/>
        <v>#N/A</v>
      </c>
      <c r="T538">
        <v>4.7749880000000001E-2</v>
      </c>
      <c r="U538" t="e">
        <f t="shared" ca="1" si="79"/>
        <v>#N/A</v>
      </c>
      <c r="V538" t="e">
        <f t="shared" ca="1" si="80"/>
        <v>#N/A</v>
      </c>
    </row>
    <row r="539" spans="1:22" ht="20" x14ac:dyDescent="0.4">
      <c r="A539" s="1">
        <v>100000</v>
      </c>
      <c r="B539" s="2">
        <f ca="1">IF((CELL("contents",INDEX(Plot!$B$2:$D$11,MATCH($A539,Plot!$B$2:$B$11,0),3)))=TRUE,1,0)</f>
        <v>1</v>
      </c>
      <c r="C539" t="s">
        <v>22</v>
      </c>
      <c r="D539" s="2">
        <f ca="1">IF((CELL("contents",INDEX(Plot!$F$2:$H$10,MATCH($C539,Plot!$F$2:$F$10,0),3)))=TRUE,1,0)</f>
        <v>0</v>
      </c>
      <c r="E539" t="s">
        <v>1</v>
      </c>
      <c r="F539" t="s">
        <v>1</v>
      </c>
      <c r="G539" t="str">
        <f t="shared" si="72"/>
        <v>Kallisto-Kallisto</v>
      </c>
      <c r="H539" s="2">
        <f ca="1">IF((CELL("contents",INDEX(Plot!$J$2:$L$6,MATCH($G539,Plot!$J$2:$J$6,0),3)))=TRUE,1,0)</f>
        <v>1</v>
      </c>
      <c r="I539" t="s">
        <v>7</v>
      </c>
      <c r="J539" s="2">
        <f ca="1">IF((CELL("contents",INDEX(Plot!$N$2:$P$7,MATCH($I539,Plot!$N$2:$N$7,0),3)))=TRUE,1,0)</f>
        <v>0</v>
      </c>
      <c r="K539">
        <v>8.1999999999999993</v>
      </c>
      <c r="L539" t="e">
        <f t="shared" ca="1" si="73"/>
        <v>#N/A</v>
      </c>
      <c r="M539" t="e">
        <f t="shared" ca="1" si="74"/>
        <v>#N/A</v>
      </c>
      <c r="N539">
        <v>15.7</v>
      </c>
      <c r="O539" t="e">
        <f t="shared" ca="1" si="75"/>
        <v>#N/A</v>
      </c>
      <c r="P539" t="e">
        <f t="shared" ca="1" si="76"/>
        <v>#N/A</v>
      </c>
      <c r="Q539">
        <v>0.51723614299999998</v>
      </c>
      <c r="R539" t="e">
        <f t="shared" ca="1" si="77"/>
        <v>#N/A</v>
      </c>
      <c r="S539" t="e">
        <f t="shared" ca="1" si="78"/>
        <v>#N/A</v>
      </c>
      <c r="T539">
        <v>4.8445430999999997E-2</v>
      </c>
      <c r="U539" t="e">
        <f t="shared" ca="1" si="79"/>
        <v>#N/A</v>
      </c>
      <c r="V539" t="e">
        <f t="shared" ca="1" si="80"/>
        <v>#N/A</v>
      </c>
    </row>
    <row r="540" spans="1:22" ht="20" x14ac:dyDescent="0.4">
      <c r="A540" s="1">
        <v>100000</v>
      </c>
      <c r="B540" s="2">
        <f ca="1">IF((CELL("contents",INDEX(Plot!$B$2:$D$11,MATCH($A540,Plot!$B$2:$B$11,0),3)))=TRUE,1,0)</f>
        <v>1</v>
      </c>
      <c r="C540" t="s">
        <v>22</v>
      </c>
      <c r="D540" s="2">
        <f ca="1">IF((CELL("contents",INDEX(Plot!$F$2:$H$10,MATCH($C540,Plot!$F$2:$F$10,0),3)))=TRUE,1,0)</f>
        <v>0</v>
      </c>
      <c r="E540" t="s">
        <v>1</v>
      </c>
      <c r="F540" t="s">
        <v>1</v>
      </c>
      <c r="G540" t="str">
        <f t="shared" si="72"/>
        <v>Kallisto-Kallisto</v>
      </c>
      <c r="H540" s="2">
        <f ca="1">IF((CELL("contents",INDEX(Plot!$J$2:$L$6,MATCH($G540,Plot!$J$2:$J$6,0),3)))=TRUE,1,0)</f>
        <v>1</v>
      </c>
      <c r="I540" t="s">
        <v>41</v>
      </c>
      <c r="J540" s="2">
        <f ca="1">IF((CELL("contents",INDEX(Plot!$N$2:$P$7,MATCH($I540,Plot!$N$2:$N$7,0),3)))=TRUE,1,0)</f>
        <v>0</v>
      </c>
      <c r="K540">
        <v>17.7</v>
      </c>
      <c r="L540" t="e">
        <f t="shared" ca="1" si="73"/>
        <v>#N/A</v>
      </c>
      <c r="M540" t="e">
        <f t="shared" ca="1" si="74"/>
        <v>#N/A</v>
      </c>
      <c r="N540">
        <v>8.1999999999999993</v>
      </c>
      <c r="O540" t="e">
        <f t="shared" ca="1" si="75"/>
        <v>#N/A</v>
      </c>
      <c r="P540" t="e">
        <f t="shared" ca="1" si="76"/>
        <v>#N/A</v>
      </c>
      <c r="Q540">
        <v>0.44786593099999999</v>
      </c>
      <c r="R540" t="e">
        <f t="shared" ca="1" si="77"/>
        <v>#N/A</v>
      </c>
      <c r="S540" t="e">
        <f t="shared" ca="1" si="78"/>
        <v>#N/A</v>
      </c>
      <c r="T540">
        <v>6.8562421999999998E-2</v>
      </c>
      <c r="U540" t="e">
        <f t="shared" ca="1" si="79"/>
        <v>#N/A</v>
      </c>
      <c r="V540" t="e">
        <f t="shared" ca="1" si="80"/>
        <v>#N/A</v>
      </c>
    </row>
    <row r="541" spans="1:22" ht="20" x14ac:dyDescent="0.4">
      <c r="A541" s="1">
        <v>100000</v>
      </c>
      <c r="B541" s="2">
        <f ca="1">IF((CELL("contents",INDEX(Plot!$B$2:$D$11,MATCH($A541,Plot!$B$2:$B$11,0),3)))=TRUE,1,0)</f>
        <v>1</v>
      </c>
      <c r="C541" t="s">
        <v>22</v>
      </c>
      <c r="D541" s="2">
        <f ca="1">IF((CELL("contents",INDEX(Plot!$F$2:$H$10,MATCH($C541,Plot!$F$2:$F$10,0),3)))=TRUE,1,0)</f>
        <v>0</v>
      </c>
      <c r="E541" t="s">
        <v>1</v>
      </c>
      <c r="F541" t="s">
        <v>1</v>
      </c>
      <c r="G541" t="str">
        <f t="shared" si="72"/>
        <v>Kallisto-Kallisto</v>
      </c>
      <c r="H541" s="2">
        <f ca="1">IF((CELL("contents",INDEX(Plot!$J$2:$L$6,MATCH($G541,Plot!$J$2:$J$6,0),3)))=TRUE,1,0)</f>
        <v>1</v>
      </c>
      <c r="I541" t="s">
        <v>8</v>
      </c>
      <c r="J541" s="2">
        <f ca="1">IF((CELL("contents",INDEX(Plot!$N$2:$P$7,MATCH($I541,Plot!$N$2:$N$7,0),3)))=TRUE,1,0)</f>
        <v>0</v>
      </c>
      <c r="K541">
        <v>23.9</v>
      </c>
      <c r="L541" t="e">
        <f t="shared" ca="1" si="73"/>
        <v>#N/A</v>
      </c>
      <c r="M541" t="e">
        <f t="shared" ca="1" si="74"/>
        <v>#N/A</v>
      </c>
      <c r="N541">
        <v>2.4</v>
      </c>
      <c r="O541" t="e">
        <f t="shared" ca="1" si="75"/>
        <v>#N/A</v>
      </c>
      <c r="P541" t="e">
        <f t="shared" ca="1" si="76"/>
        <v>#N/A</v>
      </c>
      <c r="Q541">
        <v>0.264088506</v>
      </c>
      <c r="R541" t="e">
        <f t="shared" ca="1" si="77"/>
        <v>#N/A</v>
      </c>
      <c r="S541" t="e">
        <f t="shared" ca="1" si="78"/>
        <v>#N/A</v>
      </c>
      <c r="T541">
        <v>0.32306129099999997</v>
      </c>
      <c r="U541" t="e">
        <f t="shared" ca="1" si="79"/>
        <v>#N/A</v>
      </c>
      <c r="V541" t="e">
        <f t="shared" ca="1" si="80"/>
        <v>#N/A</v>
      </c>
    </row>
    <row r="542" spans="1:22" ht="20" x14ac:dyDescent="0.4">
      <c r="A542" s="1">
        <v>100000</v>
      </c>
      <c r="B542" s="2">
        <f ca="1">IF((CELL("contents",INDEX(Plot!$B$2:$D$11,MATCH($A542,Plot!$B$2:$B$11,0),3)))=TRUE,1,0)</f>
        <v>1</v>
      </c>
      <c r="C542" t="s">
        <v>22</v>
      </c>
      <c r="D542" s="2">
        <f ca="1">IF((CELL("contents",INDEX(Plot!$F$2:$H$10,MATCH($C542,Plot!$F$2:$F$10,0),3)))=TRUE,1,0)</f>
        <v>0</v>
      </c>
      <c r="E542" t="s">
        <v>2</v>
      </c>
      <c r="F542" t="s">
        <v>2</v>
      </c>
      <c r="G542" t="str">
        <f t="shared" si="72"/>
        <v>Salmon-Salmon</v>
      </c>
      <c r="H542" s="2">
        <f ca="1">IF((CELL("contents",INDEX(Plot!$J$2:$L$6,MATCH($G542,Plot!$J$2:$J$6,0),3)))=TRUE,1,0)</f>
        <v>1</v>
      </c>
      <c r="I542" t="s">
        <v>6</v>
      </c>
      <c r="J542" s="2">
        <f ca="1">IF((CELL("contents",INDEX(Plot!$N$2:$P$7,MATCH($I542,Plot!$N$2:$N$7,0),3)))=TRUE,1,0)</f>
        <v>1</v>
      </c>
      <c r="K542">
        <v>11.4</v>
      </c>
      <c r="L542" t="e">
        <f t="shared" ca="1" si="73"/>
        <v>#N/A</v>
      </c>
      <c r="M542" t="e">
        <f t="shared" ca="1" si="74"/>
        <v>#N/A</v>
      </c>
      <c r="N542">
        <v>23.4</v>
      </c>
      <c r="O542" t="e">
        <f t="shared" ca="1" si="75"/>
        <v>#N/A</v>
      </c>
      <c r="P542" t="e">
        <f t="shared" ca="1" si="76"/>
        <v>#N/A</v>
      </c>
      <c r="Q542">
        <v>0.53397350300000002</v>
      </c>
      <c r="R542" t="e">
        <f t="shared" ca="1" si="77"/>
        <v>#N/A</v>
      </c>
      <c r="S542" t="e">
        <f t="shared" ca="1" si="78"/>
        <v>#N/A</v>
      </c>
      <c r="T542">
        <v>3.5726109999999998E-3</v>
      </c>
      <c r="U542" t="e">
        <f t="shared" ca="1" si="79"/>
        <v>#N/A</v>
      </c>
      <c r="V542" t="e">
        <f t="shared" ca="1" si="80"/>
        <v>#N/A</v>
      </c>
    </row>
    <row r="543" spans="1:22" ht="20" x14ac:dyDescent="0.4">
      <c r="A543" s="1">
        <v>100000</v>
      </c>
      <c r="B543" s="2">
        <f ca="1">IF((CELL("contents",INDEX(Plot!$B$2:$D$11,MATCH($A543,Plot!$B$2:$B$11,0),3)))=TRUE,1,0)</f>
        <v>1</v>
      </c>
      <c r="C543" t="s">
        <v>22</v>
      </c>
      <c r="D543" s="2">
        <f ca="1">IF((CELL("contents",INDEX(Plot!$F$2:$H$10,MATCH($C543,Plot!$F$2:$F$10,0),3)))=TRUE,1,0)</f>
        <v>0</v>
      </c>
      <c r="E543" t="s">
        <v>2</v>
      </c>
      <c r="F543" t="s">
        <v>2</v>
      </c>
      <c r="G543" t="str">
        <f t="shared" si="72"/>
        <v>Salmon-Salmon</v>
      </c>
      <c r="H543" s="2">
        <f ca="1">IF((CELL("contents",INDEX(Plot!$J$2:$L$6,MATCH($G543,Plot!$J$2:$J$6,0),3)))=TRUE,1,0)</f>
        <v>1</v>
      </c>
      <c r="I543" t="s">
        <v>5</v>
      </c>
      <c r="J543" s="2">
        <f ca="1">IF((CELL("contents",INDEX(Plot!$N$2:$P$7,MATCH($I543,Plot!$N$2:$N$7,0),3)))=TRUE,1,0)</f>
        <v>0</v>
      </c>
      <c r="K543">
        <v>10.4</v>
      </c>
      <c r="L543" t="e">
        <f t="shared" ca="1" si="73"/>
        <v>#N/A</v>
      </c>
      <c r="M543" t="e">
        <f t="shared" ca="1" si="74"/>
        <v>#N/A</v>
      </c>
      <c r="N543">
        <v>12</v>
      </c>
      <c r="O543" t="e">
        <f t="shared" ca="1" si="75"/>
        <v>#N/A</v>
      </c>
      <c r="P543" t="e">
        <f t="shared" ca="1" si="76"/>
        <v>#N/A</v>
      </c>
      <c r="Q543">
        <v>0.50162417800000003</v>
      </c>
      <c r="R543" t="e">
        <f t="shared" ca="1" si="77"/>
        <v>#N/A</v>
      </c>
      <c r="S543" t="e">
        <f t="shared" ca="1" si="78"/>
        <v>#N/A</v>
      </c>
      <c r="T543">
        <v>5.5682919999999997E-2</v>
      </c>
      <c r="U543" t="e">
        <f t="shared" ca="1" si="79"/>
        <v>#N/A</v>
      </c>
      <c r="V543" t="e">
        <f t="shared" ca="1" si="80"/>
        <v>#N/A</v>
      </c>
    </row>
    <row r="544" spans="1:22" ht="20" x14ac:dyDescent="0.4">
      <c r="A544" s="1">
        <v>100000</v>
      </c>
      <c r="B544" s="2">
        <f ca="1">IF((CELL("contents",INDEX(Plot!$B$2:$D$11,MATCH($A544,Plot!$B$2:$B$11,0),3)))=TRUE,1,0)</f>
        <v>1</v>
      </c>
      <c r="C544" t="s">
        <v>22</v>
      </c>
      <c r="D544" s="2">
        <f ca="1">IF((CELL("contents",INDEX(Plot!$F$2:$H$10,MATCH($C544,Plot!$F$2:$F$10,0),3)))=TRUE,1,0)</f>
        <v>0</v>
      </c>
      <c r="E544" t="s">
        <v>2</v>
      </c>
      <c r="F544" t="s">
        <v>2</v>
      </c>
      <c r="G544" t="str">
        <f t="shared" si="72"/>
        <v>Salmon-Salmon</v>
      </c>
      <c r="H544" s="2">
        <f ca="1">IF((CELL("contents",INDEX(Plot!$J$2:$L$6,MATCH($G544,Plot!$J$2:$J$6,0),3)))=TRUE,1,0)</f>
        <v>1</v>
      </c>
      <c r="I544" t="s">
        <v>7</v>
      </c>
      <c r="J544" s="2">
        <f ca="1">IF((CELL("contents",INDEX(Plot!$N$2:$P$7,MATCH($I544,Plot!$N$2:$N$7,0),3)))=TRUE,1,0)</f>
        <v>0</v>
      </c>
      <c r="K544">
        <v>5.8</v>
      </c>
      <c r="L544" t="e">
        <f t="shared" ca="1" si="73"/>
        <v>#N/A</v>
      </c>
      <c r="M544" t="e">
        <f t="shared" ca="1" si="74"/>
        <v>#N/A</v>
      </c>
      <c r="N544">
        <v>15.3</v>
      </c>
      <c r="O544" t="e">
        <f t="shared" ca="1" si="75"/>
        <v>#N/A</v>
      </c>
      <c r="P544" t="e">
        <f t="shared" ca="1" si="76"/>
        <v>#N/A</v>
      </c>
      <c r="Q544">
        <v>0.53436994199999999</v>
      </c>
      <c r="R544" t="e">
        <f t="shared" ca="1" si="77"/>
        <v>#N/A</v>
      </c>
      <c r="S544" t="e">
        <f t="shared" ca="1" si="78"/>
        <v>#N/A</v>
      </c>
      <c r="T544">
        <v>4.8862847000000001E-2</v>
      </c>
      <c r="U544" t="e">
        <f t="shared" ca="1" si="79"/>
        <v>#N/A</v>
      </c>
      <c r="V544" t="e">
        <f t="shared" ca="1" si="80"/>
        <v>#N/A</v>
      </c>
    </row>
    <row r="545" spans="1:22" ht="20" x14ac:dyDescent="0.4">
      <c r="A545" s="1">
        <v>100000</v>
      </c>
      <c r="B545" s="2">
        <f ca="1">IF((CELL("contents",INDEX(Plot!$B$2:$D$11,MATCH($A545,Plot!$B$2:$B$11,0),3)))=TRUE,1,0)</f>
        <v>1</v>
      </c>
      <c r="C545" t="s">
        <v>22</v>
      </c>
      <c r="D545" s="2">
        <f ca="1">IF((CELL("contents",INDEX(Plot!$F$2:$H$10,MATCH($C545,Plot!$F$2:$F$10,0),3)))=TRUE,1,0)</f>
        <v>0</v>
      </c>
      <c r="E545" t="s">
        <v>2</v>
      </c>
      <c r="F545" t="s">
        <v>2</v>
      </c>
      <c r="G545" t="str">
        <f t="shared" si="72"/>
        <v>Salmon-Salmon</v>
      </c>
      <c r="H545" s="2">
        <f ca="1">IF((CELL("contents",INDEX(Plot!$J$2:$L$6,MATCH($G545,Plot!$J$2:$J$6,0),3)))=TRUE,1,0)</f>
        <v>1</v>
      </c>
      <c r="I545" t="s">
        <v>41</v>
      </c>
      <c r="J545" s="2">
        <f ca="1">IF((CELL("contents",INDEX(Plot!$N$2:$P$7,MATCH($I545,Plot!$N$2:$N$7,0),3)))=TRUE,1,0)</f>
        <v>0</v>
      </c>
      <c r="K545">
        <v>16.5</v>
      </c>
      <c r="L545" t="e">
        <f t="shared" ca="1" si="73"/>
        <v>#N/A</v>
      </c>
      <c r="M545" t="e">
        <f t="shared" ca="1" si="74"/>
        <v>#N/A</v>
      </c>
      <c r="N545">
        <v>7.3</v>
      </c>
      <c r="O545" t="e">
        <f t="shared" ca="1" si="75"/>
        <v>#N/A</v>
      </c>
      <c r="P545" t="e">
        <f t="shared" ca="1" si="76"/>
        <v>#N/A</v>
      </c>
      <c r="Q545">
        <v>0.45804514699999999</v>
      </c>
      <c r="R545" t="e">
        <f t="shared" ca="1" si="77"/>
        <v>#N/A</v>
      </c>
      <c r="S545" t="e">
        <f t="shared" ca="1" si="78"/>
        <v>#N/A</v>
      </c>
      <c r="T545">
        <v>7.0485254999999997E-2</v>
      </c>
      <c r="U545" t="e">
        <f t="shared" ca="1" si="79"/>
        <v>#N/A</v>
      </c>
      <c r="V545" t="e">
        <f t="shared" ca="1" si="80"/>
        <v>#N/A</v>
      </c>
    </row>
    <row r="546" spans="1:22" ht="20" x14ac:dyDescent="0.4">
      <c r="A546" s="1">
        <v>100000</v>
      </c>
      <c r="B546" s="2">
        <f ca="1">IF((CELL("contents",INDEX(Plot!$B$2:$D$11,MATCH($A546,Plot!$B$2:$B$11,0),3)))=TRUE,1,0)</f>
        <v>1</v>
      </c>
      <c r="C546" t="s">
        <v>22</v>
      </c>
      <c r="D546" s="2">
        <f ca="1">IF((CELL("contents",INDEX(Plot!$F$2:$H$10,MATCH($C546,Plot!$F$2:$F$10,0),3)))=TRUE,1,0)</f>
        <v>0</v>
      </c>
      <c r="E546" t="s">
        <v>2</v>
      </c>
      <c r="F546" t="s">
        <v>2</v>
      </c>
      <c r="G546" t="str">
        <f t="shared" si="72"/>
        <v>Salmon-Salmon</v>
      </c>
      <c r="H546" s="2">
        <f ca="1">IF((CELL("contents",INDEX(Plot!$J$2:$L$6,MATCH($G546,Plot!$J$2:$J$6,0),3)))=TRUE,1,0)</f>
        <v>1</v>
      </c>
      <c r="I546" t="s">
        <v>8</v>
      </c>
      <c r="J546" s="2">
        <f ca="1">IF((CELL("contents",INDEX(Plot!$N$2:$P$7,MATCH($I546,Plot!$N$2:$N$7,0),3)))=TRUE,1,0)</f>
        <v>0</v>
      </c>
      <c r="K546">
        <v>23.7</v>
      </c>
      <c r="L546" t="e">
        <f t="shared" ca="1" si="73"/>
        <v>#N/A</v>
      </c>
      <c r="M546" t="e">
        <f t="shared" ca="1" si="74"/>
        <v>#N/A</v>
      </c>
      <c r="N546">
        <v>2.9</v>
      </c>
      <c r="O546" t="e">
        <f t="shared" ca="1" si="75"/>
        <v>#N/A</v>
      </c>
      <c r="P546" t="e">
        <f t="shared" ca="1" si="76"/>
        <v>#N/A</v>
      </c>
      <c r="Q546">
        <v>0.26589618300000001</v>
      </c>
      <c r="R546" t="e">
        <f t="shared" ca="1" si="77"/>
        <v>#N/A</v>
      </c>
      <c r="S546" t="e">
        <f t="shared" ca="1" si="78"/>
        <v>#N/A</v>
      </c>
      <c r="T546">
        <v>0.31593591100000001</v>
      </c>
      <c r="U546" t="e">
        <f t="shared" ca="1" si="79"/>
        <v>#N/A</v>
      </c>
      <c r="V546" t="e">
        <f t="shared" ca="1" si="80"/>
        <v>#N/A</v>
      </c>
    </row>
    <row r="547" spans="1:22" ht="20" x14ac:dyDescent="0.4">
      <c r="A547" s="1">
        <v>100000</v>
      </c>
      <c r="B547" s="2">
        <f ca="1">IF((CELL("contents",INDEX(Plot!$B$2:$D$11,MATCH($A547,Plot!$B$2:$B$11,0),3)))=TRUE,1,0)</f>
        <v>1</v>
      </c>
      <c r="C547" t="s">
        <v>22</v>
      </c>
      <c r="D547" s="2">
        <f ca="1">IF((CELL("contents",INDEX(Plot!$F$2:$H$10,MATCH($C547,Plot!$F$2:$F$10,0),3)))=TRUE,1,0)</f>
        <v>0</v>
      </c>
      <c r="E547" t="s">
        <v>2</v>
      </c>
      <c r="F547" t="s">
        <v>2</v>
      </c>
      <c r="G547" t="str">
        <f t="shared" si="72"/>
        <v>Salmon-Salmon</v>
      </c>
      <c r="H547" s="2">
        <f ca="1">IF((CELL("contents",INDEX(Plot!$J$2:$L$6,MATCH($G547,Plot!$J$2:$J$6,0),3)))=TRUE,1,0)</f>
        <v>1</v>
      </c>
      <c r="I547" t="s">
        <v>42</v>
      </c>
      <c r="J547" s="2">
        <f ca="1">IF((CELL("contents",INDEX(Plot!$N$2:$P$7,MATCH($I547,Plot!$N$2:$N$7,0),3)))=TRUE,1,0)</f>
        <v>0</v>
      </c>
      <c r="K547">
        <v>14.5</v>
      </c>
      <c r="L547" t="e">
        <f t="shared" ca="1" si="73"/>
        <v>#N/A</v>
      </c>
      <c r="M547" t="e">
        <f t="shared" ca="1" si="74"/>
        <v>#N/A</v>
      </c>
      <c r="N547">
        <v>13</v>
      </c>
      <c r="O547" t="e">
        <f t="shared" ca="1" si="75"/>
        <v>#N/A</v>
      </c>
      <c r="P547" t="e">
        <f t="shared" ca="1" si="76"/>
        <v>#N/A</v>
      </c>
      <c r="Q547">
        <v>0.39667810599999997</v>
      </c>
      <c r="R547" t="e">
        <f t="shared" ca="1" si="77"/>
        <v>#N/A</v>
      </c>
      <c r="S547" t="e">
        <f t="shared" ca="1" si="78"/>
        <v>#N/A</v>
      </c>
      <c r="T547">
        <v>9.9005596000000001E-2</v>
      </c>
      <c r="U547" t="e">
        <f t="shared" ca="1" si="79"/>
        <v>#N/A</v>
      </c>
      <c r="V547" t="e">
        <f t="shared" ca="1" si="80"/>
        <v>#N/A</v>
      </c>
    </row>
    <row r="548" spans="1:22" ht="20" x14ac:dyDescent="0.4">
      <c r="A548" s="1">
        <v>100000</v>
      </c>
      <c r="B548" s="2">
        <f ca="1">IF((CELL("contents",INDEX(Plot!$B$2:$D$11,MATCH($A548,Plot!$B$2:$B$11,0),3)))=TRUE,1,0)</f>
        <v>1</v>
      </c>
      <c r="C548" t="s">
        <v>22</v>
      </c>
      <c r="D548" s="2">
        <f ca="1">IF((CELL("contents",INDEX(Plot!$F$2:$H$10,MATCH($C548,Plot!$F$2:$F$10,0),3)))=TRUE,1,0)</f>
        <v>0</v>
      </c>
      <c r="E548" t="s">
        <v>3</v>
      </c>
      <c r="F548" t="s">
        <v>4</v>
      </c>
      <c r="G548" t="str">
        <f t="shared" si="72"/>
        <v>STAR-RSEM</v>
      </c>
      <c r="H548" s="2">
        <f ca="1">IF((CELL("contents",INDEX(Plot!$J$2:$L$6,MATCH($G548,Plot!$J$2:$J$6,0),3)))=TRUE,1,0)</f>
        <v>1</v>
      </c>
      <c r="I548" t="s">
        <v>6</v>
      </c>
      <c r="J548" s="2">
        <f ca="1">IF((CELL("contents",INDEX(Plot!$N$2:$P$7,MATCH($I548,Plot!$N$2:$N$7,0),3)))=TRUE,1,0)</f>
        <v>1</v>
      </c>
      <c r="K548">
        <v>6.1</v>
      </c>
      <c r="L548" t="e">
        <f t="shared" ca="1" si="73"/>
        <v>#N/A</v>
      </c>
      <c r="M548" t="e">
        <f t="shared" ca="1" si="74"/>
        <v>#N/A</v>
      </c>
      <c r="N548">
        <v>23.4</v>
      </c>
      <c r="O548" t="e">
        <f t="shared" ca="1" si="75"/>
        <v>#N/A</v>
      </c>
      <c r="P548" t="e">
        <f t="shared" ca="1" si="76"/>
        <v>#N/A</v>
      </c>
      <c r="Q548">
        <v>0.57644382500000002</v>
      </c>
      <c r="R548" t="e">
        <f t="shared" ca="1" si="77"/>
        <v>#N/A</v>
      </c>
      <c r="S548" t="e">
        <f t="shared" ca="1" si="78"/>
        <v>#N/A</v>
      </c>
      <c r="T548">
        <v>4.0964310000000002E-3</v>
      </c>
      <c r="U548" t="e">
        <f t="shared" ca="1" si="79"/>
        <v>#N/A</v>
      </c>
      <c r="V548" t="e">
        <f t="shared" ca="1" si="80"/>
        <v>#N/A</v>
      </c>
    </row>
    <row r="549" spans="1:22" ht="20" x14ac:dyDescent="0.4">
      <c r="A549" s="1">
        <v>100000</v>
      </c>
      <c r="B549" s="2">
        <f ca="1">IF((CELL("contents",INDEX(Plot!$B$2:$D$11,MATCH($A549,Plot!$B$2:$B$11,0),3)))=TRUE,1,0)</f>
        <v>1</v>
      </c>
      <c r="C549" t="s">
        <v>22</v>
      </c>
      <c r="D549" s="2">
        <f ca="1">IF((CELL("contents",INDEX(Plot!$F$2:$H$10,MATCH($C549,Plot!$F$2:$F$10,0),3)))=TRUE,1,0)</f>
        <v>0</v>
      </c>
      <c r="E549" t="s">
        <v>3</v>
      </c>
      <c r="F549" t="s">
        <v>4</v>
      </c>
      <c r="G549" t="str">
        <f t="shared" si="72"/>
        <v>STAR-RSEM</v>
      </c>
      <c r="H549" s="2">
        <f ca="1">IF((CELL("contents",INDEX(Plot!$J$2:$L$6,MATCH($G549,Plot!$J$2:$J$6,0),3)))=TRUE,1,0)</f>
        <v>1</v>
      </c>
      <c r="I549" t="s">
        <v>5</v>
      </c>
      <c r="J549" s="2">
        <f ca="1">IF((CELL("contents",INDEX(Plot!$N$2:$P$7,MATCH($I549,Plot!$N$2:$N$7,0),3)))=TRUE,1,0)</f>
        <v>0</v>
      </c>
      <c r="K549">
        <v>10.3</v>
      </c>
      <c r="L549" t="e">
        <f t="shared" ca="1" si="73"/>
        <v>#N/A</v>
      </c>
      <c r="M549" t="e">
        <f t="shared" ca="1" si="74"/>
        <v>#N/A</v>
      </c>
      <c r="N549">
        <v>13.2</v>
      </c>
      <c r="O549" t="e">
        <f t="shared" ca="1" si="75"/>
        <v>#N/A</v>
      </c>
      <c r="P549" t="e">
        <f t="shared" ca="1" si="76"/>
        <v>#N/A</v>
      </c>
      <c r="Q549">
        <v>0.50530326000000003</v>
      </c>
      <c r="R549" t="e">
        <f t="shared" ca="1" si="77"/>
        <v>#N/A</v>
      </c>
      <c r="S549" t="e">
        <f t="shared" ca="1" si="78"/>
        <v>#N/A</v>
      </c>
      <c r="T549">
        <v>5.2265274E-2</v>
      </c>
      <c r="U549" t="e">
        <f t="shared" ca="1" si="79"/>
        <v>#N/A</v>
      </c>
      <c r="V549" t="e">
        <f t="shared" ca="1" si="80"/>
        <v>#N/A</v>
      </c>
    </row>
    <row r="550" spans="1:22" ht="20" x14ac:dyDescent="0.4">
      <c r="A550" s="1">
        <v>100000</v>
      </c>
      <c r="B550" s="2">
        <f ca="1">IF((CELL("contents",INDEX(Plot!$B$2:$D$11,MATCH($A550,Plot!$B$2:$B$11,0),3)))=TRUE,1,0)</f>
        <v>1</v>
      </c>
      <c r="C550" t="s">
        <v>22</v>
      </c>
      <c r="D550" s="2">
        <f ca="1">IF((CELL("contents",INDEX(Plot!$F$2:$H$10,MATCH($C550,Plot!$F$2:$F$10,0),3)))=TRUE,1,0)</f>
        <v>0</v>
      </c>
      <c r="E550" t="s">
        <v>3</v>
      </c>
      <c r="F550" t="s">
        <v>4</v>
      </c>
      <c r="G550" t="str">
        <f t="shared" si="72"/>
        <v>STAR-RSEM</v>
      </c>
      <c r="H550" s="2">
        <f ca="1">IF((CELL("contents",INDEX(Plot!$J$2:$L$6,MATCH($G550,Plot!$J$2:$J$6,0),3)))=TRUE,1,0)</f>
        <v>1</v>
      </c>
      <c r="I550" t="s">
        <v>7</v>
      </c>
      <c r="J550" s="2">
        <f ca="1">IF((CELL("contents",INDEX(Plot!$N$2:$P$7,MATCH($I550,Plot!$N$2:$N$7,0),3)))=TRUE,1,0)</f>
        <v>0</v>
      </c>
      <c r="K550">
        <v>10.8</v>
      </c>
      <c r="L550" t="e">
        <f t="shared" ca="1" si="73"/>
        <v>#N/A</v>
      </c>
      <c r="M550" t="e">
        <f t="shared" ca="1" si="74"/>
        <v>#N/A</v>
      </c>
      <c r="N550">
        <v>12.5</v>
      </c>
      <c r="O550" t="e">
        <f t="shared" ca="1" si="75"/>
        <v>#N/A</v>
      </c>
      <c r="P550" t="e">
        <f t="shared" ca="1" si="76"/>
        <v>#N/A</v>
      </c>
      <c r="Q550">
        <v>0.50301432000000001</v>
      </c>
      <c r="R550" t="e">
        <f t="shared" ca="1" si="77"/>
        <v>#N/A</v>
      </c>
      <c r="S550" t="e">
        <f t="shared" ca="1" si="78"/>
        <v>#N/A</v>
      </c>
      <c r="T550">
        <v>5.6658526000000001E-2</v>
      </c>
      <c r="U550" t="e">
        <f t="shared" ca="1" si="79"/>
        <v>#N/A</v>
      </c>
      <c r="V550" t="e">
        <f t="shared" ca="1" si="80"/>
        <v>#N/A</v>
      </c>
    </row>
    <row r="551" spans="1:22" ht="20" x14ac:dyDescent="0.4">
      <c r="A551" s="1">
        <v>100000</v>
      </c>
      <c r="B551" s="2">
        <f ca="1">IF((CELL("contents",INDEX(Plot!$B$2:$D$11,MATCH($A551,Plot!$B$2:$B$11,0),3)))=TRUE,1,0)</f>
        <v>1</v>
      </c>
      <c r="C551" t="s">
        <v>22</v>
      </c>
      <c r="D551" s="2">
        <f ca="1">IF((CELL("contents",INDEX(Plot!$F$2:$H$10,MATCH($C551,Plot!$F$2:$F$10,0),3)))=TRUE,1,0)</f>
        <v>0</v>
      </c>
      <c r="E551" t="s">
        <v>3</v>
      </c>
      <c r="F551" t="s">
        <v>4</v>
      </c>
      <c r="G551" t="str">
        <f t="shared" si="72"/>
        <v>STAR-RSEM</v>
      </c>
      <c r="H551" s="2">
        <f ca="1">IF((CELL("contents",INDEX(Plot!$J$2:$L$6,MATCH($G551,Plot!$J$2:$J$6,0),3)))=TRUE,1,0)</f>
        <v>1</v>
      </c>
      <c r="I551" t="s">
        <v>41</v>
      </c>
      <c r="J551" s="2">
        <f ca="1">IF((CELL("contents",INDEX(Plot!$N$2:$P$7,MATCH($I551,Plot!$N$2:$N$7,0),3)))=TRUE,1,0)</f>
        <v>0</v>
      </c>
      <c r="K551">
        <v>17.100000000000001</v>
      </c>
      <c r="L551" t="e">
        <f t="shared" ca="1" si="73"/>
        <v>#N/A</v>
      </c>
      <c r="M551" t="e">
        <f t="shared" ca="1" si="74"/>
        <v>#N/A</v>
      </c>
      <c r="N551">
        <v>7.2</v>
      </c>
      <c r="O551" t="e">
        <f t="shared" ca="1" si="75"/>
        <v>#N/A</v>
      </c>
      <c r="P551" t="e">
        <f t="shared" ca="1" si="76"/>
        <v>#N/A</v>
      </c>
      <c r="Q551">
        <v>0.45715620000000001</v>
      </c>
      <c r="R551" t="e">
        <f t="shared" ca="1" si="77"/>
        <v>#N/A</v>
      </c>
      <c r="S551" t="e">
        <f t="shared" ca="1" si="78"/>
        <v>#N/A</v>
      </c>
      <c r="T551">
        <v>7.3001572000000001E-2</v>
      </c>
      <c r="U551" t="e">
        <f t="shared" ca="1" si="79"/>
        <v>#N/A</v>
      </c>
      <c r="V551" t="e">
        <f t="shared" ca="1" si="80"/>
        <v>#N/A</v>
      </c>
    </row>
    <row r="552" spans="1:22" ht="20" x14ac:dyDescent="0.4">
      <c r="A552" s="1">
        <v>100000</v>
      </c>
      <c r="B552" s="2">
        <f ca="1">IF((CELL("contents",INDEX(Plot!$B$2:$D$11,MATCH($A552,Plot!$B$2:$B$11,0),3)))=TRUE,1,0)</f>
        <v>1</v>
      </c>
      <c r="C552" t="s">
        <v>22</v>
      </c>
      <c r="D552" s="2">
        <f ca="1">IF((CELL("contents",INDEX(Plot!$F$2:$H$10,MATCH($C552,Plot!$F$2:$F$10,0),3)))=TRUE,1,0)</f>
        <v>0</v>
      </c>
      <c r="E552" t="s">
        <v>3</v>
      </c>
      <c r="F552" t="s">
        <v>4</v>
      </c>
      <c r="G552" t="str">
        <f t="shared" si="72"/>
        <v>STAR-RSEM</v>
      </c>
      <c r="H552" s="2">
        <f ca="1">IF((CELL("contents",INDEX(Plot!$J$2:$L$6,MATCH($G552,Plot!$J$2:$J$6,0),3)))=TRUE,1,0)</f>
        <v>1</v>
      </c>
      <c r="I552" t="s">
        <v>8</v>
      </c>
      <c r="J552" s="2">
        <f ca="1">IF((CELL("contents",INDEX(Plot!$N$2:$P$7,MATCH($I552,Plot!$N$2:$N$7,0),3)))=TRUE,1,0)</f>
        <v>0</v>
      </c>
      <c r="K552">
        <v>22.5</v>
      </c>
      <c r="L552" t="e">
        <f t="shared" ca="1" si="73"/>
        <v>#N/A</v>
      </c>
      <c r="M552" t="e">
        <f t="shared" ca="1" si="74"/>
        <v>#N/A</v>
      </c>
      <c r="N552">
        <v>2.9</v>
      </c>
      <c r="O552" t="e">
        <f t="shared" ca="1" si="75"/>
        <v>#N/A</v>
      </c>
      <c r="P552" t="e">
        <f t="shared" ca="1" si="76"/>
        <v>#N/A</v>
      </c>
      <c r="Q552">
        <v>0.27303732600000002</v>
      </c>
      <c r="R552" t="e">
        <f t="shared" ca="1" si="77"/>
        <v>#N/A</v>
      </c>
      <c r="S552" t="e">
        <f t="shared" ca="1" si="78"/>
        <v>#N/A</v>
      </c>
      <c r="T552">
        <v>0.32129556799999998</v>
      </c>
      <c r="U552" t="e">
        <f t="shared" ca="1" si="79"/>
        <v>#N/A</v>
      </c>
      <c r="V552" t="e">
        <f t="shared" ca="1" si="80"/>
        <v>#N/A</v>
      </c>
    </row>
    <row r="553" spans="1:22" ht="20" x14ac:dyDescent="0.4">
      <c r="A553" s="1">
        <v>100000</v>
      </c>
      <c r="B553" s="2">
        <f ca="1">IF((CELL("contents",INDEX(Plot!$B$2:$D$11,MATCH($A553,Plot!$B$2:$B$11,0),3)))=TRUE,1,0)</f>
        <v>1</v>
      </c>
      <c r="C553" t="s">
        <v>22</v>
      </c>
      <c r="D553" s="2">
        <f ca="1">IF((CELL("contents",INDEX(Plot!$F$2:$H$10,MATCH($C553,Plot!$F$2:$F$10,0),3)))=TRUE,1,0)</f>
        <v>0</v>
      </c>
      <c r="E553" t="s">
        <v>3</v>
      </c>
      <c r="F553" t="s">
        <v>3</v>
      </c>
      <c r="G553" t="str">
        <f t="shared" si="72"/>
        <v>STAR-STAR</v>
      </c>
      <c r="H553" s="2">
        <f ca="1">IF((CELL("contents",INDEX(Plot!$J$2:$L$6,MATCH($G553,Plot!$J$2:$J$6,0),3)))=TRUE,1,0)</f>
        <v>1</v>
      </c>
      <c r="I553" t="s">
        <v>6</v>
      </c>
      <c r="J553" s="2">
        <f ca="1">IF((CELL("contents",INDEX(Plot!$N$2:$P$7,MATCH($I553,Plot!$N$2:$N$7,0),3)))=TRUE,1,0)</f>
        <v>1</v>
      </c>
      <c r="K553">
        <v>10.1</v>
      </c>
      <c r="L553" t="e">
        <f t="shared" ca="1" si="73"/>
        <v>#N/A</v>
      </c>
      <c r="M553" t="e">
        <f t="shared" ca="1" si="74"/>
        <v>#N/A</v>
      </c>
      <c r="N553">
        <v>23.5</v>
      </c>
      <c r="O553" t="e">
        <f t="shared" ca="1" si="75"/>
        <v>#N/A</v>
      </c>
      <c r="P553" t="e">
        <f t="shared" ca="1" si="76"/>
        <v>#N/A</v>
      </c>
      <c r="Q553">
        <v>0.50702899800000001</v>
      </c>
      <c r="R553" t="e">
        <f t="shared" ca="1" si="77"/>
        <v>#N/A</v>
      </c>
      <c r="S553" t="e">
        <f t="shared" ca="1" si="78"/>
        <v>#N/A</v>
      </c>
      <c r="T553">
        <v>4.5329960000000001E-3</v>
      </c>
      <c r="U553" t="e">
        <f t="shared" ca="1" si="79"/>
        <v>#N/A</v>
      </c>
      <c r="V553" t="e">
        <f t="shared" ca="1" si="80"/>
        <v>#N/A</v>
      </c>
    </row>
    <row r="554" spans="1:22" ht="20" x14ac:dyDescent="0.4">
      <c r="A554" s="1">
        <v>100000</v>
      </c>
      <c r="B554" s="2">
        <f ca="1">IF((CELL("contents",INDEX(Plot!$B$2:$D$11,MATCH($A554,Plot!$B$2:$B$11,0),3)))=TRUE,1,0)</f>
        <v>1</v>
      </c>
      <c r="C554" t="s">
        <v>22</v>
      </c>
      <c r="D554" s="2">
        <f ca="1">IF((CELL("contents",INDEX(Plot!$F$2:$H$10,MATCH($C554,Plot!$F$2:$F$10,0),3)))=TRUE,1,0)</f>
        <v>0</v>
      </c>
      <c r="E554" t="s">
        <v>3</v>
      </c>
      <c r="F554" t="s">
        <v>3</v>
      </c>
      <c r="G554" t="str">
        <f t="shared" si="72"/>
        <v>STAR-STAR</v>
      </c>
      <c r="H554" s="2">
        <f ca="1">IF((CELL("contents",INDEX(Plot!$J$2:$L$6,MATCH($G554,Plot!$J$2:$J$6,0),3)))=TRUE,1,0)</f>
        <v>1</v>
      </c>
      <c r="I554" t="s">
        <v>5</v>
      </c>
      <c r="J554" s="2">
        <f ca="1">IF((CELL("contents",INDEX(Plot!$N$2:$P$7,MATCH($I554,Plot!$N$2:$N$7,0),3)))=TRUE,1,0)</f>
        <v>0</v>
      </c>
      <c r="K554">
        <v>7.5</v>
      </c>
      <c r="L554" t="e">
        <f t="shared" ca="1" si="73"/>
        <v>#N/A</v>
      </c>
      <c r="M554" t="e">
        <f t="shared" ca="1" si="74"/>
        <v>#N/A</v>
      </c>
      <c r="N554">
        <v>13.2</v>
      </c>
      <c r="O554" t="e">
        <f t="shared" ca="1" si="75"/>
        <v>#N/A</v>
      </c>
      <c r="P554" t="e">
        <f t="shared" ca="1" si="76"/>
        <v>#N/A</v>
      </c>
      <c r="Q554">
        <v>0.526244351</v>
      </c>
      <c r="R554" t="e">
        <f t="shared" ca="1" si="77"/>
        <v>#N/A</v>
      </c>
      <c r="S554" t="e">
        <f t="shared" ca="1" si="78"/>
        <v>#N/A</v>
      </c>
      <c r="T554">
        <v>5.1847373000000002E-2</v>
      </c>
      <c r="U554" t="e">
        <f t="shared" ca="1" si="79"/>
        <v>#N/A</v>
      </c>
      <c r="V554" t="e">
        <f t="shared" ca="1" si="80"/>
        <v>#N/A</v>
      </c>
    </row>
    <row r="555" spans="1:22" ht="20" x14ac:dyDescent="0.4">
      <c r="A555" s="1">
        <v>100000</v>
      </c>
      <c r="B555" s="2">
        <f ca="1">IF((CELL("contents",INDEX(Plot!$B$2:$D$11,MATCH($A555,Plot!$B$2:$B$11,0),3)))=TRUE,1,0)</f>
        <v>1</v>
      </c>
      <c r="C555" t="s">
        <v>22</v>
      </c>
      <c r="D555" s="2">
        <f ca="1">IF((CELL("contents",INDEX(Plot!$F$2:$H$10,MATCH($C555,Plot!$F$2:$F$10,0),3)))=TRUE,1,0)</f>
        <v>0</v>
      </c>
      <c r="E555" t="s">
        <v>3</v>
      </c>
      <c r="F555" t="s">
        <v>3</v>
      </c>
      <c r="G555" t="str">
        <f t="shared" si="72"/>
        <v>STAR-STAR</v>
      </c>
      <c r="H555" s="2">
        <f ca="1">IF((CELL("contents",INDEX(Plot!$J$2:$L$6,MATCH($G555,Plot!$J$2:$J$6,0),3)))=TRUE,1,0)</f>
        <v>1</v>
      </c>
      <c r="I555" t="s">
        <v>7</v>
      </c>
      <c r="J555" s="2">
        <f ca="1">IF((CELL("contents",INDEX(Plot!$N$2:$P$7,MATCH($I555,Plot!$N$2:$N$7,0),3)))=TRUE,1,0)</f>
        <v>0</v>
      </c>
      <c r="K555">
        <v>8.6</v>
      </c>
      <c r="L555" t="e">
        <f t="shared" ca="1" si="73"/>
        <v>#N/A</v>
      </c>
      <c r="M555" t="e">
        <f t="shared" ca="1" si="74"/>
        <v>#N/A</v>
      </c>
      <c r="N555">
        <v>12.1</v>
      </c>
      <c r="O555" t="e">
        <f t="shared" ca="1" si="75"/>
        <v>#N/A</v>
      </c>
      <c r="P555" t="e">
        <f t="shared" ca="1" si="76"/>
        <v>#N/A</v>
      </c>
      <c r="Q555">
        <v>0.517603853</v>
      </c>
      <c r="R555" t="e">
        <f t="shared" ca="1" si="77"/>
        <v>#N/A</v>
      </c>
      <c r="S555" t="e">
        <f t="shared" ca="1" si="78"/>
        <v>#N/A</v>
      </c>
      <c r="T555">
        <v>5.8303540000000001E-2</v>
      </c>
      <c r="U555" t="e">
        <f t="shared" ca="1" si="79"/>
        <v>#N/A</v>
      </c>
      <c r="V555" t="e">
        <f t="shared" ca="1" si="80"/>
        <v>#N/A</v>
      </c>
    </row>
    <row r="556" spans="1:22" ht="20" x14ac:dyDescent="0.4">
      <c r="A556" s="1">
        <v>100000</v>
      </c>
      <c r="B556" s="2">
        <f ca="1">IF((CELL("contents",INDEX(Plot!$B$2:$D$11,MATCH($A556,Plot!$B$2:$B$11,0),3)))=TRUE,1,0)</f>
        <v>1</v>
      </c>
      <c r="C556" t="s">
        <v>22</v>
      </c>
      <c r="D556" s="2">
        <f ca="1">IF((CELL("contents",INDEX(Plot!$F$2:$H$10,MATCH($C556,Plot!$F$2:$F$10,0),3)))=TRUE,1,0)</f>
        <v>0</v>
      </c>
      <c r="E556" t="s">
        <v>3</v>
      </c>
      <c r="F556" t="s">
        <v>3</v>
      </c>
      <c r="G556" t="str">
        <f t="shared" si="72"/>
        <v>STAR-STAR</v>
      </c>
      <c r="H556" s="2">
        <f ca="1">IF((CELL("contents",INDEX(Plot!$J$2:$L$6,MATCH($G556,Plot!$J$2:$J$6,0),3)))=TRUE,1,0)</f>
        <v>1</v>
      </c>
      <c r="I556" t="s">
        <v>41</v>
      </c>
      <c r="J556" s="2">
        <f ca="1">IF((CELL("contents",INDEX(Plot!$N$2:$P$7,MATCH($I556,Plot!$N$2:$N$7,0),3)))=TRUE,1,0)</f>
        <v>0</v>
      </c>
      <c r="K556">
        <v>15.5</v>
      </c>
      <c r="L556" t="e">
        <f t="shared" ca="1" si="73"/>
        <v>#N/A</v>
      </c>
      <c r="M556" t="e">
        <f t="shared" ca="1" si="74"/>
        <v>#N/A</v>
      </c>
      <c r="N556">
        <v>7.8</v>
      </c>
      <c r="O556" t="e">
        <f t="shared" ca="1" si="75"/>
        <v>#N/A</v>
      </c>
      <c r="P556" t="e">
        <f t="shared" ca="1" si="76"/>
        <v>#N/A</v>
      </c>
      <c r="Q556">
        <v>0.47260271799999998</v>
      </c>
      <c r="R556" t="e">
        <f t="shared" ca="1" si="77"/>
        <v>#N/A</v>
      </c>
      <c r="S556" t="e">
        <f t="shared" ca="1" si="78"/>
        <v>#N/A</v>
      </c>
      <c r="T556">
        <v>7.1369197999999995E-2</v>
      </c>
      <c r="U556" t="e">
        <f t="shared" ca="1" si="79"/>
        <v>#N/A</v>
      </c>
      <c r="V556" t="e">
        <f t="shared" ca="1" si="80"/>
        <v>#N/A</v>
      </c>
    </row>
    <row r="557" spans="1:22" ht="20" x14ac:dyDescent="0.4">
      <c r="A557" s="1">
        <v>100000</v>
      </c>
      <c r="B557" s="2">
        <f ca="1">IF((CELL("contents",INDEX(Plot!$B$2:$D$11,MATCH($A557,Plot!$B$2:$B$11,0),3)))=TRUE,1,0)</f>
        <v>1</v>
      </c>
      <c r="C557" t="s">
        <v>22</v>
      </c>
      <c r="D557" s="2">
        <f ca="1">IF((CELL("contents",INDEX(Plot!$F$2:$H$10,MATCH($C557,Plot!$F$2:$F$10,0),3)))=TRUE,1,0)</f>
        <v>0</v>
      </c>
      <c r="E557" t="s">
        <v>3</v>
      </c>
      <c r="F557" t="s">
        <v>3</v>
      </c>
      <c r="G557" t="str">
        <f t="shared" si="72"/>
        <v>STAR-STAR</v>
      </c>
      <c r="H557" s="2">
        <f ca="1">IF((CELL("contents",INDEX(Plot!$J$2:$L$6,MATCH($G557,Plot!$J$2:$J$6,0),3)))=TRUE,1,0)</f>
        <v>1</v>
      </c>
      <c r="I557" t="s">
        <v>8</v>
      </c>
      <c r="J557" s="2">
        <f ca="1">IF((CELL("contents",INDEX(Plot!$N$2:$P$7,MATCH($I557,Plot!$N$2:$N$7,0),3)))=TRUE,1,0)</f>
        <v>0</v>
      </c>
      <c r="K557">
        <v>22.7</v>
      </c>
      <c r="L557" t="e">
        <f t="shared" ca="1" si="73"/>
        <v>#N/A</v>
      </c>
      <c r="M557" t="e">
        <f t="shared" ca="1" si="74"/>
        <v>#N/A</v>
      </c>
      <c r="N557">
        <v>2.1</v>
      </c>
      <c r="O557" t="e">
        <f t="shared" ca="1" si="75"/>
        <v>#N/A</v>
      </c>
      <c r="P557" t="e">
        <f t="shared" ca="1" si="76"/>
        <v>#N/A</v>
      </c>
      <c r="Q557">
        <v>0.27259988600000001</v>
      </c>
      <c r="R557" t="e">
        <f t="shared" ca="1" si="77"/>
        <v>#N/A</v>
      </c>
      <c r="S557" t="e">
        <f t="shared" ca="1" si="78"/>
        <v>#N/A</v>
      </c>
      <c r="T557">
        <v>0.32952216400000001</v>
      </c>
      <c r="U557" t="e">
        <f t="shared" ca="1" si="79"/>
        <v>#N/A</v>
      </c>
      <c r="V557" t="e">
        <f t="shared" ca="1" si="80"/>
        <v>#N/A</v>
      </c>
    </row>
    <row r="558" spans="1:22" ht="20" x14ac:dyDescent="0.4">
      <c r="A558" s="1">
        <v>100000</v>
      </c>
      <c r="B558" s="2">
        <f ca="1">IF((CELL("contents",INDEX(Plot!$B$2:$D$11,MATCH($A558,Plot!$B$2:$B$11,0),3)))=TRUE,1,0)</f>
        <v>1</v>
      </c>
      <c r="C558" t="s">
        <v>23</v>
      </c>
      <c r="D558" s="2">
        <f ca="1">IF((CELL("contents",INDEX(Plot!$F$2:$H$10,MATCH($C558,Plot!$F$2:$F$10,0),3)))=TRUE,1,0)</f>
        <v>0</v>
      </c>
      <c r="E558" t="s">
        <v>0</v>
      </c>
      <c r="F558" t="s">
        <v>40</v>
      </c>
      <c r="G558" t="str">
        <f t="shared" si="72"/>
        <v>HISAT2-Stringtie</v>
      </c>
      <c r="H558" s="2">
        <f ca="1">IF((CELL("contents",INDEX(Plot!$J$2:$L$6,MATCH($G558,Plot!$J$2:$J$6,0),3)))=TRUE,1,0)</f>
        <v>1</v>
      </c>
      <c r="I558" t="s">
        <v>6</v>
      </c>
      <c r="J558" s="2">
        <f ca="1">IF((CELL("contents",INDEX(Plot!$N$2:$P$7,MATCH($I558,Plot!$N$2:$N$7,0),3)))=TRUE,1,0)</f>
        <v>1</v>
      </c>
      <c r="K558">
        <v>10.4</v>
      </c>
      <c r="L558" t="e">
        <f t="shared" ca="1" si="73"/>
        <v>#N/A</v>
      </c>
      <c r="M558" t="e">
        <f t="shared" ca="1" si="74"/>
        <v>#N/A</v>
      </c>
      <c r="N558">
        <v>22.1</v>
      </c>
      <c r="O558" t="e">
        <f t="shared" ca="1" si="75"/>
        <v>#N/A</v>
      </c>
      <c r="P558" t="e">
        <f t="shared" ca="1" si="76"/>
        <v>#N/A</v>
      </c>
      <c r="Q558">
        <v>0.48672898199999998</v>
      </c>
      <c r="R558" t="e">
        <f t="shared" ca="1" si="77"/>
        <v>#N/A</v>
      </c>
      <c r="S558" t="e">
        <f t="shared" ca="1" si="78"/>
        <v>#N/A</v>
      </c>
      <c r="T558">
        <v>2.0689104999999999E-2</v>
      </c>
      <c r="U558" t="e">
        <f t="shared" ca="1" si="79"/>
        <v>#N/A</v>
      </c>
      <c r="V558" t="e">
        <f t="shared" ca="1" si="80"/>
        <v>#N/A</v>
      </c>
    </row>
    <row r="559" spans="1:22" ht="20" x14ac:dyDescent="0.4">
      <c r="A559" s="1">
        <v>100000</v>
      </c>
      <c r="B559" s="2">
        <f ca="1">IF((CELL("contents",INDEX(Plot!$B$2:$D$11,MATCH($A559,Plot!$B$2:$B$11,0),3)))=TRUE,1,0)</f>
        <v>1</v>
      </c>
      <c r="C559" t="s">
        <v>23</v>
      </c>
      <c r="D559" s="2">
        <f ca="1">IF((CELL("contents",INDEX(Plot!$F$2:$H$10,MATCH($C559,Plot!$F$2:$F$10,0),3)))=TRUE,1,0)</f>
        <v>0</v>
      </c>
      <c r="E559" t="s">
        <v>0</v>
      </c>
      <c r="F559" t="s">
        <v>40</v>
      </c>
      <c r="G559" t="str">
        <f t="shared" si="72"/>
        <v>HISAT2-Stringtie</v>
      </c>
      <c r="H559" s="2">
        <f ca="1">IF((CELL("contents",INDEX(Plot!$J$2:$L$6,MATCH($G559,Plot!$J$2:$J$6,0),3)))=TRUE,1,0)</f>
        <v>1</v>
      </c>
      <c r="I559" t="s">
        <v>5</v>
      </c>
      <c r="J559" s="2">
        <f ca="1">IF((CELL("contents",INDEX(Plot!$N$2:$P$7,MATCH($I559,Plot!$N$2:$N$7,0),3)))=TRUE,1,0)</f>
        <v>0</v>
      </c>
      <c r="K559">
        <v>5.5</v>
      </c>
      <c r="L559" t="e">
        <f t="shared" ca="1" si="73"/>
        <v>#N/A</v>
      </c>
      <c r="M559" t="e">
        <f t="shared" ca="1" si="74"/>
        <v>#N/A</v>
      </c>
      <c r="N559">
        <v>19.100000000000001</v>
      </c>
      <c r="O559" t="e">
        <f t="shared" ca="1" si="75"/>
        <v>#N/A</v>
      </c>
      <c r="P559" t="e">
        <f t="shared" ca="1" si="76"/>
        <v>#N/A</v>
      </c>
      <c r="Q559">
        <v>0.52704998199999997</v>
      </c>
      <c r="R559" t="e">
        <f t="shared" ca="1" si="77"/>
        <v>#N/A</v>
      </c>
      <c r="S559" t="e">
        <f t="shared" ca="1" si="78"/>
        <v>#N/A</v>
      </c>
      <c r="T559">
        <v>4.2063897000000003E-2</v>
      </c>
      <c r="U559" t="e">
        <f t="shared" ca="1" si="79"/>
        <v>#N/A</v>
      </c>
      <c r="V559" t="e">
        <f t="shared" ca="1" si="80"/>
        <v>#N/A</v>
      </c>
    </row>
    <row r="560" spans="1:22" ht="20" x14ac:dyDescent="0.4">
      <c r="A560" s="1">
        <v>100000</v>
      </c>
      <c r="B560" s="2">
        <f ca="1">IF((CELL("contents",INDEX(Plot!$B$2:$D$11,MATCH($A560,Plot!$B$2:$B$11,0),3)))=TRUE,1,0)</f>
        <v>1</v>
      </c>
      <c r="C560" t="s">
        <v>23</v>
      </c>
      <c r="D560" s="2">
        <f ca="1">IF((CELL("contents",INDEX(Plot!$F$2:$H$10,MATCH($C560,Plot!$F$2:$F$10,0),3)))=TRUE,1,0)</f>
        <v>0</v>
      </c>
      <c r="E560" t="s">
        <v>0</v>
      </c>
      <c r="F560" t="s">
        <v>40</v>
      </c>
      <c r="G560" t="str">
        <f t="shared" si="72"/>
        <v>HISAT2-Stringtie</v>
      </c>
      <c r="H560" s="2">
        <f ca="1">IF((CELL("contents",INDEX(Plot!$J$2:$L$6,MATCH($G560,Plot!$J$2:$J$6,0),3)))=TRUE,1,0)</f>
        <v>1</v>
      </c>
      <c r="I560" t="s">
        <v>7</v>
      </c>
      <c r="J560" s="2">
        <f ca="1">IF((CELL("contents",INDEX(Plot!$N$2:$P$7,MATCH($I560,Plot!$N$2:$N$7,0),3)))=TRUE,1,0)</f>
        <v>0</v>
      </c>
      <c r="K560">
        <v>12.9</v>
      </c>
      <c r="L560" t="e">
        <f t="shared" ca="1" si="73"/>
        <v>#N/A</v>
      </c>
      <c r="M560" t="e">
        <f t="shared" ca="1" si="74"/>
        <v>#N/A</v>
      </c>
      <c r="N560">
        <v>15.2</v>
      </c>
      <c r="O560" t="e">
        <f t="shared" ca="1" si="75"/>
        <v>#N/A</v>
      </c>
      <c r="P560" t="e">
        <f t="shared" ca="1" si="76"/>
        <v>#N/A</v>
      </c>
      <c r="Q560">
        <v>0.46883148499999999</v>
      </c>
      <c r="R560" t="e">
        <f t="shared" ca="1" si="77"/>
        <v>#N/A</v>
      </c>
      <c r="S560" t="e">
        <f t="shared" ca="1" si="78"/>
        <v>#N/A</v>
      </c>
      <c r="T560">
        <v>5.2500867E-2</v>
      </c>
      <c r="U560" t="e">
        <f t="shared" ca="1" si="79"/>
        <v>#N/A</v>
      </c>
      <c r="V560" t="e">
        <f t="shared" ca="1" si="80"/>
        <v>#N/A</v>
      </c>
    </row>
    <row r="561" spans="1:22" ht="20" x14ac:dyDescent="0.4">
      <c r="A561" s="1">
        <v>100000</v>
      </c>
      <c r="B561" s="2">
        <f ca="1">IF((CELL("contents",INDEX(Plot!$B$2:$D$11,MATCH($A561,Plot!$B$2:$B$11,0),3)))=TRUE,1,0)</f>
        <v>1</v>
      </c>
      <c r="C561" t="s">
        <v>23</v>
      </c>
      <c r="D561" s="2">
        <f ca="1">IF((CELL("contents",INDEX(Plot!$F$2:$H$10,MATCH($C561,Plot!$F$2:$F$10,0),3)))=TRUE,1,0)</f>
        <v>0</v>
      </c>
      <c r="E561" t="s">
        <v>0</v>
      </c>
      <c r="F561" t="s">
        <v>40</v>
      </c>
      <c r="G561" t="str">
        <f t="shared" si="72"/>
        <v>HISAT2-Stringtie</v>
      </c>
      <c r="H561" s="2">
        <f ca="1">IF((CELL("contents",INDEX(Plot!$J$2:$L$6,MATCH($G561,Plot!$J$2:$J$6,0),3)))=TRUE,1,0)</f>
        <v>1</v>
      </c>
      <c r="I561" t="s">
        <v>41</v>
      </c>
      <c r="J561" s="2">
        <f ca="1">IF((CELL("contents",INDEX(Plot!$N$2:$P$7,MATCH($I561,Plot!$N$2:$N$7,0),3)))=TRUE,1,0)</f>
        <v>0</v>
      </c>
      <c r="K561">
        <v>16.3</v>
      </c>
      <c r="L561" t="e">
        <f t="shared" ca="1" si="73"/>
        <v>#N/A</v>
      </c>
      <c r="M561" t="e">
        <f t="shared" ca="1" si="74"/>
        <v>#N/A</v>
      </c>
      <c r="N561">
        <v>15.7</v>
      </c>
      <c r="O561" t="e">
        <f t="shared" ca="1" si="75"/>
        <v>#N/A</v>
      </c>
      <c r="P561" t="e">
        <f t="shared" ca="1" si="76"/>
        <v>#N/A</v>
      </c>
      <c r="Q561">
        <v>0.45276706999999999</v>
      </c>
      <c r="R561" t="e">
        <f t="shared" ca="1" si="77"/>
        <v>#N/A</v>
      </c>
      <c r="S561" t="e">
        <f t="shared" ca="1" si="78"/>
        <v>#N/A</v>
      </c>
      <c r="T561">
        <v>5.2847225999999997E-2</v>
      </c>
      <c r="U561" t="e">
        <f t="shared" ca="1" si="79"/>
        <v>#N/A</v>
      </c>
      <c r="V561" t="e">
        <f t="shared" ca="1" si="80"/>
        <v>#N/A</v>
      </c>
    </row>
    <row r="562" spans="1:22" ht="20" x14ac:dyDescent="0.4">
      <c r="A562" s="1">
        <v>100000</v>
      </c>
      <c r="B562" s="2">
        <f ca="1">IF((CELL("contents",INDEX(Plot!$B$2:$D$11,MATCH($A562,Plot!$B$2:$B$11,0),3)))=TRUE,1,0)</f>
        <v>1</v>
      </c>
      <c r="C562" t="s">
        <v>23</v>
      </c>
      <c r="D562" s="2">
        <f ca="1">IF((CELL("contents",INDEX(Plot!$F$2:$H$10,MATCH($C562,Plot!$F$2:$F$10,0),3)))=TRUE,1,0)</f>
        <v>0</v>
      </c>
      <c r="E562" t="s">
        <v>0</v>
      </c>
      <c r="F562" t="s">
        <v>40</v>
      </c>
      <c r="G562" t="str">
        <f t="shared" si="72"/>
        <v>HISAT2-Stringtie</v>
      </c>
      <c r="H562" s="2">
        <f ca="1">IF((CELL("contents",INDEX(Plot!$J$2:$L$6,MATCH($G562,Plot!$J$2:$J$6,0),3)))=TRUE,1,0)</f>
        <v>1</v>
      </c>
      <c r="I562" t="s">
        <v>8</v>
      </c>
      <c r="J562" s="2">
        <f ca="1">IF((CELL("contents",INDEX(Plot!$N$2:$P$7,MATCH($I562,Plot!$N$2:$N$7,0),3)))=TRUE,1,0)</f>
        <v>0</v>
      </c>
      <c r="K562">
        <v>11.6</v>
      </c>
      <c r="L562" t="e">
        <f t="shared" ca="1" si="73"/>
        <v>#N/A</v>
      </c>
      <c r="M562" t="e">
        <f t="shared" ca="1" si="74"/>
        <v>#N/A</v>
      </c>
      <c r="N562">
        <v>17.899999999999999</v>
      </c>
      <c r="O562" t="e">
        <f t="shared" ca="1" si="75"/>
        <v>#N/A</v>
      </c>
      <c r="P562" t="e">
        <f t="shared" ca="1" si="76"/>
        <v>#N/A</v>
      </c>
      <c r="Q562">
        <v>0.48098057100000002</v>
      </c>
      <c r="R562" t="e">
        <f t="shared" ca="1" si="77"/>
        <v>#N/A</v>
      </c>
      <c r="S562" t="e">
        <f t="shared" ca="1" si="78"/>
        <v>#N/A</v>
      </c>
      <c r="T562">
        <v>4.8205033000000001E-2</v>
      </c>
      <c r="U562" t="e">
        <f t="shared" ca="1" si="79"/>
        <v>#N/A</v>
      </c>
      <c r="V562" t="e">
        <f t="shared" ca="1" si="80"/>
        <v>#N/A</v>
      </c>
    </row>
    <row r="563" spans="1:22" ht="20" x14ac:dyDescent="0.4">
      <c r="A563" s="1">
        <v>100000</v>
      </c>
      <c r="B563" s="2">
        <f ca="1">IF((CELL("contents",INDEX(Plot!$B$2:$D$11,MATCH($A563,Plot!$B$2:$B$11,0),3)))=TRUE,1,0)</f>
        <v>1</v>
      </c>
      <c r="C563" t="s">
        <v>23</v>
      </c>
      <c r="D563" s="2">
        <f ca="1">IF((CELL("contents",INDEX(Plot!$F$2:$H$10,MATCH($C563,Plot!$F$2:$F$10,0),3)))=TRUE,1,0)</f>
        <v>0</v>
      </c>
      <c r="E563" t="s">
        <v>1</v>
      </c>
      <c r="F563" t="s">
        <v>1</v>
      </c>
      <c r="G563" t="str">
        <f t="shared" si="72"/>
        <v>Kallisto-Kallisto</v>
      </c>
      <c r="H563" s="2">
        <f ca="1">IF((CELL("contents",INDEX(Plot!$J$2:$L$6,MATCH($G563,Plot!$J$2:$J$6,0),3)))=TRUE,1,0)</f>
        <v>1</v>
      </c>
      <c r="I563" t="s">
        <v>6</v>
      </c>
      <c r="J563" s="2">
        <f ca="1">IF((CELL("contents",INDEX(Plot!$N$2:$P$7,MATCH($I563,Plot!$N$2:$N$7,0),3)))=TRUE,1,0)</f>
        <v>1</v>
      </c>
      <c r="K563">
        <v>10.7</v>
      </c>
      <c r="L563" t="e">
        <f t="shared" ca="1" si="73"/>
        <v>#N/A</v>
      </c>
      <c r="M563" t="e">
        <f t="shared" ca="1" si="74"/>
        <v>#N/A</v>
      </c>
      <c r="N563">
        <v>23.4</v>
      </c>
      <c r="O563" t="e">
        <f t="shared" ca="1" si="75"/>
        <v>#N/A</v>
      </c>
      <c r="P563" t="e">
        <f t="shared" ca="1" si="76"/>
        <v>#N/A</v>
      </c>
      <c r="Q563">
        <v>0.47959697600000001</v>
      </c>
      <c r="R563" t="e">
        <f t="shared" ca="1" si="77"/>
        <v>#N/A</v>
      </c>
      <c r="S563" t="e">
        <f t="shared" ca="1" si="78"/>
        <v>#N/A</v>
      </c>
      <c r="T563">
        <v>7.314419E-3</v>
      </c>
      <c r="U563" t="e">
        <f t="shared" ca="1" si="79"/>
        <v>#N/A</v>
      </c>
      <c r="V563" t="e">
        <f t="shared" ca="1" si="80"/>
        <v>#N/A</v>
      </c>
    </row>
    <row r="564" spans="1:22" ht="20" x14ac:dyDescent="0.4">
      <c r="A564" s="1">
        <v>100000</v>
      </c>
      <c r="B564" s="2">
        <f ca="1">IF((CELL("contents",INDEX(Plot!$B$2:$D$11,MATCH($A564,Plot!$B$2:$B$11,0),3)))=TRUE,1,0)</f>
        <v>1</v>
      </c>
      <c r="C564" t="s">
        <v>23</v>
      </c>
      <c r="D564" s="2">
        <f ca="1">IF((CELL("contents",INDEX(Plot!$F$2:$H$10,MATCH($C564,Plot!$F$2:$F$10,0),3)))=TRUE,1,0)</f>
        <v>0</v>
      </c>
      <c r="E564" t="s">
        <v>1</v>
      </c>
      <c r="F564" t="s">
        <v>1</v>
      </c>
      <c r="G564" t="str">
        <f t="shared" si="72"/>
        <v>Kallisto-Kallisto</v>
      </c>
      <c r="H564" s="2">
        <f ca="1">IF((CELL("contents",INDEX(Plot!$J$2:$L$6,MATCH($G564,Plot!$J$2:$J$6,0),3)))=TRUE,1,0)</f>
        <v>1</v>
      </c>
      <c r="I564" t="s">
        <v>5</v>
      </c>
      <c r="J564" s="2">
        <f ca="1">IF((CELL("contents",INDEX(Plot!$N$2:$P$7,MATCH($I564,Plot!$N$2:$N$7,0),3)))=TRUE,1,0)</f>
        <v>0</v>
      </c>
      <c r="K564">
        <v>13.1</v>
      </c>
      <c r="L564" t="e">
        <f t="shared" ca="1" si="73"/>
        <v>#N/A</v>
      </c>
      <c r="M564" t="e">
        <f t="shared" ca="1" si="74"/>
        <v>#N/A</v>
      </c>
      <c r="N564">
        <v>10.9</v>
      </c>
      <c r="O564" t="e">
        <f t="shared" ca="1" si="75"/>
        <v>#N/A</v>
      </c>
      <c r="P564" t="e">
        <f t="shared" ca="1" si="76"/>
        <v>#N/A</v>
      </c>
      <c r="Q564">
        <v>0.47873626499999999</v>
      </c>
      <c r="R564" t="e">
        <f t="shared" ca="1" si="77"/>
        <v>#N/A</v>
      </c>
      <c r="S564" t="e">
        <f t="shared" ca="1" si="78"/>
        <v>#N/A</v>
      </c>
      <c r="T564">
        <v>6.8605239999999998E-2</v>
      </c>
      <c r="U564" t="e">
        <f t="shared" ca="1" si="79"/>
        <v>#N/A</v>
      </c>
      <c r="V564" t="e">
        <f t="shared" ca="1" si="80"/>
        <v>#N/A</v>
      </c>
    </row>
    <row r="565" spans="1:22" ht="20" x14ac:dyDescent="0.4">
      <c r="A565" s="1">
        <v>100000</v>
      </c>
      <c r="B565" s="2">
        <f ca="1">IF((CELL("contents",INDEX(Plot!$B$2:$D$11,MATCH($A565,Plot!$B$2:$B$11,0),3)))=TRUE,1,0)</f>
        <v>1</v>
      </c>
      <c r="C565" t="s">
        <v>23</v>
      </c>
      <c r="D565" s="2">
        <f ca="1">IF((CELL("contents",INDEX(Plot!$F$2:$H$10,MATCH($C565,Plot!$F$2:$F$10,0),3)))=TRUE,1,0)</f>
        <v>0</v>
      </c>
      <c r="E565" t="s">
        <v>1</v>
      </c>
      <c r="F565" t="s">
        <v>1</v>
      </c>
      <c r="G565" t="str">
        <f t="shared" si="72"/>
        <v>Kallisto-Kallisto</v>
      </c>
      <c r="H565" s="2">
        <f ca="1">IF((CELL("contents",INDEX(Plot!$J$2:$L$6,MATCH($G565,Plot!$J$2:$J$6,0),3)))=TRUE,1,0)</f>
        <v>1</v>
      </c>
      <c r="I565" t="s">
        <v>7</v>
      </c>
      <c r="J565" s="2">
        <f ca="1">IF((CELL("contents",INDEX(Plot!$N$2:$P$7,MATCH($I565,Plot!$N$2:$N$7,0),3)))=TRUE,1,0)</f>
        <v>0</v>
      </c>
      <c r="K565">
        <v>16.2</v>
      </c>
      <c r="L565" t="e">
        <f t="shared" ca="1" si="73"/>
        <v>#N/A</v>
      </c>
      <c r="M565" t="e">
        <f t="shared" ca="1" si="74"/>
        <v>#N/A</v>
      </c>
      <c r="N565">
        <v>10.7</v>
      </c>
      <c r="O565" t="e">
        <f t="shared" ca="1" si="75"/>
        <v>#N/A</v>
      </c>
      <c r="P565" t="e">
        <f t="shared" ca="1" si="76"/>
        <v>#N/A</v>
      </c>
      <c r="Q565">
        <v>0.45176212199999999</v>
      </c>
      <c r="R565" t="e">
        <f t="shared" ca="1" si="77"/>
        <v>#N/A</v>
      </c>
      <c r="S565" t="e">
        <f t="shared" ca="1" si="78"/>
        <v>#N/A</v>
      </c>
      <c r="T565">
        <v>7.2779835000000001E-2</v>
      </c>
      <c r="U565" t="e">
        <f t="shared" ca="1" si="79"/>
        <v>#N/A</v>
      </c>
      <c r="V565" t="e">
        <f t="shared" ca="1" si="80"/>
        <v>#N/A</v>
      </c>
    </row>
    <row r="566" spans="1:22" ht="20" x14ac:dyDescent="0.4">
      <c r="A566" s="1">
        <v>100000</v>
      </c>
      <c r="B566" s="2">
        <f ca="1">IF((CELL("contents",INDEX(Plot!$B$2:$D$11,MATCH($A566,Plot!$B$2:$B$11,0),3)))=TRUE,1,0)</f>
        <v>1</v>
      </c>
      <c r="C566" t="s">
        <v>23</v>
      </c>
      <c r="D566" s="2">
        <f ca="1">IF((CELL("contents",INDEX(Plot!$F$2:$H$10,MATCH($C566,Plot!$F$2:$F$10,0),3)))=TRUE,1,0)</f>
        <v>0</v>
      </c>
      <c r="E566" t="s">
        <v>1</v>
      </c>
      <c r="F566" t="s">
        <v>1</v>
      </c>
      <c r="G566" t="str">
        <f t="shared" si="72"/>
        <v>Kallisto-Kallisto</v>
      </c>
      <c r="H566" s="2">
        <f ca="1">IF((CELL("contents",INDEX(Plot!$J$2:$L$6,MATCH($G566,Plot!$J$2:$J$6,0),3)))=TRUE,1,0)</f>
        <v>1</v>
      </c>
      <c r="I566" t="s">
        <v>41</v>
      </c>
      <c r="J566" s="2">
        <f ca="1">IF((CELL("contents",INDEX(Plot!$N$2:$P$7,MATCH($I566,Plot!$N$2:$N$7,0),3)))=TRUE,1,0)</f>
        <v>0</v>
      </c>
      <c r="K566">
        <v>21.7</v>
      </c>
      <c r="L566" t="e">
        <f t="shared" ca="1" si="73"/>
        <v>#N/A</v>
      </c>
      <c r="M566" t="e">
        <f t="shared" ca="1" si="74"/>
        <v>#N/A</v>
      </c>
      <c r="N566">
        <v>5.0999999999999996</v>
      </c>
      <c r="O566" t="e">
        <f t="shared" ca="1" si="75"/>
        <v>#N/A</v>
      </c>
      <c r="P566" t="e">
        <f t="shared" ca="1" si="76"/>
        <v>#N/A</v>
      </c>
      <c r="Q566">
        <v>0.42662319500000001</v>
      </c>
      <c r="R566" t="e">
        <f t="shared" ca="1" si="77"/>
        <v>#N/A</v>
      </c>
      <c r="S566" t="e">
        <f t="shared" ca="1" si="78"/>
        <v>#N/A</v>
      </c>
      <c r="T566">
        <v>8.8113268999999994E-2</v>
      </c>
      <c r="U566" t="e">
        <f t="shared" ca="1" si="79"/>
        <v>#N/A</v>
      </c>
      <c r="V566" t="e">
        <f t="shared" ca="1" si="80"/>
        <v>#N/A</v>
      </c>
    </row>
    <row r="567" spans="1:22" ht="20" x14ac:dyDescent="0.4">
      <c r="A567" s="1">
        <v>100000</v>
      </c>
      <c r="B567" s="2">
        <f ca="1">IF((CELL("contents",INDEX(Plot!$B$2:$D$11,MATCH($A567,Plot!$B$2:$B$11,0),3)))=TRUE,1,0)</f>
        <v>1</v>
      </c>
      <c r="C567" t="s">
        <v>23</v>
      </c>
      <c r="D567" s="2">
        <f ca="1">IF((CELL("contents",INDEX(Plot!$F$2:$H$10,MATCH($C567,Plot!$F$2:$F$10,0),3)))=TRUE,1,0)</f>
        <v>0</v>
      </c>
      <c r="E567" t="s">
        <v>1</v>
      </c>
      <c r="F567" t="s">
        <v>1</v>
      </c>
      <c r="G567" t="str">
        <f t="shared" si="72"/>
        <v>Kallisto-Kallisto</v>
      </c>
      <c r="H567" s="2">
        <f ca="1">IF((CELL("contents",INDEX(Plot!$J$2:$L$6,MATCH($G567,Plot!$J$2:$J$6,0),3)))=TRUE,1,0)</f>
        <v>1</v>
      </c>
      <c r="I567" t="s">
        <v>8</v>
      </c>
      <c r="J567" s="2">
        <f ca="1">IF((CELL("contents",INDEX(Plot!$N$2:$P$7,MATCH($I567,Plot!$N$2:$N$7,0),3)))=TRUE,1,0)</f>
        <v>0</v>
      </c>
      <c r="K567">
        <v>8</v>
      </c>
      <c r="L567" t="e">
        <f t="shared" ca="1" si="73"/>
        <v>#N/A</v>
      </c>
      <c r="M567" t="e">
        <f t="shared" ca="1" si="74"/>
        <v>#N/A</v>
      </c>
      <c r="N567">
        <v>17.8</v>
      </c>
      <c r="O567" t="e">
        <f t="shared" ca="1" si="75"/>
        <v>#N/A</v>
      </c>
      <c r="P567" t="e">
        <f t="shared" ca="1" si="76"/>
        <v>#N/A</v>
      </c>
      <c r="Q567">
        <v>0.50342357199999999</v>
      </c>
      <c r="R567" t="e">
        <f t="shared" ca="1" si="77"/>
        <v>#N/A</v>
      </c>
      <c r="S567" t="e">
        <f t="shared" ca="1" si="78"/>
        <v>#N/A</v>
      </c>
      <c r="T567">
        <v>4.7003507999999999E-2</v>
      </c>
      <c r="U567" t="e">
        <f t="shared" ca="1" si="79"/>
        <v>#N/A</v>
      </c>
      <c r="V567" t="e">
        <f t="shared" ca="1" si="80"/>
        <v>#N/A</v>
      </c>
    </row>
    <row r="568" spans="1:22" ht="20" x14ac:dyDescent="0.4">
      <c r="A568" s="1">
        <v>100000</v>
      </c>
      <c r="B568" s="2">
        <f ca="1">IF((CELL("contents",INDEX(Plot!$B$2:$D$11,MATCH($A568,Plot!$B$2:$B$11,0),3)))=TRUE,1,0)</f>
        <v>1</v>
      </c>
      <c r="C568" t="s">
        <v>23</v>
      </c>
      <c r="D568" s="2">
        <f ca="1">IF((CELL("contents",INDEX(Plot!$F$2:$H$10,MATCH($C568,Plot!$F$2:$F$10,0),3)))=TRUE,1,0)</f>
        <v>0</v>
      </c>
      <c r="E568" t="s">
        <v>2</v>
      </c>
      <c r="F568" t="s">
        <v>2</v>
      </c>
      <c r="G568" t="str">
        <f t="shared" si="72"/>
        <v>Salmon-Salmon</v>
      </c>
      <c r="H568" s="2">
        <f ca="1">IF((CELL("contents",INDEX(Plot!$J$2:$L$6,MATCH($G568,Plot!$J$2:$J$6,0),3)))=TRUE,1,0)</f>
        <v>1</v>
      </c>
      <c r="I568" t="s">
        <v>6</v>
      </c>
      <c r="J568" s="2">
        <f ca="1">IF((CELL("contents",INDEX(Plot!$N$2:$P$7,MATCH($I568,Plot!$N$2:$N$7,0),3)))=TRUE,1,0)</f>
        <v>1</v>
      </c>
      <c r="K568">
        <v>10</v>
      </c>
      <c r="L568" t="e">
        <f t="shared" ca="1" si="73"/>
        <v>#N/A</v>
      </c>
      <c r="M568" t="e">
        <f t="shared" ca="1" si="74"/>
        <v>#N/A</v>
      </c>
      <c r="N568">
        <v>24.5</v>
      </c>
      <c r="O568" t="e">
        <f t="shared" ca="1" si="75"/>
        <v>#N/A</v>
      </c>
      <c r="P568" t="e">
        <f t="shared" ca="1" si="76"/>
        <v>#N/A</v>
      </c>
      <c r="Q568">
        <v>0.47920981800000001</v>
      </c>
      <c r="R568" t="e">
        <f t="shared" ca="1" si="77"/>
        <v>#N/A</v>
      </c>
      <c r="S568" t="e">
        <f t="shared" ca="1" si="78"/>
        <v>#N/A</v>
      </c>
      <c r="T568">
        <v>6.4900299999999999E-3</v>
      </c>
      <c r="U568" t="e">
        <f t="shared" ca="1" si="79"/>
        <v>#N/A</v>
      </c>
      <c r="V568" t="e">
        <f t="shared" ca="1" si="80"/>
        <v>#N/A</v>
      </c>
    </row>
    <row r="569" spans="1:22" ht="20" x14ac:dyDescent="0.4">
      <c r="A569" s="1">
        <v>100000</v>
      </c>
      <c r="B569" s="2">
        <f ca="1">IF((CELL("contents",INDEX(Plot!$B$2:$D$11,MATCH($A569,Plot!$B$2:$B$11,0),3)))=TRUE,1,0)</f>
        <v>1</v>
      </c>
      <c r="C569" t="s">
        <v>23</v>
      </c>
      <c r="D569" s="2">
        <f ca="1">IF((CELL("contents",INDEX(Plot!$F$2:$H$10,MATCH($C569,Plot!$F$2:$F$10,0),3)))=TRUE,1,0)</f>
        <v>0</v>
      </c>
      <c r="E569" t="s">
        <v>2</v>
      </c>
      <c r="F569" t="s">
        <v>2</v>
      </c>
      <c r="G569" t="str">
        <f t="shared" si="72"/>
        <v>Salmon-Salmon</v>
      </c>
      <c r="H569" s="2">
        <f ca="1">IF((CELL("contents",INDEX(Plot!$J$2:$L$6,MATCH($G569,Plot!$J$2:$J$6,0),3)))=TRUE,1,0)</f>
        <v>1</v>
      </c>
      <c r="I569" t="s">
        <v>5</v>
      </c>
      <c r="J569" s="2">
        <f ca="1">IF((CELL("contents",INDEX(Plot!$N$2:$P$7,MATCH($I569,Plot!$N$2:$N$7,0),3)))=TRUE,1,0)</f>
        <v>0</v>
      </c>
      <c r="K569">
        <v>12</v>
      </c>
      <c r="L569" t="e">
        <f t="shared" ca="1" si="73"/>
        <v>#N/A</v>
      </c>
      <c r="M569" t="e">
        <f t="shared" ca="1" si="74"/>
        <v>#N/A</v>
      </c>
      <c r="N569">
        <v>12.2</v>
      </c>
      <c r="O569" t="e">
        <f t="shared" ca="1" si="75"/>
        <v>#N/A</v>
      </c>
      <c r="P569" t="e">
        <f t="shared" ca="1" si="76"/>
        <v>#N/A</v>
      </c>
      <c r="Q569">
        <v>0.48826165599999999</v>
      </c>
      <c r="R569" t="e">
        <f t="shared" ca="1" si="77"/>
        <v>#N/A</v>
      </c>
      <c r="S569" t="e">
        <f t="shared" ca="1" si="78"/>
        <v>#N/A</v>
      </c>
      <c r="T569">
        <v>6.1399247999999997E-2</v>
      </c>
      <c r="U569" t="e">
        <f t="shared" ca="1" si="79"/>
        <v>#N/A</v>
      </c>
      <c r="V569" t="e">
        <f t="shared" ca="1" si="80"/>
        <v>#N/A</v>
      </c>
    </row>
    <row r="570" spans="1:22" ht="20" x14ac:dyDescent="0.4">
      <c r="A570" s="1">
        <v>100000</v>
      </c>
      <c r="B570" s="2">
        <f ca="1">IF((CELL("contents",INDEX(Plot!$B$2:$D$11,MATCH($A570,Plot!$B$2:$B$11,0),3)))=TRUE,1,0)</f>
        <v>1</v>
      </c>
      <c r="C570" t="s">
        <v>23</v>
      </c>
      <c r="D570" s="2">
        <f ca="1">IF((CELL("contents",INDEX(Plot!$F$2:$H$10,MATCH($C570,Plot!$F$2:$F$10,0),3)))=TRUE,1,0)</f>
        <v>0</v>
      </c>
      <c r="E570" t="s">
        <v>2</v>
      </c>
      <c r="F570" t="s">
        <v>2</v>
      </c>
      <c r="G570" t="str">
        <f t="shared" si="72"/>
        <v>Salmon-Salmon</v>
      </c>
      <c r="H570" s="2">
        <f ca="1">IF((CELL("contents",INDEX(Plot!$J$2:$L$6,MATCH($G570,Plot!$J$2:$J$6,0),3)))=TRUE,1,0)</f>
        <v>1</v>
      </c>
      <c r="I570" t="s">
        <v>7</v>
      </c>
      <c r="J570" s="2">
        <f ca="1">IF((CELL("contents",INDEX(Plot!$N$2:$P$7,MATCH($I570,Plot!$N$2:$N$7,0),3)))=TRUE,1,0)</f>
        <v>0</v>
      </c>
      <c r="K570">
        <v>14.8</v>
      </c>
      <c r="L570" t="e">
        <f t="shared" ca="1" si="73"/>
        <v>#N/A</v>
      </c>
      <c r="M570" t="e">
        <f t="shared" ca="1" si="74"/>
        <v>#N/A</v>
      </c>
      <c r="N570">
        <v>10.1</v>
      </c>
      <c r="O570" t="e">
        <f t="shared" ca="1" si="75"/>
        <v>#N/A</v>
      </c>
      <c r="P570" t="e">
        <f t="shared" ca="1" si="76"/>
        <v>#N/A</v>
      </c>
      <c r="Q570">
        <v>0.45689803299999998</v>
      </c>
      <c r="R570" t="e">
        <f t="shared" ca="1" si="77"/>
        <v>#N/A</v>
      </c>
      <c r="S570" t="e">
        <f t="shared" ca="1" si="78"/>
        <v>#N/A</v>
      </c>
      <c r="T570">
        <v>7.4854660000000003E-2</v>
      </c>
      <c r="U570" t="e">
        <f t="shared" ca="1" si="79"/>
        <v>#N/A</v>
      </c>
      <c r="V570" t="e">
        <f t="shared" ca="1" si="80"/>
        <v>#N/A</v>
      </c>
    </row>
    <row r="571" spans="1:22" ht="20" x14ac:dyDescent="0.4">
      <c r="A571" s="1">
        <v>100000</v>
      </c>
      <c r="B571" s="2">
        <f ca="1">IF((CELL("contents",INDEX(Plot!$B$2:$D$11,MATCH($A571,Plot!$B$2:$B$11,0),3)))=TRUE,1,0)</f>
        <v>1</v>
      </c>
      <c r="C571" t="s">
        <v>23</v>
      </c>
      <c r="D571" s="2">
        <f ca="1">IF((CELL("contents",INDEX(Plot!$F$2:$H$10,MATCH($C571,Plot!$F$2:$F$10,0),3)))=TRUE,1,0)</f>
        <v>0</v>
      </c>
      <c r="E571" t="s">
        <v>2</v>
      </c>
      <c r="F571" t="s">
        <v>2</v>
      </c>
      <c r="G571" t="str">
        <f t="shared" si="72"/>
        <v>Salmon-Salmon</v>
      </c>
      <c r="H571" s="2">
        <f ca="1">IF((CELL("contents",INDEX(Plot!$J$2:$L$6,MATCH($G571,Plot!$J$2:$J$6,0),3)))=TRUE,1,0)</f>
        <v>1</v>
      </c>
      <c r="I571" t="s">
        <v>41</v>
      </c>
      <c r="J571" s="2">
        <f ca="1">IF((CELL("contents",INDEX(Plot!$N$2:$P$7,MATCH($I571,Plot!$N$2:$N$7,0),3)))=TRUE,1,0)</f>
        <v>0</v>
      </c>
      <c r="K571">
        <v>21.1</v>
      </c>
      <c r="L571" t="e">
        <f t="shared" ca="1" si="73"/>
        <v>#N/A</v>
      </c>
      <c r="M571" t="e">
        <f t="shared" ca="1" si="74"/>
        <v>#N/A</v>
      </c>
      <c r="N571">
        <v>3.7</v>
      </c>
      <c r="O571" t="e">
        <f t="shared" ca="1" si="75"/>
        <v>#N/A</v>
      </c>
      <c r="P571" t="e">
        <f t="shared" ca="1" si="76"/>
        <v>#N/A</v>
      </c>
      <c r="Q571">
        <v>0.427466823</v>
      </c>
      <c r="R571" t="e">
        <f t="shared" ca="1" si="77"/>
        <v>#N/A</v>
      </c>
      <c r="S571" t="e">
        <f t="shared" ca="1" si="78"/>
        <v>#N/A</v>
      </c>
      <c r="T571">
        <v>9.2178995999999999E-2</v>
      </c>
      <c r="U571" t="e">
        <f t="shared" ca="1" si="79"/>
        <v>#N/A</v>
      </c>
      <c r="V571" t="e">
        <f t="shared" ca="1" si="80"/>
        <v>#N/A</v>
      </c>
    </row>
    <row r="572" spans="1:22" ht="20" x14ac:dyDescent="0.4">
      <c r="A572" s="1">
        <v>100000</v>
      </c>
      <c r="B572" s="2">
        <f ca="1">IF((CELL("contents",INDEX(Plot!$B$2:$D$11,MATCH($A572,Plot!$B$2:$B$11,0),3)))=TRUE,1,0)</f>
        <v>1</v>
      </c>
      <c r="C572" t="s">
        <v>23</v>
      </c>
      <c r="D572" s="2">
        <f ca="1">IF((CELL("contents",INDEX(Plot!$F$2:$H$10,MATCH($C572,Plot!$F$2:$F$10,0),3)))=TRUE,1,0)</f>
        <v>0</v>
      </c>
      <c r="E572" t="s">
        <v>2</v>
      </c>
      <c r="F572" t="s">
        <v>2</v>
      </c>
      <c r="G572" t="str">
        <f t="shared" si="72"/>
        <v>Salmon-Salmon</v>
      </c>
      <c r="H572" s="2">
        <f ca="1">IF((CELL("contents",INDEX(Plot!$J$2:$L$6,MATCH($G572,Plot!$J$2:$J$6,0),3)))=TRUE,1,0)</f>
        <v>1</v>
      </c>
      <c r="I572" t="s">
        <v>8</v>
      </c>
      <c r="J572" s="2">
        <f ca="1">IF((CELL("contents",INDEX(Plot!$N$2:$P$7,MATCH($I572,Plot!$N$2:$N$7,0),3)))=TRUE,1,0)</f>
        <v>0</v>
      </c>
      <c r="K572">
        <v>7.3</v>
      </c>
      <c r="L572" t="e">
        <f t="shared" ca="1" si="73"/>
        <v>#N/A</v>
      </c>
      <c r="M572" t="e">
        <f t="shared" ca="1" si="74"/>
        <v>#N/A</v>
      </c>
      <c r="N572">
        <v>17.3</v>
      </c>
      <c r="O572" t="e">
        <f t="shared" ca="1" si="75"/>
        <v>#N/A</v>
      </c>
      <c r="P572" t="e">
        <f t="shared" ca="1" si="76"/>
        <v>#N/A</v>
      </c>
      <c r="Q572">
        <v>0.51108025099999999</v>
      </c>
      <c r="R572" t="e">
        <f t="shared" ca="1" si="77"/>
        <v>#N/A</v>
      </c>
      <c r="S572" t="e">
        <f t="shared" ca="1" si="78"/>
        <v>#N/A</v>
      </c>
      <c r="T572">
        <v>4.7333999000000002E-2</v>
      </c>
      <c r="U572" t="e">
        <f t="shared" ca="1" si="79"/>
        <v>#N/A</v>
      </c>
      <c r="V572" t="e">
        <f t="shared" ca="1" si="80"/>
        <v>#N/A</v>
      </c>
    </row>
    <row r="573" spans="1:22" ht="20" x14ac:dyDescent="0.4">
      <c r="A573" s="1">
        <v>100000</v>
      </c>
      <c r="B573" s="2">
        <f ca="1">IF((CELL("contents",INDEX(Plot!$B$2:$D$11,MATCH($A573,Plot!$B$2:$B$11,0),3)))=TRUE,1,0)</f>
        <v>1</v>
      </c>
      <c r="C573" t="s">
        <v>23</v>
      </c>
      <c r="D573" s="2">
        <f ca="1">IF((CELL("contents",INDEX(Plot!$F$2:$H$10,MATCH($C573,Plot!$F$2:$F$10,0),3)))=TRUE,1,0)</f>
        <v>0</v>
      </c>
      <c r="E573" t="s">
        <v>2</v>
      </c>
      <c r="F573" t="s">
        <v>2</v>
      </c>
      <c r="G573" t="str">
        <f t="shared" si="72"/>
        <v>Salmon-Salmon</v>
      </c>
      <c r="H573" s="2">
        <f ca="1">IF((CELL("contents",INDEX(Plot!$J$2:$L$6,MATCH($G573,Plot!$J$2:$J$6,0),3)))=TRUE,1,0)</f>
        <v>1</v>
      </c>
      <c r="I573" t="s">
        <v>42</v>
      </c>
      <c r="J573" s="2">
        <f ca="1">IF((CELL("contents",INDEX(Plot!$N$2:$P$7,MATCH($I573,Plot!$N$2:$N$7,0),3)))=TRUE,1,0)</f>
        <v>0</v>
      </c>
      <c r="K573">
        <v>18</v>
      </c>
      <c r="L573" t="e">
        <f t="shared" ca="1" si="73"/>
        <v>#N/A</v>
      </c>
      <c r="M573" t="e">
        <f t="shared" ca="1" si="74"/>
        <v>#N/A</v>
      </c>
      <c r="N573">
        <v>12.33333333</v>
      </c>
      <c r="O573" t="e">
        <f t="shared" ca="1" si="75"/>
        <v>#N/A</v>
      </c>
      <c r="P573" t="e">
        <f t="shared" ca="1" si="76"/>
        <v>#N/A</v>
      </c>
      <c r="Q573">
        <v>0.379982614</v>
      </c>
      <c r="R573" t="e">
        <f t="shared" ca="1" si="77"/>
        <v>#N/A</v>
      </c>
      <c r="S573" t="e">
        <f t="shared" ca="1" si="78"/>
        <v>#N/A</v>
      </c>
      <c r="T573">
        <v>8.6512531000000004E-2</v>
      </c>
      <c r="U573" t="e">
        <f t="shared" ca="1" si="79"/>
        <v>#N/A</v>
      </c>
      <c r="V573" t="e">
        <f t="shared" ca="1" si="80"/>
        <v>#N/A</v>
      </c>
    </row>
    <row r="574" spans="1:22" ht="20" x14ac:dyDescent="0.4">
      <c r="A574" s="1">
        <v>100000</v>
      </c>
      <c r="B574" s="2">
        <f ca="1">IF((CELL("contents",INDEX(Plot!$B$2:$D$11,MATCH($A574,Plot!$B$2:$B$11,0),3)))=TRUE,1,0)</f>
        <v>1</v>
      </c>
      <c r="C574" t="s">
        <v>23</v>
      </c>
      <c r="D574" s="2">
        <f ca="1">IF((CELL("contents",INDEX(Plot!$F$2:$H$10,MATCH($C574,Plot!$F$2:$F$10,0),3)))=TRUE,1,0)</f>
        <v>0</v>
      </c>
      <c r="E574" t="s">
        <v>3</v>
      </c>
      <c r="F574" t="s">
        <v>4</v>
      </c>
      <c r="G574" t="str">
        <f t="shared" si="72"/>
        <v>STAR-RSEM</v>
      </c>
      <c r="H574" s="2">
        <f ca="1">IF((CELL("contents",INDEX(Plot!$J$2:$L$6,MATCH($G574,Plot!$J$2:$J$6,0),3)))=TRUE,1,0)</f>
        <v>1</v>
      </c>
      <c r="I574" t="s">
        <v>6</v>
      </c>
      <c r="J574" s="2">
        <f ca="1">IF((CELL("contents",INDEX(Plot!$N$2:$P$7,MATCH($I574,Plot!$N$2:$N$7,0),3)))=TRUE,1,0)</f>
        <v>1</v>
      </c>
      <c r="K574">
        <v>3.8</v>
      </c>
      <c r="L574" t="e">
        <f t="shared" ca="1" si="73"/>
        <v>#N/A</v>
      </c>
      <c r="M574" t="e">
        <f t="shared" ca="1" si="74"/>
        <v>#N/A</v>
      </c>
      <c r="N574">
        <v>22.35</v>
      </c>
      <c r="O574" t="e">
        <f t="shared" ca="1" si="75"/>
        <v>#N/A</v>
      </c>
      <c r="P574" t="e">
        <f t="shared" ca="1" si="76"/>
        <v>#N/A</v>
      </c>
      <c r="Q574">
        <v>0.59750146500000001</v>
      </c>
      <c r="R574" t="e">
        <f t="shared" ca="1" si="77"/>
        <v>#N/A</v>
      </c>
      <c r="S574" t="e">
        <f t="shared" ca="1" si="78"/>
        <v>#N/A</v>
      </c>
      <c r="T574">
        <v>1.5774103000000001E-2</v>
      </c>
      <c r="U574" t="e">
        <f t="shared" ca="1" si="79"/>
        <v>#N/A</v>
      </c>
      <c r="V574" t="e">
        <f t="shared" ca="1" si="80"/>
        <v>#N/A</v>
      </c>
    </row>
    <row r="575" spans="1:22" ht="20" x14ac:dyDescent="0.4">
      <c r="A575" s="1">
        <v>100000</v>
      </c>
      <c r="B575" s="2">
        <f ca="1">IF((CELL("contents",INDEX(Plot!$B$2:$D$11,MATCH($A575,Plot!$B$2:$B$11,0),3)))=TRUE,1,0)</f>
        <v>1</v>
      </c>
      <c r="C575" t="s">
        <v>23</v>
      </c>
      <c r="D575" s="2">
        <f ca="1">IF((CELL("contents",INDEX(Plot!$F$2:$H$10,MATCH($C575,Plot!$F$2:$F$10,0),3)))=TRUE,1,0)</f>
        <v>0</v>
      </c>
      <c r="E575" t="s">
        <v>3</v>
      </c>
      <c r="F575" t="s">
        <v>4</v>
      </c>
      <c r="G575" t="str">
        <f t="shared" si="72"/>
        <v>STAR-RSEM</v>
      </c>
      <c r="H575" s="2">
        <f ca="1">IF((CELL("contents",INDEX(Plot!$J$2:$L$6,MATCH($G575,Plot!$J$2:$J$6,0),3)))=TRUE,1,0)</f>
        <v>1</v>
      </c>
      <c r="I575" t="s">
        <v>5</v>
      </c>
      <c r="J575" s="2">
        <f ca="1">IF((CELL("contents",INDEX(Plot!$N$2:$P$7,MATCH($I575,Plot!$N$2:$N$7,0),3)))=TRUE,1,0)</f>
        <v>0</v>
      </c>
      <c r="K575">
        <v>18.8</v>
      </c>
      <c r="L575" t="e">
        <f t="shared" ca="1" si="73"/>
        <v>#N/A</v>
      </c>
      <c r="M575" t="e">
        <f t="shared" ca="1" si="74"/>
        <v>#N/A</v>
      </c>
      <c r="N575">
        <v>5</v>
      </c>
      <c r="O575" t="e">
        <f t="shared" ca="1" si="75"/>
        <v>#N/A</v>
      </c>
      <c r="P575" t="e">
        <f t="shared" ca="1" si="76"/>
        <v>#N/A</v>
      </c>
      <c r="Q575">
        <v>0.44287080699999998</v>
      </c>
      <c r="R575" t="e">
        <f t="shared" ca="1" si="77"/>
        <v>#N/A</v>
      </c>
      <c r="S575" t="e">
        <f t="shared" ca="1" si="78"/>
        <v>#N/A</v>
      </c>
      <c r="T575">
        <v>8.7209471999999996E-2</v>
      </c>
      <c r="U575" t="e">
        <f t="shared" ca="1" si="79"/>
        <v>#N/A</v>
      </c>
      <c r="V575" t="e">
        <f t="shared" ca="1" si="80"/>
        <v>#N/A</v>
      </c>
    </row>
    <row r="576" spans="1:22" ht="20" x14ac:dyDescent="0.4">
      <c r="A576" s="1">
        <v>100000</v>
      </c>
      <c r="B576" s="2">
        <f ca="1">IF((CELL("contents",INDEX(Plot!$B$2:$D$11,MATCH($A576,Plot!$B$2:$B$11,0),3)))=TRUE,1,0)</f>
        <v>1</v>
      </c>
      <c r="C576" t="s">
        <v>23</v>
      </c>
      <c r="D576" s="2">
        <f ca="1">IF((CELL("contents",INDEX(Plot!$F$2:$H$10,MATCH($C576,Plot!$F$2:$F$10,0),3)))=TRUE,1,0)</f>
        <v>0</v>
      </c>
      <c r="E576" t="s">
        <v>3</v>
      </c>
      <c r="F576" t="s">
        <v>4</v>
      </c>
      <c r="G576" t="str">
        <f t="shared" si="72"/>
        <v>STAR-RSEM</v>
      </c>
      <c r="H576" s="2">
        <f ca="1">IF((CELL("contents",INDEX(Plot!$J$2:$L$6,MATCH($G576,Plot!$J$2:$J$6,0),3)))=TRUE,1,0)</f>
        <v>1</v>
      </c>
      <c r="I576" t="s">
        <v>7</v>
      </c>
      <c r="J576" s="2">
        <f ca="1">IF((CELL("contents",INDEX(Plot!$N$2:$P$7,MATCH($I576,Plot!$N$2:$N$7,0),3)))=TRUE,1,0)</f>
        <v>0</v>
      </c>
      <c r="K576">
        <v>21.2</v>
      </c>
      <c r="L576" t="e">
        <f t="shared" ca="1" si="73"/>
        <v>#N/A</v>
      </c>
      <c r="M576" t="e">
        <f t="shared" ca="1" si="74"/>
        <v>#N/A</v>
      </c>
      <c r="N576">
        <v>6.5</v>
      </c>
      <c r="O576" t="e">
        <f t="shared" ca="1" si="75"/>
        <v>#N/A</v>
      </c>
      <c r="P576" t="e">
        <f t="shared" ca="1" si="76"/>
        <v>#N/A</v>
      </c>
      <c r="Q576">
        <v>0.43012409800000001</v>
      </c>
      <c r="R576" t="e">
        <f t="shared" ca="1" si="77"/>
        <v>#N/A</v>
      </c>
      <c r="S576" t="e">
        <f t="shared" ca="1" si="78"/>
        <v>#N/A</v>
      </c>
      <c r="T576">
        <v>8.3775828999999996E-2</v>
      </c>
      <c r="U576" t="e">
        <f t="shared" ca="1" si="79"/>
        <v>#N/A</v>
      </c>
      <c r="V576" t="e">
        <f t="shared" ca="1" si="80"/>
        <v>#N/A</v>
      </c>
    </row>
    <row r="577" spans="1:22" ht="20" x14ac:dyDescent="0.4">
      <c r="A577" s="1">
        <v>100000</v>
      </c>
      <c r="B577" s="2">
        <f ca="1">IF((CELL("contents",INDEX(Plot!$B$2:$D$11,MATCH($A577,Plot!$B$2:$B$11,0),3)))=TRUE,1,0)</f>
        <v>1</v>
      </c>
      <c r="C577" t="s">
        <v>23</v>
      </c>
      <c r="D577" s="2">
        <f ca="1">IF((CELL("contents",INDEX(Plot!$F$2:$H$10,MATCH($C577,Plot!$F$2:$F$10,0),3)))=TRUE,1,0)</f>
        <v>0</v>
      </c>
      <c r="E577" t="s">
        <v>3</v>
      </c>
      <c r="F577" t="s">
        <v>4</v>
      </c>
      <c r="G577" t="str">
        <f t="shared" si="72"/>
        <v>STAR-RSEM</v>
      </c>
      <c r="H577" s="2">
        <f ca="1">IF((CELL("contents",INDEX(Plot!$J$2:$L$6,MATCH($G577,Plot!$J$2:$J$6,0),3)))=TRUE,1,0)</f>
        <v>1</v>
      </c>
      <c r="I577" t="s">
        <v>41</v>
      </c>
      <c r="J577" s="2">
        <f ca="1">IF((CELL("contents",INDEX(Plot!$N$2:$P$7,MATCH($I577,Plot!$N$2:$N$7,0),3)))=TRUE,1,0)</f>
        <v>0</v>
      </c>
      <c r="K577">
        <v>22</v>
      </c>
      <c r="L577" t="e">
        <f t="shared" ca="1" si="73"/>
        <v>#N/A</v>
      </c>
      <c r="M577" t="e">
        <f t="shared" ca="1" si="74"/>
        <v>#N/A</v>
      </c>
      <c r="N577">
        <v>3.5</v>
      </c>
      <c r="O577" t="e">
        <f t="shared" ca="1" si="75"/>
        <v>#N/A</v>
      </c>
      <c r="P577" t="e">
        <f t="shared" ca="1" si="76"/>
        <v>#N/A</v>
      </c>
      <c r="Q577">
        <v>0.42147654200000001</v>
      </c>
      <c r="R577" t="e">
        <f t="shared" ca="1" si="77"/>
        <v>#N/A</v>
      </c>
      <c r="S577" t="e">
        <f t="shared" ca="1" si="78"/>
        <v>#N/A</v>
      </c>
      <c r="T577">
        <v>9.6509056999999995E-2</v>
      </c>
      <c r="U577" t="e">
        <f t="shared" ca="1" si="79"/>
        <v>#N/A</v>
      </c>
      <c r="V577" t="e">
        <f t="shared" ca="1" si="80"/>
        <v>#N/A</v>
      </c>
    </row>
    <row r="578" spans="1:22" ht="20" x14ac:dyDescent="0.4">
      <c r="A578" s="1">
        <v>100000</v>
      </c>
      <c r="B578" s="2">
        <f ca="1">IF((CELL("contents",INDEX(Plot!$B$2:$D$11,MATCH($A578,Plot!$B$2:$B$11,0),3)))=TRUE,1,0)</f>
        <v>1</v>
      </c>
      <c r="C578" t="s">
        <v>23</v>
      </c>
      <c r="D578" s="2">
        <f ca="1">IF((CELL("contents",INDEX(Plot!$F$2:$H$10,MATCH($C578,Plot!$F$2:$F$10,0),3)))=TRUE,1,0)</f>
        <v>0</v>
      </c>
      <c r="E578" t="s">
        <v>3</v>
      </c>
      <c r="F578" t="s">
        <v>4</v>
      </c>
      <c r="G578" t="str">
        <f t="shared" si="72"/>
        <v>STAR-RSEM</v>
      </c>
      <c r="H578" s="2">
        <f ca="1">IF((CELL("contents",INDEX(Plot!$J$2:$L$6,MATCH($G578,Plot!$J$2:$J$6,0),3)))=TRUE,1,0)</f>
        <v>1</v>
      </c>
      <c r="I578" t="s">
        <v>8</v>
      </c>
      <c r="J578" s="2">
        <f ca="1">IF((CELL("contents",INDEX(Plot!$N$2:$P$7,MATCH($I578,Plot!$N$2:$N$7,0),3)))=TRUE,1,0)</f>
        <v>0</v>
      </c>
      <c r="K578">
        <v>10.6</v>
      </c>
      <c r="L578" t="e">
        <f t="shared" ca="1" si="73"/>
        <v>#N/A</v>
      </c>
      <c r="M578" t="e">
        <f t="shared" ca="1" si="74"/>
        <v>#N/A</v>
      </c>
      <c r="N578">
        <v>13.2</v>
      </c>
      <c r="O578" t="e">
        <f t="shared" ca="1" si="75"/>
        <v>#N/A</v>
      </c>
      <c r="P578" t="e">
        <f t="shared" ca="1" si="76"/>
        <v>#N/A</v>
      </c>
      <c r="Q578">
        <v>0.489118834</v>
      </c>
      <c r="R578" t="e">
        <f t="shared" ca="1" si="77"/>
        <v>#N/A</v>
      </c>
      <c r="S578" t="e">
        <f t="shared" ca="1" si="78"/>
        <v>#N/A</v>
      </c>
      <c r="T578">
        <v>6.1624324000000001E-2</v>
      </c>
      <c r="U578" t="e">
        <f t="shared" ca="1" si="79"/>
        <v>#N/A</v>
      </c>
      <c r="V578" t="e">
        <f t="shared" ca="1" si="80"/>
        <v>#N/A</v>
      </c>
    </row>
    <row r="579" spans="1:22" ht="20" x14ac:dyDescent="0.4">
      <c r="A579" s="1">
        <v>100000</v>
      </c>
      <c r="B579" s="2">
        <f ca="1">IF((CELL("contents",INDEX(Plot!$B$2:$D$11,MATCH($A579,Plot!$B$2:$B$11,0),3)))=TRUE,1,0)</f>
        <v>1</v>
      </c>
      <c r="C579" t="s">
        <v>23</v>
      </c>
      <c r="D579" s="2">
        <f ca="1">IF((CELL("contents",INDEX(Plot!$F$2:$H$10,MATCH($C579,Plot!$F$2:$F$10,0),3)))=TRUE,1,0)</f>
        <v>0</v>
      </c>
      <c r="E579" t="s">
        <v>3</v>
      </c>
      <c r="F579" t="s">
        <v>3</v>
      </c>
      <c r="G579" t="str">
        <f t="shared" ref="G579:G642" si="81">E579&amp;"-"&amp;F579</f>
        <v>STAR-STAR</v>
      </c>
      <c r="H579" s="2">
        <f ca="1">IF((CELL("contents",INDEX(Plot!$J$2:$L$6,MATCH($G579,Plot!$J$2:$J$6,0),3)))=TRUE,1,0)</f>
        <v>1</v>
      </c>
      <c r="I579" t="s">
        <v>6</v>
      </c>
      <c r="J579" s="2">
        <f ca="1">IF((CELL("contents",INDEX(Plot!$N$2:$P$7,MATCH($I579,Plot!$N$2:$N$7,0),3)))=TRUE,1,0)</f>
        <v>1</v>
      </c>
      <c r="K579">
        <v>3.8</v>
      </c>
      <c r="L579" t="e">
        <f t="shared" ref="L579:L642" ca="1" si="82">IF(AND(B579=1, D579=1), K579, NA())</f>
        <v>#N/A</v>
      </c>
      <c r="M579" t="e">
        <f t="shared" ref="M579:M642" ca="1" si="83">IF(AND(H579=1, J579=1),L579,NA())</f>
        <v>#N/A</v>
      </c>
      <c r="N579">
        <v>22.55</v>
      </c>
      <c r="O579" t="e">
        <f t="shared" ref="O579:O642" ca="1" si="84">IF(AND(B579=1,D579= 1), N579, NA())</f>
        <v>#N/A</v>
      </c>
      <c r="P579" t="e">
        <f t="shared" ref="P579:P642" ca="1" si="85">IF(AND(H579=1, J579=1),O579,NA())</f>
        <v>#N/A</v>
      </c>
      <c r="Q579">
        <v>0.59657473800000005</v>
      </c>
      <c r="R579" t="e">
        <f t="shared" ref="R579:R642" ca="1" si="86">IF(AND(B579=1, D579=1), Q579, NA())</f>
        <v>#N/A</v>
      </c>
      <c r="S579" t="e">
        <f t="shared" ref="S579:S642" ca="1" si="87">IF(AND(H579=1, J579=1),R579,NA())</f>
        <v>#N/A</v>
      </c>
      <c r="T579">
        <v>1.568843E-2</v>
      </c>
      <c r="U579" t="e">
        <f t="shared" ref="U579:U642" ca="1" si="88">IF(AND(B579=1, D579=1), T579, NA())</f>
        <v>#N/A</v>
      </c>
      <c r="V579" t="e">
        <f t="shared" ref="V579:V642" ca="1" si="89">IF(AND(H579=1, J579=1),U579,NA())</f>
        <v>#N/A</v>
      </c>
    </row>
    <row r="580" spans="1:22" ht="20" x14ac:dyDescent="0.4">
      <c r="A580" s="1">
        <v>100000</v>
      </c>
      <c r="B580" s="2">
        <f ca="1">IF((CELL("contents",INDEX(Plot!$B$2:$D$11,MATCH($A580,Plot!$B$2:$B$11,0),3)))=TRUE,1,0)</f>
        <v>1</v>
      </c>
      <c r="C580" t="s">
        <v>23</v>
      </c>
      <c r="D580" s="2">
        <f ca="1">IF((CELL("contents",INDEX(Plot!$F$2:$H$10,MATCH($C580,Plot!$F$2:$F$10,0),3)))=TRUE,1,0)</f>
        <v>0</v>
      </c>
      <c r="E580" t="s">
        <v>3</v>
      </c>
      <c r="F580" t="s">
        <v>3</v>
      </c>
      <c r="G580" t="str">
        <f t="shared" si="81"/>
        <v>STAR-STAR</v>
      </c>
      <c r="H580" s="2">
        <f ca="1">IF((CELL("contents",INDEX(Plot!$J$2:$L$6,MATCH($G580,Plot!$J$2:$J$6,0),3)))=TRUE,1,0)</f>
        <v>1</v>
      </c>
      <c r="I580" t="s">
        <v>5</v>
      </c>
      <c r="J580" s="2">
        <f ca="1">IF((CELL("contents",INDEX(Plot!$N$2:$P$7,MATCH($I580,Plot!$N$2:$N$7,0),3)))=TRUE,1,0)</f>
        <v>0</v>
      </c>
      <c r="K580">
        <v>13.7</v>
      </c>
      <c r="L580" t="e">
        <f t="shared" ca="1" si="82"/>
        <v>#N/A</v>
      </c>
      <c r="M580" t="e">
        <f t="shared" ca="1" si="83"/>
        <v>#N/A</v>
      </c>
      <c r="N580">
        <v>6.5</v>
      </c>
      <c r="O580" t="e">
        <f t="shared" ca="1" si="84"/>
        <v>#N/A</v>
      </c>
      <c r="P580" t="e">
        <f t="shared" ca="1" si="85"/>
        <v>#N/A</v>
      </c>
      <c r="Q580">
        <v>0.463318491</v>
      </c>
      <c r="R580" t="e">
        <f t="shared" ca="1" si="86"/>
        <v>#N/A</v>
      </c>
      <c r="S580" t="e">
        <f t="shared" ca="1" si="87"/>
        <v>#N/A</v>
      </c>
      <c r="T580">
        <v>8.4051528E-2</v>
      </c>
      <c r="U580" t="e">
        <f t="shared" ca="1" si="88"/>
        <v>#N/A</v>
      </c>
      <c r="V580" t="e">
        <f t="shared" ca="1" si="89"/>
        <v>#N/A</v>
      </c>
    </row>
    <row r="581" spans="1:22" ht="20" x14ac:dyDescent="0.4">
      <c r="A581" s="1">
        <v>100000</v>
      </c>
      <c r="B581" s="2">
        <f ca="1">IF((CELL("contents",INDEX(Plot!$B$2:$D$11,MATCH($A581,Plot!$B$2:$B$11,0),3)))=TRUE,1,0)</f>
        <v>1</v>
      </c>
      <c r="C581" t="s">
        <v>23</v>
      </c>
      <c r="D581" s="2">
        <f ca="1">IF((CELL("contents",INDEX(Plot!$F$2:$H$10,MATCH($C581,Plot!$F$2:$F$10,0),3)))=TRUE,1,0)</f>
        <v>0</v>
      </c>
      <c r="E581" t="s">
        <v>3</v>
      </c>
      <c r="F581" t="s">
        <v>3</v>
      </c>
      <c r="G581" t="str">
        <f t="shared" si="81"/>
        <v>STAR-STAR</v>
      </c>
      <c r="H581" s="2">
        <f ca="1">IF((CELL("contents",INDEX(Plot!$J$2:$L$6,MATCH($G581,Plot!$J$2:$J$6,0),3)))=TRUE,1,0)</f>
        <v>1</v>
      </c>
      <c r="I581" t="s">
        <v>7</v>
      </c>
      <c r="J581" s="2">
        <f ca="1">IF((CELL("contents",INDEX(Plot!$N$2:$P$7,MATCH($I581,Plot!$N$2:$N$7,0),3)))=TRUE,1,0)</f>
        <v>0</v>
      </c>
      <c r="K581">
        <v>16.100000000000001</v>
      </c>
      <c r="L581" t="e">
        <f t="shared" ca="1" si="82"/>
        <v>#N/A</v>
      </c>
      <c r="M581" t="e">
        <f t="shared" ca="1" si="83"/>
        <v>#N/A</v>
      </c>
      <c r="N581">
        <v>7.2</v>
      </c>
      <c r="O581" t="e">
        <f t="shared" ca="1" si="84"/>
        <v>#N/A</v>
      </c>
      <c r="P581" t="e">
        <f t="shared" ca="1" si="85"/>
        <v>#N/A</v>
      </c>
      <c r="Q581">
        <v>0.45262710699999997</v>
      </c>
      <c r="R581" t="e">
        <f t="shared" ca="1" si="86"/>
        <v>#N/A</v>
      </c>
      <c r="S581" t="e">
        <f t="shared" ca="1" si="87"/>
        <v>#N/A</v>
      </c>
      <c r="T581">
        <v>8.2143017999999998E-2</v>
      </c>
      <c r="U581" t="e">
        <f t="shared" ca="1" si="88"/>
        <v>#N/A</v>
      </c>
      <c r="V581" t="e">
        <f t="shared" ca="1" si="89"/>
        <v>#N/A</v>
      </c>
    </row>
    <row r="582" spans="1:22" ht="20" x14ac:dyDescent="0.4">
      <c r="A582" s="1">
        <v>100000</v>
      </c>
      <c r="B582" s="2">
        <f ca="1">IF((CELL("contents",INDEX(Plot!$B$2:$D$11,MATCH($A582,Plot!$B$2:$B$11,0),3)))=TRUE,1,0)</f>
        <v>1</v>
      </c>
      <c r="C582" t="s">
        <v>23</v>
      </c>
      <c r="D582" s="2">
        <f ca="1">IF((CELL("contents",INDEX(Plot!$F$2:$H$10,MATCH($C582,Plot!$F$2:$F$10,0),3)))=TRUE,1,0)</f>
        <v>0</v>
      </c>
      <c r="E582" t="s">
        <v>3</v>
      </c>
      <c r="F582" t="s">
        <v>3</v>
      </c>
      <c r="G582" t="str">
        <f t="shared" si="81"/>
        <v>STAR-STAR</v>
      </c>
      <c r="H582" s="2">
        <f ca="1">IF((CELL("contents",INDEX(Plot!$J$2:$L$6,MATCH($G582,Plot!$J$2:$J$6,0),3)))=TRUE,1,0)</f>
        <v>1</v>
      </c>
      <c r="I582" t="s">
        <v>41</v>
      </c>
      <c r="J582" s="2">
        <f ca="1">IF((CELL("contents",INDEX(Plot!$N$2:$P$7,MATCH($I582,Plot!$N$2:$N$7,0),3)))=TRUE,1,0)</f>
        <v>0</v>
      </c>
      <c r="K582">
        <v>19.100000000000001</v>
      </c>
      <c r="L582" t="e">
        <f t="shared" ca="1" si="82"/>
        <v>#N/A</v>
      </c>
      <c r="M582" t="e">
        <f t="shared" ca="1" si="83"/>
        <v>#N/A</v>
      </c>
      <c r="N582">
        <v>3.3</v>
      </c>
      <c r="O582" t="e">
        <f t="shared" ca="1" si="84"/>
        <v>#N/A</v>
      </c>
      <c r="P582" t="e">
        <f t="shared" ca="1" si="85"/>
        <v>#N/A</v>
      </c>
      <c r="Q582">
        <v>0.43711633300000002</v>
      </c>
      <c r="R582" t="e">
        <f t="shared" ca="1" si="86"/>
        <v>#N/A</v>
      </c>
      <c r="S582" t="e">
        <f t="shared" ca="1" si="87"/>
        <v>#N/A</v>
      </c>
      <c r="T582">
        <v>9.4381778E-2</v>
      </c>
      <c r="U582" t="e">
        <f t="shared" ca="1" si="88"/>
        <v>#N/A</v>
      </c>
      <c r="V582" t="e">
        <f t="shared" ca="1" si="89"/>
        <v>#N/A</v>
      </c>
    </row>
    <row r="583" spans="1:22" ht="20" x14ac:dyDescent="0.4">
      <c r="A583" s="1">
        <v>100000</v>
      </c>
      <c r="B583" s="2">
        <f ca="1">IF((CELL("contents",INDEX(Plot!$B$2:$D$11,MATCH($A583,Plot!$B$2:$B$11,0),3)))=TRUE,1,0)</f>
        <v>1</v>
      </c>
      <c r="C583" t="s">
        <v>23</v>
      </c>
      <c r="D583" s="2">
        <f ca="1">IF((CELL("contents",INDEX(Plot!$F$2:$H$10,MATCH($C583,Plot!$F$2:$F$10,0),3)))=TRUE,1,0)</f>
        <v>0</v>
      </c>
      <c r="E583" t="s">
        <v>3</v>
      </c>
      <c r="F583" t="s">
        <v>3</v>
      </c>
      <c r="G583" t="str">
        <f t="shared" si="81"/>
        <v>STAR-STAR</v>
      </c>
      <c r="H583" s="2">
        <f ca="1">IF((CELL("contents",INDEX(Plot!$J$2:$L$6,MATCH($G583,Plot!$J$2:$J$6,0),3)))=TRUE,1,0)</f>
        <v>1</v>
      </c>
      <c r="I583" t="s">
        <v>8</v>
      </c>
      <c r="J583" s="2">
        <f ca="1">IF((CELL("contents",INDEX(Plot!$N$2:$P$7,MATCH($I583,Plot!$N$2:$N$7,0),3)))=TRUE,1,0)</f>
        <v>0</v>
      </c>
      <c r="K583">
        <v>7.1</v>
      </c>
      <c r="L583" t="e">
        <f t="shared" ca="1" si="82"/>
        <v>#N/A</v>
      </c>
      <c r="M583" t="e">
        <f t="shared" ca="1" si="83"/>
        <v>#N/A</v>
      </c>
      <c r="N583">
        <v>13.7</v>
      </c>
      <c r="O583" t="e">
        <f t="shared" ca="1" si="84"/>
        <v>#N/A</v>
      </c>
      <c r="P583" t="e">
        <f t="shared" ca="1" si="85"/>
        <v>#N/A</v>
      </c>
      <c r="Q583">
        <v>0.51308394000000002</v>
      </c>
      <c r="R583" t="e">
        <f t="shared" ca="1" si="86"/>
        <v>#N/A</v>
      </c>
      <c r="S583" t="e">
        <f t="shared" ca="1" si="87"/>
        <v>#N/A</v>
      </c>
      <c r="T583">
        <v>6.0727766000000002E-2</v>
      </c>
      <c r="U583" t="e">
        <f t="shared" ca="1" si="88"/>
        <v>#N/A</v>
      </c>
      <c r="V583" t="e">
        <f t="shared" ca="1" si="89"/>
        <v>#N/A</v>
      </c>
    </row>
    <row r="584" spans="1:22" ht="20" x14ac:dyDescent="0.4">
      <c r="A584" s="1">
        <v>100000</v>
      </c>
      <c r="B584" s="2">
        <f ca="1">IF((CELL("contents",INDEX(Plot!$B$2:$D$11,MATCH($A584,Plot!$B$2:$B$11,0),3)))=TRUE,1,0)</f>
        <v>1</v>
      </c>
      <c r="C584" t="s">
        <v>24</v>
      </c>
      <c r="D584" s="2">
        <f ca="1">IF((CELL("contents",INDEX(Plot!$F$2:$H$10,MATCH($C584,Plot!$F$2:$F$10,0),3)))=TRUE,1,0)</f>
        <v>0</v>
      </c>
      <c r="E584" t="s">
        <v>0</v>
      </c>
      <c r="F584" t="s">
        <v>40</v>
      </c>
      <c r="G584" t="str">
        <f t="shared" si="81"/>
        <v>HISAT2-Stringtie</v>
      </c>
      <c r="H584" s="2">
        <f ca="1">IF((CELL("contents",INDEX(Plot!$J$2:$L$6,MATCH($G584,Plot!$J$2:$J$6,0),3)))=TRUE,1,0)</f>
        <v>1</v>
      </c>
      <c r="I584" t="s">
        <v>6</v>
      </c>
      <c r="J584" s="2">
        <f ca="1">IF((CELL("contents",INDEX(Plot!$N$2:$P$7,MATCH($I584,Plot!$N$2:$N$7,0),3)))=TRUE,1,0)</f>
        <v>1</v>
      </c>
      <c r="K584">
        <v>10.4</v>
      </c>
      <c r="L584" t="e">
        <f t="shared" ca="1" si="82"/>
        <v>#N/A</v>
      </c>
      <c r="M584" t="e">
        <f t="shared" ca="1" si="83"/>
        <v>#N/A</v>
      </c>
      <c r="N584">
        <v>22.9</v>
      </c>
      <c r="O584" t="e">
        <f t="shared" ca="1" si="84"/>
        <v>#N/A</v>
      </c>
      <c r="P584" t="e">
        <f t="shared" ca="1" si="85"/>
        <v>#N/A</v>
      </c>
      <c r="Q584">
        <v>0.51131895100000002</v>
      </c>
      <c r="R584" t="e">
        <f t="shared" ca="1" si="86"/>
        <v>#N/A</v>
      </c>
      <c r="S584" t="e">
        <f t="shared" ca="1" si="87"/>
        <v>#N/A</v>
      </c>
      <c r="T584">
        <v>2.6398003999999999E-2</v>
      </c>
      <c r="U584" t="e">
        <f t="shared" ca="1" si="88"/>
        <v>#N/A</v>
      </c>
      <c r="V584" t="e">
        <f t="shared" ca="1" si="89"/>
        <v>#N/A</v>
      </c>
    </row>
    <row r="585" spans="1:22" ht="20" x14ac:dyDescent="0.4">
      <c r="A585" s="1">
        <v>100000</v>
      </c>
      <c r="B585" s="2">
        <f ca="1">IF((CELL("contents",INDEX(Plot!$B$2:$D$11,MATCH($A585,Plot!$B$2:$B$11,0),3)))=TRUE,1,0)</f>
        <v>1</v>
      </c>
      <c r="C585" t="s">
        <v>24</v>
      </c>
      <c r="D585" s="2">
        <f ca="1">IF((CELL("contents",INDEX(Plot!$F$2:$H$10,MATCH($C585,Plot!$F$2:$F$10,0),3)))=TRUE,1,0)</f>
        <v>0</v>
      </c>
      <c r="E585" t="s">
        <v>0</v>
      </c>
      <c r="F585" t="s">
        <v>40</v>
      </c>
      <c r="G585" t="str">
        <f t="shared" si="81"/>
        <v>HISAT2-Stringtie</v>
      </c>
      <c r="H585" s="2">
        <f ca="1">IF((CELL("contents",INDEX(Plot!$J$2:$L$6,MATCH($G585,Plot!$J$2:$J$6,0),3)))=TRUE,1,0)</f>
        <v>1</v>
      </c>
      <c r="I585" t="s">
        <v>5</v>
      </c>
      <c r="J585" s="2">
        <f ca="1">IF((CELL("contents",INDEX(Plot!$N$2:$P$7,MATCH($I585,Plot!$N$2:$N$7,0),3)))=TRUE,1,0)</f>
        <v>0</v>
      </c>
      <c r="K585">
        <v>5.7</v>
      </c>
      <c r="L585" t="e">
        <f t="shared" ca="1" si="82"/>
        <v>#N/A</v>
      </c>
      <c r="M585" t="e">
        <f t="shared" ca="1" si="83"/>
        <v>#N/A</v>
      </c>
      <c r="N585">
        <v>19.8</v>
      </c>
      <c r="O585" t="e">
        <f t="shared" ca="1" si="84"/>
        <v>#N/A</v>
      </c>
      <c r="P585" t="e">
        <f t="shared" ca="1" si="85"/>
        <v>#N/A</v>
      </c>
      <c r="Q585">
        <v>0.50267519900000002</v>
      </c>
      <c r="R585" t="e">
        <f t="shared" ca="1" si="86"/>
        <v>#N/A</v>
      </c>
      <c r="S585" t="e">
        <f t="shared" ca="1" si="87"/>
        <v>#N/A</v>
      </c>
      <c r="T585">
        <v>5.1697664999999997E-2</v>
      </c>
      <c r="U585" t="e">
        <f t="shared" ca="1" si="88"/>
        <v>#N/A</v>
      </c>
      <c r="V585" t="e">
        <f t="shared" ca="1" si="89"/>
        <v>#N/A</v>
      </c>
    </row>
    <row r="586" spans="1:22" ht="20" x14ac:dyDescent="0.4">
      <c r="A586" s="1">
        <v>100000</v>
      </c>
      <c r="B586" s="2">
        <f ca="1">IF((CELL("contents",INDEX(Plot!$B$2:$D$11,MATCH($A586,Plot!$B$2:$B$11,0),3)))=TRUE,1,0)</f>
        <v>1</v>
      </c>
      <c r="C586" t="s">
        <v>24</v>
      </c>
      <c r="D586" s="2">
        <f ca="1">IF((CELL("contents",INDEX(Plot!$F$2:$H$10,MATCH($C586,Plot!$F$2:$F$10,0),3)))=TRUE,1,0)</f>
        <v>0</v>
      </c>
      <c r="E586" t="s">
        <v>0</v>
      </c>
      <c r="F586" t="s">
        <v>40</v>
      </c>
      <c r="G586" t="str">
        <f t="shared" si="81"/>
        <v>HISAT2-Stringtie</v>
      </c>
      <c r="H586" s="2">
        <f ca="1">IF((CELL("contents",INDEX(Plot!$J$2:$L$6,MATCH($G586,Plot!$J$2:$J$6,0),3)))=TRUE,1,0)</f>
        <v>1</v>
      </c>
      <c r="I586" t="s">
        <v>7</v>
      </c>
      <c r="J586" s="2">
        <f ca="1">IF((CELL("contents",INDEX(Plot!$N$2:$P$7,MATCH($I586,Plot!$N$2:$N$7,0),3)))=TRUE,1,0)</f>
        <v>0</v>
      </c>
      <c r="K586">
        <v>15.6</v>
      </c>
      <c r="L586" t="e">
        <f t="shared" ca="1" si="82"/>
        <v>#N/A</v>
      </c>
      <c r="M586" t="e">
        <f t="shared" ca="1" si="83"/>
        <v>#N/A</v>
      </c>
      <c r="N586">
        <v>17.8</v>
      </c>
      <c r="O586" t="e">
        <f t="shared" ca="1" si="84"/>
        <v>#N/A</v>
      </c>
      <c r="P586" t="e">
        <f t="shared" ca="1" si="85"/>
        <v>#N/A</v>
      </c>
      <c r="Q586">
        <v>0.43737259699999997</v>
      </c>
      <c r="R586" t="e">
        <f t="shared" ca="1" si="86"/>
        <v>#N/A</v>
      </c>
      <c r="S586" t="e">
        <f t="shared" ca="1" si="87"/>
        <v>#N/A</v>
      </c>
      <c r="T586">
        <v>5.9924091999999998E-2</v>
      </c>
      <c r="U586" t="e">
        <f t="shared" ca="1" si="88"/>
        <v>#N/A</v>
      </c>
      <c r="V586" t="e">
        <f t="shared" ca="1" si="89"/>
        <v>#N/A</v>
      </c>
    </row>
    <row r="587" spans="1:22" ht="20" x14ac:dyDescent="0.4">
      <c r="A587" s="1">
        <v>100000</v>
      </c>
      <c r="B587" s="2">
        <f ca="1">IF((CELL("contents",INDEX(Plot!$B$2:$D$11,MATCH($A587,Plot!$B$2:$B$11,0),3)))=TRUE,1,0)</f>
        <v>1</v>
      </c>
      <c r="C587" t="s">
        <v>24</v>
      </c>
      <c r="D587" s="2">
        <f ca="1">IF((CELL("contents",INDEX(Plot!$F$2:$H$10,MATCH($C587,Plot!$F$2:$F$10,0),3)))=TRUE,1,0)</f>
        <v>0</v>
      </c>
      <c r="E587" t="s">
        <v>0</v>
      </c>
      <c r="F587" t="s">
        <v>40</v>
      </c>
      <c r="G587" t="str">
        <f t="shared" si="81"/>
        <v>HISAT2-Stringtie</v>
      </c>
      <c r="H587" s="2">
        <f ca="1">IF((CELL("contents",INDEX(Plot!$J$2:$L$6,MATCH($G587,Plot!$J$2:$J$6,0),3)))=TRUE,1,0)</f>
        <v>1</v>
      </c>
      <c r="I587" t="s">
        <v>41</v>
      </c>
      <c r="J587" s="2">
        <f ca="1">IF((CELL("contents",INDEX(Plot!$N$2:$P$7,MATCH($I587,Plot!$N$2:$N$7,0),3)))=TRUE,1,0)</f>
        <v>0</v>
      </c>
      <c r="K587">
        <v>17.7</v>
      </c>
      <c r="L587" t="e">
        <f t="shared" ca="1" si="82"/>
        <v>#N/A</v>
      </c>
      <c r="M587" t="e">
        <f t="shared" ca="1" si="83"/>
        <v>#N/A</v>
      </c>
      <c r="N587">
        <v>18.8</v>
      </c>
      <c r="O587" t="e">
        <f t="shared" ca="1" si="84"/>
        <v>#N/A</v>
      </c>
      <c r="P587" t="e">
        <f t="shared" ca="1" si="85"/>
        <v>#N/A</v>
      </c>
      <c r="Q587">
        <v>0.43063248199999998</v>
      </c>
      <c r="R587" t="e">
        <f t="shared" ca="1" si="86"/>
        <v>#N/A</v>
      </c>
      <c r="S587" t="e">
        <f t="shared" ca="1" si="87"/>
        <v>#N/A</v>
      </c>
      <c r="T587">
        <v>5.7056609000000001E-2</v>
      </c>
      <c r="U587" t="e">
        <f t="shared" ca="1" si="88"/>
        <v>#N/A</v>
      </c>
      <c r="V587" t="e">
        <f t="shared" ca="1" si="89"/>
        <v>#N/A</v>
      </c>
    </row>
    <row r="588" spans="1:22" ht="20" x14ac:dyDescent="0.4">
      <c r="A588" s="1">
        <v>100000</v>
      </c>
      <c r="B588" s="2">
        <f ca="1">IF((CELL("contents",INDEX(Plot!$B$2:$D$11,MATCH($A588,Plot!$B$2:$B$11,0),3)))=TRUE,1,0)</f>
        <v>1</v>
      </c>
      <c r="C588" t="s">
        <v>24</v>
      </c>
      <c r="D588" s="2">
        <f ca="1">IF((CELL("contents",INDEX(Plot!$F$2:$H$10,MATCH($C588,Plot!$F$2:$F$10,0),3)))=TRUE,1,0)</f>
        <v>0</v>
      </c>
      <c r="E588" t="s">
        <v>0</v>
      </c>
      <c r="F588" t="s">
        <v>40</v>
      </c>
      <c r="G588" t="str">
        <f t="shared" si="81"/>
        <v>HISAT2-Stringtie</v>
      </c>
      <c r="H588" s="2">
        <f ca="1">IF((CELL("contents",INDEX(Plot!$J$2:$L$6,MATCH($G588,Plot!$J$2:$J$6,0),3)))=TRUE,1,0)</f>
        <v>1</v>
      </c>
      <c r="I588" t="s">
        <v>8</v>
      </c>
      <c r="J588" s="2">
        <f ca="1">IF((CELL("contents",INDEX(Plot!$N$2:$P$7,MATCH($I588,Plot!$N$2:$N$7,0),3)))=TRUE,1,0)</f>
        <v>0</v>
      </c>
      <c r="K588">
        <v>13</v>
      </c>
      <c r="L588" t="e">
        <f t="shared" ca="1" si="82"/>
        <v>#N/A</v>
      </c>
      <c r="M588" t="e">
        <f t="shared" ca="1" si="83"/>
        <v>#N/A</v>
      </c>
      <c r="N588">
        <v>16.100000000000001</v>
      </c>
      <c r="O588" t="e">
        <f t="shared" ca="1" si="84"/>
        <v>#N/A</v>
      </c>
      <c r="P588" t="e">
        <f t="shared" ca="1" si="85"/>
        <v>#N/A</v>
      </c>
      <c r="Q588">
        <v>0.44707661199999998</v>
      </c>
      <c r="R588" t="e">
        <f t="shared" ca="1" si="86"/>
        <v>#N/A</v>
      </c>
      <c r="S588" t="e">
        <f t="shared" ca="1" si="87"/>
        <v>#N/A</v>
      </c>
      <c r="T588">
        <v>6.6273433000000007E-2</v>
      </c>
      <c r="U588" t="e">
        <f t="shared" ca="1" si="88"/>
        <v>#N/A</v>
      </c>
      <c r="V588" t="e">
        <f t="shared" ca="1" si="89"/>
        <v>#N/A</v>
      </c>
    </row>
    <row r="589" spans="1:22" ht="20" x14ac:dyDescent="0.4">
      <c r="A589" s="1">
        <v>100000</v>
      </c>
      <c r="B589" s="2">
        <f ca="1">IF((CELL("contents",INDEX(Plot!$B$2:$D$11,MATCH($A589,Plot!$B$2:$B$11,0),3)))=TRUE,1,0)</f>
        <v>1</v>
      </c>
      <c r="C589" t="s">
        <v>24</v>
      </c>
      <c r="D589" s="2">
        <f ca="1">IF((CELL("contents",INDEX(Plot!$F$2:$H$10,MATCH($C589,Plot!$F$2:$F$10,0),3)))=TRUE,1,0)</f>
        <v>0</v>
      </c>
      <c r="E589" t="s">
        <v>1</v>
      </c>
      <c r="F589" t="s">
        <v>1</v>
      </c>
      <c r="G589" t="str">
        <f t="shared" si="81"/>
        <v>Kallisto-Kallisto</v>
      </c>
      <c r="H589" s="2">
        <f ca="1">IF((CELL("contents",INDEX(Plot!$J$2:$L$6,MATCH($G589,Plot!$J$2:$J$6,0),3)))=TRUE,1,0)</f>
        <v>1</v>
      </c>
      <c r="I589" t="s">
        <v>6</v>
      </c>
      <c r="J589" s="2">
        <f ca="1">IF((CELL("contents",INDEX(Plot!$N$2:$P$7,MATCH($I589,Plot!$N$2:$N$7,0),3)))=TRUE,1,0)</f>
        <v>1</v>
      </c>
      <c r="K589">
        <v>4.5</v>
      </c>
      <c r="L589" t="e">
        <f t="shared" ca="1" si="82"/>
        <v>#N/A</v>
      </c>
      <c r="M589" t="e">
        <f t="shared" ca="1" si="83"/>
        <v>#N/A</v>
      </c>
      <c r="N589">
        <v>23.2</v>
      </c>
      <c r="O589" t="e">
        <f t="shared" ca="1" si="84"/>
        <v>#N/A</v>
      </c>
      <c r="P589" t="e">
        <f t="shared" ca="1" si="85"/>
        <v>#N/A</v>
      </c>
      <c r="Q589">
        <v>0.60207301599999996</v>
      </c>
      <c r="R589" t="e">
        <f t="shared" ca="1" si="86"/>
        <v>#N/A</v>
      </c>
      <c r="S589" t="e">
        <f t="shared" ca="1" si="87"/>
        <v>#N/A</v>
      </c>
      <c r="T589">
        <v>2.2033480000000001E-2</v>
      </c>
      <c r="U589" t="e">
        <f t="shared" ca="1" si="88"/>
        <v>#N/A</v>
      </c>
      <c r="V589" t="e">
        <f t="shared" ca="1" si="89"/>
        <v>#N/A</v>
      </c>
    </row>
    <row r="590" spans="1:22" ht="20" x14ac:dyDescent="0.4">
      <c r="A590" s="1">
        <v>100000</v>
      </c>
      <c r="B590" s="2">
        <f ca="1">IF((CELL("contents",INDEX(Plot!$B$2:$D$11,MATCH($A590,Plot!$B$2:$B$11,0),3)))=TRUE,1,0)</f>
        <v>1</v>
      </c>
      <c r="C590" t="s">
        <v>24</v>
      </c>
      <c r="D590" s="2">
        <f ca="1">IF((CELL("contents",INDEX(Plot!$F$2:$H$10,MATCH($C590,Plot!$F$2:$F$10,0),3)))=TRUE,1,0)</f>
        <v>0</v>
      </c>
      <c r="E590" t="s">
        <v>1</v>
      </c>
      <c r="F590" t="s">
        <v>1</v>
      </c>
      <c r="G590" t="str">
        <f t="shared" si="81"/>
        <v>Kallisto-Kallisto</v>
      </c>
      <c r="H590" s="2">
        <f ca="1">IF((CELL("contents",INDEX(Plot!$J$2:$L$6,MATCH($G590,Plot!$J$2:$J$6,0),3)))=TRUE,1,0)</f>
        <v>1</v>
      </c>
      <c r="I590" t="s">
        <v>5</v>
      </c>
      <c r="J590" s="2">
        <f ca="1">IF((CELL("contents",INDEX(Plot!$N$2:$P$7,MATCH($I590,Plot!$N$2:$N$7,0),3)))=TRUE,1,0)</f>
        <v>0</v>
      </c>
      <c r="K590">
        <v>12</v>
      </c>
      <c r="L590" t="e">
        <f t="shared" ca="1" si="82"/>
        <v>#N/A</v>
      </c>
      <c r="M590" t="e">
        <f t="shared" ca="1" si="83"/>
        <v>#N/A</v>
      </c>
      <c r="N590">
        <v>12.1</v>
      </c>
      <c r="O590" t="e">
        <f t="shared" ca="1" si="84"/>
        <v>#N/A</v>
      </c>
      <c r="P590" t="e">
        <f t="shared" ca="1" si="85"/>
        <v>#N/A</v>
      </c>
      <c r="Q590">
        <v>0.46944750899999999</v>
      </c>
      <c r="R590" t="e">
        <f t="shared" ca="1" si="86"/>
        <v>#N/A</v>
      </c>
      <c r="S590" t="e">
        <f t="shared" ca="1" si="87"/>
        <v>#N/A</v>
      </c>
      <c r="T590">
        <v>7.6229195E-2</v>
      </c>
      <c r="U590" t="e">
        <f t="shared" ca="1" si="88"/>
        <v>#N/A</v>
      </c>
      <c r="V590" t="e">
        <f t="shared" ca="1" si="89"/>
        <v>#N/A</v>
      </c>
    </row>
    <row r="591" spans="1:22" ht="20" x14ac:dyDescent="0.4">
      <c r="A591" s="1">
        <v>100000</v>
      </c>
      <c r="B591" s="2">
        <f ca="1">IF((CELL("contents",INDEX(Plot!$B$2:$D$11,MATCH($A591,Plot!$B$2:$B$11,0),3)))=TRUE,1,0)</f>
        <v>1</v>
      </c>
      <c r="C591" t="s">
        <v>24</v>
      </c>
      <c r="D591" s="2">
        <f ca="1">IF((CELL("contents",INDEX(Plot!$F$2:$H$10,MATCH($C591,Plot!$F$2:$F$10,0),3)))=TRUE,1,0)</f>
        <v>0</v>
      </c>
      <c r="E591" t="s">
        <v>1</v>
      </c>
      <c r="F591" t="s">
        <v>1</v>
      </c>
      <c r="G591" t="str">
        <f t="shared" si="81"/>
        <v>Kallisto-Kallisto</v>
      </c>
      <c r="H591" s="2">
        <f ca="1">IF((CELL("contents",INDEX(Plot!$J$2:$L$6,MATCH($G591,Plot!$J$2:$J$6,0),3)))=TRUE,1,0)</f>
        <v>1</v>
      </c>
      <c r="I591" t="s">
        <v>7</v>
      </c>
      <c r="J591" s="2">
        <f ca="1">IF((CELL("contents",INDEX(Plot!$N$2:$P$7,MATCH($I591,Plot!$N$2:$N$7,0),3)))=TRUE,1,0)</f>
        <v>0</v>
      </c>
      <c r="K591">
        <v>14.5</v>
      </c>
      <c r="L591" t="e">
        <f t="shared" ca="1" si="82"/>
        <v>#N/A</v>
      </c>
      <c r="M591" t="e">
        <f t="shared" ca="1" si="83"/>
        <v>#N/A</v>
      </c>
      <c r="N591">
        <v>10.1</v>
      </c>
      <c r="O591" t="e">
        <f t="shared" ca="1" si="84"/>
        <v>#N/A</v>
      </c>
      <c r="P591" t="e">
        <f t="shared" ca="1" si="85"/>
        <v>#N/A</v>
      </c>
      <c r="Q591">
        <v>0.43796158000000002</v>
      </c>
      <c r="R591" t="e">
        <f t="shared" ca="1" si="86"/>
        <v>#N/A</v>
      </c>
      <c r="S591" t="e">
        <f t="shared" ca="1" si="87"/>
        <v>#N/A</v>
      </c>
      <c r="T591">
        <v>8.9771514999999996E-2</v>
      </c>
      <c r="U591" t="e">
        <f t="shared" ca="1" si="88"/>
        <v>#N/A</v>
      </c>
      <c r="V591" t="e">
        <f t="shared" ca="1" si="89"/>
        <v>#N/A</v>
      </c>
    </row>
    <row r="592" spans="1:22" ht="20" x14ac:dyDescent="0.4">
      <c r="A592" s="1">
        <v>100000</v>
      </c>
      <c r="B592" s="2">
        <f ca="1">IF((CELL("contents",INDEX(Plot!$B$2:$D$11,MATCH($A592,Plot!$B$2:$B$11,0),3)))=TRUE,1,0)</f>
        <v>1</v>
      </c>
      <c r="C592" t="s">
        <v>24</v>
      </c>
      <c r="D592" s="2">
        <f ca="1">IF((CELL("contents",INDEX(Plot!$F$2:$H$10,MATCH($C592,Plot!$F$2:$F$10,0),3)))=TRUE,1,0)</f>
        <v>0</v>
      </c>
      <c r="E592" t="s">
        <v>1</v>
      </c>
      <c r="F592" t="s">
        <v>1</v>
      </c>
      <c r="G592" t="str">
        <f t="shared" si="81"/>
        <v>Kallisto-Kallisto</v>
      </c>
      <c r="H592" s="2">
        <f ca="1">IF((CELL("contents",INDEX(Plot!$J$2:$L$6,MATCH($G592,Plot!$J$2:$J$6,0),3)))=TRUE,1,0)</f>
        <v>1</v>
      </c>
      <c r="I592" t="s">
        <v>41</v>
      </c>
      <c r="J592" s="2">
        <f ca="1">IF((CELL("contents",INDEX(Plot!$N$2:$P$7,MATCH($I592,Plot!$N$2:$N$7,0),3)))=TRUE,1,0)</f>
        <v>0</v>
      </c>
      <c r="K592">
        <v>19.3</v>
      </c>
      <c r="L592" t="e">
        <f t="shared" ca="1" si="82"/>
        <v>#N/A</v>
      </c>
      <c r="M592" t="e">
        <f t="shared" ca="1" si="83"/>
        <v>#N/A</v>
      </c>
      <c r="N592">
        <v>6</v>
      </c>
      <c r="O592" t="e">
        <f t="shared" ca="1" si="84"/>
        <v>#N/A</v>
      </c>
      <c r="P592" t="e">
        <f t="shared" ca="1" si="85"/>
        <v>#N/A</v>
      </c>
      <c r="Q592">
        <v>0.42322088299999999</v>
      </c>
      <c r="R592" t="e">
        <f t="shared" ca="1" si="86"/>
        <v>#N/A</v>
      </c>
      <c r="S592" t="e">
        <f t="shared" ca="1" si="87"/>
        <v>#N/A</v>
      </c>
      <c r="T592">
        <v>9.7943609000000001E-2</v>
      </c>
      <c r="U592" t="e">
        <f t="shared" ca="1" si="88"/>
        <v>#N/A</v>
      </c>
      <c r="V592" t="e">
        <f t="shared" ca="1" si="89"/>
        <v>#N/A</v>
      </c>
    </row>
    <row r="593" spans="1:22" ht="20" x14ac:dyDescent="0.4">
      <c r="A593" s="1">
        <v>100000</v>
      </c>
      <c r="B593" s="2">
        <f ca="1">IF((CELL("contents",INDEX(Plot!$B$2:$D$11,MATCH($A593,Plot!$B$2:$B$11,0),3)))=TRUE,1,0)</f>
        <v>1</v>
      </c>
      <c r="C593" t="s">
        <v>24</v>
      </c>
      <c r="D593" s="2">
        <f ca="1">IF((CELL("contents",INDEX(Plot!$F$2:$H$10,MATCH($C593,Plot!$F$2:$F$10,0),3)))=TRUE,1,0)</f>
        <v>0</v>
      </c>
      <c r="E593" t="s">
        <v>1</v>
      </c>
      <c r="F593" t="s">
        <v>1</v>
      </c>
      <c r="G593" t="str">
        <f t="shared" si="81"/>
        <v>Kallisto-Kallisto</v>
      </c>
      <c r="H593" s="2">
        <f ca="1">IF((CELL("contents",INDEX(Plot!$J$2:$L$6,MATCH($G593,Plot!$J$2:$J$6,0),3)))=TRUE,1,0)</f>
        <v>1</v>
      </c>
      <c r="I593" t="s">
        <v>8</v>
      </c>
      <c r="J593" s="2">
        <f ca="1">IF((CELL("contents",INDEX(Plot!$N$2:$P$7,MATCH($I593,Plot!$N$2:$N$7,0),3)))=TRUE,1,0)</f>
        <v>0</v>
      </c>
      <c r="K593">
        <v>10.4</v>
      </c>
      <c r="L593" t="e">
        <f t="shared" ca="1" si="82"/>
        <v>#N/A</v>
      </c>
      <c r="M593" t="e">
        <f t="shared" ca="1" si="83"/>
        <v>#N/A</v>
      </c>
      <c r="N593">
        <v>14</v>
      </c>
      <c r="O593" t="e">
        <f t="shared" ca="1" si="84"/>
        <v>#N/A</v>
      </c>
      <c r="P593" t="e">
        <f t="shared" ca="1" si="85"/>
        <v>#N/A</v>
      </c>
      <c r="Q593">
        <v>0.46044112700000001</v>
      </c>
      <c r="R593" t="e">
        <f t="shared" ca="1" si="86"/>
        <v>#N/A</v>
      </c>
      <c r="S593" t="e">
        <f t="shared" ca="1" si="87"/>
        <v>#N/A</v>
      </c>
      <c r="T593">
        <v>7.5786614000000002E-2</v>
      </c>
      <c r="U593" t="e">
        <f t="shared" ca="1" si="88"/>
        <v>#N/A</v>
      </c>
      <c r="V593" t="e">
        <f t="shared" ca="1" si="89"/>
        <v>#N/A</v>
      </c>
    </row>
    <row r="594" spans="1:22" ht="20" x14ac:dyDescent="0.4">
      <c r="A594" s="1">
        <v>100000</v>
      </c>
      <c r="B594" s="2">
        <f ca="1">IF((CELL("contents",INDEX(Plot!$B$2:$D$11,MATCH($A594,Plot!$B$2:$B$11,0),3)))=TRUE,1,0)</f>
        <v>1</v>
      </c>
      <c r="C594" t="s">
        <v>24</v>
      </c>
      <c r="D594" s="2">
        <f ca="1">IF((CELL("contents",INDEX(Plot!$F$2:$H$10,MATCH($C594,Plot!$F$2:$F$10,0),3)))=TRUE,1,0)</f>
        <v>0</v>
      </c>
      <c r="E594" t="s">
        <v>2</v>
      </c>
      <c r="F594" t="s">
        <v>2</v>
      </c>
      <c r="G594" t="str">
        <f t="shared" si="81"/>
        <v>Salmon-Salmon</v>
      </c>
      <c r="H594" s="2">
        <f ca="1">IF((CELL("contents",INDEX(Plot!$J$2:$L$6,MATCH($G594,Plot!$J$2:$J$6,0),3)))=TRUE,1,0)</f>
        <v>1</v>
      </c>
      <c r="I594" t="s">
        <v>6</v>
      </c>
      <c r="J594" s="2">
        <f ca="1">IF((CELL("contents",INDEX(Plot!$N$2:$P$7,MATCH($I594,Plot!$N$2:$N$7,0),3)))=TRUE,1,0)</f>
        <v>1</v>
      </c>
      <c r="K594">
        <v>6.6</v>
      </c>
      <c r="L594" t="e">
        <f t="shared" ca="1" si="82"/>
        <v>#N/A</v>
      </c>
      <c r="M594" t="e">
        <f t="shared" ca="1" si="83"/>
        <v>#N/A</v>
      </c>
      <c r="N594">
        <v>23</v>
      </c>
      <c r="O594" t="e">
        <f t="shared" ca="1" si="84"/>
        <v>#N/A</v>
      </c>
      <c r="P594" t="e">
        <f t="shared" ca="1" si="85"/>
        <v>#N/A</v>
      </c>
      <c r="Q594">
        <v>0.58745815300000004</v>
      </c>
      <c r="R594" t="e">
        <f t="shared" ca="1" si="86"/>
        <v>#N/A</v>
      </c>
      <c r="S594" t="e">
        <f t="shared" ca="1" si="87"/>
        <v>#N/A</v>
      </c>
      <c r="T594">
        <v>2.3447527999999999E-2</v>
      </c>
      <c r="U594" t="e">
        <f t="shared" ca="1" si="88"/>
        <v>#N/A</v>
      </c>
      <c r="V594" t="e">
        <f t="shared" ca="1" si="89"/>
        <v>#N/A</v>
      </c>
    </row>
    <row r="595" spans="1:22" ht="20" x14ac:dyDescent="0.4">
      <c r="A595" s="1">
        <v>100000</v>
      </c>
      <c r="B595" s="2">
        <f ca="1">IF((CELL("contents",INDEX(Plot!$B$2:$D$11,MATCH($A595,Plot!$B$2:$B$11,0),3)))=TRUE,1,0)</f>
        <v>1</v>
      </c>
      <c r="C595" t="s">
        <v>24</v>
      </c>
      <c r="D595" s="2">
        <f ca="1">IF((CELL("contents",INDEX(Plot!$F$2:$H$10,MATCH($C595,Plot!$F$2:$F$10,0),3)))=TRUE,1,0)</f>
        <v>0</v>
      </c>
      <c r="E595" t="s">
        <v>2</v>
      </c>
      <c r="F595" t="s">
        <v>2</v>
      </c>
      <c r="G595" t="str">
        <f t="shared" si="81"/>
        <v>Salmon-Salmon</v>
      </c>
      <c r="H595" s="2">
        <f ca="1">IF((CELL("contents",INDEX(Plot!$J$2:$L$6,MATCH($G595,Plot!$J$2:$J$6,0),3)))=TRUE,1,0)</f>
        <v>1</v>
      </c>
      <c r="I595" t="s">
        <v>5</v>
      </c>
      <c r="J595" s="2">
        <f ca="1">IF((CELL("contents",INDEX(Plot!$N$2:$P$7,MATCH($I595,Plot!$N$2:$N$7,0),3)))=TRUE,1,0)</f>
        <v>0</v>
      </c>
      <c r="K595">
        <v>13.3</v>
      </c>
      <c r="L595" t="e">
        <f t="shared" ca="1" si="82"/>
        <v>#N/A</v>
      </c>
      <c r="M595" t="e">
        <f t="shared" ca="1" si="83"/>
        <v>#N/A</v>
      </c>
      <c r="N595">
        <v>10.8</v>
      </c>
      <c r="O595" t="e">
        <f t="shared" ca="1" si="84"/>
        <v>#N/A</v>
      </c>
      <c r="P595" t="e">
        <f t="shared" ca="1" si="85"/>
        <v>#N/A</v>
      </c>
      <c r="Q595">
        <v>0.45454033500000002</v>
      </c>
      <c r="R595" t="e">
        <f t="shared" ca="1" si="86"/>
        <v>#N/A</v>
      </c>
      <c r="S595" t="e">
        <f t="shared" ca="1" si="87"/>
        <v>#N/A</v>
      </c>
      <c r="T595">
        <v>8.3625305999999996E-2</v>
      </c>
      <c r="U595" t="e">
        <f t="shared" ca="1" si="88"/>
        <v>#N/A</v>
      </c>
      <c r="V595" t="e">
        <f t="shared" ca="1" si="89"/>
        <v>#N/A</v>
      </c>
    </row>
    <row r="596" spans="1:22" ht="20" x14ac:dyDescent="0.4">
      <c r="A596" s="1">
        <v>100000</v>
      </c>
      <c r="B596" s="2">
        <f ca="1">IF((CELL("contents",INDEX(Plot!$B$2:$D$11,MATCH($A596,Plot!$B$2:$B$11,0),3)))=TRUE,1,0)</f>
        <v>1</v>
      </c>
      <c r="C596" t="s">
        <v>24</v>
      </c>
      <c r="D596" s="2">
        <f ca="1">IF((CELL("contents",INDEX(Plot!$F$2:$H$10,MATCH($C596,Plot!$F$2:$F$10,0),3)))=TRUE,1,0)</f>
        <v>0</v>
      </c>
      <c r="E596" t="s">
        <v>2</v>
      </c>
      <c r="F596" t="s">
        <v>2</v>
      </c>
      <c r="G596" t="str">
        <f t="shared" si="81"/>
        <v>Salmon-Salmon</v>
      </c>
      <c r="H596" s="2">
        <f ca="1">IF((CELL("contents",INDEX(Plot!$J$2:$L$6,MATCH($G596,Plot!$J$2:$J$6,0),3)))=TRUE,1,0)</f>
        <v>1</v>
      </c>
      <c r="I596" t="s">
        <v>7</v>
      </c>
      <c r="J596" s="2">
        <f ca="1">IF((CELL("contents",INDEX(Plot!$N$2:$P$7,MATCH($I596,Plot!$N$2:$N$7,0),3)))=TRUE,1,0)</f>
        <v>0</v>
      </c>
      <c r="K596">
        <v>15.6</v>
      </c>
      <c r="L596" t="e">
        <f t="shared" ca="1" si="82"/>
        <v>#N/A</v>
      </c>
      <c r="M596" t="e">
        <f t="shared" ca="1" si="83"/>
        <v>#N/A</v>
      </c>
      <c r="N596">
        <v>9.3000000000000007</v>
      </c>
      <c r="O596" t="e">
        <f t="shared" ca="1" si="84"/>
        <v>#N/A</v>
      </c>
      <c r="P596" t="e">
        <f t="shared" ca="1" si="85"/>
        <v>#N/A</v>
      </c>
      <c r="Q596">
        <v>0.43440559899999998</v>
      </c>
      <c r="R596" t="e">
        <f t="shared" ca="1" si="86"/>
        <v>#N/A</v>
      </c>
      <c r="S596" t="e">
        <f t="shared" ca="1" si="87"/>
        <v>#N/A</v>
      </c>
      <c r="T596">
        <v>9.0363608999999998E-2</v>
      </c>
      <c r="U596" t="e">
        <f t="shared" ca="1" si="88"/>
        <v>#N/A</v>
      </c>
      <c r="V596" t="e">
        <f t="shared" ca="1" si="89"/>
        <v>#N/A</v>
      </c>
    </row>
    <row r="597" spans="1:22" ht="20" x14ac:dyDescent="0.4">
      <c r="A597" s="1">
        <v>100000</v>
      </c>
      <c r="B597" s="2">
        <f ca="1">IF((CELL("contents",INDEX(Plot!$B$2:$D$11,MATCH($A597,Plot!$B$2:$B$11,0),3)))=TRUE,1,0)</f>
        <v>1</v>
      </c>
      <c r="C597" t="s">
        <v>24</v>
      </c>
      <c r="D597" s="2">
        <f ca="1">IF((CELL("contents",INDEX(Plot!$F$2:$H$10,MATCH($C597,Plot!$F$2:$F$10,0),3)))=TRUE,1,0)</f>
        <v>0</v>
      </c>
      <c r="E597" t="s">
        <v>2</v>
      </c>
      <c r="F597" t="s">
        <v>2</v>
      </c>
      <c r="G597" t="str">
        <f t="shared" si="81"/>
        <v>Salmon-Salmon</v>
      </c>
      <c r="H597" s="2">
        <f ca="1">IF((CELL("contents",INDEX(Plot!$J$2:$L$6,MATCH($G597,Plot!$J$2:$J$6,0),3)))=TRUE,1,0)</f>
        <v>1</v>
      </c>
      <c r="I597" t="s">
        <v>41</v>
      </c>
      <c r="J597" s="2">
        <f ca="1">IF((CELL("contents",INDEX(Plot!$N$2:$P$7,MATCH($I597,Plot!$N$2:$N$7,0),3)))=TRUE,1,0)</f>
        <v>0</v>
      </c>
      <c r="K597">
        <v>18.8</v>
      </c>
      <c r="L597" t="e">
        <f t="shared" ca="1" si="82"/>
        <v>#N/A</v>
      </c>
      <c r="M597" t="e">
        <f t="shared" ca="1" si="83"/>
        <v>#N/A</v>
      </c>
      <c r="N597">
        <v>4.3</v>
      </c>
      <c r="O597" t="e">
        <f t="shared" ca="1" si="84"/>
        <v>#N/A</v>
      </c>
      <c r="P597" t="e">
        <f t="shared" ca="1" si="85"/>
        <v>#N/A</v>
      </c>
      <c r="Q597">
        <v>0.42458998799999997</v>
      </c>
      <c r="R597" t="e">
        <f t="shared" ca="1" si="86"/>
        <v>#N/A</v>
      </c>
      <c r="S597" t="e">
        <f t="shared" ca="1" si="87"/>
        <v>#N/A</v>
      </c>
      <c r="T597">
        <v>0.101417912</v>
      </c>
      <c r="U597" t="e">
        <f t="shared" ca="1" si="88"/>
        <v>#N/A</v>
      </c>
      <c r="V597" t="e">
        <f t="shared" ca="1" si="89"/>
        <v>#N/A</v>
      </c>
    </row>
    <row r="598" spans="1:22" ht="20" x14ac:dyDescent="0.4">
      <c r="A598" s="1">
        <v>100000</v>
      </c>
      <c r="B598" s="2">
        <f ca="1">IF((CELL("contents",INDEX(Plot!$B$2:$D$11,MATCH($A598,Plot!$B$2:$B$11,0),3)))=TRUE,1,0)</f>
        <v>1</v>
      </c>
      <c r="C598" t="s">
        <v>24</v>
      </c>
      <c r="D598" s="2">
        <f ca="1">IF((CELL("contents",INDEX(Plot!$F$2:$H$10,MATCH($C598,Plot!$F$2:$F$10,0),3)))=TRUE,1,0)</f>
        <v>0</v>
      </c>
      <c r="E598" t="s">
        <v>2</v>
      </c>
      <c r="F598" t="s">
        <v>2</v>
      </c>
      <c r="G598" t="str">
        <f t="shared" si="81"/>
        <v>Salmon-Salmon</v>
      </c>
      <c r="H598" s="2">
        <f ca="1">IF((CELL("contents",INDEX(Plot!$J$2:$L$6,MATCH($G598,Plot!$J$2:$J$6,0),3)))=TRUE,1,0)</f>
        <v>1</v>
      </c>
      <c r="I598" t="s">
        <v>8</v>
      </c>
      <c r="J598" s="2">
        <f ca="1">IF((CELL("contents",INDEX(Plot!$N$2:$P$7,MATCH($I598,Plot!$N$2:$N$7,0),3)))=TRUE,1,0)</f>
        <v>0</v>
      </c>
      <c r="K598">
        <v>10.4</v>
      </c>
      <c r="L598" t="e">
        <f t="shared" ca="1" si="82"/>
        <v>#N/A</v>
      </c>
      <c r="M598" t="e">
        <f t="shared" ca="1" si="83"/>
        <v>#N/A</v>
      </c>
      <c r="N598">
        <v>12.9</v>
      </c>
      <c r="O598" t="e">
        <f t="shared" ca="1" si="84"/>
        <v>#N/A</v>
      </c>
      <c r="P598" t="e">
        <f t="shared" ca="1" si="85"/>
        <v>#N/A</v>
      </c>
      <c r="Q598">
        <v>0.46120922800000003</v>
      </c>
      <c r="R598" t="e">
        <f t="shared" ca="1" si="86"/>
        <v>#N/A</v>
      </c>
      <c r="S598" t="e">
        <f t="shared" ca="1" si="87"/>
        <v>#N/A</v>
      </c>
      <c r="T598">
        <v>7.8406704999999993E-2</v>
      </c>
      <c r="U598" t="e">
        <f t="shared" ca="1" si="88"/>
        <v>#N/A</v>
      </c>
      <c r="V598" t="e">
        <f t="shared" ca="1" si="89"/>
        <v>#N/A</v>
      </c>
    </row>
    <row r="599" spans="1:22" ht="20" x14ac:dyDescent="0.4">
      <c r="A599" s="1">
        <v>100000</v>
      </c>
      <c r="B599" s="2">
        <f ca="1">IF((CELL("contents",INDEX(Plot!$B$2:$D$11,MATCH($A599,Plot!$B$2:$B$11,0),3)))=TRUE,1,0)</f>
        <v>1</v>
      </c>
      <c r="C599" t="s">
        <v>24</v>
      </c>
      <c r="D599" s="2">
        <f ca="1">IF((CELL("contents",INDEX(Plot!$F$2:$H$10,MATCH($C599,Plot!$F$2:$F$10,0),3)))=TRUE,1,0)</f>
        <v>0</v>
      </c>
      <c r="E599" t="s">
        <v>2</v>
      </c>
      <c r="F599" t="s">
        <v>2</v>
      </c>
      <c r="G599" t="str">
        <f t="shared" si="81"/>
        <v>Salmon-Salmon</v>
      </c>
      <c r="H599" s="2">
        <f ca="1">IF((CELL("contents",INDEX(Plot!$J$2:$L$6,MATCH($G599,Plot!$J$2:$J$6,0),3)))=TRUE,1,0)</f>
        <v>1</v>
      </c>
      <c r="I599" t="s">
        <v>42</v>
      </c>
      <c r="J599" s="2">
        <f ca="1">IF((CELL("contents",INDEX(Plot!$N$2:$P$7,MATCH($I599,Plot!$N$2:$N$7,0),3)))=TRUE,1,0)</f>
        <v>0</v>
      </c>
      <c r="K599">
        <v>26</v>
      </c>
      <c r="L599" t="e">
        <f t="shared" ca="1" si="82"/>
        <v>#N/A</v>
      </c>
      <c r="M599" t="e">
        <f t="shared" ca="1" si="83"/>
        <v>#N/A</v>
      </c>
      <c r="N599">
        <v>10</v>
      </c>
      <c r="O599" t="e">
        <f t="shared" ca="1" si="84"/>
        <v>#N/A</v>
      </c>
      <c r="P599" t="e">
        <f t="shared" ca="1" si="85"/>
        <v>#N/A</v>
      </c>
      <c r="Q599">
        <v>0.29964005500000002</v>
      </c>
      <c r="R599" t="e">
        <f t="shared" ca="1" si="86"/>
        <v>#N/A</v>
      </c>
      <c r="S599" t="e">
        <f t="shared" ca="1" si="87"/>
        <v>#N/A</v>
      </c>
      <c r="T599">
        <v>0.111702385</v>
      </c>
      <c r="U599" t="e">
        <f t="shared" ca="1" si="88"/>
        <v>#N/A</v>
      </c>
      <c r="V599" t="e">
        <f t="shared" ca="1" si="89"/>
        <v>#N/A</v>
      </c>
    </row>
    <row r="600" spans="1:22" ht="20" x14ac:dyDescent="0.4">
      <c r="A600" s="1">
        <v>100000</v>
      </c>
      <c r="B600" s="2">
        <f ca="1">IF((CELL("contents",INDEX(Plot!$B$2:$D$11,MATCH($A600,Plot!$B$2:$B$11,0),3)))=TRUE,1,0)</f>
        <v>1</v>
      </c>
      <c r="C600" t="s">
        <v>24</v>
      </c>
      <c r="D600" s="2">
        <f ca="1">IF((CELL("contents",INDEX(Plot!$F$2:$H$10,MATCH($C600,Plot!$F$2:$F$10,0),3)))=TRUE,1,0)</f>
        <v>0</v>
      </c>
      <c r="E600" t="s">
        <v>3</v>
      </c>
      <c r="F600" t="s">
        <v>4</v>
      </c>
      <c r="G600" t="str">
        <f t="shared" si="81"/>
        <v>STAR-RSEM</v>
      </c>
      <c r="H600" s="2">
        <f ca="1">IF((CELL("contents",INDEX(Plot!$J$2:$L$6,MATCH($G600,Plot!$J$2:$J$6,0),3)))=TRUE,1,0)</f>
        <v>1</v>
      </c>
      <c r="I600" t="s">
        <v>6</v>
      </c>
      <c r="J600" s="2">
        <f ca="1">IF((CELL("contents",INDEX(Plot!$N$2:$P$7,MATCH($I600,Plot!$N$2:$N$7,0),3)))=TRUE,1,0)</f>
        <v>1</v>
      </c>
      <c r="K600">
        <v>5.6</v>
      </c>
      <c r="L600" t="e">
        <f t="shared" ca="1" si="82"/>
        <v>#N/A</v>
      </c>
      <c r="M600" t="e">
        <f t="shared" ca="1" si="83"/>
        <v>#N/A</v>
      </c>
      <c r="N600">
        <v>22.5</v>
      </c>
      <c r="O600" t="e">
        <f t="shared" ca="1" si="84"/>
        <v>#N/A</v>
      </c>
      <c r="P600" t="e">
        <f t="shared" ca="1" si="85"/>
        <v>#N/A</v>
      </c>
      <c r="Q600">
        <v>0.57767106400000001</v>
      </c>
      <c r="R600" t="e">
        <f t="shared" ca="1" si="86"/>
        <v>#N/A</v>
      </c>
      <c r="S600" t="e">
        <f t="shared" ca="1" si="87"/>
        <v>#N/A</v>
      </c>
      <c r="T600">
        <v>2.5954326999999999E-2</v>
      </c>
      <c r="U600" t="e">
        <f t="shared" ca="1" si="88"/>
        <v>#N/A</v>
      </c>
      <c r="V600" t="e">
        <f t="shared" ca="1" si="89"/>
        <v>#N/A</v>
      </c>
    </row>
    <row r="601" spans="1:22" ht="20" x14ac:dyDescent="0.4">
      <c r="A601" s="1">
        <v>100000</v>
      </c>
      <c r="B601" s="2">
        <f ca="1">IF((CELL("contents",INDEX(Plot!$B$2:$D$11,MATCH($A601,Plot!$B$2:$B$11,0),3)))=TRUE,1,0)</f>
        <v>1</v>
      </c>
      <c r="C601" t="s">
        <v>24</v>
      </c>
      <c r="D601" s="2">
        <f ca="1">IF((CELL("contents",INDEX(Plot!$F$2:$H$10,MATCH($C601,Plot!$F$2:$F$10,0),3)))=TRUE,1,0)</f>
        <v>0</v>
      </c>
      <c r="E601" t="s">
        <v>3</v>
      </c>
      <c r="F601" t="s">
        <v>4</v>
      </c>
      <c r="G601" t="str">
        <f t="shared" si="81"/>
        <v>STAR-RSEM</v>
      </c>
      <c r="H601" s="2">
        <f ca="1">IF((CELL("contents",INDEX(Plot!$J$2:$L$6,MATCH($G601,Plot!$J$2:$J$6,0),3)))=TRUE,1,0)</f>
        <v>1</v>
      </c>
      <c r="I601" t="s">
        <v>5</v>
      </c>
      <c r="J601" s="2">
        <f ca="1">IF((CELL("contents",INDEX(Plot!$N$2:$P$7,MATCH($I601,Plot!$N$2:$N$7,0),3)))=TRUE,1,0)</f>
        <v>0</v>
      </c>
      <c r="K601">
        <v>15.6</v>
      </c>
      <c r="L601" t="e">
        <f t="shared" ca="1" si="82"/>
        <v>#N/A</v>
      </c>
      <c r="M601" t="e">
        <f t="shared" ca="1" si="83"/>
        <v>#N/A</v>
      </c>
      <c r="N601">
        <v>8</v>
      </c>
      <c r="O601" t="e">
        <f t="shared" ca="1" si="84"/>
        <v>#N/A</v>
      </c>
      <c r="P601" t="e">
        <f t="shared" ca="1" si="85"/>
        <v>#N/A</v>
      </c>
      <c r="Q601">
        <v>0.45316325800000001</v>
      </c>
      <c r="R601" t="e">
        <f t="shared" ca="1" si="86"/>
        <v>#N/A</v>
      </c>
      <c r="S601" t="e">
        <f t="shared" ca="1" si="87"/>
        <v>#N/A</v>
      </c>
      <c r="T601">
        <v>8.7094535000000001E-2</v>
      </c>
      <c r="U601" t="e">
        <f t="shared" ca="1" si="88"/>
        <v>#N/A</v>
      </c>
      <c r="V601" t="e">
        <f t="shared" ca="1" si="89"/>
        <v>#N/A</v>
      </c>
    </row>
    <row r="602" spans="1:22" ht="20" x14ac:dyDescent="0.4">
      <c r="A602" s="1">
        <v>100000</v>
      </c>
      <c r="B602" s="2">
        <f ca="1">IF((CELL("contents",INDEX(Plot!$B$2:$D$11,MATCH($A602,Plot!$B$2:$B$11,0),3)))=TRUE,1,0)</f>
        <v>1</v>
      </c>
      <c r="C602" t="s">
        <v>24</v>
      </c>
      <c r="D602" s="2">
        <f ca="1">IF((CELL("contents",INDEX(Plot!$F$2:$H$10,MATCH($C602,Plot!$F$2:$F$10,0),3)))=TRUE,1,0)</f>
        <v>0</v>
      </c>
      <c r="E602" t="s">
        <v>3</v>
      </c>
      <c r="F602" t="s">
        <v>4</v>
      </c>
      <c r="G602" t="str">
        <f t="shared" si="81"/>
        <v>STAR-RSEM</v>
      </c>
      <c r="H602" s="2">
        <f ca="1">IF((CELL("contents",INDEX(Plot!$J$2:$L$6,MATCH($G602,Plot!$J$2:$J$6,0),3)))=TRUE,1,0)</f>
        <v>1</v>
      </c>
      <c r="I602" t="s">
        <v>7</v>
      </c>
      <c r="J602" s="2">
        <f ca="1">IF((CELL("contents",INDEX(Plot!$N$2:$P$7,MATCH($I602,Plot!$N$2:$N$7,0),3)))=TRUE,1,0)</f>
        <v>0</v>
      </c>
      <c r="K602">
        <v>22.9</v>
      </c>
      <c r="L602" t="e">
        <f t="shared" ca="1" si="82"/>
        <v>#N/A</v>
      </c>
      <c r="M602" t="e">
        <f t="shared" ca="1" si="83"/>
        <v>#N/A</v>
      </c>
      <c r="N602">
        <v>5.4</v>
      </c>
      <c r="O602" t="e">
        <f t="shared" ca="1" si="84"/>
        <v>#N/A</v>
      </c>
      <c r="P602" t="e">
        <f t="shared" ca="1" si="85"/>
        <v>#N/A</v>
      </c>
      <c r="Q602">
        <v>0.41163387200000001</v>
      </c>
      <c r="R602" t="e">
        <f t="shared" ca="1" si="86"/>
        <v>#N/A</v>
      </c>
      <c r="S602" t="e">
        <f t="shared" ca="1" si="87"/>
        <v>#N/A</v>
      </c>
      <c r="T602">
        <v>9.9198800000000004E-2</v>
      </c>
      <c r="U602" t="e">
        <f t="shared" ca="1" si="88"/>
        <v>#N/A</v>
      </c>
      <c r="V602" t="e">
        <f t="shared" ca="1" si="89"/>
        <v>#N/A</v>
      </c>
    </row>
    <row r="603" spans="1:22" ht="20" x14ac:dyDescent="0.4">
      <c r="A603" s="1">
        <v>100000</v>
      </c>
      <c r="B603" s="2">
        <f ca="1">IF((CELL("contents",INDEX(Plot!$B$2:$D$11,MATCH($A603,Plot!$B$2:$B$11,0),3)))=TRUE,1,0)</f>
        <v>1</v>
      </c>
      <c r="C603" t="s">
        <v>24</v>
      </c>
      <c r="D603" s="2">
        <f ca="1">IF((CELL("contents",INDEX(Plot!$F$2:$H$10,MATCH($C603,Plot!$F$2:$F$10,0),3)))=TRUE,1,0)</f>
        <v>0</v>
      </c>
      <c r="E603" t="s">
        <v>3</v>
      </c>
      <c r="F603" t="s">
        <v>4</v>
      </c>
      <c r="G603" t="str">
        <f t="shared" si="81"/>
        <v>STAR-RSEM</v>
      </c>
      <c r="H603" s="2">
        <f ca="1">IF((CELL("contents",INDEX(Plot!$J$2:$L$6,MATCH($G603,Plot!$J$2:$J$6,0),3)))=TRUE,1,0)</f>
        <v>1</v>
      </c>
      <c r="I603" t="s">
        <v>41</v>
      </c>
      <c r="J603" s="2">
        <f ca="1">IF((CELL("contents",INDEX(Plot!$N$2:$P$7,MATCH($I603,Plot!$N$2:$N$7,0),3)))=TRUE,1,0)</f>
        <v>0</v>
      </c>
      <c r="K603">
        <v>21</v>
      </c>
      <c r="L603" t="e">
        <f t="shared" ca="1" si="82"/>
        <v>#N/A</v>
      </c>
      <c r="M603" t="e">
        <f t="shared" ca="1" si="83"/>
        <v>#N/A</v>
      </c>
      <c r="N603">
        <v>4.9000000000000004</v>
      </c>
      <c r="O603" t="e">
        <f t="shared" ca="1" si="84"/>
        <v>#N/A</v>
      </c>
      <c r="P603" t="e">
        <f t="shared" ca="1" si="85"/>
        <v>#N/A</v>
      </c>
      <c r="Q603">
        <v>0.41710884999999998</v>
      </c>
      <c r="R603" t="e">
        <f t="shared" ca="1" si="86"/>
        <v>#N/A</v>
      </c>
      <c r="S603" t="e">
        <f t="shared" ca="1" si="87"/>
        <v>#N/A</v>
      </c>
      <c r="T603">
        <v>0.101021244</v>
      </c>
      <c r="U603" t="e">
        <f t="shared" ca="1" si="88"/>
        <v>#N/A</v>
      </c>
      <c r="V603" t="e">
        <f t="shared" ca="1" si="89"/>
        <v>#N/A</v>
      </c>
    </row>
    <row r="604" spans="1:22" ht="20" x14ac:dyDescent="0.4">
      <c r="A604" s="1">
        <v>100000</v>
      </c>
      <c r="B604" s="2">
        <f ca="1">IF((CELL("contents",INDEX(Plot!$B$2:$D$11,MATCH($A604,Plot!$B$2:$B$11,0),3)))=TRUE,1,0)</f>
        <v>1</v>
      </c>
      <c r="C604" t="s">
        <v>24</v>
      </c>
      <c r="D604" s="2">
        <f ca="1">IF((CELL("contents",INDEX(Plot!$F$2:$H$10,MATCH($C604,Plot!$F$2:$F$10,0),3)))=TRUE,1,0)</f>
        <v>0</v>
      </c>
      <c r="E604" t="s">
        <v>3</v>
      </c>
      <c r="F604" t="s">
        <v>4</v>
      </c>
      <c r="G604" t="str">
        <f t="shared" si="81"/>
        <v>STAR-RSEM</v>
      </c>
      <c r="H604" s="2">
        <f ca="1">IF((CELL("contents",INDEX(Plot!$J$2:$L$6,MATCH($G604,Plot!$J$2:$J$6,0),3)))=TRUE,1,0)</f>
        <v>1</v>
      </c>
      <c r="I604" t="s">
        <v>8</v>
      </c>
      <c r="J604" s="2">
        <f ca="1">IF((CELL("contents",INDEX(Plot!$N$2:$P$7,MATCH($I604,Plot!$N$2:$N$7,0),3)))=TRUE,1,0)</f>
        <v>0</v>
      </c>
      <c r="K604">
        <v>15.1</v>
      </c>
      <c r="L604" t="e">
        <f t="shared" ca="1" si="82"/>
        <v>#N/A</v>
      </c>
      <c r="M604" t="e">
        <f t="shared" ca="1" si="83"/>
        <v>#N/A</v>
      </c>
      <c r="N604">
        <v>9.5</v>
      </c>
      <c r="O604" t="e">
        <f t="shared" ca="1" si="84"/>
        <v>#N/A</v>
      </c>
      <c r="P604" t="e">
        <f t="shared" ca="1" si="85"/>
        <v>#N/A</v>
      </c>
      <c r="Q604">
        <v>0.43662079100000001</v>
      </c>
      <c r="R604" t="e">
        <f t="shared" ca="1" si="86"/>
        <v>#N/A</v>
      </c>
      <c r="S604" t="e">
        <f t="shared" ca="1" si="87"/>
        <v>#N/A</v>
      </c>
      <c r="T604">
        <v>8.8632139999999998E-2</v>
      </c>
      <c r="U604" t="e">
        <f t="shared" ca="1" si="88"/>
        <v>#N/A</v>
      </c>
      <c r="V604" t="e">
        <f t="shared" ca="1" si="89"/>
        <v>#N/A</v>
      </c>
    </row>
    <row r="605" spans="1:22" ht="20" x14ac:dyDescent="0.4">
      <c r="A605" s="1">
        <v>100000</v>
      </c>
      <c r="B605" s="2">
        <f ca="1">IF((CELL("contents",INDEX(Plot!$B$2:$D$11,MATCH($A605,Plot!$B$2:$B$11,0),3)))=TRUE,1,0)</f>
        <v>1</v>
      </c>
      <c r="C605" t="s">
        <v>24</v>
      </c>
      <c r="D605" s="2">
        <f ca="1">IF((CELL("contents",INDEX(Plot!$F$2:$H$10,MATCH($C605,Plot!$F$2:$F$10,0),3)))=TRUE,1,0)</f>
        <v>0</v>
      </c>
      <c r="E605" t="s">
        <v>3</v>
      </c>
      <c r="F605" t="s">
        <v>3</v>
      </c>
      <c r="G605" t="str">
        <f t="shared" si="81"/>
        <v>STAR-STAR</v>
      </c>
      <c r="H605" s="2">
        <f ca="1">IF((CELL("contents",INDEX(Plot!$J$2:$L$6,MATCH($G605,Plot!$J$2:$J$6,0),3)))=TRUE,1,0)</f>
        <v>1</v>
      </c>
      <c r="I605" t="s">
        <v>6</v>
      </c>
      <c r="J605" s="2">
        <f ca="1">IF((CELL("contents",INDEX(Plot!$N$2:$P$7,MATCH($I605,Plot!$N$2:$N$7,0),3)))=TRUE,1,0)</f>
        <v>1</v>
      </c>
      <c r="K605">
        <v>3.9</v>
      </c>
      <c r="L605" t="e">
        <f t="shared" ca="1" si="82"/>
        <v>#N/A</v>
      </c>
      <c r="M605" t="e">
        <f t="shared" ca="1" si="83"/>
        <v>#N/A</v>
      </c>
      <c r="N605">
        <v>24.2</v>
      </c>
      <c r="O605" t="e">
        <f t="shared" ca="1" si="84"/>
        <v>#N/A</v>
      </c>
      <c r="P605" t="e">
        <f t="shared" ca="1" si="85"/>
        <v>#N/A</v>
      </c>
      <c r="Q605">
        <v>0.61088902899999997</v>
      </c>
      <c r="R605" t="e">
        <f t="shared" ca="1" si="86"/>
        <v>#N/A</v>
      </c>
      <c r="S605" t="e">
        <f t="shared" ca="1" si="87"/>
        <v>#N/A</v>
      </c>
      <c r="T605">
        <v>2.2299668000000002E-2</v>
      </c>
      <c r="U605" t="e">
        <f t="shared" ca="1" si="88"/>
        <v>#N/A</v>
      </c>
      <c r="V605" t="e">
        <f t="shared" ca="1" si="89"/>
        <v>#N/A</v>
      </c>
    </row>
    <row r="606" spans="1:22" ht="20" x14ac:dyDescent="0.4">
      <c r="A606" s="1">
        <v>100000</v>
      </c>
      <c r="B606" s="2">
        <f ca="1">IF((CELL("contents",INDEX(Plot!$B$2:$D$11,MATCH($A606,Plot!$B$2:$B$11,0),3)))=TRUE,1,0)</f>
        <v>1</v>
      </c>
      <c r="C606" t="s">
        <v>24</v>
      </c>
      <c r="D606" s="2">
        <f ca="1">IF((CELL("contents",INDEX(Plot!$F$2:$H$10,MATCH($C606,Plot!$F$2:$F$10,0),3)))=TRUE,1,0)</f>
        <v>0</v>
      </c>
      <c r="E606" t="s">
        <v>3</v>
      </c>
      <c r="F606" t="s">
        <v>3</v>
      </c>
      <c r="G606" t="str">
        <f t="shared" si="81"/>
        <v>STAR-STAR</v>
      </c>
      <c r="H606" s="2">
        <f ca="1">IF((CELL("contents",INDEX(Plot!$J$2:$L$6,MATCH($G606,Plot!$J$2:$J$6,0),3)))=TRUE,1,0)</f>
        <v>1</v>
      </c>
      <c r="I606" t="s">
        <v>5</v>
      </c>
      <c r="J606" s="2">
        <f ca="1">IF((CELL("contents",INDEX(Plot!$N$2:$P$7,MATCH($I606,Plot!$N$2:$N$7,0),3)))=TRUE,1,0)</f>
        <v>0</v>
      </c>
      <c r="K606">
        <v>10.8</v>
      </c>
      <c r="L606" t="e">
        <f t="shared" ca="1" si="82"/>
        <v>#N/A</v>
      </c>
      <c r="M606" t="e">
        <f t="shared" ca="1" si="83"/>
        <v>#N/A</v>
      </c>
      <c r="N606">
        <v>9.4</v>
      </c>
      <c r="O606" t="e">
        <f t="shared" ca="1" si="84"/>
        <v>#N/A</v>
      </c>
      <c r="P606" t="e">
        <f t="shared" ca="1" si="85"/>
        <v>#N/A</v>
      </c>
      <c r="Q606">
        <v>0.47214979699999998</v>
      </c>
      <c r="R606" t="e">
        <f t="shared" ca="1" si="86"/>
        <v>#N/A</v>
      </c>
      <c r="S606" t="e">
        <f t="shared" ca="1" si="87"/>
        <v>#N/A</v>
      </c>
      <c r="T606">
        <v>8.4045072999999998E-2</v>
      </c>
      <c r="U606" t="e">
        <f t="shared" ca="1" si="88"/>
        <v>#N/A</v>
      </c>
      <c r="V606" t="e">
        <f t="shared" ca="1" si="89"/>
        <v>#N/A</v>
      </c>
    </row>
    <row r="607" spans="1:22" ht="20" x14ac:dyDescent="0.4">
      <c r="A607" s="1">
        <v>100000</v>
      </c>
      <c r="B607" s="2">
        <f ca="1">IF((CELL("contents",INDEX(Plot!$B$2:$D$11,MATCH($A607,Plot!$B$2:$B$11,0),3)))=TRUE,1,0)</f>
        <v>1</v>
      </c>
      <c r="C607" t="s">
        <v>24</v>
      </c>
      <c r="D607" s="2">
        <f ca="1">IF((CELL("contents",INDEX(Plot!$F$2:$H$10,MATCH($C607,Plot!$F$2:$F$10,0),3)))=TRUE,1,0)</f>
        <v>0</v>
      </c>
      <c r="E607" t="s">
        <v>3</v>
      </c>
      <c r="F607" t="s">
        <v>3</v>
      </c>
      <c r="G607" t="str">
        <f t="shared" si="81"/>
        <v>STAR-STAR</v>
      </c>
      <c r="H607" s="2">
        <f ca="1">IF((CELL("contents",INDEX(Plot!$J$2:$L$6,MATCH($G607,Plot!$J$2:$J$6,0),3)))=TRUE,1,0)</f>
        <v>1</v>
      </c>
      <c r="I607" t="s">
        <v>7</v>
      </c>
      <c r="J607" s="2">
        <f ca="1">IF((CELL("contents",INDEX(Plot!$N$2:$P$7,MATCH($I607,Plot!$N$2:$N$7,0),3)))=TRUE,1,0)</f>
        <v>0</v>
      </c>
      <c r="K607">
        <v>16.600000000000001</v>
      </c>
      <c r="L607" t="e">
        <f t="shared" ca="1" si="82"/>
        <v>#N/A</v>
      </c>
      <c r="M607" t="e">
        <f t="shared" ca="1" si="83"/>
        <v>#N/A</v>
      </c>
      <c r="N607">
        <v>6.8</v>
      </c>
      <c r="O607" t="e">
        <f t="shared" ca="1" si="84"/>
        <v>#N/A</v>
      </c>
      <c r="P607" t="e">
        <f t="shared" ca="1" si="85"/>
        <v>#N/A</v>
      </c>
      <c r="Q607">
        <v>0.43151874000000001</v>
      </c>
      <c r="R607" t="e">
        <f t="shared" ca="1" si="86"/>
        <v>#N/A</v>
      </c>
      <c r="S607" t="e">
        <f t="shared" ca="1" si="87"/>
        <v>#N/A</v>
      </c>
      <c r="T607">
        <v>9.6183106000000004E-2</v>
      </c>
      <c r="U607" t="e">
        <f t="shared" ca="1" si="88"/>
        <v>#N/A</v>
      </c>
      <c r="V607" t="e">
        <f t="shared" ca="1" si="89"/>
        <v>#N/A</v>
      </c>
    </row>
    <row r="608" spans="1:22" ht="20" x14ac:dyDescent="0.4">
      <c r="A608" s="1">
        <v>100000</v>
      </c>
      <c r="B608" s="2">
        <f ca="1">IF((CELL("contents",INDEX(Plot!$B$2:$D$11,MATCH($A608,Plot!$B$2:$B$11,0),3)))=TRUE,1,0)</f>
        <v>1</v>
      </c>
      <c r="C608" t="s">
        <v>24</v>
      </c>
      <c r="D608" s="2">
        <f ca="1">IF((CELL("contents",INDEX(Plot!$F$2:$H$10,MATCH($C608,Plot!$F$2:$F$10,0),3)))=TRUE,1,0)</f>
        <v>0</v>
      </c>
      <c r="E608" t="s">
        <v>3</v>
      </c>
      <c r="F608" t="s">
        <v>3</v>
      </c>
      <c r="G608" t="str">
        <f t="shared" si="81"/>
        <v>STAR-STAR</v>
      </c>
      <c r="H608" s="2">
        <f ca="1">IF((CELL("contents",INDEX(Plot!$J$2:$L$6,MATCH($G608,Plot!$J$2:$J$6,0),3)))=TRUE,1,0)</f>
        <v>1</v>
      </c>
      <c r="I608" t="s">
        <v>41</v>
      </c>
      <c r="J608" s="2">
        <f ca="1">IF((CELL("contents",INDEX(Plot!$N$2:$P$7,MATCH($I608,Plot!$N$2:$N$7,0),3)))=TRUE,1,0)</f>
        <v>0</v>
      </c>
      <c r="K608">
        <v>15.4</v>
      </c>
      <c r="L608" t="e">
        <f t="shared" ca="1" si="82"/>
        <v>#N/A</v>
      </c>
      <c r="M608" t="e">
        <f t="shared" ca="1" si="83"/>
        <v>#N/A</v>
      </c>
      <c r="N608">
        <v>5.3</v>
      </c>
      <c r="O608" t="e">
        <f t="shared" ca="1" si="84"/>
        <v>#N/A</v>
      </c>
      <c r="P608" t="e">
        <f t="shared" ca="1" si="85"/>
        <v>#N/A</v>
      </c>
      <c r="Q608">
        <v>0.434192523</v>
      </c>
      <c r="R608" t="e">
        <f t="shared" ca="1" si="86"/>
        <v>#N/A</v>
      </c>
      <c r="S608" t="e">
        <f t="shared" ca="1" si="87"/>
        <v>#N/A</v>
      </c>
      <c r="T608">
        <v>9.9203171000000007E-2</v>
      </c>
      <c r="U608" t="e">
        <f t="shared" ca="1" si="88"/>
        <v>#N/A</v>
      </c>
      <c r="V608" t="e">
        <f t="shared" ca="1" si="89"/>
        <v>#N/A</v>
      </c>
    </row>
    <row r="609" spans="1:22" ht="20" x14ac:dyDescent="0.4">
      <c r="A609" s="1">
        <v>100000</v>
      </c>
      <c r="B609" s="2">
        <f ca="1">IF((CELL("contents",INDEX(Plot!$B$2:$D$11,MATCH($A609,Plot!$B$2:$B$11,0),3)))=TRUE,1,0)</f>
        <v>1</v>
      </c>
      <c r="C609" t="s">
        <v>24</v>
      </c>
      <c r="D609" s="2">
        <f ca="1">IF((CELL("contents",INDEX(Plot!$F$2:$H$10,MATCH($C609,Plot!$F$2:$F$10,0),3)))=TRUE,1,0)</f>
        <v>0</v>
      </c>
      <c r="E609" t="s">
        <v>3</v>
      </c>
      <c r="F609" t="s">
        <v>3</v>
      </c>
      <c r="G609" t="str">
        <f t="shared" si="81"/>
        <v>STAR-STAR</v>
      </c>
      <c r="H609" s="2">
        <f ca="1">IF((CELL("contents",INDEX(Plot!$J$2:$L$6,MATCH($G609,Plot!$J$2:$J$6,0),3)))=TRUE,1,0)</f>
        <v>1</v>
      </c>
      <c r="I609" t="s">
        <v>8</v>
      </c>
      <c r="J609" s="2">
        <f ca="1">IF((CELL("contents",INDEX(Plot!$N$2:$P$7,MATCH($I609,Plot!$N$2:$N$7,0),3)))=TRUE,1,0)</f>
        <v>0</v>
      </c>
      <c r="K609">
        <v>10.3</v>
      </c>
      <c r="L609" t="e">
        <f t="shared" ca="1" si="82"/>
        <v>#N/A</v>
      </c>
      <c r="M609" t="e">
        <f t="shared" ca="1" si="83"/>
        <v>#N/A</v>
      </c>
      <c r="N609">
        <v>11.1</v>
      </c>
      <c r="O609" t="e">
        <f t="shared" ca="1" si="84"/>
        <v>#N/A</v>
      </c>
      <c r="P609" t="e">
        <f t="shared" ca="1" si="85"/>
        <v>#N/A</v>
      </c>
      <c r="Q609">
        <v>0.45955468999999999</v>
      </c>
      <c r="R609" t="e">
        <f t="shared" ca="1" si="86"/>
        <v>#N/A</v>
      </c>
      <c r="S609" t="e">
        <f t="shared" ca="1" si="87"/>
        <v>#N/A</v>
      </c>
      <c r="T609">
        <v>8.6215446000000001E-2</v>
      </c>
      <c r="U609" t="e">
        <f t="shared" ca="1" si="88"/>
        <v>#N/A</v>
      </c>
      <c r="V609" t="e">
        <f t="shared" ca="1" si="89"/>
        <v>#N/A</v>
      </c>
    </row>
    <row r="610" spans="1:22" ht="20" x14ac:dyDescent="0.4">
      <c r="A610" s="1">
        <v>100000</v>
      </c>
      <c r="B610" s="2">
        <f ca="1">IF((CELL("contents",INDEX(Plot!$B$2:$D$11,MATCH($A610,Plot!$B$2:$B$11,0),3)))=TRUE,1,0)</f>
        <v>1</v>
      </c>
      <c r="C610" t="s">
        <v>25</v>
      </c>
      <c r="D610" s="2">
        <f ca="1">IF((CELL("contents",INDEX(Plot!$F$2:$H$10,MATCH($C610,Plot!$F$2:$F$10,0),3)))=TRUE,1,0)</f>
        <v>0</v>
      </c>
      <c r="E610" t="s">
        <v>0</v>
      </c>
      <c r="F610" t="s">
        <v>40</v>
      </c>
      <c r="G610" t="str">
        <f t="shared" si="81"/>
        <v>HISAT2-Stringtie</v>
      </c>
      <c r="H610" s="2">
        <f ca="1">IF((CELL("contents",INDEX(Plot!$J$2:$L$6,MATCH($G610,Plot!$J$2:$J$6,0),3)))=TRUE,1,0)</f>
        <v>1</v>
      </c>
      <c r="I610" t="s">
        <v>6</v>
      </c>
      <c r="J610" s="2">
        <f ca="1">IF((CELL("contents",INDEX(Plot!$N$2:$P$7,MATCH($I610,Plot!$N$2:$N$7,0),3)))=TRUE,1,0)</f>
        <v>1</v>
      </c>
      <c r="K610">
        <v>7.5</v>
      </c>
      <c r="L610" t="e">
        <f t="shared" ca="1" si="82"/>
        <v>#N/A</v>
      </c>
      <c r="M610" t="e">
        <f t="shared" ca="1" si="83"/>
        <v>#N/A</v>
      </c>
      <c r="N610">
        <v>23.7</v>
      </c>
      <c r="O610" t="e">
        <f t="shared" ca="1" si="84"/>
        <v>#N/A</v>
      </c>
      <c r="P610" t="e">
        <f t="shared" ca="1" si="85"/>
        <v>#N/A</v>
      </c>
      <c r="Q610">
        <v>0.49204710099999999</v>
      </c>
      <c r="R610" t="e">
        <f t="shared" ca="1" si="86"/>
        <v>#N/A</v>
      </c>
      <c r="S610" t="e">
        <f t="shared" ca="1" si="87"/>
        <v>#N/A</v>
      </c>
      <c r="T610">
        <v>3.5420234000000002E-2</v>
      </c>
      <c r="U610" t="e">
        <f t="shared" ca="1" si="88"/>
        <v>#N/A</v>
      </c>
      <c r="V610" t="e">
        <f t="shared" ca="1" si="89"/>
        <v>#N/A</v>
      </c>
    </row>
    <row r="611" spans="1:22" ht="20" x14ac:dyDescent="0.4">
      <c r="A611" s="1">
        <v>100000</v>
      </c>
      <c r="B611" s="2">
        <f ca="1">IF((CELL("contents",INDEX(Plot!$B$2:$D$11,MATCH($A611,Plot!$B$2:$B$11,0),3)))=TRUE,1,0)</f>
        <v>1</v>
      </c>
      <c r="C611" t="s">
        <v>25</v>
      </c>
      <c r="D611" s="2">
        <f ca="1">IF((CELL("contents",INDEX(Plot!$F$2:$H$10,MATCH($C611,Plot!$F$2:$F$10,0),3)))=TRUE,1,0)</f>
        <v>0</v>
      </c>
      <c r="E611" t="s">
        <v>0</v>
      </c>
      <c r="F611" t="s">
        <v>40</v>
      </c>
      <c r="G611" t="str">
        <f t="shared" si="81"/>
        <v>HISAT2-Stringtie</v>
      </c>
      <c r="H611" s="2">
        <f ca="1">IF((CELL("contents",INDEX(Plot!$J$2:$L$6,MATCH($G611,Plot!$J$2:$J$6,0),3)))=TRUE,1,0)</f>
        <v>1</v>
      </c>
      <c r="I611" t="s">
        <v>5</v>
      </c>
      <c r="J611" s="2">
        <f ca="1">IF((CELL("contents",INDEX(Plot!$N$2:$P$7,MATCH($I611,Plot!$N$2:$N$7,0),3)))=TRUE,1,0)</f>
        <v>0</v>
      </c>
      <c r="K611">
        <v>6.2</v>
      </c>
      <c r="L611" t="e">
        <f t="shared" ca="1" si="82"/>
        <v>#N/A</v>
      </c>
      <c r="M611" t="e">
        <f t="shared" ca="1" si="83"/>
        <v>#N/A</v>
      </c>
      <c r="N611">
        <v>19.3</v>
      </c>
      <c r="O611" t="e">
        <f t="shared" ca="1" si="84"/>
        <v>#N/A</v>
      </c>
      <c r="P611" t="e">
        <f t="shared" ca="1" si="85"/>
        <v>#N/A</v>
      </c>
      <c r="Q611">
        <v>0.48055148800000003</v>
      </c>
      <c r="R611" t="e">
        <f t="shared" ca="1" si="86"/>
        <v>#N/A</v>
      </c>
      <c r="S611" t="e">
        <f t="shared" ca="1" si="87"/>
        <v>#N/A</v>
      </c>
      <c r="T611">
        <v>6.0632483000000001E-2</v>
      </c>
      <c r="U611" t="e">
        <f t="shared" ca="1" si="88"/>
        <v>#N/A</v>
      </c>
      <c r="V611" t="e">
        <f t="shared" ca="1" si="89"/>
        <v>#N/A</v>
      </c>
    </row>
    <row r="612" spans="1:22" ht="20" x14ac:dyDescent="0.4">
      <c r="A612" s="1">
        <v>100000</v>
      </c>
      <c r="B612" s="2">
        <f ca="1">IF((CELL("contents",INDEX(Plot!$B$2:$D$11,MATCH($A612,Plot!$B$2:$B$11,0),3)))=TRUE,1,0)</f>
        <v>1</v>
      </c>
      <c r="C612" t="s">
        <v>25</v>
      </c>
      <c r="D612" s="2">
        <f ca="1">IF((CELL("contents",INDEX(Plot!$F$2:$H$10,MATCH($C612,Plot!$F$2:$F$10,0),3)))=TRUE,1,0)</f>
        <v>0</v>
      </c>
      <c r="E612" t="s">
        <v>0</v>
      </c>
      <c r="F612" t="s">
        <v>40</v>
      </c>
      <c r="G612" t="str">
        <f t="shared" si="81"/>
        <v>HISAT2-Stringtie</v>
      </c>
      <c r="H612" s="2">
        <f ca="1">IF((CELL("contents",INDEX(Plot!$J$2:$L$6,MATCH($G612,Plot!$J$2:$J$6,0),3)))=TRUE,1,0)</f>
        <v>1</v>
      </c>
      <c r="I612" t="s">
        <v>7</v>
      </c>
      <c r="J612" s="2">
        <f ca="1">IF((CELL("contents",INDEX(Plot!$N$2:$P$7,MATCH($I612,Plot!$N$2:$N$7,0),3)))=TRUE,1,0)</f>
        <v>0</v>
      </c>
      <c r="K612">
        <v>15.6</v>
      </c>
      <c r="L612" t="e">
        <f t="shared" ca="1" si="82"/>
        <v>#N/A</v>
      </c>
      <c r="M612" t="e">
        <f t="shared" ca="1" si="83"/>
        <v>#N/A</v>
      </c>
      <c r="N612">
        <v>18.3</v>
      </c>
      <c r="O612" t="e">
        <f t="shared" ca="1" si="84"/>
        <v>#N/A</v>
      </c>
      <c r="P612" t="e">
        <f t="shared" ca="1" si="85"/>
        <v>#N/A</v>
      </c>
      <c r="Q612">
        <v>0.427829193</v>
      </c>
      <c r="R612" t="e">
        <f t="shared" ca="1" si="86"/>
        <v>#N/A</v>
      </c>
      <c r="S612" t="e">
        <f t="shared" ca="1" si="87"/>
        <v>#N/A</v>
      </c>
      <c r="T612">
        <v>6.554604E-2</v>
      </c>
      <c r="U612" t="e">
        <f t="shared" ca="1" si="88"/>
        <v>#N/A</v>
      </c>
      <c r="V612" t="e">
        <f t="shared" ca="1" si="89"/>
        <v>#N/A</v>
      </c>
    </row>
    <row r="613" spans="1:22" ht="20" x14ac:dyDescent="0.4">
      <c r="A613" s="1">
        <v>100000</v>
      </c>
      <c r="B613" s="2">
        <f ca="1">IF((CELL("contents",INDEX(Plot!$B$2:$D$11,MATCH($A613,Plot!$B$2:$B$11,0),3)))=TRUE,1,0)</f>
        <v>1</v>
      </c>
      <c r="C613" t="s">
        <v>25</v>
      </c>
      <c r="D613" s="2">
        <f ca="1">IF((CELL("contents",INDEX(Plot!$F$2:$H$10,MATCH($C613,Plot!$F$2:$F$10,0),3)))=TRUE,1,0)</f>
        <v>0</v>
      </c>
      <c r="E613" t="s">
        <v>0</v>
      </c>
      <c r="F613" t="s">
        <v>40</v>
      </c>
      <c r="G613" t="str">
        <f t="shared" si="81"/>
        <v>HISAT2-Stringtie</v>
      </c>
      <c r="H613" s="2">
        <f ca="1">IF((CELL("contents",INDEX(Plot!$J$2:$L$6,MATCH($G613,Plot!$J$2:$J$6,0),3)))=TRUE,1,0)</f>
        <v>1</v>
      </c>
      <c r="I613" t="s">
        <v>41</v>
      </c>
      <c r="J613" s="2">
        <f ca="1">IF((CELL("contents",INDEX(Plot!$N$2:$P$7,MATCH($I613,Plot!$N$2:$N$7,0),3)))=TRUE,1,0)</f>
        <v>0</v>
      </c>
      <c r="K613">
        <v>16.100000000000001</v>
      </c>
      <c r="L613" t="e">
        <f t="shared" ca="1" si="82"/>
        <v>#N/A</v>
      </c>
      <c r="M613" t="e">
        <f t="shared" ca="1" si="83"/>
        <v>#N/A</v>
      </c>
      <c r="N613">
        <v>19.5</v>
      </c>
      <c r="O613" t="e">
        <f t="shared" ca="1" si="84"/>
        <v>#N/A</v>
      </c>
      <c r="P613" t="e">
        <f t="shared" ca="1" si="85"/>
        <v>#N/A</v>
      </c>
      <c r="Q613">
        <v>0.42351027499999999</v>
      </c>
      <c r="R613" t="e">
        <f t="shared" ca="1" si="86"/>
        <v>#N/A</v>
      </c>
      <c r="S613" t="e">
        <f t="shared" ca="1" si="87"/>
        <v>#N/A</v>
      </c>
      <c r="T613">
        <v>6.2117433E-2</v>
      </c>
      <c r="U613" t="e">
        <f t="shared" ca="1" si="88"/>
        <v>#N/A</v>
      </c>
      <c r="V613" t="e">
        <f t="shared" ca="1" si="89"/>
        <v>#N/A</v>
      </c>
    </row>
    <row r="614" spans="1:22" ht="20" x14ac:dyDescent="0.4">
      <c r="A614" s="1">
        <v>100000</v>
      </c>
      <c r="B614" s="2">
        <f ca="1">IF((CELL("contents",INDEX(Plot!$B$2:$D$11,MATCH($A614,Plot!$B$2:$B$11,0),3)))=TRUE,1,0)</f>
        <v>1</v>
      </c>
      <c r="C614" t="s">
        <v>25</v>
      </c>
      <c r="D614" s="2">
        <f ca="1">IF((CELL("contents",INDEX(Plot!$F$2:$H$10,MATCH($C614,Plot!$F$2:$F$10,0),3)))=TRUE,1,0)</f>
        <v>0</v>
      </c>
      <c r="E614" t="s">
        <v>0</v>
      </c>
      <c r="F614" t="s">
        <v>40</v>
      </c>
      <c r="G614" t="str">
        <f t="shared" si="81"/>
        <v>HISAT2-Stringtie</v>
      </c>
      <c r="H614" s="2">
        <f ca="1">IF((CELL("contents",INDEX(Plot!$J$2:$L$6,MATCH($G614,Plot!$J$2:$J$6,0),3)))=TRUE,1,0)</f>
        <v>1</v>
      </c>
      <c r="I614" t="s">
        <v>8</v>
      </c>
      <c r="J614" s="2">
        <f ca="1">IF((CELL("contents",INDEX(Plot!$N$2:$P$7,MATCH($I614,Plot!$N$2:$N$7,0),3)))=TRUE,1,0)</f>
        <v>0</v>
      </c>
      <c r="K614">
        <v>11.8</v>
      </c>
      <c r="L614" t="e">
        <f t="shared" ca="1" si="82"/>
        <v>#N/A</v>
      </c>
      <c r="M614" t="e">
        <f t="shared" ca="1" si="83"/>
        <v>#N/A</v>
      </c>
      <c r="N614">
        <v>16.100000000000001</v>
      </c>
      <c r="O614" t="e">
        <f t="shared" ca="1" si="84"/>
        <v>#N/A</v>
      </c>
      <c r="P614" t="e">
        <f t="shared" ca="1" si="85"/>
        <v>#N/A</v>
      </c>
      <c r="Q614">
        <v>0.44819447400000001</v>
      </c>
      <c r="R614" t="e">
        <f t="shared" ca="1" si="86"/>
        <v>#N/A</v>
      </c>
      <c r="S614" t="e">
        <f t="shared" ca="1" si="87"/>
        <v>#N/A</v>
      </c>
      <c r="T614">
        <v>7.6767873E-2</v>
      </c>
      <c r="U614" t="e">
        <f t="shared" ca="1" si="88"/>
        <v>#N/A</v>
      </c>
      <c r="V614" t="e">
        <f t="shared" ca="1" si="89"/>
        <v>#N/A</v>
      </c>
    </row>
    <row r="615" spans="1:22" ht="20" x14ac:dyDescent="0.4">
      <c r="A615" s="1">
        <v>100000</v>
      </c>
      <c r="B615" s="2">
        <f ca="1">IF((CELL("contents",INDEX(Plot!$B$2:$D$11,MATCH($A615,Plot!$B$2:$B$11,0),3)))=TRUE,1,0)</f>
        <v>1</v>
      </c>
      <c r="C615" t="s">
        <v>25</v>
      </c>
      <c r="D615" s="2">
        <f ca="1">IF((CELL("contents",INDEX(Plot!$F$2:$H$10,MATCH($C615,Plot!$F$2:$F$10,0),3)))=TRUE,1,0)</f>
        <v>0</v>
      </c>
      <c r="E615" t="s">
        <v>1</v>
      </c>
      <c r="F615" t="s">
        <v>1</v>
      </c>
      <c r="G615" t="str">
        <f t="shared" si="81"/>
        <v>Kallisto-Kallisto</v>
      </c>
      <c r="H615" s="2">
        <f ca="1">IF((CELL("contents",INDEX(Plot!$J$2:$L$6,MATCH($G615,Plot!$J$2:$J$6,0),3)))=TRUE,1,0)</f>
        <v>1</v>
      </c>
      <c r="I615" t="s">
        <v>6</v>
      </c>
      <c r="J615" s="2">
        <f ca="1">IF((CELL("contents",INDEX(Plot!$N$2:$P$7,MATCH($I615,Plot!$N$2:$N$7,0),3)))=TRUE,1,0)</f>
        <v>1</v>
      </c>
      <c r="K615">
        <v>4.9000000000000004</v>
      </c>
      <c r="L615" t="e">
        <f t="shared" ca="1" si="82"/>
        <v>#N/A</v>
      </c>
      <c r="M615" t="e">
        <f t="shared" ca="1" si="83"/>
        <v>#N/A</v>
      </c>
      <c r="N615">
        <v>23.2</v>
      </c>
      <c r="O615" t="e">
        <f t="shared" ca="1" si="84"/>
        <v>#N/A</v>
      </c>
      <c r="P615" t="e">
        <f t="shared" ca="1" si="85"/>
        <v>#N/A</v>
      </c>
      <c r="Q615">
        <v>0.57674669099999998</v>
      </c>
      <c r="R615" t="e">
        <f t="shared" ca="1" si="86"/>
        <v>#N/A</v>
      </c>
      <c r="S615" t="e">
        <f t="shared" ca="1" si="87"/>
        <v>#N/A</v>
      </c>
      <c r="T615">
        <v>3.3024628E-2</v>
      </c>
      <c r="U615" t="e">
        <f t="shared" ca="1" si="88"/>
        <v>#N/A</v>
      </c>
      <c r="V615" t="e">
        <f t="shared" ca="1" si="89"/>
        <v>#N/A</v>
      </c>
    </row>
    <row r="616" spans="1:22" ht="20" x14ac:dyDescent="0.4">
      <c r="A616" s="1">
        <v>100000</v>
      </c>
      <c r="B616" s="2">
        <f ca="1">IF((CELL("contents",INDEX(Plot!$B$2:$D$11,MATCH($A616,Plot!$B$2:$B$11,0),3)))=TRUE,1,0)</f>
        <v>1</v>
      </c>
      <c r="C616" t="s">
        <v>25</v>
      </c>
      <c r="D616" s="2">
        <f ca="1">IF((CELL("contents",INDEX(Plot!$F$2:$H$10,MATCH($C616,Plot!$F$2:$F$10,0),3)))=TRUE,1,0)</f>
        <v>0</v>
      </c>
      <c r="E616" t="s">
        <v>1</v>
      </c>
      <c r="F616" t="s">
        <v>1</v>
      </c>
      <c r="G616" t="str">
        <f t="shared" si="81"/>
        <v>Kallisto-Kallisto</v>
      </c>
      <c r="H616" s="2">
        <f ca="1">IF((CELL("contents",INDEX(Plot!$J$2:$L$6,MATCH($G616,Plot!$J$2:$J$6,0),3)))=TRUE,1,0)</f>
        <v>1</v>
      </c>
      <c r="I616" t="s">
        <v>5</v>
      </c>
      <c r="J616" s="2">
        <f ca="1">IF((CELL("contents",INDEX(Plot!$N$2:$P$7,MATCH($I616,Plot!$N$2:$N$7,0),3)))=TRUE,1,0)</f>
        <v>0</v>
      </c>
      <c r="K616">
        <v>13</v>
      </c>
      <c r="L616" t="e">
        <f t="shared" ca="1" si="82"/>
        <v>#N/A</v>
      </c>
      <c r="M616" t="e">
        <f t="shared" ca="1" si="83"/>
        <v>#N/A</v>
      </c>
      <c r="N616">
        <v>11.3</v>
      </c>
      <c r="O616" t="e">
        <f t="shared" ca="1" si="84"/>
        <v>#N/A</v>
      </c>
      <c r="P616" t="e">
        <f t="shared" ca="1" si="85"/>
        <v>#N/A</v>
      </c>
      <c r="Q616">
        <v>0.44452041399999997</v>
      </c>
      <c r="R616" t="e">
        <f t="shared" ca="1" si="86"/>
        <v>#N/A</v>
      </c>
      <c r="S616" t="e">
        <f t="shared" ca="1" si="87"/>
        <v>#N/A</v>
      </c>
      <c r="T616">
        <v>9.4238783000000007E-2</v>
      </c>
      <c r="U616" t="e">
        <f t="shared" ca="1" si="88"/>
        <v>#N/A</v>
      </c>
      <c r="V616" t="e">
        <f t="shared" ca="1" si="89"/>
        <v>#N/A</v>
      </c>
    </row>
    <row r="617" spans="1:22" ht="20" x14ac:dyDescent="0.4">
      <c r="A617" s="1">
        <v>100000</v>
      </c>
      <c r="B617" s="2">
        <f ca="1">IF((CELL("contents",INDEX(Plot!$B$2:$D$11,MATCH($A617,Plot!$B$2:$B$11,0),3)))=TRUE,1,0)</f>
        <v>1</v>
      </c>
      <c r="C617" t="s">
        <v>25</v>
      </c>
      <c r="D617" s="2">
        <f ca="1">IF((CELL("contents",INDEX(Plot!$F$2:$H$10,MATCH($C617,Plot!$F$2:$F$10,0),3)))=TRUE,1,0)</f>
        <v>0</v>
      </c>
      <c r="E617" t="s">
        <v>1</v>
      </c>
      <c r="F617" t="s">
        <v>1</v>
      </c>
      <c r="G617" t="str">
        <f t="shared" si="81"/>
        <v>Kallisto-Kallisto</v>
      </c>
      <c r="H617" s="2">
        <f ca="1">IF((CELL("contents",INDEX(Plot!$J$2:$L$6,MATCH($G617,Plot!$J$2:$J$6,0),3)))=TRUE,1,0)</f>
        <v>1</v>
      </c>
      <c r="I617" t="s">
        <v>7</v>
      </c>
      <c r="J617" s="2">
        <f ca="1">IF((CELL("contents",INDEX(Plot!$N$2:$P$7,MATCH($I617,Plot!$N$2:$N$7,0),3)))=TRUE,1,0)</f>
        <v>0</v>
      </c>
      <c r="K617">
        <v>18.100000000000001</v>
      </c>
      <c r="L617" t="e">
        <f t="shared" ca="1" si="82"/>
        <v>#N/A</v>
      </c>
      <c r="M617" t="e">
        <f t="shared" ca="1" si="83"/>
        <v>#N/A</v>
      </c>
      <c r="N617">
        <v>10.4</v>
      </c>
      <c r="O617" t="e">
        <f t="shared" ca="1" si="84"/>
        <v>#N/A</v>
      </c>
      <c r="P617" t="e">
        <f t="shared" ca="1" si="85"/>
        <v>#N/A</v>
      </c>
      <c r="Q617">
        <v>0.41788407100000002</v>
      </c>
      <c r="R617" t="e">
        <f t="shared" ca="1" si="86"/>
        <v>#N/A</v>
      </c>
      <c r="S617" t="e">
        <f t="shared" ca="1" si="87"/>
        <v>#N/A</v>
      </c>
      <c r="T617">
        <v>9.8878055000000006E-2</v>
      </c>
      <c r="U617" t="e">
        <f t="shared" ca="1" si="88"/>
        <v>#N/A</v>
      </c>
      <c r="V617" t="e">
        <f t="shared" ca="1" si="89"/>
        <v>#N/A</v>
      </c>
    </row>
    <row r="618" spans="1:22" ht="20" x14ac:dyDescent="0.4">
      <c r="A618" s="1">
        <v>100000</v>
      </c>
      <c r="B618" s="2">
        <f ca="1">IF((CELL("contents",INDEX(Plot!$B$2:$D$11,MATCH($A618,Plot!$B$2:$B$11,0),3)))=TRUE,1,0)</f>
        <v>1</v>
      </c>
      <c r="C618" t="s">
        <v>25</v>
      </c>
      <c r="D618" s="2">
        <f ca="1">IF((CELL("contents",INDEX(Plot!$F$2:$H$10,MATCH($C618,Plot!$F$2:$F$10,0),3)))=TRUE,1,0)</f>
        <v>0</v>
      </c>
      <c r="E618" t="s">
        <v>1</v>
      </c>
      <c r="F618" t="s">
        <v>1</v>
      </c>
      <c r="G618" t="str">
        <f t="shared" si="81"/>
        <v>Kallisto-Kallisto</v>
      </c>
      <c r="H618" s="2">
        <f ca="1">IF((CELL("contents",INDEX(Plot!$J$2:$L$6,MATCH($G618,Plot!$J$2:$J$6,0),3)))=TRUE,1,0)</f>
        <v>1</v>
      </c>
      <c r="I618" t="s">
        <v>41</v>
      </c>
      <c r="J618" s="2">
        <f ca="1">IF((CELL("contents",INDEX(Plot!$N$2:$P$7,MATCH($I618,Plot!$N$2:$N$7,0),3)))=TRUE,1,0)</f>
        <v>0</v>
      </c>
      <c r="K618">
        <v>17.7</v>
      </c>
      <c r="L618" t="e">
        <f t="shared" ca="1" si="82"/>
        <v>#N/A</v>
      </c>
      <c r="M618" t="e">
        <f t="shared" ca="1" si="83"/>
        <v>#N/A</v>
      </c>
      <c r="N618">
        <v>8.6999999999999993</v>
      </c>
      <c r="O618" t="e">
        <f t="shared" ca="1" si="84"/>
        <v>#N/A</v>
      </c>
      <c r="P618" t="e">
        <f t="shared" ca="1" si="85"/>
        <v>#N/A</v>
      </c>
      <c r="Q618">
        <v>0.41804507099999999</v>
      </c>
      <c r="R618" t="e">
        <f t="shared" ca="1" si="86"/>
        <v>#N/A</v>
      </c>
      <c r="S618" t="e">
        <f t="shared" ca="1" si="87"/>
        <v>#N/A</v>
      </c>
      <c r="T618">
        <v>0.101520786</v>
      </c>
      <c r="U618" t="e">
        <f t="shared" ca="1" si="88"/>
        <v>#N/A</v>
      </c>
      <c r="V618" t="e">
        <f t="shared" ca="1" si="89"/>
        <v>#N/A</v>
      </c>
    </row>
    <row r="619" spans="1:22" ht="20" x14ac:dyDescent="0.4">
      <c r="A619" s="1">
        <v>100000</v>
      </c>
      <c r="B619" s="2">
        <f ca="1">IF((CELL("contents",INDEX(Plot!$B$2:$D$11,MATCH($A619,Plot!$B$2:$B$11,0),3)))=TRUE,1,0)</f>
        <v>1</v>
      </c>
      <c r="C619" t="s">
        <v>25</v>
      </c>
      <c r="D619" s="2">
        <f ca="1">IF((CELL("contents",INDEX(Plot!$F$2:$H$10,MATCH($C619,Plot!$F$2:$F$10,0),3)))=TRUE,1,0)</f>
        <v>0</v>
      </c>
      <c r="E619" t="s">
        <v>1</v>
      </c>
      <c r="F619" t="s">
        <v>1</v>
      </c>
      <c r="G619" t="str">
        <f t="shared" si="81"/>
        <v>Kallisto-Kallisto</v>
      </c>
      <c r="H619" s="2">
        <f ca="1">IF((CELL("contents",INDEX(Plot!$J$2:$L$6,MATCH($G619,Plot!$J$2:$J$6,0),3)))=TRUE,1,0)</f>
        <v>1</v>
      </c>
      <c r="I619" t="s">
        <v>8</v>
      </c>
      <c r="J619" s="2">
        <f ca="1">IF((CELL("contents",INDEX(Plot!$N$2:$P$7,MATCH($I619,Plot!$N$2:$N$7,0),3)))=TRUE,1,0)</f>
        <v>0</v>
      </c>
      <c r="K619">
        <v>9.4</v>
      </c>
      <c r="L619" t="e">
        <f t="shared" ca="1" si="82"/>
        <v>#N/A</v>
      </c>
      <c r="M619" t="e">
        <f t="shared" ca="1" si="83"/>
        <v>#N/A</v>
      </c>
      <c r="N619">
        <v>14.9</v>
      </c>
      <c r="O619" t="e">
        <f t="shared" ca="1" si="84"/>
        <v>#N/A</v>
      </c>
      <c r="P619" t="e">
        <f t="shared" ca="1" si="85"/>
        <v>#N/A</v>
      </c>
      <c r="Q619">
        <v>0.45619788900000002</v>
      </c>
      <c r="R619" t="e">
        <f t="shared" ca="1" si="86"/>
        <v>#N/A</v>
      </c>
      <c r="S619" t="e">
        <f t="shared" ca="1" si="87"/>
        <v>#N/A</v>
      </c>
      <c r="T619">
        <v>8.0594261E-2</v>
      </c>
      <c r="U619" t="e">
        <f t="shared" ca="1" si="88"/>
        <v>#N/A</v>
      </c>
      <c r="V619" t="e">
        <f t="shared" ca="1" si="89"/>
        <v>#N/A</v>
      </c>
    </row>
    <row r="620" spans="1:22" ht="20" x14ac:dyDescent="0.4">
      <c r="A620" s="1">
        <v>100000</v>
      </c>
      <c r="B620" s="2">
        <f ca="1">IF((CELL("contents",INDEX(Plot!$B$2:$D$11,MATCH($A620,Plot!$B$2:$B$11,0),3)))=TRUE,1,0)</f>
        <v>1</v>
      </c>
      <c r="C620" t="s">
        <v>25</v>
      </c>
      <c r="D620" s="2">
        <f ca="1">IF((CELL("contents",INDEX(Plot!$F$2:$H$10,MATCH($C620,Plot!$F$2:$F$10,0),3)))=TRUE,1,0)</f>
        <v>0</v>
      </c>
      <c r="E620" t="s">
        <v>2</v>
      </c>
      <c r="F620" t="s">
        <v>2</v>
      </c>
      <c r="G620" t="str">
        <f t="shared" si="81"/>
        <v>Salmon-Salmon</v>
      </c>
      <c r="H620" s="2">
        <f ca="1">IF((CELL("contents",INDEX(Plot!$J$2:$L$6,MATCH($G620,Plot!$J$2:$J$6,0),3)))=TRUE,1,0)</f>
        <v>1</v>
      </c>
      <c r="I620" t="s">
        <v>6</v>
      </c>
      <c r="J620" s="2">
        <f ca="1">IF((CELL("contents",INDEX(Plot!$N$2:$P$7,MATCH($I620,Plot!$N$2:$N$7,0),3)))=TRUE,1,0)</f>
        <v>1</v>
      </c>
      <c r="K620">
        <v>5.4</v>
      </c>
      <c r="L620" t="e">
        <f t="shared" ca="1" si="82"/>
        <v>#N/A</v>
      </c>
      <c r="M620" t="e">
        <f t="shared" ca="1" si="83"/>
        <v>#N/A</v>
      </c>
      <c r="N620">
        <v>23.1</v>
      </c>
      <c r="O620" t="e">
        <f t="shared" ca="1" si="84"/>
        <v>#N/A</v>
      </c>
      <c r="P620" t="e">
        <f t="shared" ca="1" si="85"/>
        <v>#N/A</v>
      </c>
      <c r="Q620">
        <v>0.57834800600000003</v>
      </c>
      <c r="R620" t="e">
        <f t="shared" ca="1" si="86"/>
        <v>#N/A</v>
      </c>
      <c r="S620" t="e">
        <f t="shared" ca="1" si="87"/>
        <v>#N/A</v>
      </c>
      <c r="T620">
        <v>3.3849597000000002E-2</v>
      </c>
      <c r="U620" t="e">
        <f t="shared" ca="1" si="88"/>
        <v>#N/A</v>
      </c>
      <c r="V620" t="e">
        <f t="shared" ca="1" si="89"/>
        <v>#N/A</v>
      </c>
    </row>
    <row r="621" spans="1:22" ht="20" x14ac:dyDescent="0.4">
      <c r="A621" s="1">
        <v>100000</v>
      </c>
      <c r="B621" s="2">
        <f ca="1">IF((CELL("contents",INDEX(Plot!$B$2:$D$11,MATCH($A621,Plot!$B$2:$B$11,0),3)))=TRUE,1,0)</f>
        <v>1</v>
      </c>
      <c r="C621" t="s">
        <v>25</v>
      </c>
      <c r="D621" s="2">
        <f ca="1">IF((CELL("contents",INDEX(Plot!$F$2:$H$10,MATCH($C621,Plot!$F$2:$F$10,0),3)))=TRUE,1,0)</f>
        <v>0</v>
      </c>
      <c r="E621" t="s">
        <v>2</v>
      </c>
      <c r="F621" t="s">
        <v>2</v>
      </c>
      <c r="G621" t="str">
        <f t="shared" si="81"/>
        <v>Salmon-Salmon</v>
      </c>
      <c r="H621" s="2">
        <f ca="1">IF((CELL("contents",INDEX(Plot!$J$2:$L$6,MATCH($G621,Plot!$J$2:$J$6,0),3)))=TRUE,1,0)</f>
        <v>1</v>
      </c>
      <c r="I621" t="s">
        <v>5</v>
      </c>
      <c r="J621" s="2">
        <f ca="1">IF((CELL("contents",INDEX(Plot!$N$2:$P$7,MATCH($I621,Plot!$N$2:$N$7,0),3)))=TRUE,1,0)</f>
        <v>0</v>
      </c>
      <c r="K621">
        <v>13.9</v>
      </c>
      <c r="L621" t="e">
        <f t="shared" ca="1" si="82"/>
        <v>#N/A</v>
      </c>
      <c r="M621" t="e">
        <f t="shared" ca="1" si="83"/>
        <v>#N/A</v>
      </c>
      <c r="N621">
        <v>8.8000000000000007</v>
      </c>
      <c r="O621" t="e">
        <f t="shared" ca="1" si="84"/>
        <v>#N/A</v>
      </c>
      <c r="P621" t="e">
        <f t="shared" ca="1" si="85"/>
        <v>#N/A</v>
      </c>
      <c r="Q621">
        <v>0.44211319300000002</v>
      </c>
      <c r="R621" t="e">
        <f t="shared" ca="1" si="86"/>
        <v>#N/A</v>
      </c>
      <c r="S621" t="e">
        <f t="shared" ca="1" si="87"/>
        <v>#N/A</v>
      </c>
      <c r="T621">
        <v>9.8750872000000003E-2</v>
      </c>
      <c r="U621" t="e">
        <f t="shared" ca="1" si="88"/>
        <v>#N/A</v>
      </c>
      <c r="V621" t="e">
        <f t="shared" ca="1" si="89"/>
        <v>#N/A</v>
      </c>
    </row>
    <row r="622" spans="1:22" ht="20" x14ac:dyDescent="0.4">
      <c r="A622" s="1">
        <v>100000</v>
      </c>
      <c r="B622" s="2">
        <f ca="1">IF((CELL("contents",INDEX(Plot!$B$2:$D$11,MATCH($A622,Plot!$B$2:$B$11,0),3)))=TRUE,1,0)</f>
        <v>1</v>
      </c>
      <c r="C622" t="s">
        <v>25</v>
      </c>
      <c r="D622" s="2">
        <f ca="1">IF((CELL("contents",INDEX(Plot!$F$2:$H$10,MATCH($C622,Plot!$F$2:$F$10,0),3)))=TRUE,1,0)</f>
        <v>0</v>
      </c>
      <c r="E622" t="s">
        <v>2</v>
      </c>
      <c r="F622" t="s">
        <v>2</v>
      </c>
      <c r="G622" t="str">
        <f t="shared" si="81"/>
        <v>Salmon-Salmon</v>
      </c>
      <c r="H622" s="2">
        <f ca="1">IF((CELL("contents",INDEX(Plot!$J$2:$L$6,MATCH($G622,Plot!$J$2:$J$6,0),3)))=TRUE,1,0)</f>
        <v>1</v>
      </c>
      <c r="I622" t="s">
        <v>7</v>
      </c>
      <c r="J622" s="2">
        <f ca="1">IF((CELL("contents",INDEX(Plot!$N$2:$P$7,MATCH($I622,Plot!$N$2:$N$7,0),3)))=TRUE,1,0)</f>
        <v>0</v>
      </c>
      <c r="K622">
        <v>17.2</v>
      </c>
      <c r="L622" t="e">
        <f t="shared" ca="1" si="82"/>
        <v>#N/A</v>
      </c>
      <c r="M622" t="e">
        <f t="shared" ca="1" si="83"/>
        <v>#N/A</v>
      </c>
      <c r="N622">
        <v>8.1</v>
      </c>
      <c r="O622" t="e">
        <f t="shared" ca="1" si="84"/>
        <v>#N/A</v>
      </c>
      <c r="P622" t="e">
        <f t="shared" ca="1" si="85"/>
        <v>#N/A</v>
      </c>
      <c r="Q622">
        <v>0.42062724299999998</v>
      </c>
      <c r="R622" t="e">
        <f t="shared" ca="1" si="86"/>
        <v>#N/A</v>
      </c>
      <c r="S622" t="e">
        <f t="shared" ca="1" si="87"/>
        <v>#N/A</v>
      </c>
      <c r="T622">
        <v>0.102566724</v>
      </c>
      <c r="U622" t="e">
        <f t="shared" ca="1" si="88"/>
        <v>#N/A</v>
      </c>
      <c r="V622" t="e">
        <f t="shared" ca="1" si="89"/>
        <v>#N/A</v>
      </c>
    </row>
    <row r="623" spans="1:22" ht="20" x14ac:dyDescent="0.4">
      <c r="A623" s="1">
        <v>100000</v>
      </c>
      <c r="B623" s="2">
        <f ca="1">IF((CELL("contents",INDEX(Plot!$B$2:$D$11,MATCH($A623,Plot!$B$2:$B$11,0),3)))=TRUE,1,0)</f>
        <v>1</v>
      </c>
      <c r="C623" t="s">
        <v>25</v>
      </c>
      <c r="D623" s="2">
        <f ca="1">IF((CELL("contents",INDEX(Plot!$F$2:$H$10,MATCH($C623,Plot!$F$2:$F$10,0),3)))=TRUE,1,0)</f>
        <v>0</v>
      </c>
      <c r="E623" t="s">
        <v>2</v>
      </c>
      <c r="F623" t="s">
        <v>2</v>
      </c>
      <c r="G623" t="str">
        <f t="shared" si="81"/>
        <v>Salmon-Salmon</v>
      </c>
      <c r="H623" s="2">
        <f ca="1">IF((CELL("contents",INDEX(Plot!$J$2:$L$6,MATCH($G623,Plot!$J$2:$J$6,0),3)))=TRUE,1,0)</f>
        <v>1</v>
      </c>
      <c r="I623" t="s">
        <v>41</v>
      </c>
      <c r="J623" s="2">
        <f ca="1">IF((CELL("contents",INDEX(Plot!$N$2:$P$7,MATCH($I623,Plot!$N$2:$N$7,0),3)))=TRUE,1,0)</f>
        <v>0</v>
      </c>
      <c r="K623">
        <v>18.3</v>
      </c>
      <c r="L623" t="e">
        <f t="shared" ca="1" si="82"/>
        <v>#N/A</v>
      </c>
      <c r="M623" t="e">
        <f t="shared" ca="1" si="83"/>
        <v>#N/A</v>
      </c>
      <c r="N623">
        <v>5.0999999999999996</v>
      </c>
      <c r="O623" t="e">
        <f t="shared" ca="1" si="84"/>
        <v>#N/A</v>
      </c>
      <c r="P623" t="e">
        <f t="shared" ca="1" si="85"/>
        <v>#N/A</v>
      </c>
      <c r="Q623">
        <v>0.41788155599999999</v>
      </c>
      <c r="R623" t="e">
        <f t="shared" ca="1" si="86"/>
        <v>#N/A</v>
      </c>
      <c r="S623" t="e">
        <f t="shared" ca="1" si="87"/>
        <v>#N/A</v>
      </c>
      <c r="T623">
        <v>0.106233693</v>
      </c>
      <c r="U623" t="e">
        <f t="shared" ca="1" si="88"/>
        <v>#N/A</v>
      </c>
      <c r="V623" t="e">
        <f t="shared" ca="1" si="89"/>
        <v>#N/A</v>
      </c>
    </row>
    <row r="624" spans="1:22" ht="20" x14ac:dyDescent="0.4">
      <c r="A624" s="1">
        <v>100000</v>
      </c>
      <c r="B624" s="2">
        <f ca="1">IF((CELL("contents",INDEX(Plot!$B$2:$D$11,MATCH($A624,Plot!$B$2:$B$11,0),3)))=TRUE,1,0)</f>
        <v>1</v>
      </c>
      <c r="C624" t="s">
        <v>25</v>
      </c>
      <c r="D624" s="2">
        <f ca="1">IF((CELL("contents",INDEX(Plot!$F$2:$H$10,MATCH($C624,Plot!$F$2:$F$10,0),3)))=TRUE,1,0)</f>
        <v>0</v>
      </c>
      <c r="E624" t="s">
        <v>2</v>
      </c>
      <c r="F624" t="s">
        <v>2</v>
      </c>
      <c r="G624" t="str">
        <f t="shared" si="81"/>
        <v>Salmon-Salmon</v>
      </c>
      <c r="H624" s="2">
        <f ca="1">IF((CELL("contents",INDEX(Plot!$J$2:$L$6,MATCH($G624,Plot!$J$2:$J$6,0),3)))=TRUE,1,0)</f>
        <v>1</v>
      </c>
      <c r="I624" t="s">
        <v>8</v>
      </c>
      <c r="J624" s="2">
        <f ca="1">IF((CELL("contents",INDEX(Plot!$N$2:$P$7,MATCH($I624,Plot!$N$2:$N$7,0),3)))=TRUE,1,0)</f>
        <v>0</v>
      </c>
      <c r="K624">
        <v>9.8000000000000007</v>
      </c>
      <c r="L624" t="e">
        <f t="shared" ca="1" si="82"/>
        <v>#N/A</v>
      </c>
      <c r="M624" t="e">
        <f t="shared" ca="1" si="83"/>
        <v>#N/A</v>
      </c>
      <c r="N624">
        <v>14</v>
      </c>
      <c r="O624" t="e">
        <f t="shared" ca="1" si="84"/>
        <v>#N/A</v>
      </c>
      <c r="P624" t="e">
        <f t="shared" ca="1" si="85"/>
        <v>#N/A</v>
      </c>
      <c r="Q624">
        <v>0.45341048699999997</v>
      </c>
      <c r="R624" t="e">
        <f t="shared" ca="1" si="86"/>
        <v>#N/A</v>
      </c>
      <c r="S624" t="e">
        <f t="shared" ca="1" si="87"/>
        <v>#N/A</v>
      </c>
      <c r="T624">
        <v>8.3361926000000003E-2</v>
      </c>
      <c r="U624" t="e">
        <f t="shared" ca="1" si="88"/>
        <v>#N/A</v>
      </c>
      <c r="V624" t="e">
        <f t="shared" ca="1" si="89"/>
        <v>#N/A</v>
      </c>
    </row>
    <row r="625" spans="1:22" ht="20" x14ac:dyDescent="0.4">
      <c r="A625" s="1">
        <v>100000</v>
      </c>
      <c r="B625" s="2">
        <f ca="1">IF((CELL("contents",INDEX(Plot!$B$2:$D$11,MATCH($A625,Plot!$B$2:$B$11,0),3)))=TRUE,1,0)</f>
        <v>1</v>
      </c>
      <c r="C625" t="s">
        <v>25</v>
      </c>
      <c r="D625" s="2">
        <f ca="1">IF((CELL("contents",INDEX(Plot!$F$2:$H$10,MATCH($C625,Plot!$F$2:$F$10,0),3)))=TRUE,1,0)</f>
        <v>0</v>
      </c>
      <c r="E625" t="s">
        <v>2</v>
      </c>
      <c r="F625" t="s">
        <v>2</v>
      </c>
      <c r="G625" t="str">
        <f t="shared" si="81"/>
        <v>Salmon-Salmon</v>
      </c>
      <c r="H625" s="2">
        <f ca="1">IF((CELL("contents",INDEX(Plot!$J$2:$L$6,MATCH($G625,Plot!$J$2:$J$6,0),3)))=TRUE,1,0)</f>
        <v>1</v>
      </c>
      <c r="I625" t="s">
        <v>42</v>
      </c>
      <c r="J625" s="2">
        <f ca="1">IF((CELL("contents",INDEX(Plot!$N$2:$P$7,MATCH($I625,Plot!$N$2:$N$7,0),3)))=TRUE,1,0)</f>
        <v>0</v>
      </c>
      <c r="K625">
        <v>26</v>
      </c>
      <c r="L625" t="e">
        <f t="shared" ca="1" si="82"/>
        <v>#N/A</v>
      </c>
      <c r="M625" t="e">
        <f t="shared" ca="1" si="83"/>
        <v>#N/A</v>
      </c>
      <c r="N625">
        <v>15</v>
      </c>
      <c r="O625" t="e">
        <f t="shared" ca="1" si="84"/>
        <v>#N/A</v>
      </c>
      <c r="P625" t="e">
        <f t="shared" ca="1" si="85"/>
        <v>#N/A</v>
      </c>
      <c r="Q625">
        <v>0.28016826</v>
      </c>
      <c r="R625" t="e">
        <f t="shared" ca="1" si="86"/>
        <v>#N/A</v>
      </c>
      <c r="S625" t="e">
        <f t="shared" ca="1" si="87"/>
        <v>#N/A</v>
      </c>
      <c r="T625">
        <v>0.114123511</v>
      </c>
      <c r="U625" t="e">
        <f t="shared" ca="1" si="88"/>
        <v>#N/A</v>
      </c>
      <c r="V625" t="e">
        <f t="shared" ca="1" si="89"/>
        <v>#N/A</v>
      </c>
    </row>
    <row r="626" spans="1:22" ht="20" x14ac:dyDescent="0.4">
      <c r="A626" s="1">
        <v>100000</v>
      </c>
      <c r="B626" s="2">
        <f ca="1">IF((CELL("contents",INDEX(Plot!$B$2:$D$11,MATCH($A626,Plot!$B$2:$B$11,0),3)))=TRUE,1,0)</f>
        <v>1</v>
      </c>
      <c r="C626" t="s">
        <v>25</v>
      </c>
      <c r="D626" s="2">
        <f ca="1">IF((CELL("contents",INDEX(Plot!$F$2:$H$10,MATCH($C626,Plot!$F$2:$F$10,0),3)))=TRUE,1,0)</f>
        <v>0</v>
      </c>
      <c r="E626" t="s">
        <v>3</v>
      </c>
      <c r="F626" t="s">
        <v>4</v>
      </c>
      <c r="G626" t="str">
        <f t="shared" si="81"/>
        <v>STAR-RSEM</v>
      </c>
      <c r="H626" s="2">
        <f ca="1">IF((CELL("contents",INDEX(Plot!$J$2:$L$6,MATCH($G626,Plot!$J$2:$J$6,0),3)))=TRUE,1,0)</f>
        <v>1</v>
      </c>
      <c r="I626" t="s">
        <v>6</v>
      </c>
      <c r="J626" s="2">
        <f ca="1">IF((CELL("contents",INDEX(Plot!$N$2:$P$7,MATCH($I626,Plot!$N$2:$N$7,0),3)))=TRUE,1,0)</f>
        <v>1</v>
      </c>
      <c r="K626">
        <v>4.2</v>
      </c>
      <c r="L626" t="e">
        <f t="shared" ca="1" si="82"/>
        <v>#N/A</v>
      </c>
      <c r="M626" t="e">
        <f t="shared" ca="1" si="83"/>
        <v>#N/A</v>
      </c>
      <c r="N626">
        <v>22.2</v>
      </c>
      <c r="O626" t="e">
        <f t="shared" ca="1" si="84"/>
        <v>#N/A</v>
      </c>
      <c r="P626" t="e">
        <f t="shared" ca="1" si="85"/>
        <v>#N/A</v>
      </c>
      <c r="Q626">
        <v>0.53162988899999997</v>
      </c>
      <c r="R626" t="e">
        <f t="shared" ca="1" si="86"/>
        <v>#N/A</v>
      </c>
      <c r="S626" t="e">
        <f t="shared" ca="1" si="87"/>
        <v>#N/A</v>
      </c>
      <c r="T626">
        <v>3.8803580999999997E-2</v>
      </c>
      <c r="U626" t="e">
        <f t="shared" ca="1" si="88"/>
        <v>#N/A</v>
      </c>
      <c r="V626" t="e">
        <f t="shared" ca="1" si="89"/>
        <v>#N/A</v>
      </c>
    </row>
    <row r="627" spans="1:22" ht="20" x14ac:dyDescent="0.4">
      <c r="A627" s="1">
        <v>100000</v>
      </c>
      <c r="B627" s="2">
        <f ca="1">IF((CELL("contents",INDEX(Plot!$B$2:$D$11,MATCH($A627,Plot!$B$2:$B$11,0),3)))=TRUE,1,0)</f>
        <v>1</v>
      </c>
      <c r="C627" t="s">
        <v>25</v>
      </c>
      <c r="D627" s="2">
        <f ca="1">IF((CELL("contents",INDEX(Plot!$F$2:$H$10,MATCH($C627,Plot!$F$2:$F$10,0),3)))=TRUE,1,0)</f>
        <v>0</v>
      </c>
      <c r="E627" t="s">
        <v>3</v>
      </c>
      <c r="F627" t="s">
        <v>4</v>
      </c>
      <c r="G627" t="str">
        <f t="shared" si="81"/>
        <v>STAR-RSEM</v>
      </c>
      <c r="H627" s="2">
        <f ca="1">IF((CELL("contents",INDEX(Plot!$J$2:$L$6,MATCH($G627,Plot!$J$2:$J$6,0),3)))=TRUE,1,0)</f>
        <v>1</v>
      </c>
      <c r="I627" t="s">
        <v>5</v>
      </c>
      <c r="J627" s="2">
        <f ca="1">IF((CELL("contents",INDEX(Plot!$N$2:$P$7,MATCH($I627,Plot!$N$2:$N$7,0),3)))=TRUE,1,0)</f>
        <v>0</v>
      </c>
      <c r="K627">
        <v>13.1</v>
      </c>
      <c r="L627" t="e">
        <f t="shared" ca="1" si="82"/>
        <v>#N/A</v>
      </c>
      <c r="M627" t="e">
        <f t="shared" ca="1" si="83"/>
        <v>#N/A</v>
      </c>
      <c r="N627">
        <v>8.1999999999999993</v>
      </c>
      <c r="O627" t="e">
        <f t="shared" ca="1" si="84"/>
        <v>#N/A</v>
      </c>
      <c r="P627" t="e">
        <f t="shared" ca="1" si="85"/>
        <v>#N/A</v>
      </c>
      <c r="Q627">
        <v>0.444368655</v>
      </c>
      <c r="R627" t="e">
        <f t="shared" ca="1" si="86"/>
        <v>#N/A</v>
      </c>
      <c r="S627" t="e">
        <f t="shared" ca="1" si="87"/>
        <v>#N/A</v>
      </c>
      <c r="T627">
        <v>9.9087881000000003E-2</v>
      </c>
      <c r="U627" t="e">
        <f t="shared" ca="1" si="88"/>
        <v>#N/A</v>
      </c>
      <c r="V627" t="e">
        <f t="shared" ca="1" si="89"/>
        <v>#N/A</v>
      </c>
    </row>
    <row r="628" spans="1:22" ht="20" x14ac:dyDescent="0.4">
      <c r="A628" s="1">
        <v>100000</v>
      </c>
      <c r="B628" s="2">
        <f ca="1">IF((CELL("contents",INDEX(Plot!$B$2:$D$11,MATCH($A628,Plot!$B$2:$B$11,0),3)))=TRUE,1,0)</f>
        <v>1</v>
      </c>
      <c r="C628" t="s">
        <v>25</v>
      </c>
      <c r="D628" s="2">
        <f ca="1">IF((CELL("contents",INDEX(Plot!$F$2:$H$10,MATCH($C628,Plot!$F$2:$F$10,0),3)))=TRUE,1,0)</f>
        <v>0</v>
      </c>
      <c r="E628" t="s">
        <v>3</v>
      </c>
      <c r="F628" t="s">
        <v>4</v>
      </c>
      <c r="G628" t="str">
        <f t="shared" si="81"/>
        <v>STAR-RSEM</v>
      </c>
      <c r="H628" s="2">
        <f ca="1">IF((CELL("contents",INDEX(Plot!$J$2:$L$6,MATCH($G628,Plot!$J$2:$J$6,0),3)))=TRUE,1,0)</f>
        <v>1</v>
      </c>
      <c r="I628" t="s">
        <v>7</v>
      </c>
      <c r="J628" s="2">
        <f ca="1">IF((CELL("contents",INDEX(Plot!$N$2:$P$7,MATCH($I628,Plot!$N$2:$N$7,0),3)))=TRUE,1,0)</f>
        <v>0</v>
      </c>
      <c r="K628">
        <v>23.9</v>
      </c>
      <c r="L628" t="e">
        <f t="shared" ca="1" si="82"/>
        <v>#N/A</v>
      </c>
      <c r="M628" t="e">
        <f t="shared" ca="1" si="83"/>
        <v>#N/A</v>
      </c>
      <c r="N628">
        <v>4.0999999999999996</v>
      </c>
      <c r="O628" t="e">
        <f t="shared" ca="1" si="84"/>
        <v>#N/A</v>
      </c>
      <c r="P628" t="e">
        <f t="shared" ca="1" si="85"/>
        <v>#N/A</v>
      </c>
      <c r="Q628">
        <v>0.40160832800000001</v>
      </c>
      <c r="R628" t="e">
        <f t="shared" ca="1" si="86"/>
        <v>#N/A</v>
      </c>
      <c r="S628" t="e">
        <f t="shared" ca="1" si="87"/>
        <v>#N/A</v>
      </c>
      <c r="T628">
        <v>0.108314616</v>
      </c>
      <c r="U628" t="e">
        <f t="shared" ca="1" si="88"/>
        <v>#N/A</v>
      </c>
      <c r="V628" t="e">
        <f t="shared" ca="1" si="89"/>
        <v>#N/A</v>
      </c>
    </row>
    <row r="629" spans="1:22" ht="20" x14ac:dyDescent="0.4">
      <c r="A629" s="1">
        <v>100000</v>
      </c>
      <c r="B629" s="2">
        <f ca="1">IF((CELL("contents",INDEX(Plot!$B$2:$D$11,MATCH($A629,Plot!$B$2:$B$11,0),3)))=TRUE,1,0)</f>
        <v>1</v>
      </c>
      <c r="C629" t="s">
        <v>25</v>
      </c>
      <c r="D629" s="2">
        <f ca="1">IF((CELL("contents",INDEX(Plot!$F$2:$H$10,MATCH($C629,Plot!$F$2:$F$10,0),3)))=TRUE,1,0)</f>
        <v>0</v>
      </c>
      <c r="E629" t="s">
        <v>3</v>
      </c>
      <c r="F629" t="s">
        <v>4</v>
      </c>
      <c r="G629" t="str">
        <f t="shared" si="81"/>
        <v>STAR-RSEM</v>
      </c>
      <c r="H629" s="2">
        <f ca="1">IF((CELL("contents",INDEX(Plot!$J$2:$L$6,MATCH($G629,Plot!$J$2:$J$6,0),3)))=TRUE,1,0)</f>
        <v>1</v>
      </c>
      <c r="I629" t="s">
        <v>41</v>
      </c>
      <c r="J629" s="2">
        <f ca="1">IF((CELL("contents",INDEX(Plot!$N$2:$P$7,MATCH($I629,Plot!$N$2:$N$7,0),3)))=TRUE,1,0)</f>
        <v>0</v>
      </c>
      <c r="K629">
        <v>21.4</v>
      </c>
      <c r="L629" t="e">
        <f t="shared" ca="1" si="82"/>
        <v>#N/A</v>
      </c>
      <c r="M629" t="e">
        <f t="shared" ca="1" si="83"/>
        <v>#N/A</v>
      </c>
      <c r="N629">
        <v>5.8</v>
      </c>
      <c r="O629" t="e">
        <f t="shared" ca="1" si="84"/>
        <v>#N/A</v>
      </c>
      <c r="P629" t="e">
        <f t="shared" ca="1" si="85"/>
        <v>#N/A</v>
      </c>
      <c r="Q629">
        <v>0.40636749799999999</v>
      </c>
      <c r="R629" t="e">
        <f t="shared" ca="1" si="86"/>
        <v>#N/A</v>
      </c>
      <c r="S629" t="e">
        <f t="shared" ca="1" si="87"/>
        <v>#N/A</v>
      </c>
      <c r="T629">
        <v>0.10798276499999999</v>
      </c>
      <c r="U629" t="e">
        <f t="shared" ca="1" si="88"/>
        <v>#N/A</v>
      </c>
      <c r="V629" t="e">
        <f t="shared" ca="1" si="89"/>
        <v>#N/A</v>
      </c>
    </row>
    <row r="630" spans="1:22" ht="20" x14ac:dyDescent="0.4">
      <c r="A630" s="1">
        <v>100000</v>
      </c>
      <c r="B630" s="2">
        <f ca="1">IF((CELL("contents",INDEX(Plot!$B$2:$D$11,MATCH($A630,Plot!$B$2:$B$11,0),3)))=TRUE,1,0)</f>
        <v>1</v>
      </c>
      <c r="C630" t="s">
        <v>25</v>
      </c>
      <c r="D630" s="2">
        <f ca="1">IF((CELL("contents",INDEX(Plot!$F$2:$H$10,MATCH($C630,Plot!$F$2:$F$10,0),3)))=TRUE,1,0)</f>
        <v>0</v>
      </c>
      <c r="E630" t="s">
        <v>3</v>
      </c>
      <c r="F630" t="s">
        <v>4</v>
      </c>
      <c r="G630" t="str">
        <f t="shared" si="81"/>
        <v>STAR-RSEM</v>
      </c>
      <c r="H630" s="2">
        <f ca="1">IF((CELL("contents",INDEX(Plot!$J$2:$L$6,MATCH($G630,Plot!$J$2:$J$6,0),3)))=TRUE,1,0)</f>
        <v>1</v>
      </c>
      <c r="I630" t="s">
        <v>8</v>
      </c>
      <c r="J630" s="2">
        <f ca="1">IF((CELL("contents",INDEX(Plot!$N$2:$P$7,MATCH($I630,Plot!$N$2:$N$7,0),3)))=TRUE,1,0)</f>
        <v>0</v>
      </c>
      <c r="K630">
        <v>13.9</v>
      </c>
      <c r="L630" t="e">
        <f t="shared" ca="1" si="82"/>
        <v>#N/A</v>
      </c>
      <c r="M630" t="e">
        <f t="shared" ca="1" si="83"/>
        <v>#N/A</v>
      </c>
      <c r="N630">
        <v>9</v>
      </c>
      <c r="O630" t="e">
        <f t="shared" ca="1" si="84"/>
        <v>#N/A</v>
      </c>
      <c r="P630" t="e">
        <f t="shared" ca="1" si="85"/>
        <v>#N/A</v>
      </c>
      <c r="Q630">
        <v>0.43227653399999999</v>
      </c>
      <c r="R630" t="e">
        <f t="shared" ca="1" si="86"/>
        <v>#N/A</v>
      </c>
      <c r="S630" t="e">
        <f t="shared" ca="1" si="87"/>
        <v>#N/A</v>
      </c>
      <c r="T630">
        <v>9.9578623000000005E-2</v>
      </c>
      <c r="U630" t="e">
        <f t="shared" ca="1" si="88"/>
        <v>#N/A</v>
      </c>
      <c r="V630" t="e">
        <f t="shared" ca="1" si="89"/>
        <v>#N/A</v>
      </c>
    </row>
    <row r="631" spans="1:22" ht="20" x14ac:dyDescent="0.4">
      <c r="A631" s="1">
        <v>100000</v>
      </c>
      <c r="B631" s="2">
        <f ca="1">IF((CELL("contents",INDEX(Plot!$B$2:$D$11,MATCH($A631,Plot!$B$2:$B$11,0),3)))=TRUE,1,0)</f>
        <v>1</v>
      </c>
      <c r="C631" t="s">
        <v>25</v>
      </c>
      <c r="D631" s="2">
        <f ca="1">IF((CELL("contents",INDEX(Plot!$F$2:$H$10,MATCH($C631,Plot!$F$2:$F$10,0),3)))=TRUE,1,0)</f>
        <v>0</v>
      </c>
      <c r="E631" t="s">
        <v>3</v>
      </c>
      <c r="F631" t="s">
        <v>3</v>
      </c>
      <c r="G631" t="str">
        <f t="shared" si="81"/>
        <v>STAR-STAR</v>
      </c>
      <c r="H631" s="2">
        <f ca="1">IF((CELL("contents",INDEX(Plot!$J$2:$L$6,MATCH($G631,Plot!$J$2:$J$6,0),3)))=TRUE,1,0)</f>
        <v>1</v>
      </c>
      <c r="I631" t="s">
        <v>6</v>
      </c>
      <c r="J631" s="2">
        <f ca="1">IF((CELL("contents",INDEX(Plot!$N$2:$P$7,MATCH($I631,Plot!$N$2:$N$7,0),3)))=TRUE,1,0)</f>
        <v>1</v>
      </c>
      <c r="K631">
        <v>2.4</v>
      </c>
      <c r="L631" t="e">
        <f t="shared" ca="1" si="82"/>
        <v>#N/A</v>
      </c>
      <c r="M631" t="e">
        <f t="shared" ca="1" si="83"/>
        <v>#N/A</v>
      </c>
      <c r="N631">
        <v>23.3</v>
      </c>
      <c r="O631" t="e">
        <f t="shared" ca="1" si="84"/>
        <v>#N/A</v>
      </c>
      <c r="P631" t="e">
        <f t="shared" ca="1" si="85"/>
        <v>#N/A</v>
      </c>
      <c r="Q631">
        <v>0.56989194700000001</v>
      </c>
      <c r="R631" t="e">
        <f t="shared" ca="1" si="86"/>
        <v>#N/A</v>
      </c>
      <c r="S631" t="e">
        <f t="shared" ca="1" si="87"/>
        <v>#N/A</v>
      </c>
      <c r="T631">
        <v>3.4986535999999999E-2</v>
      </c>
      <c r="U631" t="e">
        <f t="shared" ca="1" si="88"/>
        <v>#N/A</v>
      </c>
      <c r="V631" t="e">
        <f t="shared" ca="1" si="89"/>
        <v>#N/A</v>
      </c>
    </row>
    <row r="632" spans="1:22" ht="20" x14ac:dyDescent="0.4">
      <c r="A632" s="1">
        <v>100000</v>
      </c>
      <c r="B632" s="2">
        <f ca="1">IF((CELL("contents",INDEX(Plot!$B$2:$D$11,MATCH($A632,Plot!$B$2:$B$11,0),3)))=TRUE,1,0)</f>
        <v>1</v>
      </c>
      <c r="C632" t="s">
        <v>25</v>
      </c>
      <c r="D632" s="2">
        <f ca="1">IF((CELL("contents",INDEX(Plot!$F$2:$H$10,MATCH($C632,Plot!$F$2:$F$10,0),3)))=TRUE,1,0)</f>
        <v>0</v>
      </c>
      <c r="E632" t="s">
        <v>3</v>
      </c>
      <c r="F632" t="s">
        <v>3</v>
      </c>
      <c r="G632" t="str">
        <f t="shared" si="81"/>
        <v>STAR-STAR</v>
      </c>
      <c r="H632" s="2">
        <f ca="1">IF((CELL("contents",INDEX(Plot!$J$2:$L$6,MATCH($G632,Plot!$J$2:$J$6,0),3)))=TRUE,1,0)</f>
        <v>1</v>
      </c>
      <c r="I632" t="s">
        <v>5</v>
      </c>
      <c r="J632" s="2">
        <f ca="1">IF((CELL("contents",INDEX(Plot!$N$2:$P$7,MATCH($I632,Plot!$N$2:$N$7,0),3)))=TRUE,1,0)</f>
        <v>0</v>
      </c>
      <c r="K632">
        <v>13.3</v>
      </c>
      <c r="L632" t="e">
        <f t="shared" ca="1" si="82"/>
        <v>#N/A</v>
      </c>
      <c r="M632" t="e">
        <f t="shared" ca="1" si="83"/>
        <v>#N/A</v>
      </c>
      <c r="N632">
        <v>6.4</v>
      </c>
      <c r="O632" t="e">
        <f t="shared" ca="1" si="84"/>
        <v>#N/A</v>
      </c>
      <c r="P632" t="e">
        <f t="shared" ca="1" si="85"/>
        <v>#N/A</v>
      </c>
      <c r="Q632">
        <v>0.44171857799999997</v>
      </c>
      <c r="R632" t="e">
        <f t="shared" ca="1" si="86"/>
        <v>#N/A</v>
      </c>
      <c r="S632" t="e">
        <f t="shared" ca="1" si="87"/>
        <v>#N/A</v>
      </c>
      <c r="T632">
        <v>0.105909868</v>
      </c>
      <c r="U632" t="e">
        <f t="shared" ca="1" si="88"/>
        <v>#N/A</v>
      </c>
      <c r="V632" t="e">
        <f t="shared" ca="1" si="89"/>
        <v>#N/A</v>
      </c>
    </row>
    <row r="633" spans="1:22" ht="20" x14ac:dyDescent="0.4">
      <c r="A633" s="1">
        <v>100000</v>
      </c>
      <c r="B633" s="2">
        <f ca="1">IF((CELL("contents",INDEX(Plot!$B$2:$D$11,MATCH($A633,Plot!$B$2:$B$11,0),3)))=TRUE,1,0)</f>
        <v>1</v>
      </c>
      <c r="C633" t="s">
        <v>25</v>
      </c>
      <c r="D633" s="2">
        <f ca="1">IF((CELL("contents",INDEX(Plot!$F$2:$H$10,MATCH($C633,Plot!$F$2:$F$10,0),3)))=TRUE,1,0)</f>
        <v>0</v>
      </c>
      <c r="E633" t="s">
        <v>3</v>
      </c>
      <c r="F633" t="s">
        <v>3</v>
      </c>
      <c r="G633" t="str">
        <f t="shared" si="81"/>
        <v>STAR-STAR</v>
      </c>
      <c r="H633" s="2">
        <f ca="1">IF((CELL("contents",INDEX(Plot!$J$2:$L$6,MATCH($G633,Plot!$J$2:$J$6,0),3)))=TRUE,1,0)</f>
        <v>1</v>
      </c>
      <c r="I633" t="s">
        <v>7</v>
      </c>
      <c r="J633" s="2">
        <f ca="1">IF((CELL("contents",INDEX(Plot!$N$2:$P$7,MATCH($I633,Plot!$N$2:$N$7,0),3)))=TRUE,1,0)</f>
        <v>0</v>
      </c>
      <c r="K633">
        <v>18.899999999999999</v>
      </c>
      <c r="L633" t="e">
        <f t="shared" ca="1" si="82"/>
        <v>#N/A</v>
      </c>
      <c r="M633" t="e">
        <f t="shared" ca="1" si="83"/>
        <v>#N/A</v>
      </c>
      <c r="N633">
        <v>6.6</v>
      </c>
      <c r="O633" t="e">
        <f t="shared" ca="1" si="84"/>
        <v>#N/A</v>
      </c>
      <c r="P633" t="e">
        <f t="shared" ca="1" si="85"/>
        <v>#N/A</v>
      </c>
      <c r="Q633">
        <v>0.41570492399999998</v>
      </c>
      <c r="R633" t="e">
        <f t="shared" ca="1" si="86"/>
        <v>#N/A</v>
      </c>
      <c r="S633" t="e">
        <f t="shared" ca="1" si="87"/>
        <v>#N/A</v>
      </c>
      <c r="T633">
        <v>0.105530966</v>
      </c>
      <c r="U633" t="e">
        <f t="shared" ca="1" si="88"/>
        <v>#N/A</v>
      </c>
      <c r="V633" t="e">
        <f t="shared" ca="1" si="89"/>
        <v>#N/A</v>
      </c>
    </row>
    <row r="634" spans="1:22" ht="20" x14ac:dyDescent="0.4">
      <c r="A634" s="1">
        <v>100000</v>
      </c>
      <c r="B634" s="2">
        <f ca="1">IF((CELL("contents",INDEX(Plot!$B$2:$D$11,MATCH($A634,Plot!$B$2:$B$11,0),3)))=TRUE,1,0)</f>
        <v>1</v>
      </c>
      <c r="C634" t="s">
        <v>25</v>
      </c>
      <c r="D634" s="2">
        <f ca="1">IF((CELL("contents",INDEX(Plot!$F$2:$H$10,MATCH($C634,Plot!$F$2:$F$10,0),3)))=TRUE,1,0)</f>
        <v>0</v>
      </c>
      <c r="E634" t="s">
        <v>3</v>
      </c>
      <c r="F634" t="s">
        <v>3</v>
      </c>
      <c r="G634" t="str">
        <f t="shared" si="81"/>
        <v>STAR-STAR</v>
      </c>
      <c r="H634" s="2">
        <f ca="1">IF((CELL("contents",INDEX(Plot!$J$2:$L$6,MATCH($G634,Plot!$J$2:$J$6,0),3)))=TRUE,1,0)</f>
        <v>1</v>
      </c>
      <c r="I634" t="s">
        <v>41</v>
      </c>
      <c r="J634" s="2">
        <f ca="1">IF((CELL("contents",INDEX(Plot!$N$2:$P$7,MATCH($I634,Plot!$N$2:$N$7,0),3)))=TRUE,1,0)</f>
        <v>0</v>
      </c>
      <c r="K634">
        <v>19.8</v>
      </c>
      <c r="L634" t="e">
        <f t="shared" ca="1" si="82"/>
        <v>#N/A</v>
      </c>
      <c r="M634" t="e">
        <f t="shared" ca="1" si="83"/>
        <v>#N/A</v>
      </c>
      <c r="N634">
        <v>6.3</v>
      </c>
      <c r="O634" t="e">
        <f t="shared" ca="1" si="84"/>
        <v>#N/A</v>
      </c>
      <c r="P634" t="e">
        <f t="shared" ca="1" si="85"/>
        <v>#N/A</v>
      </c>
      <c r="Q634">
        <v>0.41232076400000001</v>
      </c>
      <c r="R634" t="e">
        <f t="shared" ca="1" si="86"/>
        <v>#N/A</v>
      </c>
      <c r="S634" t="e">
        <f t="shared" ca="1" si="87"/>
        <v>#N/A</v>
      </c>
      <c r="T634">
        <v>0.107117565</v>
      </c>
      <c r="U634" t="e">
        <f t="shared" ca="1" si="88"/>
        <v>#N/A</v>
      </c>
      <c r="V634" t="e">
        <f t="shared" ca="1" si="89"/>
        <v>#N/A</v>
      </c>
    </row>
    <row r="635" spans="1:22" ht="20" x14ac:dyDescent="0.4">
      <c r="A635" s="1">
        <v>100000</v>
      </c>
      <c r="B635" s="2">
        <f ca="1">IF((CELL("contents",INDEX(Plot!$B$2:$D$11,MATCH($A635,Plot!$B$2:$B$11,0),3)))=TRUE,1,0)</f>
        <v>1</v>
      </c>
      <c r="C635" t="s">
        <v>25</v>
      </c>
      <c r="D635" s="2">
        <f ca="1">IF((CELL("contents",INDEX(Plot!$F$2:$H$10,MATCH($C635,Plot!$F$2:$F$10,0),3)))=TRUE,1,0)</f>
        <v>0</v>
      </c>
      <c r="E635" t="s">
        <v>3</v>
      </c>
      <c r="F635" t="s">
        <v>3</v>
      </c>
      <c r="G635" t="str">
        <f t="shared" si="81"/>
        <v>STAR-STAR</v>
      </c>
      <c r="H635" s="2">
        <f ca="1">IF((CELL("contents",INDEX(Plot!$J$2:$L$6,MATCH($G635,Plot!$J$2:$J$6,0),3)))=TRUE,1,0)</f>
        <v>1</v>
      </c>
      <c r="I635" t="s">
        <v>8</v>
      </c>
      <c r="J635" s="2">
        <f ca="1">IF((CELL("contents",INDEX(Plot!$N$2:$P$7,MATCH($I635,Plot!$N$2:$N$7,0),3)))=TRUE,1,0)</f>
        <v>0</v>
      </c>
      <c r="K635">
        <v>9.1999999999999993</v>
      </c>
      <c r="L635" t="e">
        <f t="shared" ca="1" si="82"/>
        <v>#N/A</v>
      </c>
      <c r="M635" t="e">
        <f t="shared" ca="1" si="83"/>
        <v>#N/A</v>
      </c>
      <c r="N635">
        <v>9.6999999999999993</v>
      </c>
      <c r="O635" t="e">
        <f t="shared" ca="1" si="84"/>
        <v>#N/A</v>
      </c>
      <c r="P635" t="e">
        <f t="shared" ca="1" si="85"/>
        <v>#N/A</v>
      </c>
      <c r="Q635">
        <v>0.456782093</v>
      </c>
      <c r="R635" t="e">
        <f t="shared" ca="1" si="86"/>
        <v>#N/A</v>
      </c>
      <c r="S635" t="e">
        <f t="shared" ca="1" si="87"/>
        <v>#N/A</v>
      </c>
      <c r="T635">
        <v>9.8787582999999998E-2</v>
      </c>
      <c r="U635" t="e">
        <f t="shared" ca="1" si="88"/>
        <v>#N/A</v>
      </c>
      <c r="V635" t="e">
        <f t="shared" ca="1" si="89"/>
        <v>#N/A</v>
      </c>
    </row>
    <row r="636" spans="1:22" ht="20" x14ac:dyDescent="0.4">
      <c r="A636" s="1">
        <v>100000</v>
      </c>
      <c r="B636" s="2">
        <f ca="1">IF((CELL("contents",INDEX(Plot!$B$2:$D$11,MATCH($A636,Plot!$B$2:$B$11,0),3)))=TRUE,1,0)</f>
        <v>1</v>
      </c>
      <c r="C636" t="s">
        <v>26</v>
      </c>
      <c r="D636" s="2">
        <f ca="1">IF((CELL("contents",INDEX(Plot!$F$2:$H$10,MATCH($C636,Plot!$F$2:$F$10,0),3)))=TRUE,1,0)</f>
        <v>0</v>
      </c>
      <c r="E636" t="s">
        <v>0</v>
      </c>
      <c r="F636" t="s">
        <v>40</v>
      </c>
      <c r="G636" t="str">
        <f t="shared" si="81"/>
        <v>HISAT2-Stringtie</v>
      </c>
      <c r="H636" s="2">
        <f ca="1">IF((CELL("contents",INDEX(Plot!$J$2:$L$6,MATCH($G636,Plot!$J$2:$J$6,0),3)))=TRUE,1,0)</f>
        <v>1</v>
      </c>
      <c r="I636" t="s">
        <v>6</v>
      </c>
      <c r="J636" s="2">
        <f ca="1">IF((CELL("contents",INDEX(Plot!$N$2:$P$7,MATCH($I636,Plot!$N$2:$N$7,0),3)))=TRUE,1,0)</f>
        <v>1</v>
      </c>
      <c r="K636">
        <v>5.7</v>
      </c>
      <c r="L636" t="e">
        <f t="shared" ca="1" si="82"/>
        <v>#N/A</v>
      </c>
      <c r="M636" t="e">
        <f t="shared" ca="1" si="83"/>
        <v>#N/A</v>
      </c>
      <c r="N636">
        <v>23.9</v>
      </c>
      <c r="O636" t="e">
        <f t="shared" ca="1" si="84"/>
        <v>#N/A</v>
      </c>
      <c r="P636" t="e">
        <f t="shared" ca="1" si="85"/>
        <v>#N/A</v>
      </c>
      <c r="Q636">
        <v>0.47832624200000001</v>
      </c>
      <c r="R636" t="e">
        <f t="shared" ca="1" si="86"/>
        <v>#N/A</v>
      </c>
      <c r="S636" t="e">
        <f t="shared" ca="1" si="87"/>
        <v>#N/A</v>
      </c>
      <c r="T636">
        <v>3.9284919000000001E-2</v>
      </c>
      <c r="U636" t="e">
        <f t="shared" ca="1" si="88"/>
        <v>#N/A</v>
      </c>
      <c r="V636" t="e">
        <f t="shared" ca="1" si="89"/>
        <v>#N/A</v>
      </c>
    </row>
    <row r="637" spans="1:22" ht="20" x14ac:dyDescent="0.4">
      <c r="A637" s="1">
        <v>100000</v>
      </c>
      <c r="B637" s="2">
        <f ca="1">IF((CELL("contents",INDEX(Plot!$B$2:$D$11,MATCH($A637,Plot!$B$2:$B$11,0),3)))=TRUE,1,0)</f>
        <v>1</v>
      </c>
      <c r="C637" t="s">
        <v>26</v>
      </c>
      <c r="D637" s="2">
        <f ca="1">IF((CELL("contents",INDEX(Plot!$F$2:$H$10,MATCH($C637,Plot!$F$2:$F$10,0),3)))=TRUE,1,0)</f>
        <v>0</v>
      </c>
      <c r="E637" t="s">
        <v>0</v>
      </c>
      <c r="F637" t="s">
        <v>40</v>
      </c>
      <c r="G637" t="str">
        <f t="shared" si="81"/>
        <v>HISAT2-Stringtie</v>
      </c>
      <c r="H637" s="2">
        <f ca="1">IF((CELL("contents",INDEX(Plot!$J$2:$L$6,MATCH($G637,Plot!$J$2:$J$6,0),3)))=TRUE,1,0)</f>
        <v>1</v>
      </c>
      <c r="I637" t="s">
        <v>5</v>
      </c>
      <c r="J637" s="2">
        <f ca="1">IF((CELL("contents",INDEX(Plot!$N$2:$P$7,MATCH($I637,Plot!$N$2:$N$7,0),3)))=TRUE,1,0)</f>
        <v>0</v>
      </c>
      <c r="K637">
        <v>5.9</v>
      </c>
      <c r="L637" t="e">
        <f t="shared" ca="1" si="82"/>
        <v>#N/A</v>
      </c>
      <c r="M637" t="e">
        <f t="shared" ca="1" si="83"/>
        <v>#N/A</v>
      </c>
      <c r="N637">
        <v>18.600000000000001</v>
      </c>
      <c r="O637" t="e">
        <f t="shared" ca="1" si="84"/>
        <v>#N/A</v>
      </c>
      <c r="P637" t="e">
        <f t="shared" ca="1" si="85"/>
        <v>#N/A</v>
      </c>
      <c r="Q637">
        <v>0.47519726000000001</v>
      </c>
      <c r="R637" t="e">
        <f t="shared" ca="1" si="86"/>
        <v>#N/A</v>
      </c>
      <c r="S637" t="e">
        <f t="shared" ca="1" si="87"/>
        <v>#N/A</v>
      </c>
      <c r="T637">
        <v>6.8022996000000002E-2</v>
      </c>
      <c r="U637" t="e">
        <f t="shared" ca="1" si="88"/>
        <v>#N/A</v>
      </c>
      <c r="V637" t="e">
        <f t="shared" ca="1" si="89"/>
        <v>#N/A</v>
      </c>
    </row>
    <row r="638" spans="1:22" ht="20" x14ac:dyDescent="0.4">
      <c r="A638" s="1">
        <v>100000</v>
      </c>
      <c r="B638" s="2">
        <f ca="1">IF((CELL("contents",INDEX(Plot!$B$2:$D$11,MATCH($A638,Plot!$B$2:$B$11,0),3)))=TRUE,1,0)</f>
        <v>1</v>
      </c>
      <c r="C638" t="s">
        <v>26</v>
      </c>
      <c r="D638" s="2">
        <f ca="1">IF((CELL("contents",INDEX(Plot!$F$2:$H$10,MATCH($C638,Plot!$F$2:$F$10,0),3)))=TRUE,1,0)</f>
        <v>0</v>
      </c>
      <c r="E638" t="s">
        <v>0</v>
      </c>
      <c r="F638" t="s">
        <v>40</v>
      </c>
      <c r="G638" t="str">
        <f t="shared" si="81"/>
        <v>HISAT2-Stringtie</v>
      </c>
      <c r="H638" s="2">
        <f ca="1">IF((CELL("contents",INDEX(Plot!$J$2:$L$6,MATCH($G638,Plot!$J$2:$J$6,0),3)))=TRUE,1,0)</f>
        <v>1</v>
      </c>
      <c r="I638" t="s">
        <v>7</v>
      </c>
      <c r="J638" s="2">
        <f ca="1">IF((CELL("contents",INDEX(Plot!$N$2:$P$7,MATCH($I638,Plot!$N$2:$N$7,0),3)))=TRUE,1,0)</f>
        <v>0</v>
      </c>
      <c r="K638">
        <v>17.100000000000001</v>
      </c>
      <c r="L638" t="e">
        <f t="shared" ca="1" si="82"/>
        <v>#N/A</v>
      </c>
      <c r="M638" t="e">
        <f t="shared" ca="1" si="83"/>
        <v>#N/A</v>
      </c>
      <c r="N638">
        <v>18.3</v>
      </c>
      <c r="O638" t="e">
        <f t="shared" ca="1" si="84"/>
        <v>#N/A</v>
      </c>
      <c r="P638" t="e">
        <f t="shared" ca="1" si="85"/>
        <v>#N/A</v>
      </c>
      <c r="Q638">
        <v>0.41759436</v>
      </c>
      <c r="R638" t="e">
        <f t="shared" ca="1" si="86"/>
        <v>#N/A</v>
      </c>
      <c r="S638" t="e">
        <f t="shared" ca="1" si="87"/>
        <v>#N/A</v>
      </c>
      <c r="T638">
        <v>6.9002758999999997E-2</v>
      </c>
      <c r="U638" t="e">
        <f t="shared" ca="1" si="88"/>
        <v>#N/A</v>
      </c>
      <c r="V638" t="e">
        <f t="shared" ca="1" si="89"/>
        <v>#N/A</v>
      </c>
    </row>
    <row r="639" spans="1:22" ht="20" x14ac:dyDescent="0.4">
      <c r="A639" s="1">
        <v>100000</v>
      </c>
      <c r="B639" s="2">
        <f ca="1">IF((CELL("contents",INDEX(Plot!$B$2:$D$11,MATCH($A639,Plot!$B$2:$B$11,0),3)))=TRUE,1,0)</f>
        <v>1</v>
      </c>
      <c r="C639" t="s">
        <v>26</v>
      </c>
      <c r="D639" s="2">
        <f ca="1">IF((CELL("contents",INDEX(Plot!$F$2:$H$10,MATCH($C639,Plot!$F$2:$F$10,0),3)))=TRUE,1,0)</f>
        <v>0</v>
      </c>
      <c r="E639" t="s">
        <v>0</v>
      </c>
      <c r="F639" t="s">
        <v>40</v>
      </c>
      <c r="G639" t="str">
        <f t="shared" si="81"/>
        <v>HISAT2-Stringtie</v>
      </c>
      <c r="H639" s="2">
        <f ca="1">IF((CELL("contents",INDEX(Plot!$J$2:$L$6,MATCH($G639,Plot!$J$2:$J$6,0),3)))=TRUE,1,0)</f>
        <v>1</v>
      </c>
      <c r="I639" t="s">
        <v>41</v>
      </c>
      <c r="J639" s="2">
        <f ca="1">IF((CELL("contents",INDEX(Plot!$N$2:$P$7,MATCH($I639,Plot!$N$2:$N$7,0),3)))=TRUE,1,0)</f>
        <v>0</v>
      </c>
      <c r="K639">
        <v>17.7</v>
      </c>
      <c r="L639" t="e">
        <f t="shared" ca="1" si="82"/>
        <v>#N/A</v>
      </c>
      <c r="M639" t="e">
        <f t="shared" ca="1" si="83"/>
        <v>#N/A</v>
      </c>
      <c r="N639">
        <v>19.899999999999999</v>
      </c>
      <c r="O639" t="e">
        <f t="shared" ca="1" si="84"/>
        <v>#N/A</v>
      </c>
      <c r="P639" t="e">
        <f t="shared" ca="1" si="85"/>
        <v>#N/A</v>
      </c>
      <c r="Q639">
        <v>0.41295659600000001</v>
      </c>
      <c r="R639" t="e">
        <f t="shared" ca="1" si="86"/>
        <v>#N/A</v>
      </c>
      <c r="S639" t="e">
        <f t="shared" ca="1" si="87"/>
        <v>#N/A</v>
      </c>
      <c r="T639">
        <v>6.3032574999999993E-2</v>
      </c>
      <c r="U639" t="e">
        <f t="shared" ca="1" si="88"/>
        <v>#N/A</v>
      </c>
      <c r="V639" t="e">
        <f t="shared" ca="1" si="89"/>
        <v>#N/A</v>
      </c>
    </row>
    <row r="640" spans="1:22" ht="20" x14ac:dyDescent="0.4">
      <c r="A640" s="1">
        <v>100000</v>
      </c>
      <c r="B640" s="2">
        <f ca="1">IF((CELL("contents",INDEX(Plot!$B$2:$D$11,MATCH($A640,Plot!$B$2:$B$11,0),3)))=TRUE,1,0)</f>
        <v>1</v>
      </c>
      <c r="C640" t="s">
        <v>26</v>
      </c>
      <c r="D640" s="2">
        <f ca="1">IF((CELL("contents",INDEX(Plot!$F$2:$H$10,MATCH($C640,Plot!$F$2:$F$10,0),3)))=TRUE,1,0)</f>
        <v>0</v>
      </c>
      <c r="E640" t="s">
        <v>0</v>
      </c>
      <c r="F640" t="s">
        <v>40</v>
      </c>
      <c r="G640" t="str">
        <f t="shared" si="81"/>
        <v>HISAT2-Stringtie</v>
      </c>
      <c r="H640" s="2">
        <f ca="1">IF((CELL("contents",INDEX(Plot!$J$2:$L$6,MATCH($G640,Plot!$J$2:$J$6,0),3)))=TRUE,1,0)</f>
        <v>1</v>
      </c>
      <c r="I640" t="s">
        <v>8</v>
      </c>
      <c r="J640" s="2">
        <f ca="1">IF((CELL("contents",INDEX(Plot!$N$2:$P$7,MATCH($I640,Plot!$N$2:$N$7,0),3)))=TRUE,1,0)</f>
        <v>0</v>
      </c>
      <c r="K640">
        <v>10.4</v>
      </c>
      <c r="L640" t="e">
        <f t="shared" ca="1" si="82"/>
        <v>#N/A</v>
      </c>
      <c r="M640" t="e">
        <f t="shared" ca="1" si="83"/>
        <v>#N/A</v>
      </c>
      <c r="N640">
        <v>17</v>
      </c>
      <c r="O640" t="e">
        <f t="shared" ca="1" si="84"/>
        <v>#N/A</v>
      </c>
      <c r="P640" t="e">
        <f t="shared" ca="1" si="85"/>
        <v>#N/A</v>
      </c>
      <c r="Q640">
        <v>0.44811989000000002</v>
      </c>
      <c r="R640" t="e">
        <f t="shared" ca="1" si="86"/>
        <v>#N/A</v>
      </c>
      <c r="S640" t="e">
        <f t="shared" ca="1" si="87"/>
        <v>#N/A</v>
      </c>
      <c r="T640">
        <v>7.9865015999999997E-2</v>
      </c>
      <c r="U640" t="e">
        <f t="shared" ca="1" si="88"/>
        <v>#N/A</v>
      </c>
      <c r="V640" t="e">
        <f t="shared" ca="1" si="89"/>
        <v>#N/A</v>
      </c>
    </row>
    <row r="641" spans="1:22" ht="20" x14ac:dyDescent="0.4">
      <c r="A641" s="1">
        <v>100000</v>
      </c>
      <c r="B641" s="2">
        <f ca="1">IF((CELL("contents",INDEX(Plot!$B$2:$D$11,MATCH($A641,Plot!$B$2:$B$11,0),3)))=TRUE,1,0)</f>
        <v>1</v>
      </c>
      <c r="C641" t="s">
        <v>26</v>
      </c>
      <c r="D641" s="2">
        <f ca="1">IF((CELL("contents",INDEX(Plot!$F$2:$H$10,MATCH($C641,Plot!$F$2:$F$10,0),3)))=TRUE,1,0)</f>
        <v>0</v>
      </c>
      <c r="E641" t="s">
        <v>1</v>
      </c>
      <c r="F641" t="s">
        <v>1</v>
      </c>
      <c r="G641" t="str">
        <f t="shared" si="81"/>
        <v>Kallisto-Kallisto</v>
      </c>
      <c r="H641" s="2">
        <f ca="1">IF((CELL("contents",INDEX(Plot!$J$2:$L$6,MATCH($G641,Plot!$J$2:$J$6,0),3)))=TRUE,1,0)</f>
        <v>1</v>
      </c>
      <c r="I641" t="s">
        <v>6</v>
      </c>
      <c r="J641" s="2">
        <f ca="1">IF((CELL("contents",INDEX(Plot!$N$2:$P$7,MATCH($I641,Plot!$N$2:$N$7,0),3)))=TRUE,1,0)</f>
        <v>1</v>
      </c>
      <c r="K641">
        <v>4.3</v>
      </c>
      <c r="L641" t="e">
        <f t="shared" ca="1" si="82"/>
        <v>#N/A</v>
      </c>
      <c r="M641" t="e">
        <f t="shared" ca="1" si="83"/>
        <v>#N/A</v>
      </c>
      <c r="N641">
        <v>22.6</v>
      </c>
      <c r="O641" t="e">
        <f t="shared" ca="1" si="84"/>
        <v>#N/A</v>
      </c>
      <c r="P641" t="e">
        <f t="shared" ca="1" si="85"/>
        <v>#N/A</v>
      </c>
      <c r="Q641">
        <v>0.54195889799999997</v>
      </c>
      <c r="R641" t="e">
        <f t="shared" ca="1" si="86"/>
        <v>#N/A</v>
      </c>
      <c r="S641" t="e">
        <f t="shared" ca="1" si="87"/>
        <v>#N/A</v>
      </c>
      <c r="T641">
        <v>4.5184283999999998E-2</v>
      </c>
      <c r="U641" t="e">
        <f t="shared" ca="1" si="88"/>
        <v>#N/A</v>
      </c>
      <c r="V641" t="e">
        <f t="shared" ca="1" si="89"/>
        <v>#N/A</v>
      </c>
    </row>
    <row r="642" spans="1:22" ht="20" x14ac:dyDescent="0.4">
      <c r="A642" s="1">
        <v>100000</v>
      </c>
      <c r="B642" s="2">
        <f ca="1">IF((CELL("contents",INDEX(Plot!$B$2:$D$11,MATCH($A642,Plot!$B$2:$B$11,0),3)))=TRUE,1,0)</f>
        <v>1</v>
      </c>
      <c r="C642" t="s">
        <v>26</v>
      </c>
      <c r="D642" s="2">
        <f ca="1">IF((CELL("contents",INDEX(Plot!$F$2:$H$10,MATCH($C642,Plot!$F$2:$F$10,0),3)))=TRUE,1,0)</f>
        <v>0</v>
      </c>
      <c r="E642" t="s">
        <v>1</v>
      </c>
      <c r="F642" t="s">
        <v>1</v>
      </c>
      <c r="G642" t="str">
        <f t="shared" si="81"/>
        <v>Kallisto-Kallisto</v>
      </c>
      <c r="H642" s="2">
        <f ca="1">IF((CELL("contents",INDEX(Plot!$J$2:$L$6,MATCH($G642,Plot!$J$2:$J$6,0),3)))=TRUE,1,0)</f>
        <v>1</v>
      </c>
      <c r="I642" t="s">
        <v>5</v>
      </c>
      <c r="J642" s="2">
        <f ca="1">IF((CELL("contents",INDEX(Plot!$N$2:$P$7,MATCH($I642,Plot!$N$2:$N$7,0),3)))=TRUE,1,0)</f>
        <v>0</v>
      </c>
      <c r="K642">
        <v>18.7</v>
      </c>
      <c r="L642" t="e">
        <f t="shared" ca="1" si="82"/>
        <v>#N/A</v>
      </c>
      <c r="M642" t="e">
        <f t="shared" ca="1" si="83"/>
        <v>#N/A</v>
      </c>
      <c r="N642">
        <v>6.1</v>
      </c>
      <c r="O642" t="e">
        <f t="shared" ca="1" si="84"/>
        <v>#N/A</v>
      </c>
      <c r="P642" t="e">
        <f t="shared" ca="1" si="85"/>
        <v>#N/A</v>
      </c>
      <c r="Q642">
        <v>0.41687519000000001</v>
      </c>
      <c r="R642" t="e">
        <f t="shared" ca="1" si="86"/>
        <v>#N/A</v>
      </c>
      <c r="S642" t="e">
        <f t="shared" ca="1" si="87"/>
        <v>#N/A</v>
      </c>
      <c r="T642">
        <v>0.120896486</v>
      </c>
      <c r="U642" t="e">
        <f t="shared" ca="1" si="88"/>
        <v>#N/A</v>
      </c>
      <c r="V642" t="e">
        <f t="shared" ca="1" si="89"/>
        <v>#N/A</v>
      </c>
    </row>
    <row r="643" spans="1:22" ht="20" x14ac:dyDescent="0.4">
      <c r="A643" s="1">
        <v>100000</v>
      </c>
      <c r="B643" s="2">
        <f ca="1">IF((CELL("contents",INDEX(Plot!$B$2:$D$11,MATCH($A643,Plot!$B$2:$B$11,0),3)))=TRUE,1,0)</f>
        <v>1</v>
      </c>
      <c r="C643" t="s">
        <v>26</v>
      </c>
      <c r="D643" s="2">
        <f ca="1">IF((CELL("contents",INDEX(Plot!$F$2:$H$10,MATCH($C643,Plot!$F$2:$F$10,0),3)))=TRUE,1,0)</f>
        <v>0</v>
      </c>
      <c r="E643" t="s">
        <v>1</v>
      </c>
      <c r="F643" t="s">
        <v>1</v>
      </c>
      <c r="G643" t="str">
        <f t="shared" ref="G643:G706" si="90">E643&amp;"-"&amp;F643</f>
        <v>Kallisto-Kallisto</v>
      </c>
      <c r="H643" s="2">
        <f ca="1">IF((CELL("contents",INDEX(Plot!$J$2:$L$6,MATCH($G643,Plot!$J$2:$J$6,0),3)))=TRUE,1,0)</f>
        <v>1</v>
      </c>
      <c r="I643" t="s">
        <v>7</v>
      </c>
      <c r="J643" s="2">
        <f ca="1">IF((CELL("contents",INDEX(Plot!$N$2:$P$7,MATCH($I643,Plot!$N$2:$N$7,0),3)))=TRUE,1,0)</f>
        <v>0</v>
      </c>
      <c r="K643">
        <v>18.2</v>
      </c>
      <c r="L643" t="e">
        <f t="shared" ref="L643:L706" ca="1" si="91">IF(AND(B643=1, D643=1), K643, NA())</f>
        <v>#N/A</v>
      </c>
      <c r="M643" t="e">
        <f t="shared" ref="M643:M706" ca="1" si="92">IF(AND(H643=1, J643=1),L643,NA())</f>
        <v>#N/A</v>
      </c>
      <c r="N643">
        <v>8.6999999999999993</v>
      </c>
      <c r="O643" t="e">
        <f t="shared" ref="O643:O706" ca="1" si="93">IF(AND(B643=1,D643= 1), N643, NA())</f>
        <v>#N/A</v>
      </c>
      <c r="P643" t="e">
        <f t="shared" ref="P643:P706" ca="1" si="94">IF(AND(H643=1, J643=1),O643,NA())</f>
        <v>#N/A</v>
      </c>
      <c r="Q643">
        <v>0.41456305199999999</v>
      </c>
      <c r="R643" t="e">
        <f t="shared" ref="R643:R706" ca="1" si="95">IF(AND(B643=1, D643=1), Q643, NA())</f>
        <v>#N/A</v>
      </c>
      <c r="S643" t="e">
        <f t="shared" ref="S643:S706" ca="1" si="96">IF(AND(H643=1, J643=1),R643,NA())</f>
        <v>#N/A</v>
      </c>
      <c r="T643">
        <v>0.111219331</v>
      </c>
      <c r="U643" t="e">
        <f t="shared" ref="U643:U706" ca="1" si="97">IF(AND(B643=1, D643=1), T643, NA())</f>
        <v>#N/A</v>
      </c>
      <c r="V643" t="e">
        <f t="shared" ref="V643:V706" ca="1" si="98">IF(AND(H643=1, J643=1),U643,NA())</f>
        <v>#N/A</v>
      </c>
    </row>
    <row r="644" spans="1:22" ht="20" x14ac:dyDescent="0.4">
      <c r="A644" s="1">
        <v>100000</v>
      </c>
      <c r="B644" s="2">
        <f ca="1">IF((CELL("contents",INDEX(Plot!$B$2:$D$11,MATCH($A644,Plot!$B$2:$B$11,0),3)))=TRUE,1,0)</f>
        <v>1</v>
      </c>
      <c r="C644" t="s">
        <v>26</v>
      </c>
      <c r="D644" s="2">
        <f ca="1">IF((CELL("contents",INDEX(Plot!$F$2:$H$10,MATCH($C644,Plot!$F$2:$F$10,0),3)))=TRUE,1,0)</f>
        <v>0</v>
      </c>
      <c r="E644" t="s">
        <v>1</v>
      </c>
      <c r="F644" t="s">
        <v>1</v>
      </c>
      <c r="G644" t="str">
        <f t="shared" si="90"/>
        <v>Kallisto-Kallisto</v>
      </c>
      <c r="H644" s="2">
        <f ca="1">IF((CELL("contents",INDEX(Plot!$J$2:$L$6,MATCH($G644,Plot!$J$2:$J$6,0),3)))=TRUE,1,0)</f>
        <v>1</v>
      </c>
      <c r="I644" t="s">
        <v>41</v>
      </c>
      <c r="J644" s="2">
        <f ca="1">IF((CELL("contents",INDEX(Plot!$N$2:$P$7,MATCH($I644,Plot!$N$2:$N$7,0),3)))=TRUE,1,0)</f>
        <v>0</v>
      </c>
      <c r="K644">
        <v>15.9</v>
      </c>
      <c r="L644" t="e">
        <f t="shared" ca="1" si="91"/>
        <v>#N/A</v>
      </c>
      <c r="M644" t="e">
        <f t="shared" ca="1" si="92"/>
        <v>#N/A</v>
      </c>
      <c r="N644">
        <v>9.6999999999999993</v>
      </c>
      <c r="O644" t="e">
        <f t="shared" ca="1" si="93"/>
        <v>#N/A</v>
      </c>
      <c r="P644" t="e">
        <f t="shared" ca="1" si="94"/>
        <v>#N/A</v>
      </c>
      <c r="Q644">
        <v>0.42206926500000003</v>
      </c>
      <c r="R644" t="e">
        <f t="shared" ca="1" si="95"/>
        <v>#N/A</v>
      </c>
      <c r="S644" t="e">
        <f t="shared" ca="1" si="96"/>
        <v>#N/A</v>
      </c>
      <c r="T644">
        <v>0.10917602899999999</v>
      </c>
      <c r="U644" t="e">
        <f t="shared" ca="1" si="97"/>
        <v>#N/A</v>
      </c>
      <c r="V644" t="e">
        <f t="shared" ca="1" si="98"/>
        <v>#N/A</v>
      </c>
    </row>
    <row r="645" spans="1:22" ht="20" x14ac:dyDescent="0.4">
      <c r="A645" s="1">
        <v>100000</v>
      </c>
      <c r="B645" s="2">
        <f ca="1">IF((CELL("contents",INDEX(Plot!$B$2:$D$11,MATCH($A645,Plot!$B$2:$B$11,0),3)))=TRUE,1,0)</f>
        <v>1</v>
      </c>
      <c r="C645" t="s">
        <v>26</v>
      </c>
      <c r="D645" s="2">
        <f ca="1">IF((CELL("contents",INDEX(Plot!$F$2:$H$10,MATCH($C645,Plot!$F$2:$F$10,0),3)))=TRUE,1,0)</f>
        <v>0</v>
      </c>
      <c r="E645" t="s">
        <v>1</v>
      </c>
      <c r="F645" t="s">
        <v>1</v>
      </c>
      <c r="G645" t="str">
        <f t="shared" si="90"/>
        <v>Kallisto-Kallisto</v>
      </c>
      <c r="H645" s="2">
        <f ca="1">IF((CELL("contents",INDEX(Plot!$J$2:$L$6,MATCH($G645,Plot!$J$2:$J$6,0),3)))=TRUE,1,0)</f>
        <v>1</v>
      </c>
      <c r="I645" t="s">
        <v>8</v>
      </c>
      <c r="J645" s="2">
        <f ca="1">IF((CELL("contents",INDEX(Plot!$N$2:$P$7,MATCH($I645,Plot!$N$2:$N$7,0),3)))=TRUE,1,0)</f>
        <v>0</v>
      </c>
      <c r="K645">
        <v>8.5</v>
      </c>
      <c r="L645" t="e">
        <f t="shared" ca="1" si="91"/>
        <v>#N/A</v>
      </c>
      <c r="M645" t="e">
        <f t="shared" ca="1" si="92"/>
        <v>#N/A</v>
      </c>
      <c r="N645">
        <v>15.1</v>
      </c>
      <c r="O645" t="e">
        <f t="shared" ca="1" si="93"/>
        <v>#N/A</v>
      </c>
      <c r="P645" t="e">
        <f t="shared" ca="1" si="94"/>
        <v>#N/A</v>
      </c>
      <c r="Q645">
        <v>0.46073389300000001</v>
      </c>
      <c r="R645" t="e">
        <f t="shared" ca="1" si="95"/>
        <v>#N/A</v>
      </c>
      <c r="S645" t="e">
        <f t="shared" ca="1" si="96"/>
        <v>#N/A</v>
      </c>
      <c r="T645">
        <v>9.0110052999999996E-2</v>
      </c>
      <c r="U645" t="e">
        <f t="shared" ca="1" si="97"/>
        <v>#N/A</v>
      </c>
      <c r="V645" t="e">
        <f t="shared" ca="1" si="98"/>
        <v>#N/A</v>
      </c>
    </row>
    <row r="646" spans="1:22" ht="20" x14ac:dyDescent="0.4">
      <c r="A646" s="1">
        <v>100000</v>
      </c>
      <c r="B646" s="2">
        <f ca="1">IF((CELL("contents",INDEX(Plot!$B$2:$D$11,MATCH($A646,Plot!$B$2:$B$11,0),3)))=TRUE,1,0)</f>
        <v>1</v>
      </c>
      <c r="C646" t="s">
        <v>26</v>
      </c>
      <c r="D646" s="2">
        <f ca="1">IF((CELL("contents",INDEX(Plot!$F$2:$H$10,MATCH($C646,Plot!$F$2:$F$10,0),3)))=TRUE,1,0)</f>
        <v>0</v>
      </c>
      <c r="E646" t="s">
        <v>2</v>
      </c>
      <c r="F646" t="s">
        <v>2</v>
      </c>
      <c r="G646" t="str">
        <f t="shared" si="90"/>
        <v>Salmon-Salmon</v>
      </c>
      <c r="H646" s="2">
        <f ca="1">IF((CELL("contents",INDEX(Plot!$J$2:$L$6,MATCH($G646,Plot!$J$2:$J$6,0),3)))=TRUE,1,0)</f>
        <v>1</v>
      </c>
      <c r="I646" t="s">
        <v>6</v>
      </c>
      <c r="J646" s="2">
        <f ca="1">IF((CELL("contents",INDEX(Plot!$N$2:$P$7,MATCH($I646,Plot!$N$2:$N$7,0),3)))=TRUE,1,0)</f>
        <v>1</v>
      </c>
      <c r="K646">
        <v>3</v>
      </c>
      <c r="L646" t="e">
        <f t="shared" ca="1" si="91"/>
        <v>#N/A</v>
      </c>
      <c r="M646" t="e">
        <f t="shared" ca="1" si="92"/>
        <v>#N/A</v>
      </c>
      <c r="N646">
        <v>23.4</v>
      </c>
      <c r="O646" t="e">
        <f t="shared" ca="1" si="93"/>
        <v>#N/A</v>
      </c>
      <c r="P646" t="e">
        <f t="shared" ca="1" si="94"/>
        <v>#N/A</v>
      </c>
      <c r="Q646">
        <v>0.55675856800000001</v>
      </c>
      <c r="R646" t="e">
        <f t="shared" ca="1" si="95"/>
        <v>#N/A</v>
      </c>
      <c r="S646" t="e">
        <f t="shared" ca="1" si="96"/>
        <v>#N/A</v>
      </c>
      <c r="T646">
        <v>4.3536485E-2</v>
      </c>
      <c r="U646" t="e">
        <f t="shared" ca="1" si="97"/>
        <v>#N/A</v>
      </c>
      <c r="V646" t="e">
        <f t="shared" ca="1" si="98"/>
        <v>#N/A</v>
      </c>
    </row>
    <row r="647" spans="1:22" ht="20" x14ac:dyDescent="0.4">
      <c r="A647" s="1">
        <v>100000</v>
      </c>
      <c r="B647" s="2">
        <f ca="1">IF((CELL("contents",INDEX(Plot!$B$2:$D$11,MATCH($A647,Plot!$B$2:$B$11,0),3)))=TRUE,1,0)</f>
        <v>1</v>
      </c>
      <c r="C647" t="s">
        <v>26</v>
      </c>
      <c r="D647" s="2">
        <f ca="1">IF((CELL("contents",INDEX(Plot!$F$2:$H$10,MATCH($C647,Plot!$F$2:$F$10,0),3)))=TRUE,1,0)</f>
        <v>0</v>
      </c>
      <c r="E647" t="s">
        <v>2</v>
      </c>
      <c r="F647" t="s">
        <v>2</v>
      </c>
      <c r="G647" t="str">
        <f t="shared" si="90"/>
        <v>Salmon-Salmon</v>
      </c>
      <c r="H647" s="2">
        <f ca="1">IF((CELL("contents",INDEX(Plot!$J$2:$L$6,MATCH($G647,Plot!$J$2:$J$6,0),3)))=TRUE,1,0)</f>
        <v>1</v>
      </c>
      <c r="I647" t="s">
        <v>5</v>
      </c>
      <c r="J647" s="2">
        <f ca="1">IF((CELL("contents",INDEX(Plot!$N$2:$P$7,MATCH($I647,Plot!$N$2:$N$7,0),3)))=TRUE,1,0)</f>
        <v>0</v>
      </c>
      <c r="K647">
        <v>21</v>
      </c>
      <c r="L647" t="e">
        <f t="shared" ca="1" si="91"/>
        <v>#N/A</v>
      </c>
      <c r="M647" t="e">
        <f t="shared" ca="1" si="92"/>
        <v>#N/A</v>
      </c>
      <c r="N647">
        <v>2.1</v>
      </c>
      <c r="O647" t="e">
        <f t="shared" ca="1" si="93"/>
        <v>#N/A</v>
      </c>
      <c r="P647" t="e">
        <f t="shared" ca="1" si="94"/>
        <v>#N/A</v>
      </c>
      <c r="Q647">
        <v>0.40594116600000002</v>
      </c>
      <c r="R647" t="e">
        <f t="shared" ca="1" si="95"/>
        <v>#N/A</v>
      </c>
      <c r="S647" t="e">
        <f t="shared" ca="1" si="96"/>
        <v>#N/A</v>
      </c>
      <c r="T647">
        <v>0.13236548200000001</v>
      </c>
      <c r="U647" t="e">
        <f t="shared" ca="1" si="97"/>
        <v>#N/A</v>
      </c>
      <c r="V647" t="e">
        <f t="shared" ca="1" si="98"/>
        <v>#N/A</v>
      </c>
    </row>
    <row r="648" spans="1:22" ht="20" x14ac:dyDescent="0.4">
      <c r="A648" s="1">
        <v>100000</v>
      </c>
      <c r="B648" s="2">
        <f ca="1">IF((CELL("contents",INDEX(Plot!$B$2:$D$11,MATCH($A648,Plot!$B$2:$B$11,0),3)))=TRUE,1,0)</f>
        <v>1</v>
      </c>
      <c r="C648" t="s">
        <v>26</v>
      </c>
      <c r="D648" s="2">
        <f ca="1">IF((CELL("contents",INDEX(Plot!$F$2:$H$10,MATCH($C648,Plot!$F$2:$F$10,0),3)))=TRUE,1,0)</f>
        <v>0</v>
      </c>
      <c r="E648" t="s">
        <v>2</v>
      </c>
      <c r="F648" t="s">
        <v>2</v>
      </c>
      <c r="G648" t="str">
        <f t="shared" si="90"/>
        <v>Salmon-Salmon</v>
      </c>
      <c r="H648" s="2">
        <f ca="1">IF((CELL("contents",INDEX(Plot!$J$2:$L$6,MATCH($G648,Plot!$J$2:$J$6,0),3)))=TRUE,1,0)</f>
        <v>1</v>
      </c>
      <c r="I648" t="s">
        <v>7</v>
      </c>
      <c r="J648" s="2">
        <f ca="1">IF((CELL("contents",INDEX(Plot!$N$2:$P$7,MATCH($I648,Plot!$N$2:$N$7,0),3)))=TRUE,1,0)</f>
        <v>0</v>
      </c>
      <c r="K648">
        <v>16.100000000000001</v>
      </c>
      <c r="L648" t="e">
        <f t="shared" ca="1" si="91"/>
        <v>#N/A</v>
      </c>
      <c r="M648" t="e">
        <f t="shared" ca="1" si="92"/>
        <v>#N/A</v>
      </c>
      <c r="N648">
        <v>5.7</v>
      </c>
      <c r="O648" t="e">
        <f t="shared" ca="1" si="93"/>
        <v>#N/A</v>
      </c>
      <c r="P648" t="e">
        <f t="shared" ca="1" si="94"/>
        <v>#N/A</v>
      </c>
      <c r="Q648">
        <v>0.42060379399999998</v>
      </c>
      <c r="R648" t="e">
        <f t="shared" ca="1" si="95"/>
        <v>#N/A</v>
      </c>
      <c r="S648" t="e">
        <f t="shared" ca="1" si="96"/>
        <v>#N/A</v>
      </c>
      <c r="T648">
        <v>0.114960592</v>
      </c>
      <c r="U648" t="e">
        <f t="shared" ca="1" si="97"/>
        <v>#N/A</v>
      </c>
      <c r="V648" t="e">
        <f t="shared" ca="1" si="98"/>
        <v>#N/A</v>
      </c>
    </row>
    <row r="649" spans="1:22" ht="20" x14ac:dyDescent="0.4">
      <c r="A649" s="1">
        <v>100000</v>
      </c>
      <c r="B649" s="2">
        <f ca="1">IF((CELL("contents",INDEX(Plot!$B$2:$D$11,MATCH($A649,Plot!$B$2:$B$11,0),3)))=TRUE,1,0)</f>
        <v>1</v>
      </c>
      <c r="C649" t="s">
        <v>26</v>
      </c>
      <c r="D649" s="2">
        <f ca="1">IF((CELL("contents",INDEX(Plot!$F$2:$H$10,MATCH($C649,Plot!$F$2:$F$10,0),3)))=TRUE,1,0)</f>
        <v>0</v>
      </c>
      <c r="E649" t="s">
        <v>2</v>
      </c>
      <c r="F649" t="s">
        <v>2</v>
      </c>
      <c r="G649" t="str">
        <f t="shared" si="90"/>
        <v>Salmon-Salmon</v>
      </c>
      <c r="H649" s="2">
        <f ca="1">IF((CELL("contents",INDEX(Plot!$J$2:$L$6,MATCH($G649,Plot!$J$2:$J$6,0),3)))=TRUE,1,0)</f>
        <v>1</v>
      </c>
      <c r="I649" t="s">
        <v>41</v>
      </c>
      <c r="J649" s="2">
        <f ca="1">IF((CELL("contents",INDEX(Plot!$N$2:$P$7,MATCH($I649,Plot!$N$2:$N$7,0),3)))=TRUE,1,0)</f>
        <v>0</v>
      </c>
      <c r="K649">
        <v>15.1</v>
      </c>
      <c r="L649" t="e">
        <f t="shared" ca="1" si="91"/>
        <v>#N/A</v>
      </c>
      <c r="M649" t="e">
        <f t="shared" ca="1" si="92"/>
        <v>#N/A</v>
      </c>
      <c r="N649">
        <v>6.9</v>
      </c>
      <c r="O649" t="e">
        <f t="shared" ca="1" si="93"/>
        <v>#N/A</v>
      </c>
      <c r="P649" t="e">
        <f t="shared" ca="1" si="94"/>
        <v>#N/A</v>
      </c>
      <c r="Q649">
        <v>0.42548525599999998</v>
      </c>
      <c r="R649" t="e">
        <f t="shared" ca="1" si="95"/>
        <v>#N/A</v>
      </c>
      <c r="S649" t="e">
        <f t="shared" ca="1" si="96"/>
        <v>#N/A</v>
      </c>
      <c r="T649">
        <v>0.113762658</v>
      </c>
      <c r="U649" t="e">
        <f t="shared" ca="1" si="97"/>
        <v>#N/A</v>
      </c>
      <c r="V649" t="e">
        <f t="shared" ca="1" si="98"/>
        <v>#N/A</v>
      </c>
    </row>
    <row r="650" spans="1:22" ht="20" x14ac:dyDescent="0.4">
      <c r="A650" s="1">
        <v>100000</v>
      </c>
      <c r="B650" s="2">
        <f ca="1">IF((CELL("contents",INDEX(Plot!$B$2:$D$11,MATCH($A650,Plot!$B$2:$B$11,0),3)))=TRUE,1,0)</f>
        <v>1</v>
      </c>
      <c r="C650" t="s">
        <v>26</v>
      </c>
      <c r="D650" s="2">
        <f ca="1">IF((CELL("contents",INDEX(Plot!$F$2:$H$10,MATCH($C650,Plot!$F$2:$F$10,0),3)))=TRUE,1,0)</f>
        <v>0</v>
      </c>
      <c r="E650" t="s">
        <v>2</v>
      </c>
      <c r="F650" t="s">
        <v>2</v>
      </c>
      <c r="G650" t="str">
        <f t="shared" si="90"/>
        <v>Salmon-Salmon</v>
      </c>
      <c r="H650" s="2">
        <f ca="1">IF((CELL("contents",INDEX(Plot!$J$2:$L$6,MATCH($G650,Plot!$J$2:$J$6,0),3)))=TRUE,1,0)</f>
        <v>1</v>
      </c>
      <c r="I650" t="s">
        <v>8</v>
      </c>
      <c r="J650" s="2">
        <f ca="1">IF((CELL("contents",INDEX(Plot!$N$2:$P$7,MATCH($I650,Plot!$N$2:$N$7,0),3)))=TRUE,1,0)</f>
        <v>0</v>
      </c>
      <c r="K650">
        <v>9.5</v>
      </c>
      <c r="L650" t="e">
        <f t="shared" ca="1" si="91"/>
        <v>#N/A</v>
      </c>
      <c r="M650" t="e">
        <f t="shared" ca="1" si="92"/>
        <v>#N/A</v>
      </c>
      <c r="N650">
        <v>14</v>
      </c>
      <c r="O650" t="e">
        <f t="shared" ca="1" si="93"/>
        <v>#N/A</v>
      </c>
      <c r="P650" t="e">
        <f t="shared" ca="1" si="94"/>
        <v>#N/A</v>
      </c>
      <c r="Q650">
        <v>0.45743055199999999</v>
      </c>
      <c r="R650" t="e">
        <f t="shared" ca="1" si="95"/>
        <v>#N/A</v>
      </c>
      <c r="S650" t="e">
        <f t="shared" ca="1" si="96"/>
        <v>#N/A</v>
      </c>
      <c r="T650">
        <v>9.2172288000000005E-2</v>
      </c>
      <c r="U650" t="e">
        <f t="shared" ca="1" si="97"/>
        <v>#N/A</v>
      </c>
      <c r="V650" t="e">
        <f t="shared" ca="1" si="98"/>
        <v>#N/A</v>
      </c>
    </row>
    <row r="651" spans="1:22" ht="20" x14ac:dyDescent="0.4">
      <c r="A651" s="1">
        <v>100000</v>
      </c>
      <c r="B651" s="2">
        <f ca="1">IF((CELL("contents",INDEX(Plot!$B$2:$D$11,MATCH($A651,Plot!$B$2:$B$11,0),3)))=TRUE,1,0)</f>
        <v>1</v>
      </c>
      <c r="C651" t="s">
        <v>26</v>
      </c>
      <c r="D651" s="2">
        <f ca="1">IF((CELL("contents",INDEX(Plot!$F$2:$H$10,MATCH($C651,Plot!$F$2:$F$10,0),3)))=TRUE,1,0)</f>
        <v>0</v>
      </c>
      <c r="E651" t="s">
        <v>3</v>
      </c>
      <c r="F651" t="s">
        <v>4</v>
      </c>
      <c r="G651" t="str">
        <f t="shared" si="90"/>
        <v>STAR-RSEM</v>
      </c>
      <c r="H651" s="2">
        <f ca="1">IF((CELL("contents",INDEX(Plot!$J$2:$L$6,MATCH($G651,Plot!$J$2:$J$6,0),3)))=TRUE,1,0)</f>
        <v>1</v>
      </c>
      <c r="I651" t="s">
        <v>6</v>
      </c>
      <c r="J651" s="2">
        <f ca="1">IF((CELL("contents",INDEX(Plot!$N$2:$P$7,MATCH($I651,Plot!$N$2:$N$7,0),3)))=TRUE,1,0)</f>
        <v>1</v>
      </c>
      <c r="K651">
        <v>3.6</v>
      </c>
      <c r="L651" t="e">
        <f t="shared" ca="1" si="91"/>
        <v>#N/A</v>
      </c>
      <c r="M651" t="e">
        <f t="shared" ca="1" si="92"/>
        <v>#N/A</v>
      </c>
      <c r="N651">
        <v>21.8</v>
      </c>
      <c r="O651" t="e">
        <f t="shared" ca="1" si="93"/>
        <v>#N/A</v>
      </c>
      <c r="P651" t="e">
        <f t="shared" ca="1" si="94"/>
        <v>#N/A</v>
      </c>
      <c r="Q651">
        <v>0.51195435899999997</v>
      </c>
      <c r="R651" t="e">
        <f t="shared" ca="1" si="95"/>
        <v>#N/A</v>
      </c>
      <c r="S651" t="e">
        <f t="shared" ca="1" si="96"/>
        <v>#N/A</v>
      </c>
      <c r="T651">
        <v>4.7777949E-2</v>
      </c>
      <c r="U651" t="e">
        <f t="shared" ca="1" si="97"/>
        <v>#N/A</v>
      </c>
      <c r="V651" t="e">
        <f t="shared" ca="1" si="98"/>
        <v>#N/A</v>
      </c>
    </row>
    <row r="652" spans="1:22" ht="20" x14ac:dyDescent="0.4">
      <c r="A652" s="1">
        <v>100000</v>
      </c>
      <c r="B652" s="2">
        <f ca="1">IF((CELL("contents",INDEX(Plot!$B$2:$D$11,MATCH($A652,Plot!$B$2:$B$11,0),3)))=TRUE,1,0)</f>
        <v>1</v>
      </c>
      <c r="C652" t="s">
        <v>26</v>
      </c>
      <c r="D652" s="2">
        <f ca="1">IF((CELL("contents",INDEX(Plot!$F$2:$H$10,MATCH($C652,Plot!$F$2:$F$10,0),3)))=TRUE,1,0)</f>
        <v>0</v>
      </c>
      <c r="E652" t="s">
        <v>3</v>
      </c>
      <c r="F652" t="s">
        <v>4</v>
      </c>
      <c r="G652" t="str">
        <f t="shared" si="90"/>
        <v>STAR-RSEM</v>
      </c>
      <c r="H652" s="2">
        <f ca="1">IF((CELL("contents",INDEX(Plot!$J$2:$L$6,MATCH($G652,Plot!$J$2:$J$6,0),3)))=TRUE,1,0)</f>
        <v>1</v>
      </c>
      <c r="I652" t="s">
        <v>5</v>
      </c>
      <c r="J652" s="2">
        <f ca="1">IF((CELL("contents",INDEX(Plot!$N$2:$P$7,MATCH($I652,Plot!$N$2:$N$7,0),3)))=TRUE,1,0)</f>
        <v>0</v>
      </c>
      <c r="K652">
        <v>17.5</v>
      </c>
      <c r="L652" t="e">
        <f t="shared" ca="1" si="91"/>
        <v>#N/A</v>
      </c>
      <c r="M652" t="e">
        <f t="shared" ca="1" si="92"/>
        <v>#N/A</v>
      </c>
      <c r="N652">
        <v>6.6</v>
      </c>
      <c r="O652" t="e">
        <f t="shared" ca="1" si="93"/>
        <v>#N/A</v>
      </c>
      <c r="P652" t="e">
        <f t="shared" ca="1" si="94"/>
        <v>#N/A</v>
      </c>
      <c r="Q652">
        <v>0.42219109500000002</v>
      </c>
      <c r="R652" t="e">
        <f t="shared" ca="1" si="95"/>
        <v>#N/A</v>
      </c>
      <c r="S652" t="e">
        <f t="shared" ca="1" si="96"/>
        <v>#N/A</v>
      </c>
      <c r="T652">
        <v>0.117712777</v>
      </c>
      <c r="U652" t="e">
        <f t="shared" ca="1" si="97"/>
        <v>#N/A</v>
      </c>
      <c r="V652" t="e">
        <f t="shared" ca="1" si="98"/>
        <v>#N/A</v>
      </c>
    </row>
    <row r="653" spans="1:22" ht="20" x14ac:dyDescent="0.4">
      <c r="A653" s="1">
        <v>100000</v>
      </c>
      <c r="B653" s="2">
        <f ca="1">IF((CELL("contents",INDEX(Plot!$B$2:$D$11,MATCH($A653,Plot!$B$2:$B$11,0),3)))=TRUE,1,0)</f>
        <v>1</v>
      </c>
      <c r="C653" t="s">
        <v>26</v>
      </c>
      <c r="D653" s="2">
        <f ca="1">IF((CELL("contents",INDEX(Plot!$F$2:$H$10,MATCH($C653,Plot!$F$2:$F$10,0),3)))=TRUE,1,0)</f>
        <v>0</v>
      </c>
      <c r="E653" t="s">
        <v>3</v>
      </c>
      <c r="F653" t="s">
        <v>4</v>
      </c>
      <c r="G653" t="str">
        <f t="shared" si="90"/>
        <v>STAR-RSEM</v>
      </c>
      <c r="H653" s="2">
        <f ca="1">IF((CELL("contents",INDEX(Plot!$J$2:$L$6,MATCH($G653,Plot!$J$2:$J$6,0),3)))=TRUE,1,0)</f>
        <v>1</v>
      </c>
      <c r="I653" t="s">
        <v>7</v>
      </c>
      <c r="J653" s="2">
        <f ca="1">IF((CELL("contents",INDEX(Plot!$N$2:$P$7,MATCH($I653,Plot!$N$2:$N$7,0),3)))=TRUE,1,0)</f>
        <v>0</v>
      </c>
      <c r="K653">
        <v>23.8</v>
      </c>
      <c r="L653" t="e">
        <f t="shared" ca="1" si="91"/>
        <v>#N/A</v>
      </c>
      <c r="M653" t="e">
        <f t="shared" ca="1" si="92"/>
        <v>#N/A</v>
      </c>
      <c r="N653">
        <v>4.5</v>
      </c>
      <c r="O653" t="e">
        <f t="shared" ca="1" si="93"/>
        <v>#N/A</v>
      </c>
      <c r="P653" t="e">
        <f t="shared" ca="1" si="94"/>
        <v>#N/A</v>
      </c>
      <c r="Q653">
        <v>0.39723598399999999</v>
      </c>
      <c r="R653" t="e">
        <f t="shared" ca="1" si="95"/>
        <v>#N/A</v>
      </c>
      <c r="S653" t="e">
        <f t="shared" ca="1" si="96"/>
        <v>#N/A</v>
      </c>
      <c r="T653">
        <v>0.117716373</v>
      </c>
      <c r="U653" t="e">
        <f t="shared" ca="1" si="97"/>
        <v>#N/A</v>
      </c>
      <c r="V653" t="e">
        <f t="shared" ca="1" si="98"/>
        <v>#N/A</v>
      </c>
    </row>
    <row r="654" spans="1:22" ht="20" x14ac:dyDescent="0.4">
      <c r="A654" s="1">
        <v>100000</v>
      </c>
      <c r="B654" s="2">
        <f ca="1">IF((CELL("contents",INDEX(Plot!$B$2:$D$11,MATCH($A654,Plot!$B$2:$B$11,0),3)))=TRUE,1,0)</f>
        <v>1</v>
      </c>
      <c r="C654" t="s">
        <v>26</v>
      </c>
      <c r="D654" s="2">
        <f ca="1">IF((CELL("contents",INDEX(Plot!$F$2:$H$10,MATCH($C654,Plot!$F$2:$F$10,0),3)))=TRUE,1,0)</f>
        <v>0</v>
      </c>
      <c r="E654" t="s">
        <v>3</v>
      </c>
      <c r="F654" t="s">
        <v>4</v>
      </c>
      <c r="G654" t="str">
        <f t="shared" si="90"/>
        <v>STAR-RSEM</v>
      </c>
      <c r="H654" s="2">
        <f ca="1">IF((CELL("contents",INDEX(Plot!$J$2:$L$6,MATCH($G654,Plot!$J$2:$J$6,0),3)))=TRUE,1,0)</f>
        <v>1</v>
      </c>
      <c r="I654" t="s">
        <v>41</v>
      </c>
      <c r="J654" s="2">
        <f ca="1">IF((CELL("contents",INDEX(Plot!$N$2:$P$7,MATCH($I654,Plot!$N$2:$N$7,0),3)))=TRUE,1,0)</f>
        <v>0</v>
      </c>
      <c r="K654">
        <v>19.600000000000001</v>
      </c>
      <c r="L654" t="e">
        <f t="shared" ca="1" si="91"/>
        <v>#N/A</v>
      </c>
      <c r="M654" t="e">
        <f t="shared" ca="1" si="92"/>
        <v>#N/A</v>
      </c>
      <c r="N654">
        <v>9.6</v>
      </c>
      <c r="O654" t="e">
        <f t="shared" ca="1" si="93"/>
        <v>#N/A</v>
      </c>
      <c r="P654" t="e">
        <f t="shared" ca="1" si="94"/>
        <v>#N/A</v>
      </c>
      <c r="Q654">
        <v>0.41148494899999999</v>
      </c>
      <c r="R654" t="e">
        <f t="shared" ca="1" si="95"/>
        <v>#N/A</v>
      </c>
      <c r="S654" t="e">
        <f t="shared" ca="1" si="96"/>
        <v>#N/A</v>
      </c>
      <c r="T654">
        <v>0.110250798</v>
      </c>
      <c r="U654" t="e">
        <f t="shared" ca="1" si="97"/>
        <v>#N/A</v>
      </c>
      <c r="V654" t="e">
        <f t="shared" ca="1" si="98"/>
        <v>#N/A</v>
      </c>
    </row>
    <row r="655" spans="1:22" ht="20" x14ac:dyDescent="0.4">
      <c r="A655" s="1">
        <v>100000</v>
      </c>
      <c r="B655" s="2">
        <f ca="1">IF((CELL("contents",INDEX(Plot!$B$2:$D$11,MATCH($A655,Plot!$B$2:$B$11,0),3)))=TRUE,1,0)</f>
        <v>1</v>
      </c>
      <c r="C655" t="s">
        <v>26</v>
      </c>
      <c r="D655" s="2">
        <f ca="1">IF((CELL("contents",INDEX(Plot!$F$2:$H$10,MATCH($C655,Plot!$F$2:$F$10,0),3)))=TRUE,1,0)</f>
        <v>0</v>
      </c>
      <c r="E655" t="s">
        <v>3</v>
      </c>
      <c r="F655" t="s">
        <v>4</v>
      </c>
      <c r="G655" t="str">
        <f t="shared" si="90"/>
        <v>STAR-RSEM</v>
      </c>
      <c r="H655" s="2">
        <f ca="1">IF((CELL("contents",INDEX(Plot!$J$2:$L$6,MATCH($G655,Plot!$J$2:$J$6,0),3)))=TRUE,1,0)</f>
        <v>1</v>
      </c>
      <c r="I655" t="s">
        <v>8</v>
      </c>
      <c r="J655" s="2">
        <f ca="1">IF((CELL("contents",INDEX(Plot!$N$2:$P$7,MATCH($I655,Plot!$N$2:$N$7,0),3)))=TRUE,1,0)</f>
        <v>0</v>
      </c>
      <c r="K655">
        <v>12.9</v>
      </c>
      <c r="L655" t="e">
        <f t="shared" ca="1" si="91"/>
        <v>#N/A</v>
      </c>
      <c r="M655" t="e">
        <f t="shared" ca="1" si="92"/>
        <v>#N/A</v>
      </c>
      <c r="N655">
        <v>11.2</v>
      </c>
      <c r="O655" t="e">
        <f t="shared" ca="1" si="93"/>
        <v>#N/A</v>
      </c>
      <c r="P655" t="e">
        <f t="shared" ca="1" si="94"/>
        <v>#N/A</v>
      </c>
      <c r="Q655">
        <v>0.43650457599999998</v>
      </c>
      <c r="R655" t="e">
        <f t="shared" ca="1" si="95"/>
        <v>#N/A</v>
      </c>
      <c r="S655" t="e">
        <f t="shared" ca="1" si="96"/>
        <v>#N/A</v>
      </c>
      <c r="T655">
        <v>0.10504862199999999</v>
      </c>
      <c r="U655" t="e">
        <f t="shared" ca="1" si="97"/>
        <v>#N/A</v>
      </c>
      <c r="V655" t="e">
        <f t="shared" ca="1" si="98"/>
        <v>#N/A</v>
      </c>
    </row>
    <row r="656" spans="1:22" ht="20" x14ac:dyDescent="0.4">
      <c r="A656" s="1">
        <v>100000</v>
      </c>
      <c r="B656" s="2">
        <f ca="1">IF((CELL("contents",INDEX(Plot!$B$2:$D$11,MATCH($A656,Plot!$B$2:$B$11,0),3)))=TRUE,1,0)</f>
        <v>1</v>
      </c>
      <c r="C656" t="s">
        <v>26</v>
      </c>
      <c r="D656" s="2">
        <f ca="1">IF((CELL("contents",INDEX(Plot!$F$2:$H$10,MATCH($C656,Plot!$F$2:$F$10,0),3)))=TRUE,1,0)</f>
        <v>0</v>
      </c>
      <c r="E656" t="s">
        <v>3</v>
      </c>
      <c r="F656" t="s">
        <v>3</v>
      </c>
      <c r="G656" t="str">
        <f t="shared" si="90"/>
        <v>STAR-STAR</v>
      </c>
      <c r="H656" s="2">
        <f ca="1">IF((CELL("contents",INDEX(Plot!$J$2:$L$6,MATCH($G656,Plot!$J$2:$J$6,0),3)))=TRUE,1,0)</f>
        <v>1</v>
      </c>
      <c r="I656" t="s">
        <v>6</v>
      </c>
      <c r="J656" s="2">
        <f ca="1">IF((CELL("contents",INDEX(Plot!$N$2:$P$7,MATCH($I656,Plot!$N$2:$N$7,0),3)))=TRUE,1,0)</f>
        <v>1</v>
      </c>
      <c r="K656">
        <v>2</v>
      </c>
      <c r="L656" t="e">
        <f t="shared" ca="1" si="91"/>
        <v>#N/A</v>
      </c>
      <c r="M656" t="e">
        <f t="shared" ca="1" si="92"/>
        <v>#N/A</v>
      </c>
      <c r="N656">
        <v>23.3</v>
      </c>
      <c r="O656" t="e">
        <f t="shared" ca="1" si="93"/>
        <v>#N/A</v>
      </c>
      <c r="P656" t="e">
        <f t="shared" ca="1" si="94"/>
        <v>#N/A</v>
      </c>
      <c r="Q656">
        <v>0.54856139000000004</v>
      </c>
      <c r="R656" t="e">
        <f t="shared" ca="1" si="95"/>
        <v>#N/A</v>
      </c>
      <c r="S656" t="e">
        <f t="shared" ca="1" si="96"/>
        <v>#N/A</v>
      </c>
      <c r="T656">
        <v>4.3449522999999997E-2</v>
      </c>
      <c r="U656" t="e">
        <f t="shared" ca="1" si="97"/>
        <v>#N/A</v>
      </c>
      <c r="V656" t="e">
        <f t="shared" ca="1" si="98"/>
        <v>#N/A</v>
      </c>
    </row>
    <row r="657" spans="1:22" ht="20" x14ac:dyDescent="0.4">
      <c r="A657" s="1">
        <v>100000</v>
      </c>
      <c r="B657" s="2">
        <f ca="1">IF((CELL("contents",INDEX(Plot!$B$2:$D$11,MATCH($A657,Plot!$B$2:$B$11,0),3)))=TRUE,1,0)</f>
        <v>1</v>
      </c>
      <c r="C657" t="s">
        <v>26</v>
      </c>
      <c r="D657" s="2">
        <f ca="1">IF((CELL("contents",INDEX(Plot!$F$2:$H$10,MATCH($C657,Plot!$F$2:$F$10,0),3)))=TRUE,1,0)</f>
        <v>0</v>
      </c>
      <c r="E657" t="s">
        <v>3</v>
      </c>
      <c r="F657" t="s">
        <v>3</v>
      </c>
      <c r="G657" t="str">
        <f t="shared" si="90"/>
        <v>STAR-STAR</v>
      </c>
      <c r="H657" s="2">
        <f ca="1">IF((CELL("contents",INDEX(Plot!$J$2:$L$6,MATCH($G657,Plot!$J$2:$J$6,0),3)))=TRUE,1,0)</f>
        <v>1</v>
      </c>
      <c r="I657" t="s">
        <v>5</v>
      </c>
      <c r="J657" s="2">
        <f ca="1">IF((CELL("contents",INDEX(Plot!$N$2:$P$7,MATCH($I657,Plot!$N$2:$N$7,0),3)))=TRUE,1,0)</f>
        <v>0</v>
      </c>
      <c r="K657">
        <v>8.8000000000000007</v>
      </c>
      <c r="L657" t="e">
        <f t="shared" ca="1" si="91"/>
        <v>#N/A</v>
      </c>
      <c r="M657" t="e">
        <f t="shared" ca="1" si="92"/>
        <v>#N/A</v>
      </c>
      <c r="N657">
        <v>11.4</v>
      </c>
      <c r="O657" t="e">
        <f t="shared" ca="1" si="93"/>
        <v>#N/A</v>
      </c>
      <c r="P657" t="e">
        <f t="shared" ca="1" si="94"/>
        <v>#N/A</v>
      </c>
      <c r="Q657">
        <v>0.45881156099999998</v>
      </c>
      <c r="R657" t="e">
        <f t="shared" ca="1" si="95"/>
        <v>#N/A</v>
      </c>
      <c r="S657" t="e">
        <f t="shared" ca="1" si="96"/>
        <v>#N/A</v>
      </c>
      <c r="T657">
        <v>0.10208371500000001</v>
      </c>
      <c r="U657" t="e">
        <f t="shared" ca="1" si="97"/>
        <v>#N/A</v>
      </c>
      <c r="V657" t="e">
        <f t="shared" ca="1" si="98"/>
        <v>#N/A</v>
      </c>
    </row>
    <row r="658" spans="1:22" ht="20" x14ac:dyDescent="0.4">
      <c r="A658" s="1">
        <v>100000</v>
      </c>
      <c r="B658" s="2">
        <f ca="1">IF((CELL("contents",INDEX(Plot!$B$2:$D$11,MATCH($A658,Plot!$B$2:$B$11,0),3)))=TRUE,1,0)</f>
        <v>1</v>
      </c>
      <c r="C658" t="s">
        <v>26</v>
      </c>
      <c r="D658" s="2">
        <f ca="1">IF((CELL("contents",INDEX(Plot!$F$2:$H$10,MATCH($C658,Plot!$F$2:$F$10,0),3)))=TRUE,1,0)</f>
        <v>0</v>
      </c>
      <c r="E658" t="s">
        <v>3</v>
      </c>
      <c r="F658" t="s">
        <v>3</v>
      </c>
      <c r="G658" t="str">
        <f t="shared" si="90"/>
        <v>STAR-STAR</v>
      </c>
      <c r="H658" s="2">
        <f ca="1">IF((CELL("contents",INDEX(Plot!$J$2:$L$6,MATCH($G658,Plot!$J$2:$J$6,0),3)))=TRUE,1,0)</f>
        <v>1</v>
      </c>
      <c r="I658" t="s">
        <v>7</v>
      </c>
      <c r="J658" s="2">
        <f ca="1">IF((CELL("contents",INDEX(Plot!$N$2:$P$7,MATCH($I658,Plot!$N$2:$N$7,0),3)))=TRUE,1,0)</f>
        <v>0</v>
      </c>
      <c r="K658">
        <v>20.8</v>
      </c>
      <c r="L658" t="e">
        <f t="shared" ca="1" si="91"/>
        <v>#N/A</v>
      </c>
      <c r="M658" t="e">
        <f t="shared" ca="1" si="92"/>
        <v>#N/A</v>
      </c>
      <c r="N658">
        <v>5.0999999999999996</v>
      </c>
      <c r="O658" t="e">
        <f t="shared" ca="1" si="93"/>
        <v>#N/A</v>
      </c>
      <c r="P658" t="e">
        <f t="shared" ca="1" si="94"/>
        <v>#N/A</v>
      </c>
      <c r="Q658">
        <v>0.408652762</v>
      </c>
      <c r="R658" t="e">
        <f t="shared" ca="1" si="95"/>
        <v>#N/A</v>
      </c>
      <c r="S658" t="e">
        <f t="shared" ca="1" si="96"/>
        <v>#N/A</v>
      </c>
      <c r="T658">
        <v>0.117029062</v>
      </c>
      <c r="U658" t="e">
        <f t="shared" ca="1" si="97"/>
        <v>#N/A</v>
      </c>
      <c r="V658" t="e">
        <f t="shared" ca="1" si="98"/>
        <v>#N/A</v>
      </c>
    </row>
    <row r="659" spans="1:22" ht="20" x14ac:dyDescent="0.4">
      <c r="A659" s="1">
        <v>100000</v>
      </c>
      <c r="B659" s="2">
        <f ca="1">IF((CELL("contents",INDEX(Plot!$B$2:$D$11,MATCH($A659,Plot!$B$2:$B$11,0),3)))=TRUE,1,0)</f>
        <v>1</v>
      </c>
      <c r="C659" t="s">
        <v>26</v>
      </c>
      <c r="D659" s="2">
        <f ca="1">IF((CELL("contents",INDEX(Plot!$F$2:$H$10,MATCH($C659,Plot!$F$2:$F$10,0),3)))=TRUE,1,0)</f>
        <v>0</v>
      </c>
      <c r="E659" t="s">
        <v>3</v>
      </c>
      <c r="F659" t="s">
        <v>3</v>
      </c>
      <c r="G659" t="str">
        <f t="shared" si="90"/>
        <v>STAR-STAR</v>
      </c>
      <c r="H659" s="2">
        <f ca="1">IF((CELL("contents",INDEX(Plot!$J$2:$L$6,MATCH($G659,Plot!$J$2:$J$6,0),3)))=TRUE,1,0)</f>
        <v>1</v>
      </c>
      <c r="I659" t="s">
        <v>41</v>
      </c>
      <c r="J659" s="2">
        <f ca="1">IF((CELL("contents",INDEX(Plot!$N$2:$P$7,MATCH($I659,Plot!$N$2:$N$7,0),3)))=TRUE,1,0)</f>
        <v>0</v>
      </c>
      <c r="K659">
        <v>19.8</v>
      </c>
      <c r="L659" t="e">
        <f t="shared" ca="1" si="91"/>
        <v>#N/A</v>
      </c>
      <c r="M659" t="e">
        <f t="shared" ca="1" si="92"/>
        <v>#N/A</v>
      </c>
      <c r="N659">
        <v>7.2</v>
      </c>
      <c r="O659" t="e">
        <f t="shared" ca="1" si="93"/>
        <v>#N/A</v>
      </c>
      <c r="P659" t="e">
        <f t="shared" ca="1" si="94"/>
        <v>#N/A</v>
      </c>
      <c r="Q659">
        <v>0.409458987</v>
      </c>
      <c r="R659" t="e">
        <f t="shared" ca="1" si="95"/>
        <v>#N/A</v>
      </c>
      <c r="S659" t="e">
        <f t="shared" ca="1" si="96"/>
        <v>#N/A</v>
      </c>
      <c r="T659">
        <v>0.11356669799999999</v>
      </c>
      <c r="U659" t="e">
        <f t="shared" ca="1" si="97"/>
        <v>#N/A</v>
      </c>
      <c r="V659" t="e">
        <f t="shared" ca="1" si="98"/>
        <v>#N/A</v>
      </c>
    </row>
    <row r="660" spans="1:22" ht="20" x14ac:dyDescent="0.4">
      <c r="A660" s="1">
        <v>100000</v>
      </c>
      <c r="B660" s="2">
        <f ca="1">IF((CELL("contents",INDEX(Plot!$B$2:$D$11,MATCH($A660,Plot!$B$2:$B$11,0),3)))=TRUE,1,0)</f>
        <v>1</v>
      </c>
      <c r="C660" t="s">
        <v>26</v>
      </c>
      <c r="D660" s="2">
        <f ca="1">IF((CELL("contents",INDEX(Plot!$F$2:$H$10,MATCH($C660,Plot!$F$2:$F$10,0),3)))=TRUE,1,0)</f>
        <v>0</v>
      </c>
      <c r="E660" t="s">
        <v>3</v>
      </c>
      <c r="F660" t="s">
        <v>3</v>
      </c>
      <c r="G660" t="str">
        <f t="shared" si="90"/>
        <v>STAR-STAR</v>
      </c>
      <c r="H660" s="2">
        <f ca="1">IF((CELL("contents",INDEX(Plot!$J$2:$L$6,MATCH($G660,Plot!$J$2:$J$6,0),3)))=TRUE,1,0)</f>
        <v>1</v>
      </c>
      <c r="I660" t="s">
        <v>8</v>
      </c>
      <c r="J660" s="2">
        <f ca="1">IF((CELL("contents",INDEX(Plot!$N$2:$P$7,MATCH($I660,Plot!$N$2:$N$7,0),3)))=TRUE,1,0)</f>
        <v>0</v>
      </c>
      <c r="K660">
        <v>9.1</v>
      </c>
      <c r="L660" t="e">
        <f t="shared" ca="1" si="91"/>
        <v>#N/A</v>
      </c>
      <c r="M660" t="e">
        <f t="shared" ca="1" si="92"/>
        <v>#N/A</v>
      </c>
      <c r="N660">
        <v>12.3</v>
      </c>
      <c r="O660" t="e">
        <f t="shared" ca="1" si="93"/>
        <v>#N/A</v>
      </c>
      <c r="P660" t="e">
        <f t="shared" ca="1" si="94"/>
        <v>#N/A</v>
      </c>
      <c r="Q660">
        <v>0.45557579599999998</v>
      </c>
      <c r="R660" t="e">
        <f t="shared" ca="1" si="95"/>
        <v>#N/A</v>
      </c>
      <c r="S660" t="e">
        <f t="shared" ca="1" si="96"/>
        <v>#N/A</v>
      </c>
      <c r="T660">
        <v>0.10318121399999999</v>
      </c>
      <c r="U660" t="e">
        <f t="shared" ca="1" si="97"/>
        <v>#N/A</v>
      </c>
      <c r="V660" t="e">
        <f t="shared" ca="1" si="98"/>
        <v>#N/A</v>
      </c>
    </row>
    <row r="661" spans="1:22" ht="20" x14ac:dyDescent="0.4">
      <c r="A661" s="1">
        <v>100000</v>
      </c>
      <c r="B661" s="2">
        <f ca="1">IF((CELL("contents",INDEX(Plot!$B$2:$D$11,MATCH($A661,Plot!$B$2:$B$11,0),3)))=TRUE,1,0)</f>
        <v>1</v>
      </c>
      <c r="C661" t="s">
        <v>27</v>
      </c>
      <c r="D661" s="2">
        <f ca="1">IF((CELL("contents",INDEX(Plot!$F$2:$H$10,MATCH($C661,Plot!$F$2:$F$10,0),3)))=TRUE,1,0)</f>
        <v>0</v>
      </c>
      <c r="E661" t="s">
        <v>0</v>
      </c>
      <c r="F661" t="s">
        <v>40</v>
      </c>
      <c r="G661" t="str">
        <f t="shared" si="90"/>
        <v>HISAT2-Stringtie</v>
      </c>
      <c r="H661" s="2">
        <f ca="1">IF((CELL("contents",INDEX(Plot!$J$2:$L$6,MATCH($G661,Plot!$J$2:$J$6,0),3)))=TRUE,1,0)</f>
        <v>1</v>
      </c>
      <c r="I661" t="s">
        <v>6</v>
      </c>
      <c r="J661" s="2">
        <f ca="1">IF((CELL("contents",INDEX(Plot!$N$2:$P$7,MATCH($I661,Plot!$N$2:$N$7,0),3)))=TRUE,1,0)</f>
        <v>1</v>
      </c>
      <c r="K661">
        <v>6.5</v>
      </c>
      <c r="L661" t="e">
        <f t="shared" ca="1" si="91"/>
        <v>#N/A</v>
      </c>
      <c r="M661" t="e">
        <f t="shared" ca="1" si="92"/>
        <v>#N/A</v>
      </c>
      <c r="N661">
        <v>24.1</v>
      </c>
      <c r="O661" t="e">
        <f t="shared" ca="1" si="93"/>
        <v>#N/A</v>
      </c>
      <c r="P661" t="e">
        <f t="shared" ca="1" si="94"/>
        <v>#N/A</v>
      </c>
      <c r="Q661">
        <v>0.43826691800000001</v>
      </c>
      <c r="R661" t="e">
        <f t="shared" ca="1" si="95"/>
        <v>#N/A</v>
      </c>
      <c r="S661" t="e">
        <f t="shared" ca="1" si="96"/>
        <v>#N/A</v>
      </c>
      <c r="T661">
        <v>5.7860345000000001E-2</v>
      </c>
      <c r="U661" t="e">
        <f t="shared" ca="1" si="97"/>
        <v>#N/A</v>
      </c>
      <c r="V661" t="e">
        <f t="shared" ca="1" si="98"/>
        <v>#N/A</v>
      </c>
    </row>
    <row r="662" spans="1:22" ht="20" x14ac:dyDescent="0.4">
      <c r="A662" s="1">
        <v>100000</v>
      </c>
      <c r="B662" s="2">
        <f ca="1">IF((CELL("contents",INDEX(Plot!$B$2:$D$11,MATCH($A662,Plot!$B$2:$B$11,0),3)))=TRUE,1,0)</f>
        <v>1</v>
      </c>
      <c r="C662" t="s">
        <v>27</v>
      </c>
      <c r="D662" s="2">
        <f ca="1">IF((CELL("contents",INDEX(Plot!$F$2:$H$10,MATCH($C662,Plot!$F$2:$F$10,0),3)))=TRUE,1,0)</f>
        <v>0</v>
      </c>
      <c r="E662" t="s">
        <v>0</v>
      </c>
      <c r="F662" t="s">
        <v>40</v>
      </c>
      <c r="G662" t="str">
        <f t="shared" si="90"/>
        <v>HISAT2-Stringtie</v>
      </c>
      <c r="H662" s="2">
        <f ca="1">IF((CELL("contents",INDEX(Plot!$J$2:$L$6,MATCH($G662,Plot!$J$2:$J$6,0),3)))=TRUE,1,0)</f>
        <v>1</v>
      </c>
      <c r="I662" t="s">
        <v>5</v>
      </c>
      <c r="J662" s="2">
        <f ca="1">IF((CELL("contents",INDEX(Plot!$N$2:$P$7,MATCH($I662,Plot!$N$2:$N$7,0),3)))=TRUE,1,0)</f>
        <v>0</v>
      </c>
      <c r="K662">
        <v>4.8</v>
      </c>
      <c r="L662" t="e">
        <f t="shared" ca="1" si="91"/>
        <v>#N/A</v>
      </c>
      <c r="M662" t="e">
        <f t="shared" ca="1" si="92"/>
        <v>#N/A</v>
      </c>
      <c r="N662">
        <v>17.899999999999999</v>
      </c>
      <c r="O662" t="e">
        <f t="shared" ca="1" si="93"/>
        <v>#N/A</v>
      </c>
      <c r="P662" t="e">
        <f t="shared" ca="1" si="94"/>
        <v>#N/A</v>
      </c>
      <c r="Q662">
        <v>0.44182417800000001</v>
      </c>
      <c r="R662" t="e">
        <f t="shared" ca="1" si="95"/>
        <v>#N/A</v>
      </c>
      <c r="S662" t="e">
        <f t="shared" ca="1" si="96"/>
        <v>#N/A</v>
      </c>
      <c r="T662">
        <v>8.6073289999999997E-2</v>
      </c>
      <c r="U662" t="e">
        <f t="shared" ca="1" si="97"/>
        <v>#N/A</v>
      </c>
      <c r="V662" t="e">
        <f t="shared" ca="1" si="98"/>
        <v>#N/A</v>
      </c>
    </row>
    <row r="663" spans="1:22" ht="20" x14ac:dyDescent="0.4">
      <c r="A663" s="1">
        <v>100000</v>
      </c>
      <c r="B663" s="2">
        <f ca="1">IF((CELL("contents",INDEX(Plot!$B$2:$D$11,MATCH($A663,Plot!$B$2:$B$11,0),3)))=TRUE,1,0)</f>
        <v>1</v>
      </c>
      <c r="C663" t="s">
        <v>27</v>
      </c>
      <c r="D663" s="2">
        <f ca="1">IF((CELL("contents",INDEX(Plot!$F$2:$H$10,MATCH($C663,Plot!$F$2:$F$10,0),3)))=TRUE,1,0)</f>
        <v>0</v>
      </c>
      <c r="E663" t="s">
        <v>0</v>
      </c>
      <c r="F663" t="s">
        <v>40</v>
      </c>
      <c r="G663" t="str">
        <f t="shared" si="90"/>
        <v>HISAT2-Stringtie</v>
      </c>
      <c r="H663" s="2">
        <f ca="1">IF((CELL("contents",INDEX(Plot!$J$2:$L$6,MATCH($G663,Plot!$J$2:$J$6,0),3)))=TRUE,1,0)</f>
        <v>1</v>
      </c>
      <c r="I663" t="s">
        <v>7</v>
      </c>
      <c r="J663" s="2">
        <f ca="1">IF((CELL("contents",INDEX(Plot!$N$2:$P$7,MATCH($I663,Plot!$N$2:$N$7,0),3)))=TRUE,1,0)</f>
        <v>0</v>
      </c>
      <c r="K663">
        <v>13.8</v>
      </c>
      <c r="L663" t="e">
        <f t="shared" ca="1" si="91"/>
        <v>#N/A</v>
      </c>
      <c r="M663" t="e">
        <f t="shared" ca="1" si="92"/>
        <v>#N/A</v>
      </c>
      <c r="N663">
        <v>19</v>
      </c>
      <c r="O663" t="e">
        <f t="shared" ca="1" si="93"/>
        <v>#N/A</v>
      </c>
      <c r="P663" t="e">
        <f t="shared" ca="1" si="94"/>
        <v>#N/A</v>
      </c>
      <c r="Q663">
        <v>0.39284543900000002</v>
      </c>
      <c r="R663" t="e">
        <f t="shared" ca="1" si="95"/>
        <v>#N/A</v>
      </c>
      <c r="S663" t="e">
        <f t="shared" ca="1" si="96"/>
        <v>#N/A</v>
      </c>
      <c r="T663">
        <v>7.7276761999999999E-2</v>
      </c>
      <c r="U663" t="e">
        <f t="shared" ca="1" si="97"/>
        <v>#N/A</v>
      </c>
      <c r="V663" t="e">
        <f t="shared" ca="1" si="98"/>
        <v>#N/A</v>
      </c>
    </row>
    <row r="664" spans="1:22" ht="20" x14ac:dyDescent="0.4">
      <c r="A664" s="1">
        <v>100000</v>
      </c>
      <c r="B664" s="2">
        <f ca="1">IF((CELL("contents",INDEX(Plot!$B$2:$D$11,MATCH($A664,Plot!$B$2:$B$11,0),3)))=TRUE,1,0)</f>
        <v>1</v>
      </c>
      <c r="C664" t="s">
        <v>27</v>
      </c>
      <c r="D664" s="2">
        <f ca="1">IF((CELL("contents",INDEX(Plot!$F$2:$H$10,MATCH($C664,Plot!$F$2:$F$10,0),3)))=TRUE,1,0)</f>
        <v>0</v>
      </c>
      <c r="E664" t="s">
        <v>0</v>
      </c>
      <c r="F664" t="s">
        <v>40</v>
      </c>
      <c r="G664" t="str">
        <f t="shared" si="90"/>
        <v>HISAT2-Stringtie</v>
      </c>
      <c r="H664" s="2">
        <f ca="1">IF((CELL("contents",INDEX(Plot!$J$2:$L$6,MATCH($G664,Plot!$J$2:$J$6,0),3)))=TRUE,1,0)</f>
        <v>1</v>
      </c>
      <c r="I664" t="s">
        <v>41</v>
      </c>
      <c r="J664" s="2">
        <f ca="1">IF((CELL("contents",INDEX(Plot!$N$2:$P$7,MATCH($I664,Plot!$N$2:$N$7,0),3)))=TRUE,1,0)</f>
        <v>0</v>
      </c>
      <c r="K664">
        <v>20.2</v>
      </c>
      <c r="L664" t="e">
        <f t="shared" ca="1" si="91"/>
        <v>#N/A</v>
      </c>
      <c r="M664" t="e">
        <f t="shared" ca="1" si="92"/>
        <v>#N/A</v>
      </c>
      <c r="N664">
        <v>20.3</v>
      </c>
      <c r="O664" t="e">
        <f t="shared" ca="1" si="93"/>
        <v>#N/A</v>
      </c>
      <c r="P664" t="e">
        <f t="shared" ca="1" si="94"/>
        <v>#N/A</v>
      </c>
      <c r="Q664">
        <v>0.37909955200000001</v>
      </c>
      <c r="R664" t="e">
        <f t="shared" ca="1" si="95"/>
        <v>#N/A</v>
      </c>
      <c r="S664" t="e">
        <f t="shared" ca="1" si="96"/>
        <v>#N/A</v>
      </c>
      <c r="T664">
        <v>7.1645582999999999E-2</v>
      </c>
      <c r="U664" t="e">
        <f t="shared" ca="1" si="97"/>
        <v>#N/A</v>
      </c>
      <c r="V664" t="e">
        <f t="shared" ca="1" si="98"/>
        <v>#N/A</v>
      </c>
    </row>
    <row r="665" spans="1:22" ht="20" x14ac:dyDescent="0.4">
      <c r="A665" s="1">
        <v>100000</v>
      </c>
      <c r="B665" s="2">
        <f ca="1">IF((CELL("contents",INDEX(Plot!$B$2:$D$11,MATCH($A665,Plot!$B$2:$B$11,0),3)))=TRUE,1,0)</f>
        <v>1</v>
      </c>
      <c r="C665" t="s">
        <v>27</v>
      </c>
      <c r="D665" s="2">
        <f ca="1">IF((CELL("contents",INDEX(Plot!$F$2:$H$10,MATCH($C665,Plot!$F$2:$F$10,0),3)))=TRUE,1,0)</f>
        <v>0</v>
      </c>
      <c r="E665" t="s">
        <v>0</v>
      </c>
      <c r="F665" t="s">
        <v>40</v>
      </c>
      <c r="G665" t="str">
        <f t="shared" si="90"/>
        <v>HISAT2-Stringtie</v>
      </c>
      <c r="H665" s="2">
        <f ca="1">IF((CELL("contents",INDEX(Plot!$J$2:$L$6,MATCH($G665,Plot!$J$2:$J$6,0),3)))=TRUE,1,0)</f>
        <v>1</v>
      </c>
      <c r="I665" t="s">
        <v>8</v>
      </c>
      <c r="J665" s="2">
        <f ca="1">IF((CELL("contents",INDEX(Plot!$N$2:$P$7,MATCH($I665,Plot!$N$2:$N$7,0),3)))=TRUE,1,0)</f>
        <v>0</v>
      </c>
      <c r="K665">
        <v>10.1</v>
      </c>
      <c r="L665" t="e">
        <f t="shared" ca="1" si="91"/>
        <v>#N/A</v>
      </c>
      <c r="M665" t="e">
        <f t="shared" ca="1" si="92"/>
        <v>#N/A</v>
      </c>
      <c r="N665">
        <v>17</v>
      </c>
      <c r="O665" t="e">
        <f t="shared" ca="1" si="93"/>
        <v>#N/A</v>
      </c>
      <c r="P665" t="e">
        <f t="shared" ca="1" si="94"/>
        <v>#N/A</v>
      </c>
      <c r="Q665">
        <v>0.41274994399999998</v>
      </c>
      <c r="R665" t="e">
        <f t="shared" ca="1" si="95"/>
        <v>#N/A</v>
      </c>
      <c r="S665" t="e">
        <f t="shared" ca="1" si="96"/>
        <v>#N/A</v>
      </c>
      <c r="T665">
        <v>0.100714787</v>
      </c>
      <c r="U665" t="e">
        <f t="shared" ca="1" si="97"/>
        <v>#N/A</v>
      </c>
      <c r="V665" t="e">
        <f t="shared" ca="1" si="98"/>
        <v>#N/A</v>
      </c>
    </row>
    <row r="666" spans="1:22" ht="20" x14ac:dyDescent="0.4">
      <c r="A666" s="1">
        <v>100000</v>
      </c>
      <c r="B666" s="2">
        <f ca="1">IF((CELL("contents",INDEX(Plot!$B$2:$D$11,MATCH($A666,Plot!$B$2:$B$11,0),3)))=TRUE,1,0)</f>
        <v>1</v>
      </c>
      <c r="C666" t="s">
        <v>27</v>
      </c>
      <c r="D666" s="2">
        <f ca="1">IF((CELL("contents",INDEX(Plot!$F$2:$H$10,MATCH($C666,Plot!$F$2:$F$10,0),3)))=TRUE,1,0)</f>
        <v>0</v>
      </c>
      <c r="E666" t="s">
        <v>1</v>
      </c>
      <c r="F666" t="s">
        <v>1</v>
      </c>
      <c r="G666" t="str">
        <f t="shared" si="90"/>
        <v>Kallisto-Kallisto</v>
      </c>
      <c r="H666" s="2">
        <f ca="1">IF((CELL("contents",INDEX(Plot!$J$2:$L$6,MATCH($G666,Plot!$J$2:$J$6,0),3)))=TRUE,1,0)</f>
        <v>1</v>
      </c>
      <c r="I666" t="s">
        <v>6</v>
      </c>
      <c r="J666" s="2">
        <f ca="1">IF((CELL("contents",INDEX(Plot!$N$2:$P$7,MATCH($I666,Plot!$N$2:$N$7,0),3)))=TRUE,1,0)</f>
        <v>1</v>
      </c>
      <c r="K666">
        <v>4.3</v>
      </c>
      <c r="L666" t="e">
        <f t="shared" ca="1" si="91"/>
        <v>#N/A</v>
      </c>
      <c r="M666" t="e">
        <f t="shared" ca="1" si="92"/>
        <v>#N/A</v>
      </c>
      <c r="N666">
        <v>23</v>
      </c>
      <c r="O666" t="e">
        <f t="shared" ca="1" si="93"/>
        <v>#N/A</v>
      </c>
      <c r="P666" t="e">
        <f t="shared" ca="1" si="94"/>
        <v>#N/A</v>
      </c>
      <c r="Q666">
        <v>0.48546104699999998</v>
      </c>
      <c r="R666" t="e">
        <f t="shared" ca="1" si="95"/>
        <v>#N/A</v>
      </c>
      <c r="S666" t="e">
        <f t="shared" ca="1" si="96"/>
        <v>#N/A</v>
      </c>
      <c r="T666">
        <v>5.9235030000000001E-2</v>
      </c>
      <c r="U666" t="e">
        <f t="shared" ca="1" si="97"/>
        <v>#N/A</v>
      </c>
      <c r="V666" t="e">
        <f t="shared" ca="1" si="98"/>
        <v>#N/A</v>
      </c>
    </row>
    <row r="667" spans="1:22" ht="20" x14ac:dyDescent="0.4">
      <c r="A667" s="1">
        <v>100000</v>
      </c>
      <c r="B667" s="2">
        <f ca="1">IF((CELL("contents",INDEX(Plot!$B$2:$D$11,MATCH($A667,Plot!$B$2:$B$11,0),3)))=TRUE,1,0)</f>
        <v>1</v>
      </c>
      <c r="C667" t="s">
        <v>27</v>
      </c>
      <c r="D667" s="2">
        <f ca="1">IF((CELL("contents",INDEX(Plot!$F$2:$H$10,MATCH($C667,Plot!$F$2:$F$10,0),3)))=TRUE,1,0)</f>
        <v>0</v>
      </c>
      <c r="E667" t="s">
        <v>1</v>
      </c>
      <c r="F667" t="s">
        <v>1</v>
      </c>
      <c r="G667" t="str">
        <f t="shared" si="90"/>
        <v>Kallisto-Kallisto</v>
      </c>
      <c r="H667" s="2">
        <f ca="1">IF((CELL("contents",INDEX(Plot!$J$2:$L$6,MATCH($G667,Plot!$J$2:$J$6,0),3)))=TRUE,1,0)</f>
        <v>1</v>
      </c>
      <c r="I667" t="s">
        <v>5</v>
      </c>
      <c r="J667" s="2">
        <f ca="1">IF((CELL("contents",INDEX(Plot!$N$2:$P$7,MATCH($I667,Plot!$N$2:$N$7,0),3)))=TRUE,1,0)</f>
        <v>0</v>
      </c>
      <c r="K667">
        <v>18.399999999999999</v>
      </c>
      <c r="L667" t="e">
        <f t="shared" ca="1" si="91"/>
        <v>#N/A</v>
      </c>
      <c r="M667" t="e">
        <f t="shared" ca="1" si="92"/>
        <v>#N/A</v>
      </c>
      <c r="N667">
        <v>3.4</v>
      </c>
      <c r="O667" t="e">
        <f t="shared" ca="1" si="93"/>
        <v>#N/A</v>
      </c>
      <c r="P667" t="e">
        <f t="shared" ca="1" si="94"/>
        <v>#N/A</v>
      </c>
      <c r="Q667">
        <v>0.38187144200000001</v>
      </c>
      <c r="R667" t="e">
        <f t="shared" ca="1" si="95"/>
        <v>#N/A</v>
      </c>
      <c r="S667" t="e">
        <f t="shared" ca="1" si="96"/>
        <v>#N/A</v>
      </c>
      <c r="T667">
        <v>0.14407463100000001</v>
      </c>
      <c r="U667" t="e">
        <f t="shared" ca="1" si="97"/>
        <v>#N/A</v>
      </c>
      <c r="V667" t="e">
        <f t="shared" ca="1" si="98"/>
        <v>#N/A</v>
      </c>
    </row>
    <row r="668" spans="1:22" ht="20" x14ac:dyDescent="0.4">
      <c r="A668" s="1">
        <v>100000</v>
      </c>
      <c r="B668" s="2">
        <f ca="1">IF((CELL("contents",INDEX(Plot!$B$2:$D$11,MATCH($A668,Plot!$B$2:$B$11,0),3)))=TRUE,1,0)</f>
        <v>1</v>
      </c>
      <c r="C668" t="s">
        <v>27</v>
      </c>
      <c r="D668" s="2">
        <f ca="1">IF((CELL("contents",INDEX(Plot!$F$2:$H$10,MATCH($C668,Plot!$F$2:$F$10,0),3)))=TRUE,1,0)</f>
        <v>0</v>
      </c>
      <c r="E668" t="s">
        <v>1</v>
      </c>
      <c r="F668" t="s">
        <v>1</v>
      </c>
      <c r="G668" t="str">
        <f t="shared" si="90"/>
        <v>Kallisto-Kallisto</v>
      </c>
      <c r="H668" s="2">
        <f ca="1">IF((CELL("contents",INDEX(Plot!$J$2:$L$6,MATCH($G668,Plot!$J$2:$J$6,0),3)))=TRUE,1,0)</f>
        <v>1</v>
      </c>
      <c r="I668" t="s">
        <v>7</v>
      </c>
      <c r="J668" s="2">
        <f ca="1">IF((CELL("contents",INDEX(Plot!$N$2:$P$7,MATCH($I668,Plot!$N$2:$N$7,0),3)))=TRUE,1,0)</f>
        <v>0</v>
      </c>
      <c r="K668">
        <v>18.8</v>
      </c>
      <c r="L668" t="e">
        <f t="shared" ca="1" si="91"/>
        <v>#N/A</v>
      </c>
      <c r="M668" t="e">
        <f t="shared" ca="1" si="92"/>
        <v>#N/A</v>
      </c>
      <c r="N668">
        <v>9.1999999999999993</v>
      </c>
      <c r="O668" t="e">
        <f t="shared" ca="1" si="93"/>
        <v>#N/A</v>
      </c>
      <c r="P668" t="e">
        <f t="shared" ca="1" si="94"/>
        <v>#N/A</v>
      </c>
      <c r="Q668">
        <v>0.38189495499999998</v>
      </c>
      <c r="R668" t="e">
        <f t="shared" ca="1" si="95"/>
        <v>#N/A</v>
      </c>
      <c r="S668" t="e">
        <f t="shared" ca="1" si="96"/>
        <v>#N/A</v>
      </c>
      <c r="T668">
        <v>0.128604264</v>
      </c>
      <c r="U668" t="e">
        <f t="shared" ca="1" si="97"/>
        <v>#N/A</v>
      </c>
      <c r="V668" t="e">
        <f t="shared" ca="1" si="98"/>
        <v>#N/A</v>
      </c>
    </row>
    <row r="669" spans="1:22" ht="20" x14ac:dyDescent="0.4">
      <c r="A669" s="1">
        <v>100000</v>
      </c>
      <c r="B669" s="2">
        <f ca="1">IF((CELL("contents",INDEX(Plot!$B$2:$D$11,MATCH($A669,Plot!$B$2:$B$11,0),3)))=TRUE,1,0)</f>
        <v>1</v>
      </c>
      <c r="C669" t="s">
        <v>27</v>
      </c>
      <c r="D669" s="2">
        <f ca="1">IF((CELL("contents",INDEX(Plot!$F$2:$H$10,MATCH($C669,Plot!$F$2:$F$10,0),3)))=TRUE,1,0)</f>
        <v>0</v>
      </c>
      <c r="E669" t="s">
        <v>1</v>
      </c>
      <c r="F669" t="s">
        <v>1</v>
      </c>
      <c r="G669" t="str">
        <f t="shared" si="90"/>
        <v>Kallisto-Kallisto</v>
      </c>
      <c r="H669" s="2">
        <f ca="1">IF((CELL("contents",INDEX(Plot!$J$2:$L$6,MATCH($G669,Plot!$J$2:$J$6,0),3)))=TRUE,1,0)</f>
        <v>1</v>
      </c>
      <c r="I669" t="s">
        <v>41</v>
      </c>
      <c r="J669" s="2">
        <f ca="1">IF((CELL("contents",INDEX(Plot!$N$2:$P$7,MATCH($I669,Plot!$N$2:$N$7,0),3)))=TRUE,1,0)</f>
        <v>0</v>
      </c>
      <c r="K669">
        <v>18.399999999999999</v>
      </c>
      <c r="L669" t="e">
        <f t="shared" ca="1" si="91"/>
        <v>#N/A</v>
      </c>
      <c r="M669" t="e">
        <f t="shared" ca="1" si="92"/>
        <v>#N/A</v>
      </c>
      <c r="N669">
        <v>11.5</v>
      </c>
      <c r="O669" t="e">
        <f t="shared" ca="1" si="93"/>
        <v>#N/A</v>
      </c>
      <c r="P669" t="e">
        <f t="shared" ca="1" si="94"/>
        <v>#N/A</v>
      </c>
      <c r="Q669">
        <v>0.38263546799999998</v>
      </c>
      <c r="R669" t="e">
        <f t="shared" ca="1" si="95"/>
        <v>#N/A</v>
      </c>
      <c r="S669" t="e">
        <f t="shared" ca="1" si="96"/>
        <v>#N/A</v>
      </c>
      <c r="T669">
        <v>0.124761233</v>
      </c>
      <c r="U669" t="e">
        <f t="shared" ca="1" si="97"/>
        <v>#N/A</v>
      </c>
      <c r="V669" t="e">
        <f t="shared" ca="1" si="98"/>
        <v>#N/A</v>
      </c>
    </row>
    <row r="670" spans="1:22" ht="20" x14ac:dyDescent="0.4">
      <c r="A670" s="1">
        <v>100000</v>
      </c>
      <c r="B670" s="2">
        <f ca="1">IF((CELL("contents",INDEX(Plot!$B$2:$D$11,MATCH($A670,Plot!$B$2:$B$11,0),3)))=TRUE,1,0)</f>
        <v>1</v>
      </c>
      <c r="C670" t="s">
        <v>27</v>
      </c>
      <c r="D670" s="2">
        <f ca="1">IF((CELL("contents",INDEX(Plot!$F$2:$H$10,MATCH($C670,Plot!$F$2:$F$10,0),3)))=TRUE,1,0)</f>
        <v>0</v>
      </c>
      <c r="E670" t="s">
        <v>1</v>
      </c>
      <c r="F670" t="s">
        <v>1</v>
      </c>
      <c r="G670" t="str">
        <f t="shared" si="90"/>
        <v>Kallisto-Kallisto</v>
      </c>
      <c r="H670" s="2">
        <f ca="1">IF((CELL("contents",INDEX(Plot!$J$2:$L$6,MATCH($G670,Plot!$J$2:$J$6,0),3)))=TRUE,1,0)</f>
        <v>1</v>
      </c>
      <c r="I670" t="s">
        <v>8</v>
      </c>
      <c r="J670" s="2">
        <f ca="1">IF((CELL("contents",INDEX(Plot!$N$2:$P$7,MATCH($I670,Plot!$N$2:$N$7,0),3)))=TRUE,1,0)</f>
        <v>0</v>
      </c>
      <c r="K670">
        <v>8.1999999999999993</v>
      </c>
      <c r="L670" t="e">
        <f t="shared" ca="1" si="91"/>
        <v>#N/A</v>
      </c>
      <c r="M670" t="e">
        <f t="shared" ca="1" si="92"/>
        <v>#N/A</v>
      </c>
      <c r="N670">
        <v>15.9</v>
      </c>
      <c r="O670" t="e">
        <f t="shared" ca="1" si="93"/>
        <v>#N/A</v>
      </c>
      <c r="P670" t="e">
        <f t="shared" ca="1" si="94"/>
        <v>#N/A</v>
      </c>
      <c r="Q670">
        <v>0.42372067600000002</v>
      </c>
      <c r="R670" t="e">
        <f t="shared" ca="1" si="95"/>
        <v>#N/A</v>
      </c>
      <c r="S670" t="e">
        <f t="shared" ca="1" si="96"/>
        <v>#N/A</v>
      </c>
      <c r="T670">
        <v>0.107332126</v>
      </c>
      <c r="U670" t="e">
        <f t="shared" ca="1" si="97"/>
        <v>#N/A</v>
      </c>
      <c r="V670" t="e">
        <f t="shared" ca="1" si="98"/>
        <v>#N/A</v>
      </c>
    </row>
    <row r="671" spans="1:22" ht="20" x14ac:dyDescent="0.4">
      <c r="A671" s="1">
        <v>100000</v>
      </c>
      <c r="B671" s="2">
        <f ca="1">IF((CELL("contents",INDEX(Plot!$B$2:$D$11,MATCH($A671,Plot!$B$2:$B$11,0),3)))=TRUE,1,0)</f>
        <v>1</v>
      </c>
      <c r="C671" t="s">
        <v>27</v>
      </c>
      <c r="D671" s="2">
        <f ca="1">IF((CELL("contents",INDEX(Plot!$F$2:$H$10,MATCH($C671,Plot!$F$2:$F$10,0),3)))=TRUE,1,0)</f>
        <v>0</v>
      </c>
      <c r="E671" t="s">
        <v>2</v>
      </c>
      <c r="F671" t="s">
        <v>2</v>
      </c>
      <c r="G671" t="str">
        <f t="shared" si="90"/>
        <v>Salmon-Salmon</v>
      </c>
      <c r="H671" s="2">
        <f ca="1">IF((CELL("contents",INDEX(Plot!$J$2:$L$6,MATCH($G671,Plot!$J$2:$J$6,0),3)))=TRUE,1,0)</f>
        <v>1</v>
      </c>
      <c r="I671" t="s">
        <v>6</v>
      </c>
      <c r="J671" s="2">
        <f ca="1">IF((CELL("contents",INDEX(Plot!$N$2:$P$7,MATCH($I671,Plot!$N$2:$N$7,0),3)))=TRUE,1,0)</f>
        <v>1</v>
      </c>
      <c r="K671">
        <v>4.3</v>
      </c>
      <c r="L671" t="e">
        <f t="shared" ca="1" si="91"/>
        <v>#N/A</v>
      </c>
      <c r="M671" t="e">
        <f t="shared" ca="1" si="92"/>
        <v>#N/A</v>
      </c>
      <c r="N671">
        <v>24</v>
      </c>
      <c r="O671" t="e">
        <f t="shared" ca="1" si="93"/>
        <v>#N/A</v>
      </c>
      <c r="P671" t="e">
        <f t="shared" ca="1" si="94"/>
        <v>#N/A</v>
      </c>
      <c r="Q671">
        <v>0.48910628299999998</v>
      </c>
      <c r="R671" t="e">
        <f t="shared" ca="1" si="95"/>
        <v>#N/A</v>
      </c>
      <c r="S671" t="e">
        <f t="shared" ca="1" si="96"/>
        <v>#N/A</v>
      </c>
      <c r="T671">
        <v>5.6834045999999999E-2</v>
      </c>
      <c r="U671" t="e">
        <f t="shared" ca="1" si="97"/>
        <v>#N/A</v>
      </c>
      <c r="V671" t="e">
        <f t="shared" ca="1" si="98"/>
        <v>#N/A</v>
      </c>
    </row>
    <row r="672" spans="1:22" ht="20" x14ac:dyDescent="0.4">
      <c r="A672" s="1">
        <v>100000</v>
      </c>
      <c r="B672" s="2">
        <f ca="1">IF((CELL("contents",INDEX(Plot!$B$2:$D$11,MATCH($A672,Plot!$B$2:$B$11,0),3)))=TRUE,1,0)</f>
        <v>1</v>
      </c>
      <c r="C672" t="s">
        <v>27</v>
      </c>
      <c r="D672" s="2">
        <f ca="1">IF((CELL("contents",INDEX(Plot!$F$2:$H$10,MATCH($C672,Plot!$F$2:$F$10,0),3)))=TRUE,1,0)</f>
        <v>0</v>
      </c>
      <c r="E672" t="s">
        <v>2</v>
      </c>
      <c r="F672" t="s">
        <v>2</v>
      </c>
      <c r="G672" t="str">
        <f t="shared" si="90"/>
        <v>Salmon-Salmon</v>
      </c>
      <c r="H672" s="2">
        <f ca="1">IF((CELL("contents",INDEX(Plot!$J$2:$L$6,MATCH($G672,Plot!$J$2:$J$6,0),3)))=TRUE,1,0)</f>
        <v>1</v>
      </c>
      <c r="I672" t="s">
        <v>5</v>
      </c>
      <c r="J672" s="2">
        <f ca="1">IF((CELL("contents",INDEX(Plot!$N$2:$P$7,MATCH($I672,Plot!$N$2:$N$7,0),3)))=TRUE,1,0)</f>
        <v>0</v>
      </c>
      <c r="K672">
        <v>18.3</v>
      </c>
      <c r="L672" t="e">
        <f t="shared" ca="1" si="91"/>
        <v>#N/A</v>
      </c>
      <c r="M672" t="e">
        <f t="shared" ca="1" si="92"/>
        <v>#N/A</v>
      </c>
      <c r="N672">
        <v>3.4</v>
      </c>
      <c r="O672" t="e">
        <f t="shared" ca="1" si="93"/>
        <v>#N/A</v>
      </c>
      <c r="P672" t="e">
        <f t="shared" ca="1" si="94"/>
        <v>#N/A</v>
      </c>
      <c r="Q672">
        <v>0.385102375</v>
      </c>
      <c r="R672" t="e">
        <f t="shared" ca="1" si="95"/>
        <v>#N/A</v>
      </c>
      <c r="S672" t="e">
        <f t="shared" ca="1" si="96"/>
        <v>#N/A</v>
      </c>
      <c r="T672">
        <v>0.144879115</v>
      </c>
      <c r="U672" t="e">
        <f t="shared" ca="1" si="97"/>
        <v>#N/A</v>
      </c>
      <c r="V672" t="e">
        <f t="shared" ca="1" si="98"/>
        <v>#N/A</v>
      </c>
    </row>
    <row r="673" spans="1:22" ht="20" x14ac:dyDescent="0.4">
      <c r="A673" s="1">
        <v>100000</v>
      </c>
      <c r="B673" s="2">
        <f ca="1">IF((CELL("contents",INDEX(Plot!$B$2:$D$11,MATCH($A673,Plot!$B$2:$B$11,0),3)))=TRUE,1,0)</f>
        <v>1</v>
      </c>
      <c r="C673" t="s">
        <v>27</v>
      </c>
      <c r="D673" s="2">
        <f ca="1">IF((CELL("contents",INDEX(Plot!$F$2:$H$10,MATCH($C673,Plot!$F$2:$F$10,0),3)))=TRUE,1,0)</f>
        <v>0</v>
      </c>
      <c r="E673" t="s">
        <v>2</v>
      </c>
      <c r="F673" t="s">
        <v>2</v>
      </c>
      <c r="G673" t="str">
        <f t="shared" si="90"/>
        <v>Salmon-Salmon</v>
      </c>
      <c r="H673" s="2">
        <f ca="1">IF((CELL("contents",INDEX(Plot!$J$2:$L$6,MATCH($G673,Plot!$J$2:$J$6,0),3)))=TRUE,1,0)</f>
        <v>1</v>
      </c>
      <c r="I673" t="s">
        <v>7</v>
      </c>
      <c r="J673" s="2">
        <f ca="1">IF((CELL("contents",INDEX(Plot!$N$2:$P$7,MATCH($I673,Plot!$N$2:$N$7,0),3)))=TRUE,1,0)</f>
        <v>0</v>
      </c>
      <c r="K673">
        <v>18</v>
      </c>
      <c r="L673" t="e">
        <f t="shared" ca="1" si="91"/>
        <v>#N/A</v>
      </c>
      <c r="M673" t="e">
        <f t="shared" ca="1" si="92"/>
        <v>#N/A</v>
      </c>
      <c r="N673">
        <v>6.5</v>
      </c>
      <c r="O673" t="e">
        <f t="shared" ca="1" si="93"/>
        <v>#N/A</v>
      </c>
      <c r="P673" t="e">
        <f t="shared" ca="1" si="94"/>
        <v>#N/A</v>
      </c>
      <c r="Q673">
        <v>0.38327361799999998</v>
      </c>
      <c r="R673" t="e">
        <f t="shared" ca="1" si="95"/>
        <v>#N/A</v>
      </c>
      <c r="S673" t="e">
        <f t="shared" ca="1" si="96"/>
        <v>#N/A</v>
      </c>
      <c r="T673">
        <v>0.13224729399999999</v>
      </c>
      <c r="U673" t="e">
        <f t="shared" ca="1" si="97"/>
        <v>#N/A</v>
      </c>
      <c r="V673" t="e">
        <f t="shared" ca="1" si="98"/>
        <v>#N/A</v>
      </c>
    </row>
    <row r="674" spans="1:22" ht="20" x14ac:dyDescent="0.4">
      <c r="A674" s="1">
        <v>100000</v>
      </c>
      <c r="B674" s="2">
        <f ca="1">IF((CELL("contents",INDEX(Plot!$B$2:$D$11,MATCH($A674,Plot!$B$2:$B$11,0),3)))=TRUE,1,0)</f>
        <v>1</v>
      </c>
      <c r="C674" t="s">
        <v>27</v>
      </c>
      <c r="D674" s="2">
        <f ca="1">IF((CELL("contents",INDEX(Plot!$F$2:$H$10,MATCH($C674,Plot!$F$2:$F$10,0),3)))=TRUE,1,0)</f>
        <v>0</v>
      </c>
      <c r="E674" t="s">
        <v>2</v>
      </c>
      <c r="F674" t="s">
        <v>2</v>
      </c>
      <c r="G674" t="str">
        <f t="shared" si="90"/>
        <v>Salmon-Salmon</v>
      </c>
      <c r="H674" s="2">
        <f ca="1">IF((CELL("contents",INDEX(Plot!$J$2:$L$6,MATCH($G674,Plot!$J$2:$J$6,0),3)))=TRUE,1,0)</f>
        <v>1</v>
      </c>
      <c r="I674" t="s">
        <v>41</v>
      </c>
      <c r="J674" s="2">
        <f ca="1">IF((CELL("contents",INDEX(Plot!$N$2:$P$7,MATCH($I674,Plot!$N$2:$N$7,0),3)))=TRUE,1,0)</f>
        <v>0</v>
      </c>
      <c r="K674">
        <v>16.3</v>
      </c>
      <c r="L674" t="e">
        <f t="shared" ca="1" si="91"/>
        <v>#N/A</v>
      </c>
      <c r="M674" t="e">
        <f t="shared" ca="1" si="92"/>
        <v>#N/A</v>
      </c>
      <c r="N674">
        <v>6.6</v>
      </c>
      <c r="O674" t="e">
        <f t="shared" ca="1" si="93"/>
        <v>#N/A</v>
      </c>
      <c r="P674" t="e">
        <f t="shared" ca="1" si="94"/>
        <v>#N/A</v>
      </c>
      <c r="Q674">
        <v>0.386648092</v>
      </c>
      <c r="R674" t="e">
        <f t="shared" ca="1" si="95"/>
        <v>#N/A</v>
      </c>
      <c r="S674" t="e">
        <f t="shared" ca="1" si="96"/>
        <v>#N/A</v>
      </c>
      <c r="T674">
        <v>0.131694799</v>
      </c>
      <c r="U674" t="e">
        <f t="shared" ca="1" si="97"/>
        <v>#N/A</v>
      </c>
      <c r="V674" t="e">
        <f t="shared" ca="1" si="98"/>
        <v>#N/A</v>
      </c>
    </row>
    <row r="675" spans="1:22" ht="20" x14ac:dyDescent="0.4">
      <c r="A675" s="1">
        <v>100000</v>
      </c>
      <c r="B675" s="2">
        <f ca="1">IF((CELL("contents",INDEX(Plot!$B$2:$D$11,MATCH($A675,Plot!$B$2:$B$11,0),3)))=TRUE,1,0)</f>
        <v>1</v>
      </c>
      <c r="C675" t="s">
        <v>27</v>
      </c>
      <c r="D675" s="2">
        <f ca="1">IF((CELL("contents",INDEX(Plot!$F$2:$H$10,MATCH($C675,Plot!$F$2:$F$10,0),3)))=TRUE,1,0)</f>
        <v>0</v>
      </c>
      <c r="E675" t="s">
        <v>2</v>
      </c>
      <c r="F675" t="s">
        <v>2</v>
      </c>
      <c r="G675" t="str">
        <f t="shared" si="90"/>
        <v>Salmon-Salmon</v>
      </c>
      <c r="H675" s="2">
        <f ca="1">IF((CELL("contents",INDEX(Plot!$J$2:$L$6,MATCH($G675,Plot!$J$2:$J$6,0),3)))=TRUE,1,0)</f>
        <v>1</v>
      </c>
      <c r="I675" t="s">
        <v>8</v>
      </c>
      <c r="J675" s="2">
        <f ca="1">IF((CELL("contents",INDEX(Plot!$N$2:$P$7,MATCH($I675,Plot!$N$2:$N$7,0),3)))=TRUE,1,0)</f>
        <v>0</v>
      </c>
      <c r="K675">
        <v>7.7</v>
      </c>
      <c r="L675" t="e">
        <f t="shared" ca="1" si="91"/>
        <v>#N/A</v>
      </c>
      <c r="M675" t="e">
        <f t="shared" ca="1" si="92"/>
        <v>#N/A</v>
      </c>
      <c r="N675">
        <v>14.7</v>
      </c>
      <c r="O675" t="e">
        <f t="shared" ca="1" si="93"/>
        <v>#N/A</v>
      </c>
      <c r="P675" t="e">
        <f t="shared" ca="1" si="94"/>
        <v>#N/A</v>
      </c>
      <c r="Q675">
        <v>0.42439811599999999</v>
      </c>
      <c r="R675" t="e">
        <f t="shared" ca="1" si="95"/>
        <v>#N/A</v>
      </c>
      <c r="S675" t="e">
        <f t="shared" ca="1" si="96"/>
        <v>#N/A</v>
      </c>
      <c r="T675">
        <v>0.110150559</v>
      </c>
      <c r="U675" t="e">
        <f t="shared" ca="1" si="97"/>
        <v>#N/A</v>
      </c>
      <c r="V675" t="e">
        <f t="shared" ca="1" si="98"/>
        <v>#N/A</v>
      </c>
    </row>
    <row r="676" spans="1:22" ht="20" x14ac:dyDescent="0.4">
      <c r="A676" s="1">
        <v>100000</v>
      </c>
      <c r="B676" s="2">
        <f ca="1">IF((CELL("contents",INDEX(Plot!$B$2:$D$11,MATCH($A676,Plot!$B$2:$B$11,0),3)))=TRUE,1,0)</f>
        <v>1</v>
      </c>
      <c r="C676" t="s">
        <v>27</v>
      </c>
      <c r="D676" s="2">
        <f ca="1">IF((CELL("contents",INDEX(Plot!$F$2:$H$10,MATCH($C676,Plot!$F$2:$F$10,0),3)))=TRUE,1,0)</f>
        <v>0</v>
      </c>
      <c r="E676" t="s">
        <v>3</v>
      </c>
      <c r="F676" t="s">
        <v>4</v>
      </c>
      <c r="G676" t="str">
        <f t="shared" si="90"/>
        <v>STAR-RSEM</v>
      </c>
      <c r="H676" s="2">
        <f ca="1">IF((CELL("contents",INDEX(Plot!$J$2:$L$6,MATCH($G676,Plot!$J$2:$J$6,0),3)))=TRUE,1,0)</f>
        <v>1</v>
      </c>
      <c r="I676" t="s">
        <v>6</v>
      </c>
      <c r="J676" s="2">
        <f ca="1">IF((CELL("contents",INDEX(Plot!$N$2:$P$7,MATCH($I676,Plot!$N$2:$N$7,0),3)))=TRUE,1,0)</f>
        <v>1</v>
      </c>
      <c r="K676">
        <v>4.5</v>
      </c>
      <c r="L676" t="e">
        <f t="shared" ca="1" si="91"/>
        <v>#N/A</v>
      </c>
      <c r="M676" t="e">
        <f t="shared" ca="1" si="92"/>
        <v>#N/A</v>
      </c>
      <c r="N676">
        <v>20.8</v>
      </c>
      <c r="O676" t="e">
        <f t="shared" ca="1" si="93"/>
        <v>#N/A</v>
      </c>
      <c r="P676" t="e">
        <f t="shared" ca="1" si="94"/>
        <v>#N/A</v>
      </c>
      <c r="Q676">
        <v>0.45542921400000003</v>
      </c>
      <c r="R676" t="e">
        <f t="shared" ca="1" si="95"/>
        <v>#N/A</v>
      </c>
      <c r="S676" t="e">
        <f t="shared" ca="1" si="96"/>
        <v>#N/A</v>
      </c>
      <c r="T676">
        <v>6.7034517000000002E-2</v>
      </c>
      <c r="U676" t="e">
        <f t="shared" ca="1" si="97"/>
        <v>#N/A</v>
      </c>
      <c r="V676" t="e">
        <f t="shared" ca="1" si="98"/>
        <v>#N/A</v>
      </c>
    </row>
    <row r="677" spans="1:22" ht="20" x14ac:dyDescent="0.4">
      <c r="A677" s="1">
        <v>100000</v>
      </c>
      <c r="B677" s="2">
        <f ca="1">IF((CELL("contents",INDEX(Plot!$B$2:$D$11,MATCH($A677,Plot!$B$2:$B$11,0),3)))=TRUE,1,0)</f>
        <v>1</v>
      </c>
      <c r="C677" t="s">
        <v>27</v>
      </c>
      <c r="D677" s="2">
        <f ca="1">IF((CELL("contents",INDEX(Plot!$F$2:$H$10,MATCH($C677,Plot!$F$2:$F$10,0),3)))=TRUE,1,0)</f>
        <v>0</v>
      </c>
      <c r="E677" t="s">
        <v>3</v>
      </c>
      <c r="F677" t="s">
        <v>4</v>
      </c>
      <c r="G677" t="str">
        <f t="shared" si="90"/>
        <v>STAR-RSEM</v>
      </c>
      <c r="H677" s="2">
        <f ca="1">IF((CELL("contents",INDEX(Plot!$J$2:$L$6,MATCH($G677,Plot!$J$2:$J$6,0),3)))=TRUE,1,0)</f>
        <v>1</v>
      </c>
      <c r="I677" t="s">
        <v>5</v>
      </c>
      <c r="J677" s="2">
        <f ca="1">IF((CELL("contents",INDEX(Plot!$N$2:$P$7,MATCH($I677,Plot!$N$2:$N$7,0),3)))=TRUE,1,0)</f>
        <v>0</v>
      </c>
      <c r="K677">
        <v>14</v>
      </c>
      <c r="L677" t="e">
        <f t="shared" ca="1" si="91"/>
        <v>#N/A</v>
      </c>
      <c r="M677" t="e">
        <f t="shared" ca="1" si="92"/>
        <v>#N/A</v>
      </c>
      <c r="N677">
        <v>6.6</v>
      </c>
      <c r="O677" t="e">
        <f t="shared" ca="1" si="93"/>
        <v>#N/A</v>
      </c>
      <c r="P677" t="e">
        <f t="shared" ca="1" si="94"/>
        <v>#N/A</v>
      </c>
      <c r="Q677">
        <v>0.40228051100000001</v>
      </c>
      <c r="R677" t="e">
        <f t="shared" ca="1" si="95"/>
        <v>#N/A</v>
      </c>
      <c r="S677" t="e">
        <f t="shared" ca="1" si="96"/>
        <v>#N/A</v>
      </c>
      <c r="T677">
        <v>0.13537154800000001</v>
      </c>
      <c r="U677" t="e">
        <f t="shared" ca="1" si="97"/>
        <v>#N/A</v>
      </c>
      <c r="V677" t="e">
        <f t="shared" ca="1" si="98"/>
        <v>#N/A</v>
      </c>
    </row>
    <row r="678" spans="1:22" ht="20" x14ac:dyDescent="0.4">
      <c r="A678" s="1">
        <v>100000</v>
      </c>
      <c r="B678" s="2">
        <f ca="1">IF((CELL("contents",INDEX(Plot!$B$2:$D$11,MATCH($A678,Plot!$B$2:$B$11,0),3)))=TRUE,1,0)</f>
        <v>1</v>
      </c>
      <c r="C678" t="s">
        <v>27</v>
      </c>
      <c r="D678" s="2">
        <f ca="1">IF((CELL("contents",INDEX(Plot!$F$2:$H$10,MATCH($C678,Plot!$F$2:$F$10,0),3)))=TRUE,1,0)</f>
        <v>0</v>
      </c>
      <c r="E678" t="s">
        <v>3</v>
      </c>
      <c r="F678" t="s">
        <v>4</v>
      </c>
      <c r="G678" t="str">
        <f t="shared" si="90"/>
        <v>STAR-RSEM</v>
      </c>
      <c r="H678" s="2">
        <f ca="1">IF((CELL("contents",INDEX(Plot!$J$2:$L$6,MATCH($G678,Plot!$J$2:$J$6,0),3)))=TRUE,1,0)</f>
        <v>1</v>
      </c>
      <c r="I678" t="s">
        <v>7</v>
      </c>
      <c r="J678" s="2">
        <f ca="1">IF((CELL("contents",INDEX(Plot!$N$2:$P$7,MATCH($I678,Plot!$N$2:$N$7,0),3)))=TRUE,1,0)</f>
        <v>0</v>
      </c>
      <c r="K678">
        <v>24.1</v>
      </c>
      <c r="L678" t="e">
        <f t="shared" ca="1" si="91"/>
        <v>#N/A</v>
      </c>
      <c r="M678" t="e">
        <f t="shared" ca="1" si="92"/>
        <v>#N/A</v>
      </c>
      <c r="N678">
        <v>6</v>
      </c>
      <c r="O678" t="e">
        <f t="shared" ca="1" si="93"/>
        <v>#N/A</v>
      </c>
      <c r="P678" t="e">
        <f t="shared" ca="1" si="94"/>
        <v>#N/A</v>
      </c>
      <c r="Q678">
        <v>0.36672266799999997</v>
      </c>
      <c r="R678" t="e">
        <f t="shared" ca="1" si="95"/>
        <v>#N/A</v>
      </c>
      <c r="S678" t="e">
        <f t="shared" ca="1" si="96"/>
        <v>#N/A</v>
      </c>
      <c r="T678">
        <v>0.13344060599999999</v>
      </c>
      <c r="U678" t="e">
        <f t="shared" ca="1" si="97"/>
        <v>#N/A</v>
      </c>
      <c r="V678" t="e">
        <f t="shared" ca="1" si="98"/>
        <v>#N/A</v>
      </c>
    </row>
    <row r="679" spans="1:22" ht="20" x14ac:dyDescent="0.4">
      <c r="A679" s="1">
        <v>100000</v>
      </c>
      <c r="B679" s="2">
        <f ca="1">IF((CELL("contents",INDEX(Plot!$B$2:$D$11,MATCH($A679,Plot!$B$2:$B$11,0),3)))=TRUE,1,0)</f>
        <v>1</v>
      </c>
      <c r="C679" t="s">
        <v>27</v>
      </c>
      <c r="D679" s="2">
        <f ca="1">IF((CELL("contents",INDEX(Plot!$F$2:$H$10,MATCH($C679,Plot!$F$2:$F$10,0),3)))=TRUE,1,0)</f>
        <v>0</v>
      </c>
      <c r="E679" t="s">
        <v>3</v>
      </c>
      <c r="F679" t="s">
        <v>4</v>
      </c>
      <c r="G679" t="str">
        <f t="shared" si="90"/>
        <v>STAR-RSEM</v>
      </c>
      <c r="H679" s="2">
        <f ca="1">IF((CELL("contents",INDEX(Plot!$J$2:$L$6,MATCH($G679,Plot!$J$2:$J$6,0),3)))=TRUE,1,0)</f>
        <v>1</v>
      </c>
      <c r="I679" t="s">
        <v>41</v>
      </c>
      <c r="J679" s="2">
        <f ca="1">IF((CELL("contents",INDEX(Plot!$N$2:$P$7,MATCH($I679,Plot!$N$2:$N$7,0),3)))=TRUE,1,0)</f>
        <v>0</v>
      </c>
      <c r="K679">
        <v>23.1</v>
      </c>
      <c r="L679" t="e">
        <f t="shared" ca="1" si="91"/>
        <v>#N/A</v>
      </c>
      <c r="M679" t="e">
        <f t="shared" ca="1" si="92"/>
        <v>#N/A</v>
      </c>
      <c r="N679">
        <v>10.199999999999999</v>
      </c>
      <c r="O679" t="e">
        <f t="shared" ca="1" si="93"/>
        <v>#N/A</v>
      </c>
      <c r="P679" t="e">
        <f t="shared" ca="1" si="94"/>
        <v>#N/A</v>
      </c>
      <c r="Q679">
        <v>0.37050191999999998</v>
      </c>
      <c r="R679" t="e">
        <f t="shared" ca="1" si="95"/>
        <v>#N/A</v>
      </c>
      <c r="S679" t="e">
        <f t="shared" ca="1" si="96"/>
        <v>#N/A</v>
      </c>
      <c r="T679">
        <v>0.12761440499999999</v>
      </c>
      <c r="U679" t="e">
        <f t="shared" ca="1" si="97"/>
        <v>#N/A</v>
      </c>
      <c r="V679" t="e">
        <f t="shared" ca="1" si="98"/>
        <v>#N/A</v>
      </c>
    </row>
    <row r="680" spans="1:22" ht="20" x14ac:dyDescent="0.4">
      <c r="A680" s="1">
        <v>100000</v>
      </c>
      <c r="B680" s="2">
        <f ca="1">IF((CELL("contents",INDEX(Plot!$B$2:$D$11,MATCH($A680,Plot!$B$2:$B$11,0),3)))=TRUE,1,0)</f>
        <v>1</v>
      </c>
      <c r="C680" t="s">
        <v>27</v>
      </c>
      <c r="D680" s="2">
        <f ca="1">IF((CELL("contents",INDEX(Plot!$F$2:$H$10,MATCH($C680,Plot!$F$2:$F$10,0),3)))=TRUE,1,0)</f>
        <v>0</v>
      </c>
      <c r="E680" t="s">
        <v>3</v>
      </c>
      <c r="F680" t="s">
        <v>4</v>
      </c>
      <c r="G680" t="str">
        <f t="shared" si="90"/>
        <v>STAR-RSEM</v>
      </c>
      <c r="H680" s="2">
        <f ca="1">IF((CELL("contents",INDEX(Plot!$J$2:$L$6,MATCH($G680,Plot!$J$2:$J$6,0),3)))=TRUE,1,0)</f>
        <v>1</v>
      </c>
      <c r="I680" t="s">
        <v>8</v>
      </c>
      <c r="J680" s="2">
        <f ca="1">IF((CELL("contents",INDEX(Plot!$N$2:$P$7,MATCH($I680,Plot!$N$2:$N$7,0),3)))=TRUE,1,0)</f>
        <v>0</v>
      </c>
      <c r="K680">
        <v>11.2</v>
      </c>
      <c r="L680" t="e">
        <f t="shared" ca="1" si="91"/>
        <v>#N/A</v>
      </c>
      <c r="M680" t="e">
        <f t="shared" ca="1" si="92"/>
        <v>#N/A</v>
      </c>
      <c r="N680">
        <v>9.1</v>
      </c>
      <c r="O680" t="e">
        <f t="shared" ca="1" si="93"/>
        <v>#N/A</v>
      </c>
      <c r="P680" t="e">
        <f t="shared" ca="1" si="94"/>
        <v>#N/A</v>
      </c>
      <c r="Q680">
        <v>0.40119706300000002</v>
      </c>
      <c r="R680" t="e">
        <f t="shared" ca="1" si="95"/>
        <v>#N/A</v>
      </c>
      <c r="S680" t="e">
        <f t="shared" ca="1" si="96"/>
        <v>#N/A</v>
      </c>
      <c r="T680">
        <v>0.12713403400000001</v>
      </c>
      <c r="U680" t="e">
        <f t="shared" ca="1" si="97"/>
        <v>#N/A</v>
      </c>
      <c r="V680" t="e">
        <f t="shared" ca="1" si="98"/>
        <v>#N/A</v>
      </c>
    </row>
    <row r="681" spans="1:22" ht="20" x14ac:dyDescent="0.4">
      <c r="A681" s="1">
        <v>100000</v>
      </c>
      <c r="B681" s="2">
        <f ca="1">IF((CELL("contents",INDEX(Plot!$B$2:$D$11,MATCH($A681,Plot!$B$2:$B$11,0),3)))=TRUE,1,0)</f>
        <v>1</v>
      </c>
      <c r="C681" t="s">
        <v>27</v>
      </c>
      <c r="D681" s="2">
        <f ca="1">IF((CELL("contents",INDEX(Plot!$F$2:$H$10,MATCH($C681,Plot!$F$2:$F$10,0),3)))=TRUE,1,0)</f>
        <v>0</v>
      </c>
      <c r="E681" t="s">
        <v>3</v>
      </c>
      <c r="F681" t="s">
        <v>3</v>
      </c>
      <c r="G681" t="str">
        <f t="shared" si="90"/>
        <v>STAR-STAR</v>
      </c>
      <c r="H681" s="2">
        <f ca="1">IF((CELL("contents",INDEX(Plot!$J$2:$L$6,MATCH($G681,Plot!$J$2:$J$6,0),3)))=TRUE,1,0)</f>
        <v>1</v>
      </c>
      <c r="I681" t="s">
        <v>6</v>
      </c>
      <c r="J681" s="2">
        <f ca="1">IF((CELL("contents",INDEX(Plot!$N$2:$P$7,MATCH($I681,Plot!$N$2:$N$7,0),3)))=TRUE,1,0)</f>
        <v>1</v>
      </c>
      <c r="K681">
        <v>2.1</v>
      </c>
      <c r="L681" t="e">
        <f t="shared" ca="1" si="91"/>
        <v>#N/A</v>
      </c>
      <c r="M681" t="e">
        <f t="shared" ca="1" si="92"/>
        <v>#N/A</v>
      </c>
      <c r="N681">
        <v>22.8</v>
      </c>
      <c r="O681" t="e">
        <f t="shared" ca="1" si="93"/>
        <v>#N/A</v>
      </c>
      <c r="P681" t="e">
        <f t="shared" ca="1" si="94"/>
        <v>#N/A</v>
      </c>
      <c r="Q681">
        <v>0.49526241500000001</v>
      </c>
      <c r="R681" t="e">
        <f t="shared" ca="1" si="95"/>
        <v>#N/A</v>
      </c>
      <c r="S681" t="e">
        <f t="shared" ca="1" si="96"/>
        <v>#N/A</v>
      </c>
      <c r="T681">
        <v>6.0015632999999999E-2</v>
      </c>
      <c r="U681" t="e">
        <f t="shared" ca="1" si="97"/>
        <v>#N/A</v>
      </c>
      <c r="V681" t="e">
        <f t="shared" ca="1" si="98"/>
        <v>#N/A</v>
      </c>
    </row>
    <row r="682" spans="1:22" ht="20" x14ac:dyDescent="0.4">
      <c r="A682" s="1">
        <v>100000</v>
      </c>
      <c r="B682" s="2">
        <f ca="1">IF((CELL("contents",INDEX(Plot!$B$2:$D$11,MATCH($A682,Plot!$B$2:$B$11,0),3)))=TRUE,1,0)</f>
        <v>1</v>
      </c>
      <c r="C682" t="s">
        <v>27</v>
      </c>
      <c r="D682" s="2">
        <f ca="1">IF((CELL("contents",INDEX(Plot!$F$2:$H$10,MATCH($C682,Plot!$F$2:$F$10,0),3)))=TRUE,1,0)</f>
        <v>0</v>
      </c>
      <c r="E682" t="s">
        <v>3</v>
      </c>
      <c r="F682" t="s">
        <v>3</v>
      </c>
      <c r="G682" t="str">
        <f t="shared" si="90"/>
        <v>STAR-STAR</v>
      </c>
      <c r="H682" s="2">
        <f ca="1">IF((CELL("contents",INDEX(Plot!$J$2:$L$6,MATCH($G682,Plot!$J$2:$J$6,0),3)))=TRUE,1,0)</f>
        <v>1</v>
      </c>
      <c r="I682" t="s">
        <v>5</v>
      </c>
      <c r="J682" s="2">
        <f ca="1">IF((CELL("contents",INDEX(Plot!$N$2:$P$7,MATCH($I682,Plot!$N$2:$N$7,0),3)))=TRUE,1,0)</f>
        <v>0</v>
      </c>
      <c r="K682">
        <v>11.7</v>
      </c>
      <c r="L682" t="e">
        <f t="shared" ca="1" si="91"/>
        <v>#N/A</v>
      </c>
      <c r="M682" t="e">
        <f t="shared" ca="1" si="92"/>
        <v>#N/A</v>
      </c>
      <c r="N682">
        <v>3.1</v>
      </c>
      <c r="O682" t="e">
        <f t="shared" ca="1" si="93"/>
        <v>#N/A</v>
      </c>
      <c r="P682" t="e">
        <f t="shared" ca="1" si="94"/>
        <v>#N/A</v>
      </c>
      <c r="Q682">
        <v>0.40201895700000001</v>
      </c>
      <c r="R682" t="e">
        <f t="shared" ca="1" si="95"/>
        <v>#N/A</v>
      </c>
      <c r="S682" t="e">
        <f t="shared" ca="1" si="96"/>
        <v>#N/A</v>
      </c>
      <c r="T682">
        <v>0.14418825599999999</v>
      </c>
      <c r="U682" t="e">
        <f t="shared" ca="1" si="97"/>
        <v>#N/A</v>
      </c>
      <c r="V682" t="e">
        <f t="shared" ca="1" si="98"/>
        <v>#N/A</v>
      </c>
    </row>
    <row r="683" spans="1:22" ht="20" x14ac:dyDescent="0.4">
      <c r="A683" s="1">
        <v>100000</v>
      </c>
      <c r="B683" s="2">
        <f ca="1">IF((CELL("contents",INDEX(Plot!$B$2:$D$11,MATCH($A683,Plot!$B$2:$B$11,0),3)))=TRUE,1,0)</f>
        <v>1</v>
      </c>
      <c r="C683" t="s">
        <v>27</v>
      </c>
      <c r="D683" s="2">
        <f ca="1">IF((CELL("contents",INDEX(Plot!$F$2:$H$10,MATCH($C683,Plot!$F$2:$F$10,0),3)))=TRUE,1,0)</f>
        <v>0</v>
      </c>
      <c r="E683" t="s">
        <v>3</v>
      </c>
      <c r="F683" t="s">
        <v>3</v>
      </c>
      <c r="G683" t="str">
        <f t="shared" si="90"/>
        <v>STAR-STAR</v>
      </c>
      <c r="H683" s="2">
        <f ca="1">IF((CELL("contents",INDEX(Plot!$J$2:$L$6,MATCH($G683,Plot!$J$2:$J$6,0),3)))=TRUE,1,0)</f>
        <v>1</v>
      </c>
      <c r="I683" t="s">
        <v>7</v>
      </c>
      <c r="J683" s="2">
        <f ca="1">IF((CELL("contents",INDEX(Plot!$N$2:$P$7,MATCH($I683,Plot!$N$2:$N$7,0),3)))=TRUE,1,0)</f>
        <v>0</v>
      </c>
      <c r="K683">
        <v>19.3</v>
      </c>
      <c r="L683" t="e">
        <f t="shared" ca="1" si="91"/>
        <v>#N/A</v>
      </c>
      <c r="M683" t="e">
        <f t="shared" ca="1" si="92"/>
        <v>#N/A</v>
      </c>
      <c r="N683">
        <v>8</v>
      </c>
      <c r="O683" t="e">
        <f t="shared" ca="1" si="93"/>
        <v>#N/A</v>
      </c>
      <c r="P683" t="e">
        <f t="shared" ca="1" si="94"/>
        <v>#N/A</v>
      </c>
      <c r="Q683">
        <v>0.38022626199999998</v>
      </c>
      <c r="R683" t="e">
        <f t="shared" ca="1" si="95"/>
        <v>#N/A</v>
      </c>
      <c r="S683" t="e">
        <f t="shared" ca="1" si="96"/>
        <v>#N/A</v>
      </c>
      <c r="T683">
        <v>0.12977351500000001</v>
      </c>
      <c r="U683" t="e">
        <f t="shared" ca="1" si="97"/>
        <v>#N/A</v>
      </c>
      <c r="V683" t="e">
        <f t="shared" ca="1" si="98"/>
        <v>#N/A</v>
      </c>
    </row>
    <row r="684" spans="1:22" ht="20" x14ac:dyDescent="0.4">
      <c r="A684" s="1">
        <v>100000</v>
      </c>
      <c r="B684" s="2">
        <f ca="1">IF((CELL("contents",INDEX(Plot!$B$2:$D$11,MATCH($A684,Plot!$B$2:$B$11,0),3)))=TRUE,1,0)</f>
        <v>1</v>
      </c>
      <c r="C684" t="s">
        <v>27</v>
      </c>
      <c r="D684" s="2">
        <f ca="1">IF((CELL("contents",INDEX(Plot!$F$2:$H$10,MATCH($C684,Plot!$F$2:$F$10,0),3)))=TRUE,1,0)</f>
        <v>0</v>
      </c>
      <c r="E684" t="s">
        <v>3</v>
      </c>
      <c r="F684" t="s">
        <v>3</v>
      </c>
      <c r="G684" t="str">
        <f t="shared" si="90"/>
        <v>STAR-STAR</v>
      </c>
      <c r="H684" s="2">
        <f ca="1">IF((CELL("contents",INDEX(Plot!$J$2:$L$6,MATCH($G684,Plot!$J$2:$J$6,0),3)))=TRUE,1,0)</f>
        <v>1</v>
      </c>
      <c r="I684" t="s">
        <v>41</v>
      </c>
      <c r="J684" s="2">
        <f ca="1">IF((CELL("contents",INDEX(Plot!$N$2:$P$7,MATCH($I684,Plot!$N$2:$N$7,0),3)))=TRUE,1,0)</f>
        <v>0</v>
      </c>
      <c r="K684">
        <v>18.7</v>
      </c>
      <c r="L684" t="e">
        <f t="shared" ca="1" si="91"/>
        <v>#N/A</v>
      </c>
      <c r="M684" t="e">
        <f t="shared" ca="1" si="92"/>
        <v>#N/A</v>
      </c>
      <c r="N684">
        <v>10.6</v>
      </c>
      <c r="O684" t="e">
        <f t="shared" ca="1" si="93"/>
        <v>#N/A</v>
      </c>
      <c r="P684" t="e">
        <f t="shared" ca="1" si="94"/>
        <v>#N/A</v>
      </c>
      <c r="Q684">
        <v>0.38017497</v>
      </c>
      <c r="R684" t="e">
        <f t="shared" ca="1" si="95"/>
        <v>#N/A</v>
      </c>
      <c r="S684" t="e">
        <f t="shared" ca="1" si="96"/>
        <v>#N/A</v>
      </c>
      <c r="T684">
        <v>0.12676072099999999</v>
      </c>
      <c r="U684" t="e">
        <f t="shared" ca="1" si="97"/>
        <v>#N/A</v>
      </c>
      <c r="V684" t="e">
        <f t="shared" ca="1" si="98"/>
        <v>#N/A</v>
      </c>
    </row>
    <row r="685" spans="1:22" ht="20" x14ac:dyDescent="0.4">
      <c r="A685" s="1">
        <v>100000</v>
      </c>
      <c r="B685" s="2">
        <f ca="1">IF((CELL("contents",INDEX(Plot!$B$2:$D$11,MATCH($A685,Plot!$B$2:$B$11,0),3)))=TRUE,1,0)</f>
        <v>1</v>
      </c>
      <c r="C685" t="s">
        <v>27</v>
      </c>
      <c r="D685" s="2">
        <f ca="1">IF((CELL("contents",INDEX(Plot!$F$2:$H$10,MATCH($C685,Plot!$F$2:$F$10,0),3)))=TRUE,1,0)</f>
        <v>0</v>
      </c>
      <c r="E685" t="s">
        <v>3</v>
      </c>
      <c r="F685" t="s">
        <v>3</v>
      </c>
      <c r="G685" t="str">
        <f t="shared" si="90"/>
        <v>STAR-STAR</v>
      </c>
      <c r="H685" s="2">
        <f ca="1">IF((CELL("contents",INDEX(Plot!$J$2:$L$6,MATCH($G685,Plot!$J$2:$J$6,0),3)))=TRUE,1,0)</f>
        <v>1</v>
      </c>
      <c r="I685" t="s">
        <v>8</v>
      </c>
      <c r="J685" s="2">
        <f ca="1">IF((CELL("contents",INDEX(Plot!$N$2:$P$7,MATCH($I685,Plot!$N$2:$N$7,0),3)))=TRUE,1,0)</f>
        <v>0</v>
      </c>
      <c r="K685">
        <v>8.1999999999999993</v>
      </c>
      <c r="L685" t="e">
        <f t="shared" ca="1" si="91"/>
        <v>#N/A</v>
      </c>
      <c r="M685" t="e">
        <f t="shared" ca="1" si="92"/>
        <v>#N/A</v>
      </c>
      <c r="N685">
        <v>11.3</v>
      </c>
      <c r="O685" t="e">
        <f t="shared" ca="1" si="93"/>
        <v>#N/A</v>
      </c>
      <c r="P685" t="e">
        <f t="shared" ca="1" si="94"/>
        <v>#N/A</v>
      </c>
      <c r="Q685">
        <v>0.42293824600000002</v>
      </c>
      <c r="R685" t="e">
        <f t="shared" ca="1" si="95"/>
        <v>#N/A</v>
      </c>
      <c r="S685" t="e">
        <f t="shared" ca="1" si="96"/>
        <v>#N/A</v>
      </c>
      <c r="T685">
        <v>0.12529685300000001</v>
      </c>
      <c r="U685" t="e">
        <f t="shared" ca="1" si="97"/>
        <v>#N/A</v>
      </c>
      <c r="V685" t="e">
        <f t="shared" ca="1" si="98"/>
        <v>#N/A</v>
      </c>
    </row>
    <row r="686" spans="1:22" ht="20" x14ac:dyDescent="0.4">
      <c r="A686" s="1">
        <v>300000</v>
      </c>
      <c r="B686" s="2">
        <f ca="1">IF((CELL("contents",INDEX(Plot!$B$2:$D$11,MATCH($A686,Plot!$B$2:$B$11,0),3)))=TRUE,1,0)</f>
        <v>1</v>
      </c>
      <c r="C686" t="s">
        <v>28</v>
      </c>
      <c r="D686" s="2">
        <f ca="1">IF((CELL("contents",INDEX(Plot!$F$2:$H$10,MATCH($C686,Plot!$F$2:$F$10,0),3)))=TRUE,1,0)</f>
        <v>0</v>
      </c>
      <c r="E686" t="s">
        <v>0</v>
      </c>
      <c r="F686" t="s">
        <v>40</v>
      </c>
      <c r="G686" t="str">
        <f t="shared" si="90"/>
        <v>HISAT2-Stringtie</v>
      </c>
      <c r="H686" s="2">
        <f ca="1">IF((CELL("contents",INDEX(Plot!$J$2:$L$6,MATCH($G686,Plot!$J$2:$J$6,0),3)))=TRUE,1,0)</f>
        <v>1</v>
      </c>
      <c r="I686" t="s">
        <v>6</v>
      </c>
      <c r="J686" s="2">
        <f ca="1">IF((CELL("contents",INDEX(Plot!$N$2:$P$7,MATCH($I686,Plot!$N$2:$N$7,0),3)))=TRUE,1,0)</f>
        <v>1</v>
      </c>
      <c r="K686">
        <v>4.3</v>
      </c>
      <c r="L686" t="e">
        <f t="shared" ca="1" si="91"/>
        <v>#N/A</v>
      </c>
      <c r="M686" t="e">
        <f t="shared" ca="1" si="92"/>
        <v>#N/A</v>
      </c>
      <c r="N686">
        <v>27.7</v>
      </c>
      <c r="O686" t="e">
        <f t="shared" ca="1" si="93"/>
        <v>#N/A</v>
      </c>
      <c r="P686" t="e">
        <f t="shared" ca="1" si="94"/>
        <v>#N/A</v>
      </c>
      <c r="Q686">
        <v>0.403887318</v>
      </c>
      <c r="R686" t="e">
        <f t="shared" ca="1" si="95"/>
        <v>#N/A</v>
      </c>
      <c r="S686" t="e">
        <f t="shared" ca="1" si="96"/>
        <v>#N/A</v>
      </c>
      <c r="T686">
        <v>0.11483784800000001</v>
      </c>
      <c r="U686" t="e">
        <f t="shared" ca="1" si="97"/>
        <v>#N/A</v>
      </c>
      <c r="V686" t="e">
        <f t="shared" ca="1" si="98"/>
        <v>#N/A</v>
      </c>
    </row>
    <row r="687" spans="1:22" ht="20" x14ac:dyDescent="0.4">
      <c r="A687" s="1">
        <v>300000</v>
      </c>
      <c r="B687" s="2">
        <f ca="1">IF((CELL("contents",INDEX(Plot!$B$2:$D$11,MATCH($A687,Plot!$B$2:$B$11,0),3)))=TRUE,1,0)</f>
        <v>1</v>
      </c>
      <c r="C687" t="s">
        <v>28</v>
      </c>
      <c r="D687" s="2">
        <f ca="1">IF((CELL("contents",INDEX(Plot!$F$2:$H$10,MATCH($C687,Plot!$F$2:$F$10,0),3)))=TRUE,1,0)</f>
        <v>0</v>
      </c>
      <c r="E687" t="s">
        <v>0</v>
      </c>
      <c r="F687" t="s">
        <v>40</v>
      </c>
      <c r="G687" t="str">
        <f t="shared" si="90"/>
        <v>HISAT2-Stringtie</v>
      </c>
      <c r="H687" s="2">
        <f ca="1">IF((CELL("contents",INDEX(Plot!$J$2:$L$6,MATCH($G687,Plot!$J$2:$J$6,0),3)))=TRUE,1,0)</f>
        <v>1</v>
      </c>
      <c r="I687" t="s">
        <v>5</v>
      </c>
      <c r="J687" s="2">
        <f ca="1">IF((CELL("contents",INDEX(Plot!$N$2:$P$7,MATCH($I687,Plot!$N$2:$N$7,0),3)))=TRUE,1,0)</f>
        <v>0</v>
      </c>
      <c r="K687">
        <v>14.7</v>
      </c>
      <c r="L687" t="e">
        <f t="shared" ca="1" si="91"/>
        <v>#N/A</v>
      </c>
      <c r="M687" t="e">
        <f t="shared" ca="1" si="92"/>
        <v>#N/A</v>
      </c>
      <c r="N687">
        <v>17.3</v>
      </c>
      <c r="O687" t="e">
        <f t="shared" ca="1" si="93"/>
        <v>#N/A</v>
      </c>
      <c r="P687" t="e">
        <f t="shared" ca="1" si="94"/>
        <v>#N/A</v>
      </c>
      <c r="Q687">
        <v>0.34521454400000001</v>
      </c>
      <c r="R687" t="e">
        <f t="shared" ca="1" si="95"/>
        <v>#N/A</v>
      </c>
      <c r="S687" t="e">
        <f t="shared" ca="1" si="96"/>
        <v>#N/A</v>
      </c>
      <c r="T687">
        <v>0.194466638</v>
      </c>
      <c r="U687" t="e">
        <f t="shared" ca="1" si="97"/>
        <v>#N/A</v>
      </c>
      <c r="V687" t="e">
        <f t="shared" ca="1" si="98"/>
        <v>#N/A</v>
      </c>
    </row>
    <row r="688" spans="1:22" ht="20" x14ac:dyDescent="0.4">
      <c r="A688" s="1">
        <v>300000</v>
      </c>
      <c r="B688" s="2">
        <f ca="1">IF((CELL("contents",INDEX(Plot!$B$2:$D$11,MATCH($A688,Plot!$B$2:$B$11,0),3)))=TRUE,1,0)</f>
        <v>1</v>
      </c>
      <c r="C688" t="s">
        <v>28</v>
      </c>
      <c r="D688" s="2">
        <f ca="1">IF((CELL("contents",INDEX(Plot!$F$2:$H$10,MATCH($C688,Plot!$F$2:$F$10,0),3)))=TRUE,1,0)</f>
        <v>0</v>
      </c>
      <c r="E688" t="s">
        <v>0</v>
      </c>
      <c r="F688" t="s">
        <v>40</v>
      </c>
      <c r="G688" t="str">
        <f t="shared" si="90"/>
        <v>HISAT2-Stringtie</v>
      </c>
      <c r="H688" s="2">
        <f ca="1">IF((CELL("contents",INDEX(Plot!$J$2:$L$6,MATCH($G688,Plot!$J$2:$J$6,0),3)))=TRUE,1,0)</f>
        <v>1</v>
      </c>
      <c r="I688" t="s">
        <v>7</v>
      </c>
      <c r="J688" s="2">
        <f ca="1">IF((CELL("contents",INDEX(Plot!$N$2:$P$7,MATCH($I688,Plot!$N$2:$N$7,0),3)))=TRUE,1,0)</f>
        <v>0</v>
      </c>
      <c r="K688">
        <v>16.399999999999999</v>
      </c>
      <c r="L688" t="e">
        <f t="shared" ca="1" si="91"/>
        <v>#N/A</v>
      </c>
      <c r="M688" t="e">
        <f t="shared" ca="1" si="92"/>
        <v>#N/A</v>
      </c>
      <c r="N688">
        <v>22.9</v>
      </c>
      <c r="O688" t="e">
        <f t="shared" ca="1" si="93"/>
        <v>#N/A</v>
      </c>
      <c r="P688" t="e">
        <f t="shared" ca="1" si="94"/>
        <v>#N/A</v>
      </c>
      <c r="Q688">
        <v>0.33948004900000001</v>
      </c>
      <c r="R688" t="e">
        <f t="shared" ca="1" si="95"/>
        <v>#N/A</v>
      </c>
      <c r="S688" t="e">
        <f t="shared" ca="1" si="96"/>
        <v>#N/A</v>
      </c>
      <c r="T688">
        <v>0.14678171000000001</v>
      </c>
      <c r="U688" t="e">
        <f t="shared" ca="1" si="97"/>
        <v>#N/A</v>
      </c>
      <c r="V688" t="e">
        <f t="shared" ca="1" si="98"/>
        <v>#N/A</v>
      </c>
    </row>
    <row r="689" spans="1:22" ht="20" x14ac:dyDescent="0.4">
      <c r="A689" s="1">
        <v>300000</v>
      </c>
      <c r="B689" s="2">
        <f ca="1">IF((CELL("contents",INDEX(Plot!$B$2:$D$11,MATCH($A689,Plot!$B$2:$B$11,0),3)))=TRUE,1,0)</f>
        <v>1</v>
      </c>
      <c r="C689" t="s">
        <v>28</v>
      </c>
      <c r="D689" s="2">
        <f ca="1">IF((CELL("contents",INDEX(Plot!$F$2:$H$10,MATCH($C689,Plot!$F$2:$F$10,0),3)))=TRUE,1,0)</f>
        <v>0</v>
      </c>
      <c r="E689" t="s">
        <v>0</v>
      </c>
      <c r="F689" t="s">
        <v>40</v>
      </c>
      <c r="G689" t="str">
        <f t="shared" si="90"/>
        <v>HISAT2-Stringtie</v>
      </c>
      <c r="H689" s="2">
        <f ca="1">IF((CELL("contents",INDEX(Plot!$J$2:$L$6,MATCH($G689,Plot!$J$2:$J$6,0),3)))=TRUE,1,0)</f>
        <v>1</v>
      </c>
      <c r="I689" t="s">
        <v>41</v>
      </c>
      <c r="J689" s="2">
        <f ca="1">IF((CELL("contents",INDEX(Plot!$N$2:$P$7,MATCH($I689,Plot!$N$2:$N$7,0),3)))=TRUE,1,0)</f>
        <v>0</v>
      </c>
      <c r="K689">
        <v>15.5</v>
      </c>
      <c r="L689" t="e">
        <f t="shared" ca="1" si="91"/>
        <v>#N/A</v>
      </c>
      <c r="M689" t="e">
        <f t="shared" ca="1" si="92"/>
        <v>#N/A</v>
      </c>
      <c r="N689">
        <v>24</v>
      </c>
      <c r="O689" t="e">
        <f t="shared" ca="1" si="93"/>
        <v>#N/A</v>
      </c>
      <c r="P689" t="e">
        <f t="shared" ca="1" si="94"/>
        <v>#N/A</v>
      </c>
      <c r="Q689">
        <v>0.34244354999999999</v>
      </c>
      <c r="R689" t="e">
        <f t="shared" ca="1" si="95"/>
        <v>#N/A</v>
      </c>
      <c r="S689" t="e">
        <f t="shared" ca="1" si="96"/>
        <v>#N/A</v>
      </c>
      <c r="T689">
        <v>0.14390224099999999</v>
      </c>
      <c r="U689" t="e">
        <f t="shared" ca="1" si="97"/>
        <v>#N/A</v>
      </c>
      <c r="V689" t="e">
        <f t="shared" ca="1" si="98"/>
        <v>#N/A</v>
      </c>
    </row>
    <row r="690" spans="1:22" ht="20" x14ac:dyDescent="0.4">
      <c r="A690" s="1">
        <v>300000</v>
      </c>
      <c r="B690" s="2">
        <f ca="1">IF((CELL("contents",INDEX(Plot!$B$2:$D$11,MATCH($A690,Plot!$B$2:$B$11,0),3)))=TRUE,1,0)</f>
        <v>1</v>
      </c>
      <c r="C690" t="s">
        <v>28</v>
      </c>
      <c r="D690" s="2">
        <f ca="1">IF((CELL("contents",INDEX(Plot!$F$2:$H$10,MATCH($C690,Plot!$F$2:$F$10,0),3)))=TRUE,1,0)</f>
        <v>0</v>
      </c>
      <c r="E690" t="s">
        <v>0</v>
      </c>
      <c r="F690" t="s">
        <v>40</v>
      </c>
      <c r="G690" t="str">
        <f t="shared" si="90"/>
        <v>HISAT2-Stringtie</v>
      </c>
      <c r="H690" s="2">
        <f ca="1">IF((CELL("contents",INDEX(Plot!$J$2:$L$6,MATCH($G690,Plot!$J$2:$J$6,0),3)))=TRUE,1,0)</f>
        <v>1</v>
      </c>
      <c r="I690" t="s">
        <v>8</v>
      </c>
      <c r="J690" s="2">
        <f ca="1">IF((CELL("contents",INDEX(Plot!$N$2:$P$7,MATCH($I690,Plot!$N$2:$N$7,0),3)))=TRUE,1,0)</f>
        <v>0</v>
      </c>
      <c r="K690">
        <v>12.3</v>
      </c>
      <c r="L690" t="e">
        <f t="shared" ca="1" si="91"/>
        <v>#N/A</v>
      </c>
      <c r="M690" t="e">
        <f t="shared" ca="1" si="92"/>
        <v>#N/A</v>
      </c>
      <c r="N690">
        <v>18.899999999999999</v>
      </c>
      <c r="O690" t="e">
        <f t="shared" ca="1" si="93"/>
        <v>#N/A</v>
      </c>
      <c r="P690" t="e">
        <f t="shared" ca="1" si="94"/>
        <v>#N/A</v>
      </c>
      <c r="Q690">
        <v>0.347905089</v>
      </c>
      <c r="R690" t="e">
        <f t="shared" ca="1" si="95"/>
        <v>#N/A</v>
      </c>
      <c r="S690" t="e">
        <f t="shared" ca="1" si="96"/>
        <v>#N/A</v>
      </c>
      <c r="T690">
        <v>0.19375956999999999</v>
      </c>
      <c r="U690" t="e">
        <f t="shared" ca="1" si="97"/>
        <v>#N/A</v>
      </c>
      <c r="V690" t="e">
        <f t="shared" ca="1" si="98"/>
        <v>#N/A</v>
      </c>
    </row>
    <row r="691" spans="1:22" ht="20" x14ac:dyDescent="0.4">
      <c r="A691" s="1">
        <v>300000</v>
      </c>
      <c r="B691" s="2">
        <f ca="1">IF((CELL("contents",INDEX(Plot!$B$2:$D$11,MATCH($A691,Plot!$B$2:$B$11,0),3)))=TRUE,1,0)</f>
        <v>1</v>
      </c>
      <c r="C691" t="s">
        <v>28</v>
      </c>
      <c r="D691" s="2">
        <f ca="1">IF((CELL("contents",INDEX(Plot!$F$2:$H$10,MATCH($C691,Plot!$F$2:$F$10,0),3)))=TRUE,1,0)</f>
        <v>0</v>
      </c>
      <c r="E691" t="s">
        <v>0</v>
      </c>
      <c r="F691" t="s">
        <v>40</v>
      </c>
      <c r="G691" t="str">
        <f t="shared" si="90"/>
        <v>HISAT2-Stringtie</v>
      </c>
      <c r="H691" s="2">
        <f ca="1">IF((CELL("contents",INDEX(Plot!$J$2:$L$6,MATCH($G691,Plot!$J$2:$J$6,0),3)))=TRUE,1,0)</f>
        <v>1</v>
      </c>
      <c r="I691" t="s">
        <v>42</v>
      </c>
      <c r="J691" s="2">
        <f ca="1">IF((CELL("contents",INDEX(Plot!$N$2:$P$7,MATCH($I691,Plot!$N$2:$N$7,0),3)))=TRUE,1,0)</f>
        <v>0</v>
      </c>
      <c r="K691">
        <v>27.1</v>
      </c>
      <c r="L691" t="e">
        <f t="shared" ca="1" si="91"/>
        <v>#N/A</v>
      </c>
      <c r="M691" t="e">
        <f t="shared" ca="1" si="92"/>
        <v>#N/A</v>
      </c>
      <c r="N691">
        <v>5.4</v>
      </c>
      <c r="O691" t="e">
        <f t="shared" ca="1" si="93"/>
        <v>#N/A</v>
      </c>
      <c r="P691" t="e">
        <f t="shared" ca="1" si="94"/>
        <v>#N/A</v>
      </c>
      <c r="Q691">
        <v>0.31485514999999997</v>
      </c>
      <c r="R691" t="e">
        <f t="shared" ca="1" si="95"/>
        <v>#N/A</v>
      </c>
      <c r="S691" t="e">
        <f t="shared" ca="1" si="96"/>
        <v>#N/A</v>
      </c>
      <c r="T691">
        <v>0.23445966800000001</v>
      </c>
      <c r="U691" t="e">
        <f t="shared" ca="1" si="97"/>
        <v>#N/A</v>
      </c>
      <c r="V691" t="e">
        <f t="shared" ca="1" si="98"/>
        <v>#N/A</v>
      </c>
    </row>
    <row r="692" spans="1:22" ht="20" x14ac:dyDescent="0.4">
      <c r="A692" s="1">
        <v>300000</v>
      </c>
      <c r="B692" s="2">
        <f ca="1">IF((CELL("contents",INDEX(Plot!$B$2:$D$11,MATCH($A692,Plot!$B$2:$B$11,0),3)))=TRUE,1,0)</f>
        <v>1</v>
      </c>
      <c r="C692" t="s">
        <v>28</v>
      </c>
      <c r="D692" s="2">
        <f ca="1">IF((CELL("contents",INDEX(Plot!$F$2:$H$10,MATCH($C692,Plot!$F$2:$F$10,0),3)))=TRUE,1,0)</f>
        <v>0</v>
      </c>
      <c r="E692" t="s">
        <v>1</v>
      </c>
      <c r="F692" t="s">
        <v>1</v>
      </c>
      <c r="G692" t="str">
        <f t="shared" si="90"/>
        <v>Kallisto-Kallisto</v>
      </c>
      <c r="H692" s="2">
        <f ca="1">IF((CELL("contents",INDEX(Plot!$J$2:$L$6,MATCH($G692,Plot!$J$2:$J$6,0),3)))=TRUE,1,0)</f>
        <v>1</v>
      </c>
      <c r="I692" t="s">
        <v>6</v>
      </c>
      <c r="J692" s="2">
        <f ca="1">IF((CELL("contents",INDEX(Plot!$N$2:$P$7,MATCH($I692,Plot!$N$2:$N$7,0),3)))=TRUE,1,0)</f>
        <v>1</v>
      </c>
      <c r="K692">
        <v>3.4</v>
      </c>
      <c r="L692" t="e">
        <f t="shared" ca="1" si="91"/>
        <v>#N/A</v>
      </c>
      <c r="M692" t="e">
        <f t="shared" ca="1" si="92"/>
        <v>#N/A</v>
      </c>
      <c r="N692">
        <v>24.6</v>
      </c>
      <c r="O692" t="e">
        <f t="shared" ca="1" si="93"/>
        <v>#N/A</v>
      </c>
      <c r="P692" t="e">
        <f t="shared" ca="1" si="94"/>
        <v>#N/A</v>
      </c>
      <c r="Q692">
        <v>0.405284808</v>
      </c>
      <c r="R692" t="e">
        <f t="shared" ca="1" si="95"/>
        <v>#N/A</v>
      </c>
      <c r="S692" t="e">
        <f t="shared" ca="1" si="96"/>
        <v>#N/A</v>
      </c>
      <c r="T692">
        <v>0.13826823199999999</v>
      </c>
      <c r="U692" t="e">
        <f t="shared" ca="1" si="97"/>
        <v>#N/A</v>
      </c>
      <c r="V692" t="e">
        <f t="shared" ca="1" si="98"/>
        <v>#N/A</v>
      </c>
    </row>
    <row r="693" spans="1:22" ht="20" x14ac:dyDescent="0.4">
      <c r="A693" s="1">
        <v>300000</v>
      </c>
      <c r="B693" s="2">
        <f ca="1">IF((CELL("contents",INDEX(Plot!$B$2:$D$11,MATCH($A693,Plot!$B$2:$B$11,0),3)))=TRUE,1,0)</f>
        <v>1</v>
      </c>
      <c r="C693" t="s">
        <v>28</v>
      </c>
      <c r="D693" s="2">
        <f ca="1">IF((CELL("contents",INDEX(Plot!$F$2:$H$10,MATCH($C693,Plot!$F$2:$F$10,0),3)))=TRUE,1,0)</f>
        <v>0</v>
      </c>
      <c r="E693" t="s">
        <v>1</v>
      </c>
      <c r="F693" t="s">
        <v>1</v>
      </c>
      <c r="G693" t="str">
        <f t="shared" si="90"/>
        <v>Kallisto-Kallisto</v>
      </c>
      <c r="H693" s="2">
        <f ca="1">IF((CELL("contents",INDEX(Plot!$J$2:$L$6,MATCH($G693,Plot!$J$2:$J$6,0),3)))=TRUE,1,0)</f>
        <v>1</v>
      </c>
      <c r="I693" t="s">
        <v>5</v>
      </c>
      <c r="J693" s="2">
        <f ca="1">IF((CELL("contents",INDEX(Plot!$N$2:$P$7,MATCH($I693,Plot!$N$2:$N$7,0),3)))=TRUE,1,0)</f>
        <v>0</v>
      </c>
      <c r="K693">
        <v>24.3</v>
      </c>
      <c r="L693" t="e">
        <f t="shared" ca="1" si="91"/>
        <v>#N/A</v>
      </c>
      <c r="M693" t="e">
        <f t="shared" ca="1" si="92"/>
        <v>#N/A</v>
      </c>
      <c r="N693">
        <v>3.2</v>
      </c>
      <c r="O693" t="e">
        <f t="shared" ca="1" si="93"/>
        <v>#N/A</v>
      </c>
      <c r="P693" t="e">
        <f t="shared" ca="1" si="94"/>
        <v>#N/A</v>
      </c>
      <c r="Q693">
        <v>0.32397190399999998</v>
      </c>
      <c r="R693" t="e">
        <f t="shared" ca="1" si="95"/>
        <v>#N/A</v>
      </c>
      <c r="S693" t="e">
        <f t="shared" ca="1" si="96"/>
        <v>#N/A</v>
      </c>
      <c r="T693">
        <v>0.25057308299999997</v>
      </c>
      <c r="U693" t="e">
        <f t="shared" ca="1" si="97"/>
        <v>#N/A</v>
      </c>
      <c r="V693" t="e">
        <f t="shared" ca="1" si="98"/>
        <v>#N/A</v>
      </c>
    </row>
    <row r="694" spans="1:22" ht="20" x14ac:dyDescent="0.4">
      <c r="A694" s="1">
        <v>300000</v>
      </c>
      <c r="B694" s="2">
        <f ca="1">IF((CELL("contents",INDEX(Plot!$B$2:$D$11,MATCH($A694,Plot!$B$2:$B$11,0),3)))=TRUE,1,0)</f>
        <v>1</v>
      </c>
      <c r="C694" t="s">
        <v>28</v>
      </c>
      <c r="D694" s="2">
        <f ca="1">IF((CELL("contents",INDEX(Plot!$F$2:$H$10,MATCH($C694,Plot!$F$2:$F$10,0),3)))=TRUE,1,0)</f>
        <v>0</v>
      </c>
      <c r="E694" t="s">
        <v>1</v>
      </c>
      <c r="F694" t="s">
        <v>1</v>
      </c>
      <c r="G694" t="str">
        <f t="shared" si="90"/>
        <v>Kallisto-Kallisto</v>
      </c>
      <c r="H694" s="2">
        <f ca="1">IF((CELL("contents",INDEX(Plot!$J$2:$L$6,MATCH($G694,Plot!$J$2:$J$6,0),3)))=TRUE,1,0)</f>
        <v>1</v>
      </c>
      <c r="I694" t="s">
        <v>7</v>
      </c>
      <c r="J694" s="2">
        <f ca="1">IF((CELL("contents",INDEX(Plot!$N$2:$P$7,MATCH($I694,Plot!$N$2:$N$7,0),3)))=TRUE,1,0)</f>
        <v>0</v>
      </c>
      <c r="K694">
        <v>20.7</v>
      </c>
      <c r="L694" t="e">
        <f t="shared" ca="1" si="91"/>
        <v>#N/A</v>
      </c>
      <c r="M694" t="e">
        <f t="shared" ca="1" si="92"/>
        <v>#N/A</v>
      </c>
      <c r="N694">
        <v>10.1</v>
      </c>
      <c r="O694" t="e">
        <f t="shared" ca="1" si="93"/>
        <v>#N/A</v>
      </c>
      <c r="P694" t="e">
        <f t="shared" ca="1" si="94"/>
        <v>#N/A</v>
      </c>
      <c r="Q694">
        <v>0.331209172</v>
      </c>
      <c r="R694" t="e">
        <f t="shared" ca="1" si="95"/>
        <v>#N/A</v>
      </c>
      <c r="S694" t="e">
        <f t="shared" ca="1" si="96"/>
        <v>#N/A</v>
      </c>
      <c r="T694">
        <v>0.217227594</v>
      </c>
      <c r="U694" t="e">
        <f t="shared" ca="1" si="97"/>
        <v>#N/A</v>
      </c>
      <c r="V694" t="e">
        <f t="shared" ca="1" si="98"/>
        <v>#N/A</v>
      </c>
    </row>
    <row r="695" spans="1:22" ht="20" x14ac:dyDescent="0.4">
      <c r="A695" s="1">
        <v>300000</v>
      </c>
      <c r="B695" s="2">
        <f ca="1">IF((CELL("contents",INDEX(Plot!$B$2:$D$11,MATCH($A695,Plot!$B$2:$B$11,0),3)))=TRUE,1,0)</f>
        <v>1</v>
      </c>
      <c r="C695" t="s">
        <v>28</v>
      </c>
      <c r="D695" s="2">
        <f ca="1">IF((CELL("contents",INDEX(Plot!$F$2:$H$10,MATCH($C695,Plot!$F$2:$F$10,0),3)))=TRUE,1,0)</f>
        <v>0</v>
      </c>
      <c r="E695" t="s">
        <v>1</v>
      </c>
      <c r="F695" t="s">
        <v>1</v>
      </c>
      <c r="G695" t="str">
        <f t="shared" si="90"/>
        <v>Kallisto-Kallisto</v>
      </c>
      <c r="H695" s="2">
        <f ca="1">IF((CELL("contents",INDEX(Plot!$J$2:$L$6,MATCH($G695,Plot!$J$2:$J$6,0),3)))=TRUE,1,0)</f>
        <v>1</v>
      </c>
      <c r="I695" t="s">
        <v>41</v>
      </c>
      <c r="J695" s="2">
        <f ca="1">IF((CELL("contents",INDEX(Plot!$N$2:$P$7,MATCH($I695,Plot!$N$2:$N$7,0),3)))=TRUE,1,0)</f>
        <v>0</v>
      </c>
      <c r="K695">
        <v>14.7</v>
      </c>
      <c r="L695" t="e">
        <f t="shared" ca="1" si="91"/>
        <v>#N/A</v>
      </c>
      <c r="M695" t="e">
        <f t="shared" ca="1" si="92"/>
        <v>#N/A</v>
      </c>
      <c r="N695">
        <v>13.8</v>
      </c>
      <c r="O695" t="e">
        <f t="shared" ca="1" si="93"/>
        <v>#N/A</v>
      </c>
      <c r="P695" t="e">
        <f t="shared" ca="1" si="94"/>
        <v>#N/A</v>
      </c>
      <c r="Q695">
        <v>0.34403956400000002</v>
      </c>
      <c r="R695" t="e">
        <f t="shared" ca="1" si="95"/>
        <v>#N/A</v>
      </c>
      <c r="S695" t="e">
        <f t="shared" ca="1" si="96"/>
        <v>#N/A</v>
      </c>
      <c r="T695">
        <v>0.21092667100000001</v>
      </c>
      <c r="U695" t="e">
        <f t="shared" ca="1" si="97"/>
        <v>#N/A</v>
      </c>
      <c r="V695" t="e">
        <f t="shared" ca="1" si="98"/>
        <v>#N/A</v>
      </c>
    </row>
    <row r="696" spans="1:22" ht="20" x14ac:dyDescent="0.4">
      <c r="A696" s="1">
        <v>300000</v>
      </c>
      <c r="B696" s="2">
        <f ca="1">IF((CELL("contents",INDEX(Plot!$B$2:$D$11,MATCH($A696,Plot!$B$2:$B$11,0),3)))=TRUE,1,0)</f>
        <v>1</v>
      </c>
      <c r="C696" t="s">
        <v>28</v>
      </c>
      <c r="D696" s="2">
        <f ca="1">IF((CELL("contents",INDEX(Plot!$F$2:$H$10,MATCH($C696,Plot!$F$2:$F$10,0),3)))=TRUE,1,0)</f>
        <v>0</v>
      </c>
      <c r="E696" t="s">
        <v>1</v>
      </c>
      <c r="F696" t="s">
        <v>1</v>
      </c>
      <c r="G696" t="str">
        <f t="shared" si="90"/>
        <v>Kallisto-Kallisto</v>
      </c>
      <c r="H696" s="2">
        <f ca="1">IF((CELL("contents",INDEX(Plot!$J$2:$L$6,MATCH($G696,Plot!$J$2:$J$6,0),3)))=TRUE,1,0)</f>
        <v>1</v>
      </c>
      <c r="I696" t="s">
        <v>8</v>
      </c>
      <c r="J696" s="2">
        <f ca="1">IF((CELL("contents",INDEX(Plot!$N$2:$P$7,MATCH($I696,Plot!$N$2:$N$7,0),3)))=TRUE,1,0)</f>
        <v>0</v>
      </c>
      <c r="K696">
        <v>6.7</v>
      </c>
      <c r="L696" t="e">
        <f t="shared" ca="1" si="91"/>
        <v>#N/A</v>
      </c>
      <c r="M696" t="e">
        <f t="shared" ca="1" si="92"/>
        <v>#N/A</v>
      </c>
      <c r="N696">
        <v>20.6</v>
      </c>
      <c r="O696" t="e">
        <f t="shared" ca="1" si="93"/>
        <v>#N/A</v>
      </c>
      <c r="P696" t="e">
        <f t="shared" ca="1" si="94"/>
        <v>#N/A</v>
      </c>
      <c r="Q696">
        <v>0.36735714400000002</v>
      </c>
      <c r="R696" t="e">
        <f t="shared" ca="1" si="95"/>
        <v>#N/A</v>
      </c>
      <c r="S696" t="e">
        <f t="shared" ca="1" si="96"/>
        <v>#N/A</v>
      </c>
      <c r="T696">
        <v>0.18210759700000001</v>
      </c>
      <c r="U696" t="e">
        <f t="shared" ca="1" si="97"/>
        <v>#N/A</v>
      </c>
      <c r="V696" t="e">
        <f t="shared" ca="1" si="98"/>
        <v>#N/A</v>
      </c>
    </row>
    <row r="697" spans="1:22" ht="20" x14ac:dyDescent="0.4">
      <c r="A697" s="1">
        <v>300000</v>
      </c>
      <c r="B697" s="2">
        <f ca="1">IF((CELL("contents",INDEX(Plot!$B$2:$D$11,MATCH($A697,Plot!$B$2:$B$11,0),3)))=TRUE,1,0)</f>
        <v>1</v>
      </c>
      <c r="C697" t="s">
        <v>28</v>
      </c>
      <c r="D697" s="2">
        <f ca="1">IF((CELL("contents",INDEX(Plot!$F$2:$H$10,MATCH($C697,Plot!$F$2:$F$10,0),3)))=TRUE,1,0)</f>
        <v>0</v>
      </c>
      <c r="E697" t="s">
        <v>1</v>
      </c>
      <c r="F697" t="s">
        <v>1</v>
      </c>
      <c r="G697" t="str">
        <f t="shared" si="90"/>
        <v>Kallisto-Kallisto</v>
      </c>
      <c r="H697" s="2">
        <f ca="1">IF((CELL("contents",INDEX(Plot!$J$2:$L$6,MATCH($G697,Plot!$J$2:$J$6,0),3)))=TRUE,1,0)</f>
        <v>1</v>
      </c>
      <c r="I697" t="s">
        <v>42</v>
      </c>
      <c r="J697" s="2">
        <f ca="1">IF((CELL("contents",INDEX(Plot!$N$2:$P$7,MATCH($I697,Plot!$N$2:$N$7,0),3)))=TRUE,1,0)</f>
        <v>0</v>
      </c>
      <c r="K697">
        <v>20.7</v>
      </c>
      <c r="L697" t="e">
        <f t="shared" ca="1" si="91"/>
        <v>#N/A</v>
      </c>
      <c r="M697" t="e">
        <f t="shared" ca="1" si="92"/>
        <v>#N/A</v>
      </c>
      <c r="N697">
        <v>8.3000000000000007</v>
      </c>
      <c r="O697" t="e">
        <f t="shared" ca="1" si="93"/>
        <v>#N/A</v>
      </c>
      <c r="P697" t="e">
        <f t="shared" ca="1" si="94"/>
        <v>#N/A</v>
      </c>
      <c r="Q697">
        <v>0.330251605</v>
      </c>
      <c r="R697" t="e">
        <f t="shared" ca="1" si="95"/>
        <v>#N/A</v>
      </c>
      <c r="S697" t="e">
        <f t="shared" ca="1" si="96"/>
        <v>#N/A</v>
      </c>
      <c r="T697">
        <v>0.22157102100000001</v>
      </c>
      <c r="U697" t="e">
        <f t="shared" ca="1" si="97"/>
        <v>#N/A</v>
      </c>
      <c r="V697" t="e">
        <f t="shared" ca="1" si="98"/>
        <v>#N/A</v>
      </c>
    </row>
    <row r="698" spans="1:22" ht="20" x14ac:dyDescent="0.4">
      <c r="A698" s="1">
        <v>300000</v>
      </c>
      <c r="B698" s="2">
        <f ca="1">IF((CELL("contents",INDEX(Plot!$B$2:$D$11,MATCH($A698,Plot!$B$2:$B$11,0),3)))=TRUE,1,0)</f>
        <v>1</v>
      </c>
      <c r="C698" t="s">
        <v>28</v>
      </c>
      <c r="D698" s="2">
        <f ca="1">IF((CELL("contents",INDEX(Plot!$F$2:$H$10,MATCH($C698,Plot!$F$2:$F$10,0),3)))=TRUE,1,0)</f>
        <v>0</v>
      </c>
      <c r="E698" t="s">
        <v>2</v>
      </c>
      <c r="F698" t="s">
        <v>2</v>
      </c>
      <c r="G698" t="str">
        <f t="shared" si="90"/>
        <v>Salmon-Salmon</v>
      </c>
      <c r="H698" s="2">
        <f ca="1">IF((CELL("contents",INDEX(Plot!$J$2:$L$6,MATCH($G698,Plot!$J$2:$J$6,0),3)))=TRUE,1,0)</f>
        <v>1</v>
      </c>
      <c r="I698" t="s">
        <v>6</v>
      </c>
      <c r="J698" s="2">
        <f ca="1">IF((CELL("contents",INDEX(Plot!$N$2:$P$7,MATCH($I698,Plot!$N$2:$N$7,0),3)))=TRUE,1,0)</f>
        <v>1</v>
      </c>
      <c r="K698">
        <v>2.4</v>
      </c>
      <c r="L698" t="e">
        <f t="shared" ca="1" si="91"/>
        <v>#N/A</v>
      </c>
      <c r="M698" t="e">
        <f t="shared" ca="1" si="92"/>
        <v>#N/A</v>
      </c>
      <c r="N698">
        <v>22.8</v>
      </c>
      <c r="O698" t="e">
        <f t="shared" ca="1" si="93"/>
        <v>#N/A</v>
      </c>
      <c r="P698" t="e">
        <f t="shared" ca="1" si="94"/>
        <v>#N/A</v>
      </c>
      <c r="Q698">
        <v>0.4116648</v>
      </c>
      <c r="R698" t="e">
        <f t="shared" ca="1" si="95"/>
        <v>#N/A</v>
      </c>
      <c r="S698" t="e">
        <f t="shared" ca="1" si="96"/>
        <v>#N/A</v>
      </c>
      <c r="T698">
        <v>0.14561835100000001</v>
      </c>
      <c r="U698" t="e">
        <f t="shared" ca="1" si="97"/>
        <v>#N/A</v>
      </c>
      <c r="V698" t="e">
        <f t="shared" ca="1" si="98"/>
        <v>#N/A</v>
      </c>
    </row>
    <row r="699" spans="1:22" ht="20" x14ac:dyDescent="0.4">
      <c r="A699" s="1">
        <v>300000</v>
      </c>
      <c r="B699" s="2">
        <f ca="1">IF((CELL("contents",INDEX(Plot!$B$2:$D$11,MATCH($A699,Plot!$B$2:$B$11,0),3)))=TRUE,1,0)</f>
        <v>1</v>
      </c>
      <c r="C699" t="s">
        <v>28</v>
      </c>
      <c r="D699" s="2">
        <f ca="1">IF((CELL("contents",INDEX(Plot!$F$2:$H$10,MATCH($C699,Plot!$F$2:$F$10,0),3)))=TRUE,1,0)</f>
        <v>0</v>
      </c>
      <c r="E699" t="s">
        <v>2</v>
      </c>
      <c r="F699" t="s">
        <v>2</v>
      </c>
      <c r="G699" t="str">
        <f t="shared" si="90"/>
        <v>Salmon-Salmon</v>
      </c>
      <c r="H699" s="2">
        <f ca="1">IF((CELL("contents",INDEX(Plot!$J$2:$L$6,MATCH($G699,Plot!$J$2:$J$6,0),3)))=TRUE,1,0)</f>
        <v>1</v>
      </c>
      <c r="I699" t="s">
        <v>5</v>
      </c>
      <c r="J699" s="2">
        <f ca="1">IF((CELL("contents",INDEX(Plot!$N$2:$P$7,MATCH($I699,Plot!$N$2:$N$7,0),3)))=TRUE,1,0)</f>
        <v>0</v>
      </c>
      <c r="K699">
        <v>24.1</v>
      </c>
      <c r="L699" t="e">
        <f t="shared" ca="1" si="91"/>
        <v>#N/A</v>
      </c>
      <c r="M699" t="e">
        <f t="shared" ca="1" si="92"/>
        <v>#N/A</v>
      </c>
      <c r="N699">
        <v>2.2999999999999998</v>
      </c>
      <c r="O699" t="e">
        <f t="shared" ca="1" si="93"/>
        <v>#N/A</v>
      </c>
      <c r="P699" t="e">
        <f t="shared" ca="1" si="94"/>
        <v>#N/A</v>
      </c>
      <c r="Q699">
        <v>0.323631744</v>
      </c>
      <c r="R699" t="e">
        <f t="shared" ca="1" si="95"/>
        <v>#N/A</v>
      </c>
      <c r="S699" t="e">
        <f t="shared" ca="1" si="96"/>
        <v>#N/A</v>
      </c>
      <c r="T699">
        <v>0.25374938400000002</v>
      </c>
      <c r="U699" t="e">
        <f t="shared" ca="1" si="97"/>
        <v>#N/A</v>
      </c>
      <c r="V699" t="e">
        <f t="shared" ca="1" si="98"/>
        <v>#N/A</v>
      </c>
    </row>
    <row r="700" spans="1:22" ht="20" x14ac:dyDescent="0.4">
      <c r="A700" s="1">
        <v>300000</v>
      </c>
      <c r="B700" s="2">
        <f ca="1">IF((CELL("contents",INDEX(Plot!$B$2:$D$11,MATCH($A700,Plot!$B$2:$B$11,0),3)))=TRUE,1,0)</f>
        <v>1</v>
      </c>
      <c r="C700" t="s">
        <v>28</v>
      </c>
      <c r="D700" s="2">
        <f ca="1">IF((CELL("contents",INDEX(Plot!$F$2:$H$10,MATCH($C700,Plot!$F$2:$F$10,0),3)))=TRUE,1,0)</f>
        <v>0</v>
      </c>
      <c r="E700" t="s">
        <v>2</v>
      </c>
      <c r="F700" t="s">
        <v>2</v>
      </c>
      <c r="G700" t="str">
        <f t="shared" si="90"/>
        <v>Salmon-Salmon</v>
      </c>
      <c r="H700" s="2">
        <f ca="1">IF((CELL("contents",INDEX(Plot!$J$2:$L$6,MATCH($G700,Plot!$J$2:$J$6,0),3)))=TRUE,1,0)</f>
        <v>1</v>
      </c>
      <c r="I700" t="s">
        <v>7</v>
      </c>
      <c r="J700" s="2">
        <f ca="1">IF((CELL("contents",INDEX(Plot!$N$2:$P$7,MATCH($I700,Plot!$N$2:$N$7,0),3)))=TRUE,1,0)</f>
        <v>0</v>
      </c>
      <c r="K700">
        <v>19.399999999999999</v>
      </c>
      <c r="L700" t="e">
        <f t="shared" ca="1" si="91"/>
        <v>#N/A</v>
      </c>
      <c r="M700" t="e">
        <f t="shared" ca="1" si="92"/>
        <v>#N/A</v>
      </c>
      <c r="N700">
        <v>7</v>
      </c>
      <c r="O700" t="e">
        <f t="shared" ca="1" si="93"/>
        <v>#N/A</v>
      </c>
      <c r="P700" t="e">
        <f t="shared" ca="1" si="94"/>
        <v>#N/A</v>
      </c>
      <c r="Q700">
        <v>0.33332658900000001</v>
      </c>
      <c r="R700" t="e">
        <f t="shared" ca="1" si="95"/>
        <v>#N/A</v>
      </c>
      <c r="S700" t="e">
        <f t="shared" ca="1" si="96"/>
        <v>#N/A</v>
      </c>
      <c r="T700">
        <v>0.22161629399999999</v>
      </c>
      <c r="U700" t="e">
        <f t="shared" ca="1" si="97"/>
        <v>#N/A</v>
      </c>
      <c r="V700" t="e">
        <f t="shared" ca="1" si="98"/>
        <v>#N/A</v>
      </c>
    </row>
    <row r="701" spans="1:22" ht="20" x14ac:dyDescent="0.4">
      <c r="A701" s="1">
        <v>300000</v>
      </c>
      <c r="B701" s="2">
        <f ca="1">IF((CELL("contents",INDEX(Plot!$B$2:$D$11,MATCH($A701,Plot!$B$2:$B$11,0),3)))=TRUE,1,0)</f>
        <v>1</v>
      </c>
      <c r="C701" t="s">
        <v>28</v>
      </c>
      <c r="D701" s="2">
        <f ca="1">IF((CELL("contents",INDEX(Plot!$F$2:$H$10,MATCH($C701,Plot!$F$2:$F$10,0),3)))=TRUE,1,0)</f>
        <v>0</v>
      </c>
      <c r="E701" t="s">
        <v>2</v>
      </c>
      <c r="F701" t="s">
        <v>2</v>
      </c>
      <c r="G701" t="str">
        <f t="shared" si="90"/>
        <v>Salmon-Salmon</v>
      </c>
      <c r="H701" s="2">
        <f ca="1">IF((CELL("contents",INDEX(Plot!$J$2:$L$6,MATCH($G701,Plot!$J$2:$J$6,0),3)))=TRUE,1,0)</f>
        <v>1</v>
      </c>
      <c r="I701" t="s">
        <v>41</v>
      </c>
      <c r="J701" s="2">
        <f ca="1">IF((CELL("contents",INDEX(Plot!$N$2:$P$7,MATCH($I701,Plot!$N$2:$N$7,0),3)))=TRUE,1,0)</f>
        <v>0</v>
      </c>
      <c r="K701">
        <v>14.9</v>
      </c>
      <c r="L701" t="e">
        <f t="shared" ca="1" si="91"/>
        <v>#N/A</v>
      </c>
      <c r="M701" t="e">
        <f t="shared" ca="1" si="92"/>
        <v>#N/A</v>
      </c>
      <c r="N701">
        <v>11.8</v>
      </c>
      <c r="O701" t="e">
        <f t="shared" ca="1" si="93"/>
        <v>#N/A</v>
      </c>
      <c r="P701" t="e">
        <f t="shared" ca="1" si="94"/>
        <v>#N/A</v>
      </c>
      <c r="Q701">
        <v>0.34289497499999999</v>
      </c>
      <c r="R701" t="e">
        <f t="shared" ca="1" si="95"/>
        <v>#N/A</v>
      </c>
      <c r="S701" t="e">
        <f t="shared" ca="1" si="96"/>
        <v>#N/A</v>
      </c>
      <c r="T701">
        <v>0.21370108900000001</v>
      </c>
      <c r="U701" t="e">
        <f t="shared" ca="1" si="97"/>
        <v>#N/A</v>
      </c>
      <c r="V701" t="e">
        <f t="shared" ca="1" si="98"/>
        <v>#N/A</v>
      </c>
    </row>
    <row r="702" spans="1:22" ht="20" x14ac:dyDescent="0.4">
      <c r="A702" s="1">
        <v>300000</v>
      </c>
      <c r="B702" s="2">
        <f ca="1">IF((CELL("contents",INDEX(Plot!$B$2:$D$11,MATCH($A702,Plot!$B$2:$B$11,0),3)))=TRUE,1,0)</f>
        <v>1</v>
      </c>
      <c r="C702" t="s">
        <v>28</v>
      </c>
      <c r="D702" s="2">
        <f ca="1">IF((CELL("contents",INDEX(Plot!$F$2:$H$10,MATCH($C702,Plot!$F$2:$F$10,0),3)))=TRUE,1,0)</f>
        <v>0</v>
      </c>
      <c r="E702" t="s">
        <v>2</v>
      </c>
      <c r="F702" t="s">
        <v>2</v>
      </c>
      <c r="G702" t="str">
        <f t="shared" si="90"/>
        <v>Salmon-Salmon</v>
      </c>
      <c r="H702" s="2">
        <f ca="1">IF((CELL("contents",INDEX(Plot!$J$2:$L$6,MATCH($G702,Plot!$J$2:$J$6,0),3)))=TRUE,1,0)</f>
        <v>1</v>
      </c>
      <c r="I702" t="s">
        <v>8</v>
      </c>
      <c r="J702" s="2">
        <f ca="1">IF((CELL("contents",INDEX(Plot!$N$2:$P$7,MATCH($I702,Plot!$N$2:$N$7,0),3)))=TRUE,1,0)</f>
        <v>0</v>
      </c>
      <c r="K702">
        <v>6.8</v>
      </c>
      <c r="L702" t="e">
        <f t="shared" ca="1" si="91"/>
        <v>#N/A</v>
      </c>
      <c r="M702" t="e">
        <f t="shared" ca="1" si="92"/>
        <v>#N/A</v>
      </c>
      <c r="N702">
        <v>19.8</v>
      </c>
      <c r="O702" t="e">
        <f t="shared" ca="1" si="93"/>
        <v>#N/A</v>
      </c>
      <c r="P702" t="e">
        <f t="shared" ca="1" si="94"/>
        <v>#N/A</v>
      </c>
      <c r="Q702">
        <v>0.36693574499999998</v>
      </c>
      <c r="R702" t="e">
        <f t="shared" ca="1" si="95"/>
        <v>#N/A</v>
      </c>
      <c r="S702" t="e">
        <f t="shared" ca="1" si="96"/>
        <v>#N/A</v>
      </c>
      <c r="T702">
        <v>0.18669910200000001</v>
      </c>
      <c r="U702" t="e">
        <f t="shared" ca="1" si="97"/>
        <v>#N/A</v>
      </c>
      <c r="V702" t="e">
        <f t="shared" ca="1" si="98"/>
        <v>#N/A</v>
      </c>
    </row>
    <row r="703" spans="1:22" ht="20" x14ac:dyDescent="0.4">
      <c r="A703" s="1">
        <v>300000</v>
      </c>
      <c r="B703" s="2">
        <f ca="1">IF((CELL("contents",INDEX(Plot!$B$2:$D$11,MATCH($A703,Plot!$B$2:$B$11,0),3)))=TRUE,1,0)</f>
        <v>1</v>
      </c>
      <c r="C703" t="s">
        <v>28</v>
      </c>
      <c r="D703" s="2">
        <f ca="1">IF((CELL("contents",INDEX(Plot!$F$2:$H$10,MATCH($C703,Plot!$F$2:$F$10,0),3)))=TRUE,1,0)</f>
        <v>0</v>
      </c>
      <c r="E703" t="s">
        <v>2</v>
      </c>
      <c r="F703" t="s">
        <v>2</v>
      </c>
      <c r="G703" t="str">
        <f t="shared" si="90"/>
        <v>Salmon-Salmon</v>
      </c>
      <c r="H703" s="2">
        <f ca="1">IF((CELL("contents",INDEX(Plot!$J$2:$L$6,MATCH($G703,Plot!$J$2:$J$6,0),3)))=TRUE,1,0)</f>
        <v>1</v>
      </c>
      <c r="I703" t="s">
        <v>42</v>
      </c>
      <c r="J703" s="2">
        <f ca="1">IF((CELL("contents",INDEX(Plot!$N$2:$P$7,MATCH($I703,Plot!$N$2:$N$7,0),3)))=TRUE,1,0)</f>
        <v>0</v>
      </c>
      <c r="K703">
        <v>22.3</v>
      </c>
      <c r="L703" t="e">
        <f t="shared" ca="1" si="91"/>
        <v>#N/A</v>
      </c>
      <c r="M703" t="e">
        <f t="shared" ca="1" si="92"/>
        <v>#N/A</v>
      </c>
      <c r="N703">
        <v>4.4000000000000004</v>
      </c>
      <c r="O703" t="e">
        <f t="shared" ca="1" si="93"/>
        <v>#N/A</v>
      </c>
      <c r="P703" t="e">
        <f t="shared" ca="1" si="94"/>
        <v>#N/A</v>
      </c>
      <c r="Q703">
        <v>0.32698830899999998</v>
      </c>
      <c r="R703" t="e">
        <f t="shared" ca="1" si="95"/>
        <v>#N/A</v>
      </c>
      <c r="S703" t="e">
        <f t="shared" ca="1" si="96"/>
        <v>#N/A</v>
      </c>
      <c r="T703">
        <v>0.238412243</v>
      </c>
      <c r="U703" t="e">
        <f t="shared" ca="1" si="97"/>
        <v>#N/A</v>
      </c>
      <c r="V703" t="e">
        <f t="shared" ca="1" si="98"/>
        <v>#N/A</v>
      </c>
    </row>
    <row r="704" spans="1:22" ht="20" x14ac:dyDescent="0.4">
      <c r="A704" s="1">
        <v>300000</v>
      </c>
      <c r="B704" s="2">
        <f ca="1">IF((CELL("contents",INDEX(Plot!$B$2:$D$11,MATCH($A704,Plot!$B$2:$B$11,0),3)))=TRUE,1,0)</f>
        <v>1</v>
      </c>
      <c r="C704" t="s">
        <v>28</v>
      </c>
      <c r="D704" s="2">
        <f ca="1">IF((CELL("contents",INDEX(Plot!$F$2:$H$10,MATCH($C704,Plot!$F$2:$F$10,0),3)))=TRUE,1,0)</f>
        <v>0</v>
      </c>
      <c r="E704" t="s">
        <v>3</v>
      </c>
      <c r="F704" t="s">
        <v>4</v>
      </c>
      <c r="G704" t="str">
        <f t="shared" si="90"/>
        <v>STAR-RSEM</v>
      </c>
      <c r="H704" s="2">
        <f ca="1">IF((CELL("contents",INDEX(Plot!$J$2:$L$6,MATCH($G704,Plot!$J$2:$J$6,0),3)))=TRUE,1,0)</f>
        <v>1</v>
      </c>
      <c r="I704" t="s">
        <v>6</v>
      </c>
      <c r="J704" s="2">
        <f ca="1">IF((CELL("contents",INDEX(Plot!$N$2:$P$7,MATCH($I704,Plot!$N$2:$N$7,0),3)))=TRUE,1,0)</f>
        <v>1</v>
      </c>
      <c r="K704">
        <v>3.9</v>
      </c>
      <c r="L704" t="e">
        <f t="shared" ca="1" si="91"/>
        <v>#N/A</v>
      </c>
      <c r="M704" t="e">
        <f t="shared" ca="1" si="92"/>
        <v>#N/A</v>
      </c>
      <c r="N704">
        <v>26</v>
      </c>
      <c r="O704" t="e">
        <f t="shared" ca="1" si="93"/>
        <v>#N/A</v>
      </c>
      <c r="P704" t="e">
        <f t="shared" ca="1" si="94"/>
        <v>#N/A</v>
      </c>
      <c r="Q704">
        <v>0.40852797499999999</v>
      </c>
      <c r="R704" t="e">
        <f t="shared" ca="1" si="95"/>
        <v>#N/A</v>
      </c>
      <c r="S704" t="e">
        <f t="shared" ca="1" si="96"/>
        <v>#N/A</v>
      </c>
      <c r="T704">
        <v>0.12565858799999999</v>
      </c>
      <c r="U704" t="e">
        <f t="shared" ca="1" si="97"/>
        <v>#N/A</v>
      </c>
      <c r="V704" t="e">
        <f t="shared" ca="1" si="98"/>
        <v>#N/A</v>
      </c>
    </row>
    <row r="705" spans="1:22" ht="20" x14ac:dyDescent="0.4">
      <c r="A705" s="1">
        <v>300000</v>
      </c>
      <c r="B705" s="2">
        <f ca="1">IF((CELL("contents",INDEX(Plot!$B$2:$D$11,MATCH($A705,Plot!$B$2:$B$11,0),3)))=TRUE,1,0)</f>
        <v>1</v>
      </c>
      <c r="C705" t="s">
        <v>28</v>
      </c>
      <c r="D705" s="2">
        <f ca="1">IF((CELL("contents",INDEX(Plot!$F$2:$H$10,MATCH($C705,Plot!$F$2:$F$10,0),3)))=TRUE,1,0)</f>
        <v>0</v>
      </c>
      <c r="E705" t="s">
        <v>3</v>
      </c>
      <c r="F705" t="s">
        <v>4</v>
      </c>
      <c r="G705" t="str">
        <f t="shared" si="90"/>
        <v>STAR-RSEM</v>
      </c>
      <c r="H705" s="2">
        <f ca="1">IF((CELL("contents",INDEX(Plot!$J$2:$L$6,MATCH($G705,Plot!$J$2:$J$6,0),3)))=TRUE,1,0)</f>
        <v>1</v>
      </c>
      <c r="I705" t="s">
        <v>5</v>
      </c>
      <c r="J705" s="2">
        <f ca="1">IF((CELL("contents",INDEX(Plot!$N$2:$P$7,MATCH($I705,Plot!$N$2:$N$7,0),3)))=TRUE,1,0)</f>
        <v>0</v>
      </c>
      <c r="K705">
        <v>23.5</v>
      </c>
      <c r="L705" t="e">
        <f t="shared" ca="1" si="91"/>
        <v>#N/A</v>
      </c>
      <c r="M705" t="e">
        <f t="shared" ca="1" si="92"/>
        <v>#N/A</v>
      </c>
      <c r="N705">
        <v>3.7</v>
      </c>
      <c r="O705" t="e">
        <f t="shared" ca="1" si="93"/>
        <v>#N/A</v>
      </c>
      <c r="P705" t="e">
        <f t="shared" ca="1" si="94"/>
        <v>#N/A</v>
      </c>
      <c r="Q705">
        <v>0.32178768600000002</v>
      </c>
      <c r="R705" t="e">
        <f t="shared" ca="1" si="95"/>
        <v>#N/A</v>
      </c>
      <c r="S705" t="e">
        <f t="shared" ca="1" si="96"/>
        <v>#N/A</v>
      </c>
      <c r="T705">
        <v>0.25181820599999999</v>
      </c>
      <c r="U705" t="e">
        <f t="shared" ca="1" si="97"/>
        <v>#N/A</v>
      </c>
      <c r="V705" t="e">
        <f t="shared" ca="1" si="98"/>
        <v>#N/A</v>
      </c>
    </row>
    <row r="706" spans="1:22" ht="20" x14ac:dyDescent="0.4">
      <c r="A706" s="1">
        <v>300000</v>
      </c>
      <c r="B706" s="2">
        <f ca="1">IF((CELL("contents",INDEX(Plot!$B$2:$D$11,MATCH($A706,Plot!$B$2:$B$11,0),3)))=TRUE,1,0)</f>
        <v>1</v>
      </c>
      <c r="C706" t="s">
        <v>28</v>
      </c>
      <c r="D706" s="2">
        <f ca="1">IF((CELL("contents",INDEX(Plot!$F$2:$H$10,MATCH($C706,Plot!$F$2:$F$10,0),3)))=TRUE,1,0)</f>
        <v>0</v>
      </c>
      <c r="E706" t="s">
        <v>3</v>
      </c>
      <c r="F706" t="s">
        <v>4</v>
      </c>
      <c r="G706" t="str">
        <f t="shared" si="90"/>
        <v>STAR-RSEM</v>
      </c>
      <c r="H706" s="2">
        <f ca="1">IF((CELL("contents",INDEX(Plot!$J$2:$L$6,MATCH($G706,Plot!$J$2:$J$6,0),3)))=TRUE,1,0)</f>
        <v>1</v>
      </c>
      <c r="I706" t="s">
        <v>7</v>
      </c>
      <c r="J706" s="2">
        <f ca="1">IF((CELL("contents",INDEX(Plot!$N$2:$P$7,MATCH($I706,Plot!$N$2:$N$7,0),3)))=TRUE,1,0)</f>
        <v>0</v>
      </c>
      <c r="K706">
        <v>23.4</v>
      </c>
      <c r="L706" t="e">
        <f t="shared" ca="1" si="91"/>
        <v>#N/A</v>
      </c>
      <c r="M706" t="e">
        <f t="shared" ca="1" si="92"/>
        <v>#N/A</v>
      </c>
      <c r="N706">
        <v>7.6</v>
      </c>
      <c r="O706" t="e">
        <f t="shared" ca="1" si="93"/>
        <v>#N/A</v>
      </c>
      <c r="P706" t="e">
        <f t="shared" ca="1" si="94"/>
        <v>#N/A</v>
      </c>
      <c r="Q706">
        <v>0.32549552599999998</v>
      </c>
      <c r="R706" t="e">
        <f t="shared" ca="1" si="95"/>
        <v>#N/A</v>
      </c>
      <c r="S706" t="e">
        <f t="shared" ca="1" si="96"/>
        <v>#N/A</v>
      </c>
      <c r="T706">
        <v>0.22017746099999999</v>
      </c>
      <c r="U706" t="e">
        <f t="shared" ca="1" si="97"/>
        <v>#N/A</v>
      </c>
      <c r="V706" t="e">
        <f t="shared" ca="1" si="98"/>
        <v>#N/A</v>
      </c>
    </row>
    <row r="707" spans="1:22" ht="20" x14ac:dyDescent="0.4">
      <c r="A707" s="1">
        <v>300000</v>
      </c>
      <c r="B707" s="2">
        <f ca="1">IF((CELL("contents",INDEX(Plot!$B$2:$D$11,MATCH($A707,Plot!$B$2:$B$11,0),3)))=TRUE,1,0)</f>
        <v>1</v>
      </c>
      <c r="C707" t="s">
        <v>28</v>
      </c>
      <c r="D707" s="2">
        <f ca="1">IF((CELL("contents",INDEX(Plot!$F$2:$H$10,MATCH($C707,Plot!$F$2:$F$10,0),3)))=TRUE,1,0)</f>
        <v>0</v>
      </c>
      <c r="E707" t="s">
        <v>3</v>
      </c>
      <c r="F707" t="s">
        <v>4</v>
      </c>
      <c r="G707" t="str">
        <f t="shared" ref="G707:G770" si="99">E707&amp;"-"&amp;F707</f>
        <v>STAR-RSEM</v>
      </c>
      <c r="H707" s="2">
        <f ca="1">IF((CELL("contents",INDEX(Plot!$J$2:$L$6,MATCH($G707,Plot!$J$2:$J$6,0),3)))=TRUE,1,0)</f>
        <v>1</v>
      </c>
      <c r="I707" t="s">
        <v>41</v>
      </c>
      <c r="J707" s="2">
        <f ca="1">IF((CELL("contents",INDEX(Plot!$N$2:$P$7,MATCH($I707,Plot!$N$2:$N$7,0),3)))=TRUE,1,0)</f>
        <v>0</v>
      </c>
      <c r="K707">
        <v>13.7</v>
      </c>
      <c r="L707" t="e">
        <f t="shared" ref="L707:L770" ca="1" si="100">IF(AND(B707=1, D707=1), K707, NA())</f>
        <v>#N/A</v>
      </c>
      <c r="M707" t="e">
        <f t="shared" ref="M707:M770" ca="1" si="101">IF(AND(H707=1, J707=1),L707,NA())</f>
        <v>#N/A</v>
      </c>
      <c r="N707">
        <v>12.2</v>
      </c>
      <c r="O707" t="e">
        <f t="shared" ref="O707:O770" ca="1" si="102">IF(AND(B707=1,D707= 1), N707, NA())</f>
        <v>#N/A</v>
      </c>
      <c r="P707" t="e">
        <f t="shared" ref="P707:P770" ca="1" si="103">IF(AND(H707=1, J707=1),O707,NA())</f>
        <v>#N/A</v>
      </c>
      <c r="Q707">
        <v>0.34466834800000001</v>
      </c>
      <c r="R707" t="e">
        <f t="shared" ref="R707:R770" ca="1" si="104">IF(AND(B707=1, D707=1), Q707, NA())</f>
        <v>#N/A</v>
      </c>
      <c r="S707" t="e">
        <f t="shared" ref="S707:S770" ca="1" si="105">IF(AND(H707=1, J707=1),R707,NA())</f>
        <v>#N/A</v>
      </c>
      <c r="T707">
        <v>0.21225975</v>
      </c>
      <c r="U707" t="e">
        <f t="shared" ref="U707:U770" ca="1" si="106">IF(AND(B707=1, D707=1), T707, NA())</f>
        <v>#N/A</v>
      </c>
      <c r="V707" t="e">
        <f t="shared" ref="V707:V770" ca="1" si="107">IF(AND(H707=1, J707=1),U707,NA())</f>
        <v>#N/A</v>
      </c>
    </row>
    <row r="708" spans="1:22" ht="20" x14ac:dyDescent="0.4">
      <c r="A708" s="1">
        <v>300000</v>
      </c>
      <c r="B708" s="2">
        <f ca="1">IF((CELL("contents",INDEX(Plot!$B$2:$D$11,MATCH($A708,Plot!$B$2:$B$11,0),3)))=TRUE,1,0)</f>
        <v>1</v>
      </c>
      <c r="C708" t="s">
        <v>28</v>
      </c>
      <c r="D708" s="2">
        <f ca="1">IF((CELL("contents",INDEX(Plot!$F$2:$H$10,MATCH($C708,Plot!$F$2:$F$10,0),3)))=TRUE,1,0)</f>
        <v>0</v>
      </c>
      <c r="E708" t="s">
        <v>3</v>
      </c>
      <c r="F708" t="s">
        <v>4</v>
      </c>
      <c r="G708" t="str">
        <f t="shared" si="99"/>
        <v>STAR-RSEM</v>
      </c>
      <c r="H708" s="2">
        <f ca="1">IF((CELL("contents",INDEX(Plot!$J$2:$L$6,MATCH($G708,Plot!$J$2:$J$6,0),3)))=TRUE,1,0)</f>
        <v>1</v>
      </c>
      <c r="I708" t="s">
        <v>8</v>
      </c>
      <c r="J708" s="2">
        <f ca="1">IF((CELL("contents",INDEX(Plot!$N$2:$P$7,MATCH($I708,Plot!$N$2:$N$7,0),3)))=TRUE,1,0)</f>
        <v>0</v>
      </c>
      <c r="K708">
        <v>11</v>
      </c>
      <c r="L708" t="e">
        <f t="shared" ca="1" si="100"/>
        <v>#N/A</v>
      </c>
      <c r="M708" t="e">
        <f t="shared" ca="1" si="101"/>
        <v>#N/A</v>
      </c>
      <c r="N708">
        <v>13.9</v>
      </c>
      <c r="O708" t="e">
        <f t="shared" ca="1" si="102"/>
        <v>#N/A</v>
      </c>
      <c r="P708" t="e">
        <f t="shared" ca="1" si="103"/>
        <v>#N/A</v>
      </c>
      <c r="Q708">
        <v>0.35116193099999998</v>
      </c>
      <c r="R708" t="e">
        <f t="shared" ca="1" si="104"/>
        <v>#N/A</v>
      </c>
      <c r="S708" t="e">
        <f t="shared" ca="1" si="105"/>
        <v>#N/A</v>
      </c>
      <c r="T708">
        <v>0.209502619</v>
      </c>
      <c r="U708" t="e">
        <f t="shared" ca="1" si="106"/>
        <v>#N/A</v>
      </c>
      <c r="V708" t="e">
        <f t="shared" ca="1" si="107"/>
        <v>#N/A</v>
      </c>
    </row>
    <row r="709" spans="1:22" ht="20" x14ac:dyDescent="0.4">
      <c r="A709" s="1">
        <v>300000</v>
      </c>
      <c r="B709" s="2">
        <f ca="1">IF((CELL("contents",INDEX(Plot!$B$2:$D$11,MATCH($A709,Plot!$B$2:$B$11,0),3)))=TRUE,1,0)</f>
        <v>1</v>
      </c>
      <c r="C709" t="s">
        <v>28</v>
      </c>
      <c r="D709" s="2">
        <f ca="1">IF((CELL("contents",INDEX(Plot!$F$2:$H$10,MATCH($C709,Plot!$F$2:$F$10,0),3)))=TRUE,1,0)</f>
        <v>0</v>
      </c>
      <c r="E709" t="s">
        <v>3</v>
      </c>
      <c r="F709" t="s">
        <v>3</v>
      </c>
      <c r="G709" t="str">
        <f t="shared" si="99"/>
        <v>STAR-STAR</v>
      </c>
      <c r="H709" s="2">
        <f ca="1">IF((CELL("contents",INDEX(Plot!$J$2:$L$6,MATCH($G709,Plot!$J$2:$J$6,0),3)))=TRUE,1,0)</f>
        <v>1</v>
      </c>
      <c r="I709" t="s">
        <v>6</v>
      </c>
      <c r="J709" s="2">
        <f ca="1">IF((CELL("contents",INDEX(Plot!$N$2:$P$7,MATCH($I709,Plot!$N$2:$N$7,0),3)))=TRUE,1,0)</f>
        <v>1</v>
      </c>
      <c r="K709">
        <v>1.3</v>
      </c>
      <c r="L709" t="e">
        <f t="shared" ca="1" si="100"/>
        <v>#N/A</v>
      </c>
      <c r="M709" t="e">
        <f t="shared" ca="1" si="101"/>
        <v>#N/A</v>
      </c>
      <c r="N709">
        <v>27</v>
      </c>
      <c r="O709" t="e">
        <f t="shared" ca="1" si="102"/>
        <v>#N/A</v>
      </c>
      <c r="P709" t="e">
        <f t="shared" ca="1" si="103"/>
        <v>#N/A</v>
      </c>
      <c r="Q709">
        <v>0.43281624000000002</v>
      </c>
      <c r="R709" t="e">
        <f t="shared" ca="1" si="104"/>
        <v>#N/A</v>
      </c>
      <c r="S709" t="e">
        <f t="shared" ca="1" si="105"/>
        <v>#N/A</v>
      </c>
      <c r="T709">
        <v>0.121591727</v>
      </c>
      <c r="U709" t="e">
        <f t="shared" ca="1" si="106"/>
        <v>#N/A</v>
      </c>
      <c r="V709" t="e">
        <f t="shared" ca="1" si="107"/>
        <v>#N/A</v>
      </c>
    </row>
    <row r="710" spans="1:22" ht="20" x14ac:dyDescent="0.4">
      <c r="A710" s="1">
        <v>300000</v>
      </c>
      <c r="B710" s="2">
        <f ca="1">IF((CELL("contents",INDEX(Plot!$B$2:$D$11,MATCH($A710,Plot!$B$2:$B$11,0),3)))=TRUE,1,0)</f>
        <v>1</v>
      </c>
      <c r="C710" t="s">
        <v>28</v>
      </c>
      <c r="D710" s="2">
        <f ca="1">IF((CELL("contents",INDEX(Plot!$F$2:$H$10,MATCH($C710,Plot!$F$2:$F$10,0),3)))=TRUE,1,0)</f>
        <v>0</v>
      </c>
      <c r="E710" t="s">
        <v>3</v>
      </c>
      <c r="F710" t="s">
        <v>3</v>
      </c>
      <c r="G710" t="str">
        <f t="shared" si="99"/>
        <v>STAR-STAR</v>
      </c>
      <c r="H710" s="2">
        <f ca="1">IF((CELL("contents",INDEX(Plot!$J$2:$L$6,MATCH($G710,Plot!$J$2:$J$6,0),3)))=TRUE,1,0)</f>
        <v>1</v>
      </c>
      <c r="I710" t="s">
        <v>5</v>
      </c>
      <c r="J710" s="2">
        <f ca="1">IF((CELL("contents",INDEX(Plot!$N$2:$P$7,MATCH($I710,Plot!$N$2:$N$7,0),3)))=TRUE,1,0)</f>
        <v>0</v>
      </c>
      <c r="K710">
        <v>19.3</v>
      </c>
      <c r="L710" t="e">
        <f t="shared" ca="1" si="100"/>
        <v>#N/A</v>
      </c>
      <c r="M710" t="e">
        <f t="shared" ca="1" si="101"/>
        <v>#N/A</v>
      </c>
      <c r="N710">
        <v>7.7</v>
      </c>
      <c r="O710" t="e">
        <f t="shared" ca="1" si="102"/>
        <v>#N/A</v>
      </c>
      <c r="P710" t="e">
        <f t="shared" ca="1" si="103"/>
        <v>#N/A</v>
      </c>
      <c r="Q710">
        <v>0.335373005</v>
      </c>
      <c r="R710" t="e">
        <f t="shared" ca="1" si="104"/>
        <v>#N/A</v>
      </c>
      <c r="S710" t="e">
        <f t="shared" ca="1" si="105"/>
        <v>#N/A</v>
      </c>
      <c r="T710">
        <v>0.23626017099999999</v>
      </c>
      <c r="U710" t="e">
        <f t="shared" ca="1" si="106"/>
        <v>#N/A</v>
      </c>
      <c r="V710" t="e">
        <f t="shared" ca="1" si="107"/>
        <v>#N/A</v>
      </c>
    </row>
    <row r="711" spans="1:22" ht="20" x14ac:dyDescent="0.4">
      <c r="A711" s="1">
        <v>300000</v>
      </c>
      <c r="B711" s="2">
        <f ca="1">IF((CELL("contents",INDEX(Plot!$B$2:$D$11,MATCH($A711,Plot!$B$2:$B$11,0),3)))=TRUE,1,0)</f>
        <v>1</v>
      </c>
      <c r="C711" t="s">
        <v>28</v>
      </c>
      <c r="D711" s="2">
        <f ca="1">IF((CELL("contents",INDEX(Plot!$F$2:$H$10,MATCH($C711,Plot!$F$2:$F$10,0),3)))=TRUE,1,0)</f>
        <v>0</v>
      </c>
      <c r="E711" t="s">
        <v>3</v>
      </c>
      <c r="F711" t="s">
        <v>3</v>
      </c>
      <c r="G711" t="str">
        <f t="shared" si="99"/>
        <v>STAR-STAR</v>
      </c>
      <c r="H711" s="2">
        <f ca="1">IF((CELL("contents",INDEX(Plot!$J$2:$L$6,MATCH($G711,Plot!$J$2:$J$6,0),3)))=TRUE,1,0)</f>
        <v>1</v>
      </c>
      <c r="I711" t="s">
        <v>7</v>
      </c>
      <c r="J711" s="2">
        <f ca="1">IF((CELL("contents",INDEX(Plot!$N$2:$P$7,MATCH($I711,Plot!$N$2:$N$7,0),3)))=TRUE,1,0)</f>
        <v>0</v>
      </c>
      <c r="K711">
        <v>21</v>
      </c>
      <c r="L711" t="e">
        <f t="shared" ca="1" si="100"/>
        <v>#N/A</v>
      </c>
      <c r="M711" t="e">
        <f t="shared" ca="1" si="101"/>
        <v>#N/A</v>
      </c>
      <c r="N711">
        <v>11</v>
      </c>
      <c r="O711" t="e">
        <f t="shared" ca="1" si="102"/>
        <v>#N/A</v>
      </c>
      <c r="P711" t="e">
        <f t="shared" ca="1" si="103"/>
        <v>#N/A</v>
      </c>
      <c r="Q711">
        <v>0.32945660199999999</v>
      </c>
      <c r="R711" t="e">
        <f t="shared" ca="1" si="104"/>
        <v>#N/A</v>
      </c>
      <c r="S711" t="e">
        <f t="shared" ca="1" si="105"/>
        <v>#N/A</v>
      </c>
      <c r="T711">
        <v>0.214689033</v>
      </c>
      <c r="U711" t="e">
        <f t="shared" ca="1" si="106"/>
        <v>#N/A</v>
      </c>
      <c r="V711" t="e">
        <f t="shared" ca="1" si="107"/>
        <v>#N/A</v>
      </c>
    </row>
    <row r="712" spans="1:22" ht="20" x14ac:dyDescent="0.4">
      <c r="A712" s="1">
        <v>300000</v>
      </c>
      <c r="B712" s="2">
        <f ca="1">IF((CELL("contents",INDEX(Plot!$B$2:$D$11,MATCH($A712,Plot!$B$2:$B$11,0),3)))=TRUE,1,0)</f>
        <v>1</v>
      </c>
      <c r="C712" t="s">
        <v>28</v>
      </c>
      <c r="D712" s="2">
        <f ca="1">IF((CELL("contents",INDEX(Plot!$F$2:$H$10,MATCH($C712,Plot!$F$2:$F$10,0),3)))=TRUE,1,0)</f>
        <v>0</v>
      </c>
      <c r="E712" t="s">
        <v>3</v>
      </c>
      <c r="F712" t="s">
        <v>3</v>
      </c>
      <c r="G712" t="str">
        <f t="shared" si="99"/>
        <v>STAR-STAR</v>
      </c>
      <c r="H712" s="2">
        <f ca="1">IF((CELL("contents",INDEX(Plot!$J$2:$L$6,MATCH($G712,Plot!$J$2:$J$6,0),3)))=TRUE,1,0)</f>
        <v>1</v>
      </c>
      <c r="I712" t="s">
        <v>41</v>
      </c>
      <c r="J712" s="2">
        <f ca="1">IF((CELL("contents",INDEX(Plot!$N$2:$P$7,MATCH($I712,Plot!$N$2:$N$7,0),3)))=TRUE,1,0)</f>
        <v>0</v>
      </c>
      <c r="K712">
        <v>9.8000000000000007</v>
      </c>
      <c r="L712" t="e">
        <f t="shared" ca="1" si="100"/>
        <v>#N/A</v>
      </c>
      <c r="M712" t="e">
        <f t="shared" ca="1" si="101"/>
        <v>#N/A</v>
      </c>
      <c r="N712">
        <v>16.100000000000001</v>
      </c>
      <c r="O712" t="e">
        <f t="shared" ca="1" si="102"/>
        <v>#N/A</v>
      </c>
      <c r="P712" t="e">
        <f t="shared" ca="1" si="103"/>
        <v>#N/A</v>
      </c>
      <c r="Q712">
        <v>0.35429503600000001</v>
      </c>
      <c r="R712" t="e">
        <f t="shared" ca="1" si="104"/>
        <v>#N/A</v>
      </c>
      <c r="S712" t="e">
        <f t="shared" ca="1" si="105"/>
        <v>#N/A</v>
      </c>
      <c r="T712">
        <v>0.206261465</v>
      </c>
      <c r="U712" t="e">
        <f t="shared" ca="1" si="106"/>
        <v>#N/A</v>
      </c>
      <c r="V712" t="e">
        <f t="shared" ca="1" si="107"/>
        <v>#N/A</v>
      </c>
    </row>
    <row r="713" spans="1:22" ht="20" x14ac:dyDescent="0.4">
      <c r="A713" s="1">
        <v>300000</v>
      </c>
      <c r="B713" s="2">
        <f ca="1">IF((CELL("contents",INDEX(Plot!$B$2:$D$11,MATCH($A713,Plot!$B$2:$B$11,0),3)))=TRUE,1,0)</f>
        <v>1</v>
      </c>
      <c r="C713" t="s">
        <v>28</v>
      </c>
      <c r="D713" s="2">
        <f ca="1">IF((CELL("contents",INDEX(Plot!$F$2:$H$10,MATCH($C713,Plot!$F$2:$F$10,0),3)))=TRUE,1,0)</f>
        <v>0</v>
      </c>
      <c r="E713" t="s">
        <v>3</v>
      </c>
      <c r="F713" t="s">
        <v>3</v>
      </c>
      <c r="G713" t="str">
        <f t="shared" si="99"/>
        <v>STAR-STAR</v>
      </c>
      <c r="H713" s="2">
        <f ca="1">IF((CELL("contents",INDEX(Plot!$J$2:$L$6,MATCH($G713,Plot!$J$2:$J$6,0),3)))=TRUE,1,0)</f>
        <v>1</v>
      </c>
      <c r="I713" t="s">
        <v>8</v>
      </c>
      <c r="J713" s="2">
        <f ca="1">IF((CELL("contents",INDEX(Plot!$N$2:$P$7,MATCH($I713,Plot!$N$2:$N$7,0),3)))=TRUE,1,0)</f>
        <v>0</v>
      </c>
      <c r="K713">
        <v>8.4</v>
      </c>
      <c r="L713" t="e">
        <f t="shared" ca="1" si="100"/>
        <v>#N/A</v>
      </c>
      <c r="M713" t="e">
        <f t="shared" ca="1" si="101"/>
        <v>#N/A</v>
      </c>
      <c r="N713">
        <v>15.9</v>
      </c>
      <c r="O713" t="e">
        <f t="shared" ca="1" si="102"/>
        <v>#N/A</v>
      </c>
      <c r="P713" t="e">
        <f t="shared" ca="1" si="103"/>
        <v>#N/A</v>
      </c>
      <c r="Q713">
        <v>0.36021080100000002</v>
      </c>
      <c r="R713" t="e">
        <f t="shared" ca="1" si="104"/>
        <v>#N/A</v>
      </c>
      <c r="S713" t="e">
        <f t="shared" ca="1" si="105"/>
        <v>#N/A</v>
      </c>
      <c r="T713">
        <v>0.205815846</v>
      </c>
      <c r="U713" t="e">
        <f t="shared" ca="1" si="106"/>
        <v>#N/A</v>
      </c>
      <c r="V713" t="e">
        <f t="shared" ca="1" si="107"/>
        <v>#N/A</v>
      </c>
    </row>
    <row r="714" spans="1:22" ht="20" x14ac:dyDescent="0.4">
      <c r="A714" s="1">
        <v>300000</v>
      </c>
      <c r="B714" s="2">
        <f ca="1">IF((CELL("contents",INDEX(Plot!$B$2:$D$11,MATCH($A714,Plot!$B$2:$B$11,0),3)))=TRUE,1,0)</f>
        <v>1</v>
      </c>
      <c r="C714" t="s">
        <v>29</v>
      </c>
      <c r="D714" s="2">
        <f ca="1">IF((CELL("contents",INDEX(Plot!$F$2:$H$10,MATCH($C714,Plot!$F$2:$F$10,0),3)))=TRUE,1,0)</f>
        <v>0</v>
      </c>
      <c r="E714" t="s">
        <v>0</v>
      </c>
      <c r="F714" t="s">
        <v>40</v>
      </c>
      <c r="G714" t="str">
        <f t="shared" si="99"/>
        <v>HISAT2-Stringtie</v>
      </c>
      <c r="H714" s="2">
        <f ca="1">IF((CELL("contents",INDEX(Plot!$J$2:$L$6,MATCH($G714,Plot!$J$2:$J$6,0),3)))=TRUE,1,0)</f>
        <v>1</v>
      </c>
      <c r="I714" t="s">
        <v>6</v>
      </c>
      <c r="J714" s="2">
        <f ca="1">IF((CELL("contents",INDEX(Plot!$N$2:$P$7,MATCH($I714,Plot!$N$2:$N$7,0),3)))=TRUE,1,0)</f>
        <v>1</v>
      </c>
      <c r="K714">
        <v>4.4000000000000004</v>
      </c>
      <c r="L714" t="e">
        <f t="shared" ca="1" si="100"/>
        <v>#N/A</v>
      </c>
      <c r="M714" t="e">
        <f t="shared" ca="1" si="101"/>
        <v>#N/A</v>
      </c>
      <c r="N714">
        <v>27.3</v>
      </c>
      <c r="O714" t="e">
        <f t="shared" ca="1" si="102"/>
        <v>#N/A</v>
      </c>
      <c r="P714" t="e">
        <f t="shared" ca="1" si="103"/>
        <v>#N/A</v>
      </c>
      <c r="Q714">
        <v>0.37884022000000001</v>
      </c>
      <c r="R714" t="e">
        <f t="shared" ca="1" si="104"/>
        <v>#N/A</v>
      </c>
      <c r="S714" t="e">
        <f t="shared" ca="1" si="105"/>
        <v>#N/A</v>
      </c>
      <c r="T714">
        <v>0.158604305</v>
      </c>
      <c r="U714" t="e">
        <f t="shared" ca="1" si="106"/>
        <v>#N/A</v>
      </c>
      <c r="V714" t="e">
        <f t="shared" ca="1" si="107"/>
        <v>#N/A</v>
      </c>
    </row>
    <row r="715" spans="1:22" ht="20" x14ac:dyDescent="0.4">
      <c r="A715" s="1">
        <v>300000</v>
      </c>
      <c r="B715" s="2">
        <f ca="1">IF((CELL("contents",INDEX(Plot!$B$2:$D$11,MATCH($A715,Plot!$B$2:$B$11,0),3)))=TRUE,1,0)</f>
        <v>1</v>
      </c>
      <c r="C715" t="s">
        <v>29</v>
      </c>
      <c r="D715" s="2">
        <f ca="1">IF((CELL("contents",INDEX(Plot!$F$2:$H$10,MATCH($C715,Plot!$F$2:$F$10,0),3)))=TRUE,1,0)</f>
        <v>0</v>
      </c>
      <c r="E715" t="s">
        <v>0</v>
      </c>
      <c r="F715" t="s">
        <v>40</v>
      </c>
      <c r="G715" t="str">
        <f t="shared" si="99"/>
        <v>HISAT2-Stringtie</v>
      </c>
      <c r="H715" s="2">
        <f ca="1">IF((CELL("contents",INDEX(Plot!$J$2:$L$6,MATCH($G715,Plot!$J$2:$J$6,0),3)))=TRUE,1,0)</f>
        <v>1</v>
      </c>
      <c r="I715" t="s">
        <v>5</v>
      </c>
      <c r="J715" s="2">
        <f ca="1">IF((CELL("contents",INDEX(Plot!$N$2:$P$7,MATCH($I715,Plot!$N$2:$N$7,0),3)))=TRUE,1,0)</f>
        <v>0</v>
      </c>
      <c r="K715">
        <v>13.1</v>
      </c>
      <c r="L715" t="e">
        <f t="shared" ca="1" si="100"/>
        <v>#N/A</v>
      </c>
      <c r="M715" t="e">
        <f t="shared" ca="1" si="101"/>
        <v>#N/A</v>
      </c>
      <c r="N715">
        <v>18.8</v>
      </c>
      <c r="O715" t="e">
        <f t="shared" ca="1" si="102"/>
        <v>#N/A</v>
      </c>
      <c r="P715" t="e">
        <f t="shared" ca="1" si="103"/>
        <v>#N/A</v>
      </c>
      <c r="Q715">
        <v>0.33491174400000001</v>
      </c>
      <c r="R715" t="e">
        <f t="shared" ca="1" si="104"/>
        <v>#N/A</v>
      </c>
      <c r="S715" t="e">
        <f t="shared" ca="1" si="105"/>
        <v>#N/A</v>
      </c>
      <c r="T715">
        <v>0.21692672199999999</v>
      </c>
      <c r="U715" t="e">
        <f t="shared" ca="1" si="106"/>
        <v>#N/A</v>
      </c>
      <c r="V715" t="e">
        <f t="shared" ca="1" si="107"/>
        <v>#N/A</v>
      </c>
    </row>
    <row r="716" spans="1:22" ht="20" x14ac:dyDescent="0.4">
      <c r="A716" s="1">
        <v>300000</v>
      </c>
      <c r="B716" s="2">
        <f ca="1">IF((CELL("contents",INDEX(Plot!$B$2:$D$11,MATCH($A716,Plot!$B$2:$B$11,0),3)))=TRUE,1,0)</f>
        <v>1</v>
      </c>
      <c r="C716" t="s">
        <v>29</v>
      </c>
      <c r="D716" s="2">
        <f ca="1">IF((CELL("contents",INDEX(Plot!$F$2:$H$10,MATCH($C716,Plot!$F$2:$F$10,0),3)))=TRUE,1,0)</f>
        <v>0</v>
      </c>
      <c r="E716" t="s">
        <v>0</v>
      </c>
      <c r="F716" t="s">
        <v>40</v>
      </c>
      <c r="G716" t="str">
        <f t="shared" si="99"/>
        <v>HISAT2-Stringtie</v>
      </c>
      <c r="H716" s="2">
        <f ca="1">IF((CELL("contents",INDEX(Plot!$J$2:$L$6,MATCH($G716,Plot!$J$2:$J$6,0),3)))=TRUE,1,0)</f>
        <v>1</v>
      </c>
      <c r="I716" t="s">
        <v>7</v>
      </c>
      <c r="J716" s="2">
        <f ca="1">IF((CELL("contents",INDEX(Plot!$N$2:$P$7,MATCH($I716,Plot!$N$2:$N$7,0),3)))=TRUE,1,0)</f>
        <v>0</v>
      </c>
      <c r="K716">
        <v>14.2</v>
      </c>
      <c r="L716" t="e">
        <f t="shared" ca="1" si="100"/>
        <v>#N/A</v>
      </c>
      <c r="M716" t="e">
        <f t="shared" ca="1" si="101"/>
        <v>#N/A</v>
      </c>
      <c r="N716">
        <v>26.5</v>
      </c>
      <c r="O716" t="e">
        <f t="shared" ca="1" si="102"/>
        <v>#N/A</v>
      </c>
      <c r="P716" t="e">
        <f t="shared" ca="1" si="103"/>
        <v>#N/A</v>
      </c>
      <c r="Q716">
        <v>0.32832072499999998</v>
      </c>
      <c r="R716" t="e">
        <f t="shared" ca="1" si="104"/>
        <v>#N/A</v>
      </c>
      <c r="S716" t="e">
        <f t="shared" ca="1" si="105"/>
        <v>#N/A</v>
      </c>
      <c r="T716">
        <v>0.165520265</v>
      </c>
      <c r="U716" t="e">
        <f t="shared" ca="1" si="106"/>
        <v>#N/A</v>
      </c>
      <c r="V716" t="e">
        <f t="shared" ca="1" si="107"/>
        <v>#N/A</v>
      </c>
    </row>
    <row r="717" spans="1:22" ht="20" x14ac:dyDescent="0.4">
      <c r="A717" s="1">
        <v>300000</v>
      </c>
      <c r="B717" s="2">
        <f ca="1">IF((CELL("contents",INDEX(Plot!$B$2:$D$11,MATCH($A717,Plot!$B$2:$B$11,0),3)))=TRUE,1,0)</f>
        <v>1</v>
      </c>
      <c r="C717" t="s">
        <v>29</v>
      </c>
      <c r="D717" s="2">
        <f ca="1">IF((CELL("contents",INDEX(Plot!$F$2:$H$10,MATCH($C717,Plot!$F$2:$F$10,0),3)))=TRUE,1,0)</f>
        <v>0</v>
      </c>
      <c r="E717" t="s">
        <v>0</v>
      </c>
      <c r="F717" t="s">
        <v>40</v>
      </c>
      <c r="G717" t="str">
        <f t="shared" si="99"/>
        <v>HISAT2-Stringtie</v>
      </c>
      <c r="H717" s="2">
        <f ca="1">IF((CELL("contents",INDEX(Plot!$J$2:$L$6,MATCH($G717,Plot!$J$2:$J$6,0),3)))=TRUE,1,0)</f>
        <v>1</v>
      </c>
      <c r="I717" t="s">
        <v>41</v>
      </c>
      <c r="J717" s="2">
        <f ca="1">IF((CELL("contents",INDEX(Plot!$N$2:$P$7,MATCH($I717,Plot!$N$2:$N$7,0),3)))=TRUE,1,0)</f>
        <v>0</v>
      </c>
      <c r="K717">
        <v>14.2</v>
      </c>
      <c r="L717" t="e">
        <f t="shared" ca="1" si="100"/>
        <v>#N/A</v>
      </c>
      <c r="M717" t="e">
        <f t="shared" ca="1" si="101"/>
        <v>#N/A</v>
      </c>
      <c r="N717">
        <v>26.2</v>
      </c>
      <c r="O717" t="e">
        <f t="shared" ca="1" si="102"/>
        <v>#N/A</v>
      </c>
      <c r="P717" t="e">
        <f t="shared" ca="1" si="103"/>
        <v>#N/A</v>
      </c>
      <c r="Q717">
        <v>0.32829356100000001</v>
      </c>
      <c r="R717" t="e">
        <f t="shared" ca="1" si="104"/>
        <v>#N/A</v>
      </c>
      <c r="S717" t="e">
        <f t="shared" ca="1" si="105"/>
        <v>#N/A</v>
      </c>
      <c r="T717">
        <v>0.165608375</v>
      </c>
      <c r="U717" t="e">
        <f t="shared" ca="1" si="106"/>
        <v>#N/A</v>
      </c>
      <c r="V717" t="e">
        <f t="shared" ca="1" si="107"/>
        <v>#N/A</v>
      </c>
    </row>
    <row r="718" spans="1:22" ht="20" x14ac:dyDescent="0.4">
      <c r="A718" s="1">
        <v>300000</v>
      </c>
      <c r="B718" s="2">
        <f ca="1">IF((CELL("contents",INDEX(Plot!$B$2:$D$11,MATCH($A718,Plot!$B$2:$B$11,0),3)))=TRUE,1,0)</f>
        <v>1</v>
      </c>
      <c r="C718" t="s">
        <v>29</v>
      </c>
      <c r="D718" s="2">
        <f ca="1">IF((CELL("contents",INDEX(Plot!$F$2:$H$10,MATCH($C718,Plot!$F$2:$F$10,0),3)))=TRUE,1,0)</f>
        <v>0</v>
      </c>
      <c r="E718" t="s">
        <v>0</v>
      </c>
      <c r="F718" t="s">
        <v>40</v>
      </c>
      <c r="G718" t="str">
        <f t="shared" si="99"/>
        <v>HISAT2-Stringtie</v>
      </c>
      <c r="H718" s="2">
        <f ca="1">IF((CELL("contents",INDEX(Plot!$J$2:$L$6,MATCH($G718,Plot!$J$2:$J$6,0),3)))=TRUE,1,0)</f>
        <v>1</v>
      </c>
      <c r="I718" t="s">
        <v>8</v>
      </c>
      <c r="J718" s="2">
        <f ca="1">IF((CELL("contents",INDEX(Plot!$N$2:$P$7,MATCH($I718,Plot!$N$2:$N$7,0),3)))=TRUE,1,0)</f>
        <v>0</v>
      </c>
      <c r="K718">
        <v>10.6</v>
      </c>
      <c r="L718" t="e">
        <f t="shared" ca="1" si="100"/>
        <v>#N/A</v>
      </c>
      <c r="M718" t="e">
        <f t="shared" ca="1" si="101"/>
        <v>#N/A</v>
      </c>
      <c r="N718">
        <v>18.7</v>
      </c>
      <c r="O718" t="e">
        <f t="shared" ca="1" si="102"/>
        <v>#N/A</v>
      </c>
      <c r="P718" t="e">
        <f t="shared" ca="1" si="103"/>
        <v>#N/A</v>
      </c>
      <c r="Q718">
        <v>0.33756152299999997</v>
      </c>
      <c r="R718" t="e">
        <f t="shared" ca="1" si="104"/>
        <v>#N/A</v>
      </c>
      <c r="S718" t="e">
        <f t="shared" ca="1" si="105"/>
        <v>#N/A</v>
      </c>
      <c r="T718">
        <v>0.22092020300000001</v>
      </c>
      <c r="U718" t="e">
        <f t="shared" ca="1" si="106"/>
        <v>#N/A</v>
      </c>
      <c r="V718" t="e">
        <f t="shared" ca="1" si="107"/>
        <v>#N/A</v>
      </c>
    </row>
    <row r="719" spans="1:22" ht="20" x14ac:dyDescent="0.4">
      <c r="A719" s="1">
        <v>300000</v>
      </c>
      <c r="B719" s="2">
        <f ca="1">IF((CELL("contents",INDEX(Plot!$B$2:$D$11,MATCH($A719,Plot!$B$2:$B$11,0),3)))=TRUE,1,0)</f>
        <v>1</v>
      </c>
      <c r="C719" t="s">
        <v>29</v>
      </c>
      <c r="D719" s="2">
        <f ca="1">IF((CELL("contents",INDEX(Plot!$F$2:$H$10,MATCH($C719,Plot!$F$2:$F$10,0),3)))=TRUE,1,0)</f>
        <v>0</v>
      </c>
      <c r="E719" t="s">
        <v>0</v>
      </c>
      <c r="F719" t="s">
        <v>40</v>
      </c>
      <c r="G719" t="str">
        <f t="shared" si="99"/>
        <v>HISAT2-Stringtie</v>
      </c>
      <c r="H719" s="2">
        <f ca="1">IF((CELL("contents",INDEX(Plot!$J$2:$L$6,MATCH($G719,Plot!$J$2:$J$6,0),3)))=TRUE,1,0)</f>
        <v>1</v>
      </c>
      <c r="I719" t="s">
        <v>42</v>
      </c>
      <c r="J719" s="2">
        <f ca="1">IF((CELL("contents",INDEX(Plot!$N$2:$P$7,MATCH($I719,Plot!$N$2:$N$7,0),3)))=TRUE,1,0)</f>
        <v>0</v>
      </c>
      <c r="K719">
        <v>22.8</v>
      </c>
      <c r="L719" t="e">
        <f t="shared" ca="1" si="100"/>
        <v>#N/A</v>
      </c>
      <c r="M719" t="e">
        <f t="shared" ca="1" si="101"/>
        <v>#N/A</v>
      </c>
      <c r="N719">
        <v>8.1</v>
      </c>
      <c r="O719" t="e">
        <f t="shared" ca="1" si="102"/>
        <v>#N/A</v>
      </c>
      <c r="P719" t="e">
        <f t="shared" ca="1" si="103"/>
        <v>#N/A</v>
      </c>
      <c r="Q719">
        <v>0.314672862</v>
      </c>
      <c r="R719" t="e">
        <f t="shared" ca="1" si="104"/>
        <v>#N/A</v>
      </c>
      <c r="S719" t="e">
        <f t="shared" ca="1" si="105"/>
        <v>#N/A</v>
      </c>
      <c r="T719">
        <v>0.25797448099999998</v>
      </c>
      <c r="U719" t="e">
        <f t="shared" ca="1" si="106"/>
        <v>#N/A</v>
      </c>
      <c r="V719" t="e">
        <f t="shared" ca="1" si="107"/>
        <v>#N/A</v>
      </c>
    </row>
    <row r="720" spans="1:22" ht="20" x14ac:dyDescent="0.4">
      <c r="A720" s="1">
        <v>300000</v>
      </c>
      <c r="B720" s="2">
        <f ca="1">IF((CELL("contents",INDEX(Plot!$B$2:$D$11,MATCH($A720,Plot!$B$2:$B$11,0),3)))=TRUE,1,0)</f>
        <v>1</v>
      </c>
      <c r="C720" t="s">
        <v>29</v>
      </c>
      <c r="D720" s="2">
        <f ca="1">IF((CELL("contents",INDEX(Plot!$F$2:$H$10,MATCH($C720,Plot!$F$2:$F$10,0),3)))=TRUE,1,0)</f>
        <v>0</v>
      </c>
      <c r="E720" t="s">
        <v>1</v>
      </c>
      <c r="F720" t="s">
        <v>1</v>
      </c>
      <c r="G720" t="str">
        <f t="shared" si="99"/>
        <v>Kallisto-Kallisto</v>
      </c>
      <c r="H720" s="2">
        <f ca="1">IF((CELL("contents",INDEX(Plot!$J$2:$L$6,MATCH($G720,Plot!$J$2:$J$6,0),3)))=TRUE,1,0)</f>
        <v>1</v>
      </c>
      <c r="I720" t="s">
        <v>6</v>
      </c>
      <c r="J720" s="2">
        <f ca="1">IF((CELL("contents",INDEX(Plot!$N$2:$P$7,MATCH($I720,Plot!$N$2:$N$7,0),3)))=TRUE,1,0)</f>
        <v>1</v>
      </c>
      <c r="K720">
        <v>2.9</v>
      </c>
      <c r="L720" t="e">
        <f t="shared" ca="1" si="100"/>
        <v>#N/A</v>
      </c>
      <c r="M720" t="e">
        <f t="shared" ca="1" si="101"/>
        <v>#N/A</v>
      </c>
      <c r="N720">
        <v>23.2</v>
      </c>
      <c r="O720" t="e">
        <f t="shared" ca="1" si="102"/>
        <v>#N/A</v>
      </c>
      <c r="P720" t="e">
        <f t="shared" ca="1" si="103"/>
        <v>#N/A</v>
      </c>
      <c r="Q720">
        <v>0.38627845399999999</v>
      </c>
      <c r="R720" t="e">
        <f t="shared" ca="1" si="104"/>
        <v>#N/A</v>
      </c>
      <c r="S720" t="e">
        <f t="shared" ca="1" si="105"/>
        <v>#N/A</v>
      </c>
      <c r="T720">
        <v>0.18204806400000001</v>
      </c>
      <c r="U720" t="e">
        <f t="shared" ca="1" si="106"/>
        <v>#N/A</v>
      </c>
      <c r="V720" t="e">
        <f t="shared" ca="1" si="107"/>
        <v>#N/A</v>
      </c>
    </row>
    <row r="721" spans="1:22" ht="20" x14ac:dyDescent="0.4">
      <c r="A721" s="1">
        <v>300000</v>
      </c>
      <c r="B721" s="2">
        <f ca="1">IF((CELL("contents",INDEX(Plot!$B$2:$D$11,MATCH($A721,Plot!$B$2:$B$11,0),3)))=TRUE,1,0)</f>
        <v>1</v>
      </c>
      <c r="C721" t="s">
        <v>29</v>
      </c>
      <c r="D721" s="2">
        <f ca="1">IF((CELL("contents",INDEX(Plot!$F$2:$H$10,MATCH($C721,Plot!$F$2:$F$10,0),3)))=TRUE,1,0)</f>
        <v>0</v>
      </c>
      <c r="E721" t="s">
        <v>1</v>
      </c>
      <c r="F721" t="s">
        <v>1</v>
      </c>
      <c r="G721" t="str">
        <f t="shared" si="99"/>
        <v>Kallisto-Kallisto</v>
      </c>
      <c r="H721" s="2">
        <f ca="1">IF((CELL("contents",INDEX(Plot!$J$2:$L$6,MATCH($G721,Plot!$J$2:$J$6,0),3)))=TRUE,1,0)</f>
        <v>1</v>
      </c>
      <c r="I721" t="s">
        <v>5</v>
      </c>
      <c r="J721" s="2">
        <f ca="1">IF((CELL("contents",INDEX(Plot!$N$2:$P$7,MATCH($I721,Plot!$N$2:$N$7,0),3)))=TRUE,1,0)</f>
        <v>0</v>
      </c>
      <c r="K721">
        <v>25.7</v>
      </c>
      <c r="L721" t="e">
        <f t="shared" ca="1" si="100"/>
        <v>#N/A</v>
      </c>
      <c r="M721" t="e">
        <f t="shared" ca="1" si="101"/>
        <v>#N/A</v>
      </c>
      <c r="N721">
        <v>3.8</v>
      </c>
      <c r="O721" t="e">
        <f t="shared" ca="1" si="102"/>
        <v>#N/A</v>
      </c>
      <c r="P721" t="e">
        <f t="shared" ca="1" si="103"/>
        <v>#N/A</v>
      </c>
      <c r="Q721">
        <v>0.31168494600000002</v>
      </c>
      <c r="R721" t="e">
        <f t="shared" ca="1" si="104"/>
        <v>#N/A</v>
      </c>
      <c r="S721" t="e">
        <f t="shared" ca="1" si="105"/>
        <v>#N/A</v>
      </c>
      <c r="T721">
        <v>0.28778560399999997</v>
      </c>
      <c r="U721" t="e">
        <f t="shared" ca="1" si="106"/>
        <v>#N/A</v>
      </c>
      <c r="V721" t="e">
        <f t="shared" ca="1" si="107"/>
        <v>#N/A</v>
      </c>
    </row>
    <row r="722" spans="1:22" ht="20" x14ac:dyDescent="0.4">
      <c r="A722" s="1">
        <v>300000</v>
      </c>
      <c r="B722" s="2">
        <f ca="1">IF((CELL("contents",INDEX(Plot!$B$2:$D$11,MATCH($A722,Plot!$B$2:$B$11,0),3)))=TRUE,1,0)</f>
        <v>1</v>
      </c>
      <c r="C722" t="s">
        <v>29</v>
      </c>
      <c r="D722" s="2">
        <f ca="1">IF((CELL("contents",INDEX(Plot!$F$2:$H$10,MATCH($C722,Plot!$F$2:$F$10,0),3)))=TRUE,1,0)</f>
        <v>0</v>
      </c>
      <c r="E722" t="s">
        <v>1</v>
      </c>
      <c r="F722" t="s">
        <v>1</v>
      </c>
      <c r="G722" t="str">
        <f t="shared" si="99"/>
        <v>Kallisto-Kallisto</v>
      </c>
      <c r="H722" s="2">
        <f ca="1">IF((CELL("contents",INDEX(Plot!$J$2:$L$6,MATCH($G722,Plot!$J$2:$J$6,0),3)))=TRUE,1,0)</f>
        <v>1</v>
      </c>
      <c r="I722" t="s">
        <v>7</v>
      </c>
      <c r="J722" s="2">
        <f ca="1">IF((CELL("contents",INDEX(Plot!$N$2:$P$7,MATCH($I722,Plot!$N$2:$N$7,0),3)))=TRUE,1,0)</f>
        <v>0</v>
      </c>
      <c r="K722">
        <v>19.7</v>
      </c>
      <c r="L722" t="e">
        <f t="shared" ca="1" si="100"/>
        <v>#N/A</v>
      </c>
      <c r="M722" t="e">
        <f t="shared" ca="1" si="101"/>
        <v>#N/A</v>
      </c>
      <c r="N722">
        <v>10.9</v>
      </c>
      <c r="O722" t="e">
        <f t="shared" ca="1" si="102"/>
        <v>#N/A</v>
      </c>
      <c r="P722" t="e">
        <f t="shared" ca="1" si="103"/>
        <v>#N/A</v>
      </c>
      <c r="Q722">
        <v>0.318416967</v>
      </c>
      <c r="R722" t="e">
        <f t="shared" ca="1" si="104"/>
        <v>#N/A</v>
      </c>
      <c r="S722" t="e">
        <f t="shared" ca="1" si="105"/>
        <v>#N/A</v>
      </c>
      <c r="T722">
        <v>0.25010321099999999</v>
      </c>
      <c r="U722" t="e">
        <f t="shared" ca="1" si="106"/>
        <v>#N/A</v>
      </c>
      <c r="V722" t="e">
        <f t="shared" ca="1" si="107"/>
        <v>#N/A</v>
      </c>
    </row>
    <row r="723" spans="1:22" ht="20" x14ac:dyDescent="0.4">
      <c r="A723" s="1">
        <v>300000</v>
      </c>
      <c r="B723" s="2">
        <f ca="1">IF((CELL("contents",INDEX(Plot!$B$2:$D$11,MATCH($A723,Plot!$B$2:$B$11,0),3)))=TRUE,1,0)</f>
        <v>1</v>
      </c>
      <c r="C723" t="s">
        <v>29</v>
      </c>
      <c r="D723" s="2">
        <f ca="1">IF((CELL("contents",INDEX(Plot!$F$2:$H$10,MATCH($C723,Plot!$F$2:$F$10,0),3)))=TRUE,1,0)</f>
        <v>0</v>
      </c>
      <c r="E723" t="s">
        <v>1</v>
      </c>
      <c r="F723" t="s">
        <v>1</v>
      </c>
      <c r="G723" t="str">
        <f t="shared" si="99"/>
        <v>Kallisto-Kallisto</v>
      </c>
      <c r="H723" s="2">
        <f ca="1">IF((CELL("contents",INDEX(Plot!$J$2:$L$6,MATCH($G723,Plot!$J$2:$J$6,0),3)))=TRUE,1,0)</f>
        <v>1</v>
      </c>
      <c r="I723" t="s">
        <v>41</v>
      </c>
      <c r="J723" s="2">
        <f ca="1">IF((CELL("contents",INDEX(Plot!$N$2:$P$7,MATCH($I723,Plot!$N$2:$N$7,0),3)))=TRUE,1,0)</f>
        <v>0</v>
      </c>
      <c r="K723">
        <v>14.5</v>
      </c>
      <c r="L723" t="e">
        <f t="shared" ca="1" si="100"/>
        <v>#N/A</v>
      </c>
      <c r="M723" t="e">
        <f t="shared" ca="1" si="101"/>
        <v>#N/A</v>
      </c>
      <c r="N723">
        <v>14.1</v>
      </c>
      <c r="O723" t="e">
        <f t="shared" ca="1" si="102"/>
        <v>#N/A</v>
      </c>
      <c r="P723" t="e">
        <f t="shared" ca="1" si="103"/>
        <v>#N/A</v>
      </c>
      <c r="Q723">
        <v>0.328487115</v>
      </c>
      <c r="R723" t="e">
        <f t="shared" ca="1" si="104"/>
        <v>#N/A</v>
      </c>
      <c r="S723" t="e">
        <f t="shared" ca="1" si="105"/>
        <v>#N/A</v>
      </c>
      <c r="T723">
        <v>0.24475873400000001</v>
      </c>
      <c r="U723" t="e">
        <f t="shared" ca="1" si="106"/>
        <v>#N/A</v>
      </c>
      <c r="V723" t="e">
        <f t="shared" ca="1" si="107"/>
        <v>#N/A</v>
      </c>
    </row>
    <row r="724" spans="1:22" ht="20" x14ac:dyDescent="0.4">
      <c r="A724" s="1">
        <v>300000</v>
      </c>
      <c r="B724" s="2">
        <f ca="1">IF((CELL("contents",INDEX(Plot!$B$2:$D$11,MATCH($A724,Plot!$B$2:$B$11,0),3)))=TRUE,1,0)</f>
        <v>1</v>
      </c>
      <c r="C724" t="s">
        <v>29</v>
      </c>
      <c r="D724" s="2">
        <f ca="1">IF((CELL("contents",INDEX(Plot!$F$2:$H$10,MATCH($C724,Plot!$F$2:$F$10,0),3)))=TRUE,1,0)</f>
        <v>0</v>
      </c>
      <c r="E724" t="s">
        <v>1</v>
      </c>
      <c r="F724" t="s">
        <v>1</v>
      </c>
      <c r="G724" t="str">
        <f t="shared" si="99"/>
        <v>Kallisto-Kallisto</v>
      </c>
      <c r="H724" s="2">
        <f ca="1">IF((CELL("contents",INDEX(Plot!$J$2:$L$6,MATCH($G724,Plot!$J$2:$J$6,0),3)))=TRUE,1,0)</f>
        <v>1</v>
      </c>
      <c r="I724" t="s">
        <v>8</v>
      </c>
      <c r="J724" s="2">
        <f ca="1">IF((CELL("contents",INDEX(Plot!$N$2:$P$7,MATCH($I724,Plot!$N$2:$N$7,0),3)))=TRUE,1,0)</f>
        <v>0</v>
      </c>
      <c r="K724">
        <v>6.5</v>
      </c>
      <c r="L724" t="e">
        <f t="shared" ca="1" si="100"/>
        <v>#N/A</v>
      </c>
      <c r="M724" t="e">
        <f t="shared" ca="1" si="101"/>
        <v>#N/A</v>
      </c>
      <c r="N724">
        <v>20.7</v>
      </c>
      <c r="O724" t="e">
        <f t="shared" ca="1" si="102"/>
        <v>#N/A</v>
      </c>
      <c r="P724" t="e">
        <f t="shared" ca="1" si="103"/>
        <v>#N/A</v>
      </c>
      <c r="Q724">
        <v>0.35980842000000002</v>
      </c>
      <c r="R724" t="e">
        <f t="shared" ca="1" si="104"/>
        <v>#N/A</v>
      </c>
      <c r="S724" t="e">
        <f t="shared" ca="1" si="105"/>
        <v>#N/A</v>
      </c>
      <c r="T724">
        <v>0.20656512499999999</v>
      </c>
      <c r="U724" t="e">
        <f t="shared" ca="1" si="106"/>
        <v>#N/A</v>
      </c>
      <c r="V724" t="e">
        <f t="shared" ca="1" si="107"/>
        <v>#N/A</v>
      </c>
    </row>
    <row r="725" spans="1:22" ht="20" x14ac:dyDescent="0.4">
      <c r="A725" s="1">
        <v>300000</v>
      </c>
      <c r="B725" s="2">
        <f ca="1">IF((CELL("contents",INDEX(Plot!$B$2:$D$11,MATCH($A725,Plot!$B$2:$B$11,0),3)))=TRUE,1,0)</f>
        <v>1</v>
      </c>
      <c r="C725" t="s">
        <v>29</v>
      </c>
      <c r="D725" s="2">
        <f ca="1">IF((CELL("contents",INDEX(Plot!$F$2:$H$10,MATCH($C725,Plot!$F$2:$F$10,0),3)))=TRUE,1,0)</f>
        <v>0</v>
      </c>
      <c r="E725" t="s">
        <v>1</v>
      </c>
      <c r="F725" t="s">
        <v>1</v>
      </c>
      <c r="G725" t="str">
        <f t="shared" si="99"/>
        <v>Kallisto-Kallisto</v>
      </c>
      <c r="H725" s="2">
        <f ca="1">IF((CELL("contents",INDEX(Plot!$J$2:$L$6,MATCH($G725,Plot!$J$2:$J$6,0),3)))=TRUE,1,0)</f>
        <v>1</v>
      </c>
      <c r="I725" t="s">
        <v>42</v>
      </c>
      <c r="J725" s="2">
        <f ca="1">IF((CELL("contents",INDEX(Plot!$N$2:$P$7,MATCH($I725,Plot!$N$2:$N$7,0),3)))=TRUE,1,0)</f>
        <v>0</v>
      </c>
      <c r="K725">
        <v>21.1</v>
      </c>
      <c r="L725" t="e">
        <f t="shared" ca="1" si="100"/>
        <v>#N/A</v>
      </c>
      <c r="M725" t="e">
        <f t="shared" ca="1" si="101"/>
        <v>#N/A</v>
      </c>
      <c r="N725">
        <v>5.5</v>
      </c>
      <c r="O725" t="e">
        <f t="shared" ca="1" si="102"/>
        <v>#N/A</v>
      </c>
      <c r="P725" t="e">
        <f t="shared" ca="1" si="103"/>
        <v>#N/A</v>
      </c>
      <c r="Q725">
        <v>0.31801627300000002</v>
      </c>
      <c r="R725" t="e">
        <f t="shared" ca="1" si="104"/>
        <v>#N/A</v>
      </c>
      <c r="S725" t="e">
        <f t="shared" ca="1" si="105"/>
        <v>#N/A</v>
      </c>
      <c r="T725">
        <v>0.26895497899999998</v>
      </c>
      <c r="U725" t="e">
        <f t="shared" ca="1" si="106"/>
        <v>#N/A</v>
      </c>
      <c r="V725" t="e">
        <f t="shared" ca="1" si="107"/>
        <v>#N/A</v>
      </c>
    </row>
    <row r="726" spans="1:22" ht="20" x14ac:dyDescent="0.4">
      <c r="A726" s="1">
        <v>300000</v>
      </c>
      <c r="B726" s="2">
        <f ca="1">IF((CELL("contents",INDEX(Plot!$B$2:$D$11,MATCH($A726,Plot!$B$2:$B$11,0),3)))=TRUE,1,0)</f>
        <v>1</v>
      </c>
      <c r="C726" t="s">
        <v>29</v>
      </c>
      <c r="D726" s="2">
        <f ca="1">IF((CELL("contents",INDEX(Plot!$F$2:$H$10,MATCH($C726,Plot!$F$2:$F$10,0),3)))=TRUE,1,0)</f>
        <v>0</v>
      </c>
      <c r="E726" t="s">
        <v>2</v>
      </c>
      <c r="F726" t="s">
        <v>2</v>
      </c>
      <c r="G726" t="str">
        <f t="shared" si="99"/>
        <v>Salmon-Salmon</v>
      </c>
      <c r="H726" s="2">
        <f ca="1">IF((CELL("contents",INDEX(Plot!$J$2:$L$6,MATCH($G726,Plot!$J$2:$J$6,0),3)))=TRUE,1,0)</f>
        <v>1</v>
      </c>
      <c r="I726" t="s">
        <v>6</v>
      </c>
      <c r="J726" s="2">
        <f ca="1">IF((CELL("contents",INDEX(Plot!$N$2:$P$7,MATCH($I726,Plot!$N$2:$N$7,0),3)))=TRUE,1,0)</f>
        <v>1</v>
      </c>
      <c r="K726">
        <v>4.2</v>
      </c>
      <c r="L726" t="e">
        <f t="shared" ca="1" si="100"/>
        <v>#N/A</v>
      </c>
      <c r="M726" t="e">
        <f t="shared" ca="1" si="101"/>
        <v>#N/A</v>
      </c>
      <c r="N726">
        <v>22.2</v>
      </c>
      <c r="O726" t="e">
        <f t="shared" ca="1" si="102"/>
        <v>#N/A</v>
      </c>
      <c r="P726" t="e">
        <f t="shared" ca="1" si="103"/>
        <v>#N/A</v>
      </c>
      <c r="Q726">
        <v>0.38243893899999998</v>
      </c>
      <c r="R726" t="e">
        <f t="shared" ca="1" si="104"/>
        <v>#N/A</v>
      </c>
      <c r="S726" t="e">
        <f t="shared" ca="1" si="105"/>
        <v>#N/A</v>
      </c>
      <c r="T726">
        <v>0.18637124899999999</v>
      </c>
      <c r="U726" t="e">
        <f t="shared" ca="1" si="106"/>
        <v>#N/A</v>
      </c>
      <c r="V726" t="e">
        <f t="shared" ca="1" si="107"/>
        <v>#N/A</v>
      </c>
    </row>
    <row r="727" spans="1:22" ht="20" x14ac:dyDescent="0.4">
      <c r="A727" s="1">
        <v>300000</v>
      </c>
      <c r="B727" s="2">
        <f ca="1">IF((CELL("contents",INDEX(Plot!$B$2:$D$11,MATCH($A727,Plot!$B$2:$B$11,0),3)))=TRUE,1,0)</f>
        <v>1</v>
      </c>
      <c r="C727" t="s">
        <v>29</v>
      </c>
      <c r="D727" s="2">
        <f ca="1">IF((CELL("contents",INDEX(Plot!$F$2:$H$10,MATCH($C727,Plot!$F$2:$F$10,0),3)))=TRUE,1,0)</f>
        <v>0</v>
      </c>
      <c r="E727" t="s">
        <v>2</v>
      </c>
      <c r="F727" t="s">
        <v>2</v>
      </c>
      <c r="G727" t="str">
        <f t="shared" si="99"/>
        <v>Salmon-Salmon</v>
      </c>
      <c r="H727" s="2">
        <f ca="1">IF((CELL("contents",INDEX(Plot!$J$2:$L$6,MATCH($G727,Plot!$J$2:$J$6,0),3)))=TRUE,1,0)</f>
        <v>1</v>
      </c>
      <c r="I727" t="s">
        <v>5</v>
      </c>
      <c r="J727" s="2">
        <f ca="1">IF((CELL("contents",INDEX(Plot!$N$2:$P$7,MATCH($I727,Plot!$N$2:$N$7,0),3)))=TRUE,1,0)</f>
        <v>0</v>
      </c>
      <c r="K727">
        <v>25.2</v>
      </c>
      <c r="L727" t="e">
        <f t="shared" ca="1" si="100"/>
        <v>#N/A</v>
      </c>
      <c r="M727" t="e">
        <f t="shared" ca="1" si="101"/>
        <v>#N/A</v>
      </c>
      <c r="N727">
        <v>2.7</v>
      </c>
      <c r="O727" t="e">
        <f t="shared" ca="1" si="102"/>
        <v>#N/A</v>
      </c>
      <c r="P727" t="e">
        <f t="shared" ca="1" si="103"/>
        <v>#N/A</v>
      </c>
      <c r="Q727">
        <v>0.31210212399999998</v>
      </c>
      <c r="R727" t="e">
        <f t="shared" ca="1" si="104"/>
        <v>#N/A</v>
      </c>
      <c r="S727" t="e">
        <f t="shared" ca="1" si="105"/>
        <v>#N/A</v>
      </c>
      <c r="T727">
        <v>0.291802652</v>
      </c>
      <c r="U727" t="e">
        <f t="shared" ca="1" si="106"/>
        <v>#N/A</v>
      </c>
      <c r="V727" t="e">
        <f t="shared" ca="1" si="107"/>
        <v>#N/A</v>
      </c>
    </row>
    <row r="728" spans="1:22" ht="20" x14ac:dyDescent="0.4">
      <c r="A728" s="1">
        <v>300000</v>
      </c>
      <c r="B728" s="2">
        <f ca="1">IF((CELL("contents",INDEX(Plot!$B$2:$D$11,MATCH($A728,Plot!$B$2:$B$11,0),3)))=TRUE,1,0)</f>
        <v>1</v>
      </c>
      <c r="C728" t="s">
        <v>29</v>
      </c>
      <c r="D728" s="2">
        <f ca="1">IF((CELL("contents",INDEX(Plot!$F$2:$H$10,MATCH($C728,Plot!$F$2:$F$10,0),3)))=TRUE,1,0)</f>
        <v>0</v>
      </c>
      <c r="E728" t="s">
        <v>2</v>
      </c>
      <c r="F728" t="s">
        <v>2</v>
      </c>
      <c r="G728" t="str">
        <f t="shared" si="99"/>
        <v>Salmon-Salmon</v>
      </c>
      <c r="H728" s="2">
        <f ca="1">IF((CELL("contents",INDEX(Plot!$J$2:$L$6,MATCH($G728,Plot!$J$2:$J$6,0),3)))=TRUE,1,0)</f>
        <v>1</v>
      </c>
      <c r="I728" t="s">
        <v>7</v>
      </c>
      <c r="J728" s="2">
        <f ca="1">IF((CELL("contents",INDEX(Plot!$N$2:$P$7,MATCH($I728,Plot!$N$2:$N$7,0),3)))=TRUE,1,0)</f>
        <v>0</v>
      </c>
      <c r="K728">
        <v>20.3</v>
      </c>
      <c r="L728" t="e">
        <f t="shared" ca="1" si="100"/>
        <v>#N/A</v>
      </c>
      <c r="M728" t="e">
        <f t="shared" ca="1" si="101"/>
        <v>#N/A</v>
      </c>
      <c r="N728">
        <v>8.6999999999999993</v>
      </c>
      <c r="O728" t="e">
        <f t="shared" ca="1" si="102"/>
        <v>#N/A</v>
      </c>
      <c r="P728" t="e">
        <f t="shared" ca="1" si="103"/>
        <v>#N/A</v>
      </c>
      <c r="Q728">
        <v>0.31848449200000001</v>
      </c>
      <c r="R728" t="e">
        <f t="shared" ca="1" si="104"/>
        <v>#N/A</v>
      </c>
      <c r="S728" t="e">
        <f t="shared" ca="1" si="105"/>
        <v>#N/A</v>
      </c>
      <c r="T728">
        <v>0.25403502900000002</v>
      </c>
      <c r="U728" t="e">
        <f t="shared" ca="1" si="106"/>
        <v>#N/A</v>
      </c>
      <c r="V728" t="e">
        <f t="shared" ca="1" si="107"/>
        <v>#N/A</v>
      </c>
    </row>
    <row r="729" spans="1:22" ht="20" x14ac:dyDescent="0.4">
      <c r="A729" s="1">
        <v>300000</v>
      </c>
      <c r="B729" s="2">
        <f ca="1">IF((CELL("contents",INDEX(Plot!$B$2:$D$11,MATCH($A729,Plot!$B$2:$B$11,0),3)))=TRUE,1,0)</f>
        <v>1</v>
      </c>
      <c r="C729" t="s">
        <v>29</v>
      </c>
      <c r="D729" s="2">
        <f ca="1">IF((CELL("contents",INDEX(Plot!$F$2:$H$10,MATCH($C729,Plot!$F$2:$F$10,0),3)))=TRUE,1,0)</f>
        <v>0</v>
      </c>
      <c r="E729" t="s">
        <v>2</v>
      </c>
      <c r="F729" t="s">
        <v>2</v>
      </c>
      <c r="G729" t="str">
        <f t="shared" si="99"/>
        <v>Salmon-Salmon</v>
      </c>
      <c r="H729" s="2">
        <f ca="1">IF((CELL("contents",INDEX(Plot!$J$2:$L$6,MATCH($G729,Plot!$J$2:$J$6,0),3)))=TRUE,1,0)</f>
        <v>1</v>
      </c>
      <c r="I729" t="s">
        <v>41</v>
      </c>
      <c r="J729" s="2">
        <f ca="1">IF((CELL("contents",INDEX(Plot!$N$2:$P$7,MATCH($I729,Plot!$N$2:$N$7,0),3)))=TRUE,1,0)</f>
        <v>0</v>
      </c>
      <c r="K729">
        <v>15.7</v>
      </c>
      <c r="L729" t="e">
        <f t="shared" ca="1" si="100"/>
        <v>#N/A</v>
      </c>
      <c r="M729" t="e">
        <f t="shared" ca="1" si="101"/>
        <v>#N/A</v>
      </c>
      <c r="N729">
        <v>10.7</v>
      </c>
      <c r="O729" t="e">
        <f t="shared" ca="1" si="102"/>
        <v>#N/A</v>
      </c>
      <c r="P729" t="e">
        <f t="shared" ca="1" si="103"/>
        <v>#N/A</v>
      </c>
      <c r="Q729">
        <v>0.326924463</v>
      </c>
      <c r="R729" t="e">
        <f t="shared" ca="1" si="104"/>
        <v>#N/A</v>
      </c>
      <c r="S729" t="e">
        <f t="shared" ca="1" si="105"/>
        <v>#N/A</v>
      </c>
      <c r="T729">
        <v>0.24983979100000001</v>
      </c>
      <c r="U729" t="e">
        <f t="shared" ca="1" si="106"/>
        <v>#N/A</v>
      </c>
      <c r="V729" t="e">
        <f t="shared" ca="1" si="107"/>
        <v>#N/A</v>
      </c>
    </row>
    <row r="730" spans="1:22" ht="20" x14ac:dyDescent="0.4">
      <c r="A730" s="1">
        <v>300000</v>
      </c>
      <c r="B730" s="2">
        <f ca="1">IF((CELL("contents",INDEX(Plot!$B$2:$D$11,MATCH($A730,Plot!$B$2:$B$11,0),3)))=TRUE,1,0)</f>
        <v>1</v>
      </c>
      <c r="C730" t="s">
        <v>29</v>
      </c>
      <c r="D730" s="2">
        <f ca="1">IF((CELL("contents",INDEX(Plot!$F$2:$H$10,MATCH($C730,Plot!$F$2:$F$10,0),3)))=TRUE,1,0)</f>
        <v>0</v>
      </c>
      <c r="E730" t="s">
        <v>2</v>
      </c>
      <c r="F730" t="s">
        <v>2</v>
      </c>
      <c r="G730" t="str">
        <f t="shared" si="99"/>
        <v>Salmon-Salmon</v>
      </c>
      <c r="H730" s="2">
        <f ca="1">IF((CELL("contents",INDEX(Plot!$J$2:$L$6,MATCH($G730,Plot!$J$2:$J$6,0),3)))=TRUE,1,0)</f>
        <v>1</v>
      </c>
      <c r="I730" t="s">
        <v>8</v>
      </c>
      <c r="J730" s="2">
        <f ca="1">IF((CELL("contents",INDEX(Plot!$N$2:$P$7,MATCH($I730,Plot!$N$2:$N$7,0),3)))=TRUE,1,0)</f>
        <v>0</v>
      </c>
      <c r="K730">
        <v>6.8</v>
      </c>
      <c r="L730" t="e">
        <f t="shared" ca="1" si="100"/>
        <v>#N/A</v>
      </c>
      <c r="M730" t="e">
        <f t="shared" ca="1" si="101"/>
        <v>#N/A</v>
      </c>
      <c r="N730">
        <v>19.7</v>
      </c>
      <c r="O730" t="e">
        <f t="shared" ca="1" si="102"/>
        <v>#N/A</v>
      </c>
      <c r="P730" t="e">
        <f t="shared" ca="1" si="103"/>
        <v>#N/A</v>
      </c>
      <c r="Q730">
        <v>0.35834897100000002</v>
      </c>
      <c r="R730" t="e">
        <f t="shared" ca="1" si="104"/>
        <v>#N/A</v>
      </c>
      <c r="S730" t="e">
        <f t="shared" ca="1" si="105"/>
        <v>#N/A</v>
      </c>
      <c r="T730">
        <v>0.21153841100000001</v>
      </c>
      <c r="U730" t="e">
        <f t="shared" ca="1" si="106"/>
        <v>#N/A</v>
      </c>
      <c r="V730" t="e">
        <f t="shared" ca="1" si="107"/>
        <v>#N/A</v>
      </c>
    </row>
    <row r="731" spans="1:22" ht="20" x14ac:dyDescent="0.4">
      <c r="A731" s="1">
        <v>300000</v>
      </c>
      <c r="B731" s="2">
        <f ca="1">IF((CELL("contents",INDEX(Plot!$B$2:$D$11,MATCH($A731,Plot!$B$2:$B$11,0),3)))=TRUE,1,0)</f>
        <v>1</v>
      </c>
      <c r="C731" t="s">
        <v>29</v>
      </c>
      <c r="D731" s="2">
        <f ca="1">IF((CELL("contents",INDEX(Plot!$F$2:$H$10,MATCH($C731,Plot!$F$2:$F$10,0),3)))=TRUE,1,0)</f>
        <v>0</v>
      </c>
      <c r="E731" t="s">
        <v>2</v>
      </c>
      <c r="F731" t="s">
        <v>2</v>
      </c>
      <c r="G731" t="str">
        <f t="shared" si="99"/>
        <v>Salmon-Salmon</v>
      </c>
      <c r="H731" s="2">
        <f ca="1">IF((CELL("contents",INDEX(Plot!$J$2:$L$6,MATCH($G731,Plot!$J$2:$J$6,0),3)))=TRUE,1,0)</f>
        <v>1</v>
      </c>
      <c r="I731" t="s">
        <v>42</v>
      </c>
      <c r="J731" s="2">
        <f ca="1">IF((CELL("contents",INDEX(Plot!$N$2:$P$7,MATCH($I731,Plot!$N$2:$N$7,0),3)))=TRUE,1,0)</f>
        <v>0</v>
      </c>
      <c r="K731">
        <v>23.3</v>
      </c>
      <c r="L731" t="e">
        <f t="shared" ca="1" si="100"/>
        <v>#N/A</v>
      </c>
      <c r="M731" t="e">
        <f t="shared" ca="1" si="101"/>
        <v>#N/A</v>
      </c>
      <c r="N731">
        <v>4</v>
      </c>
      <c r="O731" t="e">
        <f t="shared" ca="1" si="102"/>
        <v>#N/A</v>
      </c>
      <c r="P731" t="e">
        <f t="shared" ca="1" si="103"/>
        <v>#N/A</v>
      </c>
      <c r="Q731">
        <v>0.31402891399999999</v>
      </c>
      <c r="R731" t="e">
        <f t="shared" ca="1" si="104"/>
        <v>#N/A</v>
      </c>
      <c r="S731" t="e">
        <f t="shared" ca="1" si="105"/>
        <v>#N/A</v>
      </c>
      <c r="T731">
        <v>0.28348283099999999</v>
      </c>
      <c r="U731" t="e">
        <f t="shared" ca="1" si="106"/>
        <v>#N/A</v>
      </c>
      <c r="V731" t="e">
        <f t="shared" ca="1" si="107"/>
        <v>#N/A</v>
      </c>
    </row>
    <row r="732" spans="1:22" ht="20" x14ac:dyDescent="0.4">
      <c r="A732" s="1">
        <v>300000</v>
      </c>
      <c r="B732" s="2">
        <f ca="1">IF((CELL("contents",INDEX(Plot!$B$2:$D$11,MATCH($A732,Plot!$B$2:$B$11,0),3)))=TRUE,1,0)</f>
        <v>1</v>
      </c>
      <c r="C732" t="s">
        <v>29</v>
      </c>
      <c r="D732" s="2">
        <f ca="1">IF((CELL("contents",INDEX(Plot!$F$2:$H$10,MATCH($C732,Plot!$F$2:$F$10,0),3)))=TRUE,1,0)</f>
        <v>0</v>
      </c>
      <c r="E732" t="s">
        <v>3</v>
      </c>
      <c r="F732" t="s">
        <v>4</v>
      </c>
      <c r="G732" t="str">
        <f t="shared" si="99"/>
        <v>STAR-RSEM</v>
      </c>
      <c r="H732" s="2">
        <f ca="1">IF((CELL("contents",INDEX(Plot!$J$2:$L$6,MATCH($G732,Plot!$J$2:$J$6,0),3)))=TRUE,1,0)</f>
        <v>1</v>
      </c>
      <c r="I732" t="s">
        <v>6</v>
      </c>
      <c r="J732" s="2">
        <f ca="1">IF((CELL("contents",INDEX(Plot!$N$2:$P$7,MATCH($I732,Plot!$N$2:$N$7,0),3)))=TRUE,1,0)</f>
        <v>1</v>
      </c>
      <c r="K732">
        <v>2.5</v>
      </c>
      <c r="L732" t="e">
        <f t="shared" ca="1" si="100"/>
        <v>#N/A</v>
      </c>
      <c r="M732" t="e">
        <f t="shared" ca="1" si="101"/>
        <v>#N/A</v>
      </c>
      <c r="N732">
        <v>24.1</v>
      </c>
      <c r="O732" t="e">
        <f t="shared" ca="1" si="102"/>
        <v>#N/A</v>
      </c>
      <c r="P732" t="e">
        <f t="shared" ca="1" si="103"/>
        <v>#N/A</v>
      </c>
      <c r="Q732">
        <v>0.38917315000000002</v>
      </c>
      <c r="R732" t="e">
        <f t="shared" ca="1" si="104"/>
        <v>#N/A</v>
      </c>
      <c r="S732" t="e">
        <f t="shared" ca="1" si="105"/>
        <v>#N/A</v>
      </c>
      <c r="T732">
        <v>0.17400940400000001</v>
      </c>
      <c r="U732" t="e">
        <f t="shared" ca="1" si="106"/>
        <v>#N/A</v>
      </c>
      <c r="V732" t="e">
        <f t="shared" ca="1" si="107"/>
        <v>#N/A</v>
      </c>
    </row>
    <row r="733" spans="1:22" ht="20" x14ac:dyDescent="0.4">
      <c r="A733" s="1">
        <v>300000</v>
      </c>
      <c r="B733" s="2">
        <f ca="1">IF((CELL("contents",INDEX(Plot!$B$2:$D$11,MATCH($A733,Plot!$B$2:$B$11,0),3)))=TRUE,1,0)</f>
        <v>1</v>
      </c>
      <c r="C733" t="s">
        <v>29</v>
      </c>
      <c r="D733" s="2">
        <f ca="1">IF((CELL("contents",INDEX(Plot!$F$2:$H$10,MATCH($C733,Plot!$F$2:$F$10,0),3)))=TRUE,1,0)</f>
        <v>0</v>
      </c>
      <c r="E733" t="s">
        <v>3</v>
      </c>
      <c r="F733" t="s">
        <v>4</v>
      </c>
      <c r="G733" t="str">
        <f t="shared" si="99"/>
        <v>STAR-RSEM</v>
      </c>
      <c r="H733" s="2">
        <f ca="1">IF((CELL("contents",INDEX(Plot!$J$2:$L$6,MATCH($G733,Plot!$J$2:$J$6,0),3)))=TRUE,1,0)</f>
        <v>1</v>
      </c>
      <c r="I733" t="s">
        <v>5</v>
      </c>
      <c r="J733" s="2">
        <f ca="1">IF((CELL("contents",INDEX(Plot!$N$2:$P$7,MATCH($I733,Plot!$N$2:$N$7,0),3)))=TRUE,1,0)</f>
        <v>0</v>
      </c>
      <c r="K733">
        <v>27.1</v>
      </c>
      <c r="L733" t="e">
        <f t="shared" ca="1" si="100"/>
        <v>#N/A</v>
      </c>
      <c r="M733" t="e">
        <f t="shared" ca="1" si="101"/>
        <v>#N/A</v>
      </c>
      <c r="N733">
        <v>2</v>
      </c>
      <c r="O733" t="e">
        <f t="shared" ca="1" si="102"/>
        <v>#N/A</v>
      </c>
      <c r="P733" t="e">
        <f t="shared" ca="1" si="103"/>
        <v>#N/A</v>
      </c>
      <c r="Q733">
        <v>0.30446902300000001</v>
      </c>
      <c r="R733" t="e">
        <f t="shared" ca="1" si="104"/>
        <v>#N/A</v>
      </c>
      <c r="S733" t="e">
        <f t="shared" ca="1" si="105"/>
        <v>#N/A</v>
      </c>
      <c r="T733">
        <v>0.30107490199999998</v>
      </c>
      <c r="U733" t="e">
        <f t="shared" ca="1" si="106"/>
        <v>#N/A</v>
      </c>
      <c r="V733" t="e">
        <f t="shared" ca="1" si="107"/>
        <v>#N/A</v>
      </c>
    </row>
    <row r="734" spans="1:22" ht="20" x14ac:dyDescent="0.4">
      <c r="A734" s="1">
        <v>300000</v>
      </c>
      <c r="B734" s="2">
        <f ca="1">IF((CELL("contents",INDEX(Plot!$B$2:$D$11,MATCH($A734,Plot!$B$2:$B$11,0),3)))=TRUE,1,0)</f>
        <v>1</v>
      </c>
      <c r="C734" t="s">
        <v>29</v>
      </c>
      <c r="D734" s="2">
        <f ca="1">IF((CELL("contents",INDEX(Plot!$F$2:$H$10,MATCH($C734,Plot!$F$2:$F$10,0),3)))=TRUE,1,0)</f>
        <v>0</v>
      </c>
      <c r="E734" t="s">
        <v>3</v>
      </c>
      <c r="F734" t="s">
        <v>4</v>
      </c>
      <c r="G734" t="str">
        <f t="shared" si="99"/>
        <v>STAR-RSEM</v>
      </c>
      <c r="H734" s="2">
        <f ca="1">IF((CELL("contents",INDEX(Plot!$J$2:$L$6,MATCH($G734,Plot!$J$2:$J$6,0),3)))=TRUE,1,0)</f>
        <v>1</v>
      </c>
      <c r="I734" t="s">
        <v>7</v>
      </c>
      <c r="J734" s="2">
        <f ca="1">IF((CELL("contents",INDEX(Plot!$N$2:$P$7,MATCH($I734,Plot!$N$2:$N$7,0),3)))=TRUE,1,0)</f>
        <v>0</v>
      </c>
      <c r="K734">
        <v>23</v>
      </c>
      <c r="L734" t="e">
        <f t="shared" ca="1" si="100"/>
        <v>#N/A</v>
      </c>
      <c r="M734" t="e">
        <f t="shared" ca="1" si="101"/>
        <v>#N/A</v>
      </c>
      <c r="N734">
        <v>7.4</v>
      </c>
      <c r="O734" t="e">
        <f t="shared" ca="1" si="102"/>
        <v>#N/A</v>
      </c>
      <c r="P734" t="e">
        <f t="shared" ca="1" si="103"/>
        <v>#N/A</v>
      </c>
      <c r="Q734">
        <v>0.31525542299999998</v>
      </c>
      <c r="R734" t="e">
        <f t="shared" ca="1" si="104"/>
        <v>#N/A</v>
      </c>
      <c r="S734" t="e">
        <f t="shared" ca="1" si="105"/>
        <v>#N/A</v>
      </c>
      <c r="T734">
        <v>0.25623798399999997</v>
      </c>
      <c r="U734" t="e">
        <f t="shared" ca="1" si="106"/>
        <v>#N/A</v>
      </c>
      <c r="V734" t="e">
        <f t="shared" ca="1" si="107"/>
        <v>#N/A</v>
      </c>
    </row>
    <row r="735" spans="1:22" ht="20" x14ac:dyDescent="0.4">
      <c r="A735" s="1">
        <v>300000</v>
      </c>
      <c r="B735" s="2">
        <f ca="1">IF((CELL("contents",INDEX(Plot!$B$2:$D$11,MATCH($A735,Plot!$B$2:$B$11,0),3)))=TRUE,1,0)</f>
        <v>1</v>
      </c>
      <c r="C735" t="s">
        <v>29</v>
      </c>
      <c r="D735" s="2">
        <f ca="1">IF((CELL("contents",INDEX(Plot!$F$2:$H$10,MATCH($C735,Plot!$F$2:$F$10,0),3)))=TRUE,1,0)</f>
        <v>0</v>
      </c>
      <c r="E735" t="s">
        <v>3</v>
      </c>
      <c r="F735" t="s">
        <v>4</v>
      </c>
      <c r="G735" t="str">
        <f t="shared" si="99"/>
        <v>STAR-RSEM</v>
      </c>
      <c r="H735" s="2">
        <f ca="1">IF((CELL("contents",INDEX(Plot!$J$2:$L$6,MATCH($G735,Plot!$J$2:$J$6,0),3)))=TRUE,1,0)</f>
        <v>1</v>
      </c>
      <c r="I735" t="s">
        <v>41</v>
      </c>
      <c r="J735" s="2">
        <f ca="1">IF((CELL("contents",INDEX(Plot!$N$2:$P$7,MATCH($I735,Plot!$N$2:$N$7,0),3)))=TRUE,1,0)</f>
        <v>0</v>
      </c>
      <c r="K735">
        <v>15.8</v>
      </c>
      <c r="L735" t="e">
        <f t="shared" ca="1" si="100"/>
        <v>#N/A</v>
      </c>
      <c r="M735" t="e">
        <f t="shared" ca="1" si="101"/>
        <v>#N/A</v>
      </c>
      <c r="N735">
        <v>12.5</v>
      </c>
      <c r="O735" t="e">
        <f t="shared" ca="1" si="102"/>
        <v>#N/A</v>
      </c>
      <c r="P735" t="e">
        <f t="shared" ca="1" si="103"/>
        <v>#N/A</v>
      </c>
      <c r="Q735">
        <v>0.32665570999999999</v>
      </c>
      <c r="R735" t="e">
        <f t="shared" ca="1" si="104"/>
        <v>#N/A</v>
      </c>
      <c r="S735" t="e">
        <f t="shared" ca="1" si="105"/>
        <v>#N/A</v>
      </c>
      <c r="T735">
        <v>0.247090686</v>
      </c>
      <c r="U735" t="e">
        <f t="shared" ca="1" si="106"/>
        <v>#N/A</v>
      </c>
      <c r="V735" t="e">
        <f t="shared" ca="1" si="107"/>
        <v>#N/A</v>
      </c>
    </row>
    <row r="736" spans="1:22" ht="20" x14ac:dyDescent="0.4">
      <c r="A736" s="1">
        <v>300000</v>
      </c>
      <c r="B736" s="2">
        <f ca="1">IF((CELL("contents",INDEX(Plot!$B$2:$D$11,MATCH($A736,Plot!$B$2:$B$11,0),3)))=TRUE,1,0)</f>
        <v>1</v>
      </c>
      <c r="C736" t="s">
        <v>29</v>
      </c>
      <c r="D736" s="2">
        <f ca="1">IF((CELL("contents",INDEX(Plot!$F$2:$H$10,MATCH($C736,Plot!$F$2:$F$10,0),3)))=TRUE,1,0)</f>
        <v>0</v>
      </c>
      <c r="E736" t="s">
        <v>3</v>
      </c>
      <c r="F736" t="s">
        <v>4</v>
      </c>
      <c r="G736" t="str">
        <f t="shared" si="99"/>
        <v>STAR-RSEM</v>
      </c>
      <c r="H736" s="2">
        <f ca="1">IF((CELL("contents",INDEX(Plot!$J$2:$L$6,MATCH($G736,Plot!$J$2:$J$6,0),3)))=TRUE,1,0)</f>
        <v>1</v>
      </c>
      <c r="I736" t="s">
        <v>8</v>
      </c>
      <c r="J736" s="2">
        <f ca="1">IF((CELL("contents",INDEX(Plot!$N$2:$P$7,MATCH($I736,Plot!$N$2:$N$7,0),3)))=TRUE,1,0)</f>
        <v>0</v>
      </c>
      <c r="K736">
        <v>9.4</v>
      </c>
      <c r="L736" t="e">
        <f t="shared" ca="1" si="100"/>
        <v>#N/A</v>
      </c>
      <c r="M736" t="e">
        <f t="shared" ca="1" si="101"/>
        <v>#N/A</v>
      </c>
      <c r="N736">
        <v>16.3</v>
      </c>
      <c r="O736" t="e">
        <f t="shared" ca="1" si="102"/>
        <v>#N/A</v>
      </c>
      <c r="P736" t="e">
        <f t="shared" ca="1" si="103"/>
        <v>#N/A</v>
      </c>
      <c r="Q736">
        <v>0.34346085399999998</v>
      </c>
      <c r="R736" t="e">
        <f t="shared" ca="1" si="104"/>
        <v>#N/A</v>
      </c>
      <c r="S736" t="e">
        <f t="shared" ca="1" si="105"/>
        <v>#N/A</v>
      </c>
      <c r="T736">
        <v>0.234641035</v>
      </c>
      <c r="U736" t="e">
        <f t="shared" ca="1" si="106"/>
        <v>#N/A</v>
      </c>
      <c r="V736" t="e">
        <f t="shared" ca="1" si="107"/>
        <v>#N/A</v>
      </c>
    </row>
    <row r="737" spans="1:22" ht="20" x14ac:dyDescent="0.4">
      <c r="A737" s="1">
        <v>300000</v>
      </c>
      <c r="B737" s="2">
        <f ca="1">IF((CELL("contents",INDEX(Plot!$B$2:$D$11,MATCH($A737,Plot!$B$2:$B$11,0),3)))=TRUE,1,0)</f>
        <v>1</v>
      </c>
      <c r="C737" t="s">
        <v>29</v>
      </c>
      <c r="D737" s="2">
        <f ca="1">IF((CELL("contents",INDEX(Plot!$F$2:$H$10,MATCH($C737,Plot!$F$2:$F$10,0),3)))=TRUE,1,0)</f>
        <v>0</v>
      </c>
      <c r="E737" t="s">
        <v>3</v>
      </c>
      <c r="F737" t="s">
        <v>3</v>
      </c>
      <c r="G737" t="str">
        <f t="shared" si="99"/>
        <v>STAR-STAR</v>
      </c>
      <c r="H737" s="2">
        <f ca="1">IF((CELL("contents",INDEX(Plot!$J$2:$L$6,MATCH($G737,Plot!$J$2:$J$6,0),3)))=TRUE,1,0)</f>
        <v>1</v>
      </c>
      <c r="I737" t="s">
        <v>6</v>
      </c>
      <c r="J737" s="2">
        <f ca="1">IF((CELL("contents",INDEX(Plot!$N$2:$P$7,MATCH($I737,Plot!$N$2:$N$7,0),3)))=TRUE,1,0)</f>
        <v>1</v>
      </c>
      <c r="K737">
        <v>1</v>
      </c>
      <c r="L737" t="e">
        <f t="shared" ca="1" si="100"/>
        <v>#N/A</v>
      </c>
      <c r="M737" t="e">
        <f t="shared" ca="1" si="101"/>
        <v>#N/A</v>
      </c>
      <c r="N737">
        <v>25.1</v>
      </c>
      <c r="O737" t="e">
        <f t="shared" ca="1" si="102"/>
        <v>#N/A</v>
      </c>
      <c r="P737" t="e">
        <f t="shared" ca="1" si="103"/>
        <v>#N/A</v>
      </c>
      <c r="Q737">
        <v>0.41236120900000001</v>
      </c>
      <c r="R737" t="e">
        <f t="shared" ca="1" si="104"/>
        <v>#N/A</v>
      </c>
      <c r="S737" t="e">
        <f t="shared" ca="1" si="105"/>
        <v>#N/A</v>
      </c>
      <c r="T737">
        <v>0.17107967199999999</v>
      </c>
      <c r="U737" t="e">
        <f t="shared" ca="1" si="106"/>
        <v>#N/A</v>
      </c>
      <c r="V737" t="e">
        <f t="shared" ca="1" si="107"/>
        <v>#N/A</v>
      </c>
    </row>
    <row r="738" spans="1:22" ht="20" x14ac:dyDescent="0.4">
      <c r="A738" s="1">
        <v>300000</v>
      </c>
      <c r="B738" s="2">
        <f ca="1">IF((CELL("contents",INDEX(Plot!$B$2:$D$11,MATCH($A738,Plot!$B$2:$B$11,0),3)))=TRUE,1,0)</f>
        <v>1</v>
      </c>
      <c r="C738" t="s">
        <v>29</v>
      </c>
      <c r="D738" s="2">
        <f ca="1">IF((CELL("contents",INDEX(Plot!$F$2:$H$10,MATCH($C738,Plot!$F$2:$F$10,0),3)))=TRUE,1,0)</f>
        <v>0</v>
      </c>
      <c r="E738" t="s">
        <v>3</v>
      </c>
      <c r="F738" t="s">
        <v>3</v>
      </c>
      <c r="G738" t="str">
        <f t="shared" si="99"/>
        <v>STAR-STAR</v>
      </c>
      <c r="H738" s="2">
        <f ca="1">IF((CELL("contents",INDEX(Plot!$J$2:$L$6,MATCH($G738,Plot!$J$2:$J$6,0),3)))=TRUE,1,0)</f>
        <v>1</v>
      </c>
      <c r="I738" t="s">
        <v>5</v>
      </c>
      <c r="J738" s="2">
        <f ca="1">IF((CELL("contents",INDEX(Plot!$N$2:$P$7,MATCH($I738,Plot!$N$2:$N$7,0),3)))=TRUE,1,0)</f>
        <v>0</v>
      </c>
      <c r="K738">
        <v>20.399999999999999</v>
      </c>
      <c r="L738" t="e">
        <f t="shared" ca="1" si="100"/>
        <v>#N/A</v>
      </c>
      <c r="M738" t="e">
        <f t="shared" ca="1" si="101"/>
        <v>#N/A</v>
      </c>
      <c r="N738">
        <v>6.6</v>
      </c>
      <c r="O738" t="e">
        <f t="shared" ca="1" si="102"/>
        <v>#N/A</v>
      </c>
      <c r="P738" t="e">
        <f t="shared" ca="1" si="103"/>
        <v>#N/A</v>
      </c>
      <c r="Q738">
        <v>0.32068418999999998</v>
      </c>
      <c r="R738" t="e">
        <f t="shared" ca="1" si="104"/>
        <v>#N/A</v>
      </c>
      <c r="S738" t="e">
        <f t="shared" ca="1" si="105"/>
        <v>#N/A</v>
      </c>
      <c r="T738">
        <v>0.27849838199999999</v>
      </c>
      <c r="U738" t="e">
        <f t="shared" ca="1" si="106"/>
        <v>#N/A</v>
      </c>
      <c r="V738" t="e">
        <f t="shared" ca="1" si="107"/>
        <v>#N/A</v>
      </c>
    </row>
    <row r="739" spans="1:22" ht="20" x14ac:dyDescent="0.4">
      <c r="A739" s="1">
        <v>300000</v>
      </c>
      <c r="B739" s="2">
        <f ca="1">IF((CELL("contents",INDEX(Plot!$B$2:$D$11,MATCH($A739,Plot!$B$2:$B$11,0),3)))=TRUE,1,0)</f>
        <v>1</v>
      </c>
      <c r="C739" t="s">
        <v>29</v>
      </c>
      <c r="D739" s="2">
        <f ca="1">IF((CELL("contents",INDEX(Plot!$F$2:$H$10,MATCH($C739,Plot!$F$2:$F$10,0),3)))=TRUE,1,0)</f>
        <v>0</v>
      </c>
      <c r="E739" t="s">
        <v>3</v>
      </c>
      <c r="F739" t="s">
        <v>3</v>
      </c>
      <c r="G739" t="str">
        <f t="shared" si="99"/>
        <v>STAR-STAR</v>
      </c>
      <c r="H739" s="2">
        <f ca="1">IF((CELL("contents",INDEX(Plot!$J$2:$L$6,MATCH($G739,Plot!$J$2:$J$6,0),3)))=TRUE,1,0)</f>
        <v>1</v>
      </c>
      <c r="I739" t="s">
        <v>7</v>
      </c>
      <c r="J739" s="2">
        <f ca="1">IF((CELL("contents",INDEX(Plot!$N$2:$P$7,MATCH($I739,Plot!$N$2:$N$7,0),3)))=TRUE,1,0)</f>
        <v>0</v>
      </c>
      <c r="K739">
        <v>21.4</v>
      </c>
      <c r="L739" t="e">
        <f t="shared" ca="1" si="100"/>
        <v>#N/A</v>
      </c>
      <c r="M739" t="e">
        <f t="shared" ca="1" si="101"/>
        <v>#N/A</v>
      </c>
      <c r="N739">
        <v>9.4</v>
      </c>
      <c r="O739" t="e">
        <f t="shared" ca="1" si="102"/>
        <v>#N/A</v>
      </c>
      <c r="P739" t="e">
        <f t="shared" ca="1" si="103"/>
        <v>#N/A</v>
      </c>
      <c r="Q739">
        <v>0.317168426</v>
      </c>
      <c r="R739" t="e">
        <f t="shared" ca="1" si="104"/>
        <v>#N/A</v>
      </c>
      <c r="S739" t="e">
        <f t="shared" ca="1" si="105"/>
        <v>#N/A</v>
      </c>
      <c r="T739">
        <v>0.25213771899999998</v>
      </c>
      <c r="U739" t="e">
        <f t="shared" ca="1" si="106"/>
        <v>#N/A</v>
      </c>
      <c r="V739" t="e">
        <f t="shared" ca="1" si="107"/>
        <v>#N/A</v>
      </c>
    </row>
    <row r="740" spans="1:22" ht="20" x14ac:dyDescent="0.4">
      <c r="A740" s="1">
        <v>300000</v>
      </c>
      <c r="B740" s="2">
        <f ca="1">IF((CELL("contents",INDEX(Plot!$B$2:$D$11,MATCH($A740,Plot!$B$2:$B$11,0),3)))=TRUE,1,0)</f>
        <v>1</v>
      </c>
      <c r="C740" t="s">
        <v>29</v>
      </c>
      <c r="D740" s="2">
        <f ca="1">IF((CELL("contents",INDEX(Plot!$F$2:$H$10,MATCH($C740,Plot!$F$2:$F$10,0),3)))=TRUE,1,0)</f>
        <v>0</v>
      </c>
      <c r="E740" t="s">
        <v>3</v>
      </c>
      <c r="F740" t="s">
        <v>3</v>
      </c>
      <c r="G740" t="str">
        <f t="shared" si="99"/>
        <v>STAR-STAR</v>
      </c>
      <c r="H740" s="2">
        <f ca="1">IF((CELL("contents",INDEX(Plot!$J$2:$L$6,MATCH($G740,Plot!$J$2:$J$6,0),3)))=TRUE,1,0)</f>
        <v>1</v>
      </c>
      <c r="I740" t="s">
        <v>41</v>
      </c>
      <c r="J740" s="2">
        <f ca="1">IF((CELL("contents",INDEX(Plot!$N$2:$P$7,MATCH($I740,Plot!$N$2:$N$7,0),3)))=TRUE,1,0)</f>
        <v>0</v>
      </c>
      <c r="K740">
        <v>12</v>
      </c>
      <c r="L740" t="e">
        <f t="shared" ca="1" si="100"/>
        <v>#N/A</v>
      </c>
      <c r="M740" t="e">
        <f t="shared" ca="1" si="101"/>
        <v>#N/A</v>
      </c>
      <c r="N740">
        <v>13.6</v>
      </c>
      <c r="O740" t="e">
        <f t="shared" ca="1" si="102"/>
        <v>#N/A</v>
      </c>
      <c r="P740" t="e">
        <f t="shared" ca="1" si="103"/>
        <v>#N/A</v>
      </c>
      <c r="Q740">
        <v>0.332462857</v>
      </c>
      <c r="R740" t="e">
        <f t="shared" ca="1" si="104"/>
        <v>#N/A</v>
      </c>
      <c r="S740" t="e">
        <f t="shared" ca="1" si="105"/>
        <v>#N/A</v>
      </c>
      <c r="T740">
        <v>0.244999887</v>
      </c>
      <c r="U740" t="e">
        <f t="shared" ca="1" si="106"/>
        <v>#N/A</v>
      </c>
      <c r="V740" t="e">
        <f t="shared" ca="1" si="107"/>
        <v>#N/A</v>
      </c>
    </row>
    <row r="741" spans="1:22" ht="20" x14ac:dyDescent="0.4">
      <c r="A741" s="1">
        <v>300000</v>
      </c>
      <c r="B741" s="2">
        <f ca="1">IF((CELL("contents",INDEX(Plot!$B$2:$D$11,MATCH($A741,Plot!$B$2:$B$11,0),3)))=TRUE,1,0)</f>
        <v>1</v>
      </c>
      <c r="C741" t="s">
        <v>29</v>
      </c>
      <c r="D741" s="2">
        <f ca="1">IF((CELL("contents",INDEX(Plot!$F$2:$H$10,MATCH($C741,Plot!$F$2:$F$10,0),3)))=TRUE,1,0)</f>
        <v>0</v>
      </c>
      <c r="E741" t="s">
        <v>3</v>
      </c>
      <c r="F741" t="s">
        <v>3</v>
      </c>
      <c r="G741" t="str">
        <f t="shared" si="99"/>
        <v>STAR-STAR</v>
      </c>
      <c r="H741" s="2">
        <f ca="1">IF((CELL("contents",INDEX(Plot!$J$2:$L$6,MATCH($G741,Plot!$J$2:$J$6,0),3)))=TRUE,1,0)</f>
        <v>1</v>
      </c>
      <c r="I741" t="s">
        <v>8</v>
      </c>
      <c r="J741" s="2">
        <f ca="1">IF((CELL("contents",INDEX(Plot!$N$2:$P$7,MATCH($I741,Plot!$N$2:$N$7,0),3)))=TRUE,1,0)</f>
        <v>0</v>
      </c>
      <c r="K741">
        <v>8.1999999999999993</v>
      </c>
      <c r="L741" t="e">
        <f t="shared" ca="1" si="100"/>
        <v>#N/A</v>
      </c>
      <c r="M741" t="e">
        <f t="shared" ca="1" si="101"/>
        <v>#N/A</v>
      </c>
      <c r="N741">
        <v>17.2</v>
      </c>
      <c r="O741" t="e">
        <f t="shared" ca="1" si="102"/>
        <v>#N/A</v>
      </c>
      <c r="P741" t="e">
        <f t="shared" ca="1" si="103"/>
        <v>#N/A</v>
      </c>
      <c r="Q741">
        <v>0.34948718200000001</v>
      </c>
      <c r="R741" t="e">
        <f t="shared" ca="1" si="104"/>
        <v>#N/A</v>
      </c>
      <c r="S741" t="e">
        <f t="shared" ca="1" si="105"/>
        <v>#N/A</v>
      </c>
      <c r="T741">
        <v>0.230364495</v>
      </c>
      <c r="U741" t="e">
        <f t="shared" ca="1" si="106"/>
        <v>#N/A</v>
      </c>
      <c r="V741" t="e">
        <f t="shared" ca="1" si="107"/>
        <v>#N/A</v>
      </c>
    </row>
    <row r="742" spans="1:22" ht="20" x14ac:dyDescent="0.4">
      <c r="A742" s="1">
        <v>300000</v>
      </c>
      <c r="B742" s="2">
        <f ca="1">IF((CELL("contents",INDEX(Plot!$B$2:$D$11,MATCH($A742,Plot!$B$2:$B$11,0),3)))=TRUE,1,0)</f>
        <v>1</v>
      </c>
      <c r="C742" t="s">
        <v>21</v>
      </c>
      <c r="D742" s="2">
        <f ca="1">IF((CELL("contents",INDEX(Plot!$F$2:$H$10,MATCH($C742,Plot!$F$2:$F$10,0),3)))=TRUE,1,0)</f>
        <v>1</v>
      </c>
      <c r="E742" t="s">
        <v>0</v>
      </c>
      <c r="F742" t="s">
        <v>40</v>
      </c>
      <c r="G742" t="str">
        <f t="shared" si="99"/>
        <v>HISAT2-Stringtie</v>
      </c>
      <c r="H742" s="2">
        <f ca="1">IF((CELL("contents",INDEX(Plot!$J$2:$L$6,MATCH($G742,Plot!$J$2:$J$6,0),3)))=TRUE,1,0)</f>
        <v>1</v>
      </c>
      <c r="I742" t="s">
        <v>6</v>
      </c>
      <c r="J742" s="2">
        <f ca="1">IF((CELL("contents",INDEX(Plot!$N$2:$P$7,MATCH($I742,Plot!$N$2:$N$7,0),3)))=TRUE,1,0)</f>
        <v>1</v>
      </c>
      <c r="K742">
        <v>15.3</v>
      </c>
      <c r="L742">
        <f t="shared" ca="1" si="100"/>
        <v>15.3</v>
      </c>
      <c r="M742">
        <f t="shared" ca="1" si="101"/>
        <v>15.3</v>
      </c>
      <c r="N742">
        <v>23</v>
      </c>
      <c r="O742">
        <f t="shared" ca="1" si="102"/>
        <v>23</v>
      </c>
      <c r="P742">
        <f t="shared" ca="1" si="103"/>
        <v>23</v>
      </c>
      <c r="Q742">
        <v>0.384483833</v>
      </c>
      <c r="R742">
        <f t="shared" ca="1" si="104"/>
        <v>0.384483833</v>
      </c>
      <c r="S742">
        <f t="shared" ca="1" si="105"/>
        <v>0.384483833</v>
      </c>
      <c r="T742">
        <v>4.2546349999999997E-3</v>
      </c>
      <c r="U742">
        <f t="shared" ca="1" si="106"/>
        <v>4.2546349999999997E-3</v>
      </c>
      <c r="V742">
        <f t="shared" ca="1" si="107"/>
        <v>4.2546349999999997E-3</v>
      </c>
    </row>
    <row r="743" spans="1:22" ht="20" x14ac:dyDescent="0.4">
      <c r="A743" s="1">
        <v>300000</v>
      </c>
      <c r="B743" s="2">
        <f ca="1">IF((CELL("contents",INDEX(Plot!$B$2:$D$11,MATCH($A743,Plot!$B$2:$B$11,0),3)))=TRUE,1,0)</f>
        <v>1</v>
      </c>
      <c r="C743" t="s">
        <v>21</v>
      </c>
      <c r="D743" s="2">
        <f ca="1">IF((CELL("contents",INDEX(Plot!$F$2:$H$10,MATCH($C743,Plot!$F$2:$F$10,0),3)))=TRUE,1,0)</f>
        <v>1</v>
      </c>
      <c r="E743" t="s">
        <v>0</v>
      </c>
      <c r="F743" t="s">
        <v>40</v>
      </c>
      <c r="G743" t="str">
        <f t="shared" si="99"/>
        <v>HISAT2-Stringtie</v>
      </c>
      <c r="H743" s="2">
        <f ca="1">IF((CELL("contents",INDEX(Plot!$J$2:$L$6,MATCH($G743,Plot!$J$2:$J$6,0),3)))=TRUE,1,0)</f>
        <v>1</v>
      </c>
      <c r="I743" t="s">
        <v>5</v>
      </c>
      <c r="J743" s="2">
        <f ca="1">IF((CELL("contents",INDEX(Plot!$N$2:$P$7,MATCH($I743,Plot!$N$2:$N$7,0),3)))=TRUE,1,0)</f>
        <v>0</v>
      </c>
      <c r="K743">
        <v>5.6</v>
      </c>
      <c r="L743">
        <f t="shared" ca="1" si="100"/>
        <v>5.6</v>
      </c>
      <c r="M743" t="e">
        <f t="shared" ca="1" si="101"/>
        <v>#N/A</v>
      </c>
      <c r="N743">
        <v>18.5</v>
      </c>
      <c r="O743">
        <f t="shared" ca="1" si="102"/>
        <v>18.5</v>
      </c>
      <c r="P743" t="e">
        <f t="shared" ca="1" si="103"/>
        <v>#N/A</v>
      </c>
      <c r="Q743">
        <v>0.54071681999999999</v>
      </c>
      <c r="R743">
        <f t="shared" ca="1" si="104"/>
        <v>0.54071681999999999</v>
      </c>
      <c r="S743" t="e">
        <f t="shared" ca="1" si="105"/>
        <v>#N/A</v>
      </c>
      <c r="T743">
        <v>3.6377543999999998E-2</v>
      </c>
      <c r="U743">
        <f t="shared" ca="1" si="106"/>
        <v>3.6377543999999998E-2</v>
      </c>
      <c r="V743" t="e">
        <f t="shared" ca="1" si="107"/>
        <v>#N/A</v>
      </c>
    </row>
    <row r="744" spans="1:22" ht="20" x14ac:dyDescent="0.4">
      <c r="A744" s="1">
        <v>300000</v>
      </c>
      <c r="B744" s="2">
        <f ca="1">IF((CELL("contents",INDEX(Plot!$B$2:$D$11,MATCH($A744,Plot!$B$2:$B$11,0),3)))=TRUE,1,0)</f>
        <v>1</v>
      </c>
      <c r="C744" t="s">
        <v>21</v>
      </c>
      <c r="D744" s="2">
        <f ca="1">IF((CELL("contents",INDEX(Plot!$F$2:$H$10,MATCH($C744,Plot!$F$2:$F$10,0),3)))=TRUE,1,0)</f>
        <v>1</v>
      </c>
      <c r="E744" t="s">
        <v>0</v>
      </c>
      <c r="F744" t="s">
        <v>40</v>
      </c>
      <c r="G744" t="str">
        <f t="shared" si="99"/>
        <v>HISAT2-Stringtie</v>
      </c>
      <c r="H744" s="2">
        <f ca="1">IF((CELL("contents",INDEX(Plot!$J$2:$L$6,MATCH($G744,Plot!$J$2:$J$6,0),3)))=TRUE,1,0)</f>
        <v>1</v>
      </c>
      <c r="I744" t="s">
        <v>7</v>
      </c>
      <c r="J744" s="2">
        <f ca="1">IF((CELL("contents",INDEX(Plot!$N$2:$P$7,MATCH($I744,Plot!$N$2:$N$7,0),3)))=TRUE,1,0)</f>
        <v>0</v>
      </c>
      <c r="K744">
        <v>7.9</v>
      </c>
      <c r="L744">
        <f t="shared" ca="1" si="100"/>
        <v>7.9</v>
      </c>
      <c r="M744" t="e">
        <f t="shared" ca="1" si="101"/>
        <v>#N/A</v>
      </c>
      <c r="N744">
        <v>14.9</v>
      </c>
      <c r="O744">
        <f t="shared" ca="1" si="102"/>
        <v>14.9</v>
      </c>
      <c r="P744" t="e">
        <f t="shared" ca="1" si="103"/>
        <v>#N/A</v>
      </c>
      <c r="Q744">
        <v>0.50561368100000004</v>
      </c>
      <c r="R744">
        <f t="shared" ca="1" si="104"/>
        <v>0.50561368100000004</v>
      </c>
      <c r="S744" t="e">
        <f t="shared" ca="1" si="105"/>
        <v>#N/A</v>
      </c>
      <c r="T744">
        <v>4.8258382000000002E-2</v>
      </c>
      <c r="U744">
        <f t="shared" ca="1" si="106"/>
        <v>4.8258382000000002E-2</v>
      </c>
      <c r="V744" t="e">
        <f t="shared" ca="1" si="107"/>
        <v>#N/A</v>
      </c>
    </row>
    <row r="745" spans="1:22" ht="20" x14ac:dyDescent="0.4">
      <c r="A745" s="1">
        <v>300000</v>
      </c>
      <c r="B745" s="2">
        <f ca="1">IF((CELL("contents",INDEX(Plot!$B$2:$D$11,MATCH($A745,Plot!$B$2:$B$11,0),3)))=TRUE,1,0)</f>
        <v>1</v>
      </c>
      <c r="C745" t="s">
        <v>21</v>
      </c>
      <c r="D745" s="2">
        <f ca="1">IF((CELL("contents",INDEX(Plot!$F$2:$H$10,MATCH($C745,Plot!$F$2:$F$10,0),3)))=TRUE,1,0)</f>
        <v>1</v>
      </c>
      <c r="E745" t="s">
        <v>0</v>
      </c>
      <c r="F745" t="s">
        <v>40</v>
      </c>
      <c r="G745" t="str">
        <f t="shared" si="99"/>
        <v>HISAT2-Stringtie</v>
      </c>
      <c r="H745" s="2">
        <f ca="1">IF((CELL("contents",INDEX(Plot!$J$2:$L$6,MATCH($G745,Plot!$J$2:$J$6,0),3)))=TRUE,1,0)</f>
        <v>1</v>
      </c>
      <c r="I745" t="s">
        <v>41</v>
      </c>
      <c r="J745" s="2">
        <f ca="1">IF((CELL("contents",INDEX(Plot!$N$2:$P$7,MATCH($I745,Plot!$N$2:$N$7,0),3)))=TRUE,1,0)</f>
        <v>0</v>
      </c>
      <c r="K745">
        <v>14.8</v>
      </c>
      <c r="L745">
        <f t="shared" ca="1" si="100"/>
        <v>14.8</v>
      </c>
      <c r="M745" t="e">
        <f t="shared" ca="1" si="101"/>
        <v>#N/A</v>
      </c>
      <c r="N745">
        <v>11.4</v>
      </c>
      <c r="O745">
        <f t="shared" ca="1" si="102"/>
        <v>11.4</v>
      </c>
      <c r="P745" t="e">
        <f t="shared" ca="1" si="103"/>
        <v>#N/A</v>
      </c>
      <c r="Q745">
        <v>0.410013448</v>
      </c>
      <c r="R745">
        <f t="shared" ca="1" si="104"/>
        <v>0.410013448</v>
      </c>
      <c r="S745" t="e">
        <f t="shared" ca="1" si="105"/>
        <v>#N/A</v>
      </c>
      <c r="T745">
        <v>6.3255952000000004E-2</v>
      </c>
      <c r="U745">
        <f t="shared" ca="1" si="106"/>
        <v>6.3255952000000004E-2</v>
      </c>
      <c r="V745" t="e">
        <f t="shared" ca="1" si="107"/>
        <v>#N/A</v>
      </c>
    </row>
    <row r="746" spans="1:22" ht="20" x14ac:dyDescent="0.4">
      <c r="A746" s="1">
        <v>300000</v>
      </c>
      <c r="B746" s="2">
        <f ca="1">IF((CELL("contents",INDEX(Plot!$B$2:$D$11,MATCH($A746,Plot!$B$2:$B$11,0),3)))=TRUE,1,0)</f>
        <v>1</v>
      </c>
      <c r="C746" t="s">
        <v>21</v>
      </c>
      <c r="D746" s="2">
        <f ca="1">IF((CELL("contents",INDEX(Plot!$F$2:$H$10,MATCH($C746,Plot!$F$2:$F$10,0),3)))=TRUE,1,0)</f>
        <v>1</v>
      </c>
      <c r="E746" t="s">
        <v>0</v>
      </c>
      <c r="F746" t="s">
        <v>40</v>
      </c>
      <c r="G746" t="str">
        <f t="shared" si="99"/>
        <v>HISAT2-Stringtie</v>
      </c>
      <c r="H746" s="2">
        <f ca="1">IF((CELL("contents",INDEX(Plot!$J$2:$L$6,MATCH($G746,Plot!$J$2:$J$6,0),3)))=TRUE,1,0)</f>
        <v>1</v>
      </c>
      <c r="I746" t="s">
        <v>8</v>
      </c>
      <c r="J746" s="2">
        <f ca="1">IF((CELL("contents",INDEX(Plot!$N$2:$P$7,MATCH($I746,Plot!$N$2:$N$7,0),3)))=TRUE,1,0)</f>
        <v>0</v>
      </c>
      <c r="K746">
        <v>22.3</v>
      </c>
      <c r="L746">
        <f t="shared" ca="1" si="100"/>
        <v>22.3</v>
      </c>
      <c r="M746" t="e">
        <f t="shared" ca="1" si="101"/>
        <v>#N/A</v>
      </c>
      <c r="N746">
        <v>2.7</v>
      </c>
      <c r="O746">
        <f t="shared" ca="1" si="102"/>
        <v>2.7</v>
      </c>
      <c r="P746" t="e">
        <f t="shared" ca="1" si="103"/>
        <v>#N/A</v>
      </c>
      <c r="Q746">
        <v>0.246623442</v>
      </c>
      <c r="R746">
        <f t="shared" ca="1" si="104"/>
        <v>0.246623442</v>
      </c>
      <c r="S746" t="e">
        <f t="shared" ca="1" si="105"/>
        <v>#N/A</v>
      </c>
      <c r="T746">
        <v>0.40516021299999999</v>
      </c>
      <c r="U746">
        <f t="shared" ca="1" si="106"/>
        <v>0.40516021299999999</v>
      </c>
      <c r="V746" t="e">
        <f t="shared" ca="1" si="107"/>
        <v>#N/A</v>
      </c>
    </row>
    <row r="747" spans="1:22" ht="20" x14ac:dyDescent="0.4">
      <c r="A747" s="1">
        <v>300000</v>
      </c>
      <c r="B747" s="2">
        <f ca="1">IF((CELL("contents",INDEX(Plot!$B$2:$D$11,MATCH($A747,Plot!$B$2:$B$11,0),3)))=TRUE,1,0)</f>
        <v>1</v>
      </c>
      <c r="C747" t="s">
        <v>21</v>
      </c>
      <c r="D747" s="2">
        <f ca="1">IF((CELL("contents",INDEX(Plot!$F$2:$H$10,MATCH($C747,Plot!$F$2:$F$10,0),3)))=TRUE,1,0)</f>
        <v>1</v>
      </c>
      <c r="E747" t="s">
        <v>1</v>
      </c>
      <c r="F747" t="s">
        <v>1</v>
      </c>
      <c r="G747" t="str">
        <f t="shared" si="99"/>
        <v>Kallisto-Kallisto</v>
      </c>
      <c r="H747" s="2">
        <f ca="1">IF((CELL("contents",INDEX(Plot!$J$2:$L$6,MATCH($G747,Plot!$J$2:$J$6,0),3)))=TRUE,1,0)</f>
        <v>1</v>
      </c>
      <c r="I747" t="s">
        <v>6</v>
      </c>
      <c r="J747" s="2">
        <f ca="1">IF((CELL("contents",INDEX(Plot!$N$2:$P$7,MATCH($I747,Plot!$N$2:$N$7,0),3)))=TRUE,1,0)</f>
        <v>1</v>
      </c>
      <c r="K747">
        <v>19.8</v>
      </c>
      <c r="L747">
        <f t="shared" ca="1" si="100"/>
        <v>19.8</v>
      </c>
      <c r="M747">
        <f t="shared" ca="1" si="101"/>
        <v>19.8</v>
      </c>
      <c r="N747">
        <v>24</v>
      </c>
      <c r="O747">
        <f t="shared" ca="1" si="102"/>
        <v>24</v>
      </c>
      <c r="P747">
        <f t="shared" ca="1" si="103"/>
        <v>24</v>
      </c>
      <c r="Q747">
        <v>0.29088082500000001</v>
      </c>
      <c r="R747">
        <f t="shared" ca="1" si="104"/>
        <v>0.29088082500000001</v>
      </c>
      <c r="S747">
        <f t="shared" ca="1" si="105"/>
        <v>0.29088082500000001</v>
      </c>
      <c r="T747">
        <v>2.6329700000000001E-3</v>
      </c>
      <c r="U747">
        <f t="shared" ca="1" si="106"/>
        <v>2.6329700000000001E-3</v>
      </c>
      <c r="V747">
        <f t="shared" ca="1" si="107"/>
        <v>2.6329700000000001E-3</v>
      </c>
    </row>
    <row r="748" spans="1:22" ht="20" x14ac:dyDescent="0.4">
      <c r="A748" s="1">
        <v>300000</v>
      </c>
      <c r="B748" s="2">
        <f ca="1">IF((CELL("contents",INDEX(Plot!$B$2:$D$11,MATCH($A748,Plot!$B$2:$B$11,0),3)))=TRUE,1,0)</f>
        <v>1</v>
      </c>
      <c r="C748" t="s">
        <v>21</v>
      </c>
      <c r="D748" s="2">
        <f ca="1">IF((CELL("contents",INDEX(Plot!$F$2:$H$10,MATCH($C748,Plot!$F$2:$F$10,0),3)))=TRUE,1,0)</f>
        <v>1</v>
      </c>
      <c r="E748" t="s">
        <v>1</v>
      </c>
      <c r="F748" t="s">
        <v>1</v>
      </c>
      <c r="G748" t="str">
        <f t="shared" si="99"/>
        <v>Kallisto-Kallisto</v>
      </c>
      <c r="H748" s="2">
        <f ca="1">IF((CELL("contents",INDEX(Plot!$J$2:$L$6,MATCH($G748,Plot!$J$2:$J$6,0),3)))=TRUE,1,0)</f>
        <v>1</v>
      </c>
      <c r="I748" t="s">
        <v>5</v>
      </c>
      <c r="J748" s="2">
        <f ca="1">IF((CELL("contents",INDEX(Plot!$N$2:$P$7,MATCH($I748,Plot!$N$2:$N$7,0),3)))=TRUE,1,0)</f>
        <v>0</v>
      </c>
      <c r="K748">
        <v>6.5</v>
      </c>
      <c r="L748">
        <f t="shared" ca="1" si="100"/>
        <v>6.5</v>
      </c>
      <c r="M748" t="e">
        <f t="shared" ca="1" si="101"/>
        <v>#N/A</v>
      </c>
      <c r="N748">
        <v>16.100000000000001</v>
      </c>
      <c r="O748">
        <f t="shared" ca="1" si="102"/>
        <v>16.100000000000001</v>
      </c>
      <c r="P748" t="e">
        <f t="shared" ca="1" si="103"/>
        <v>#N/A</v>
      </c>
      <c r="Q748">
        <v>0.51368766799999999</v>
      </c>
      <c r="R748">
        <f t="shared" ca="1" si="104"/>
        <v>0.51368766799999999</v>
      </c>
      <c r="S748" t="e">
        <f t="shared" ca="1" si="105"/>
        <v>#N/A</v>
      </c>
      <c r="T748">
        <v>4.4180134000000003E-2</v>
      </c>
      <c r="U748">
        <f t="shared" ca="1" si="106"/>
        <v>4.4180134000000003E-2</v>
      </c>
      <c r="V748" t="e">
        <f t="shared" ca="1" si="107"/>
        <v>#N/A</v>
      </c>
    </row>
    <row r="749" spans="1:22" ht="20" x14ac:dyDescent="0.4">
      <c r="A749" s="1">
        <v>300000</v>
      </c>
      <c r="B749" s="2">
        <f ca="1">IF((CELL("contents",INDEX(Plot!$B$2:$D$11,MATCH($A749,Plot!$B$2:$B$11,0),3)))=TRUE,1,0)</f>
        <v>1</v>
      </c>
      <c r="C749" t="s">
        <v>21</v>
      </c>
      <c r="D749" s="2">
        <f ca="1">IF((CELL("contents",INDEX(Plot!$F$2:$H$10,MATCH($C749,Plot!$F$2:$F$10,0),3)))=TRUE,1,0)</f>
        <v>1</v>
      </c>
      <c r="E749" t="s">
        <v>1</v>
      </c>
      <c r="F749" t="s">
        <v>1</v>
      </c>
      <c r="G749" t="str">
        <f t="shared" si="99"/>
        <v>Kallisto-Kallisto</v>
      </c>
      <c r="H749" s="2">
        <f ca="1">IF((CELL("contents",INDEX(Plot!$J$2:$L$6,MATCH($G749,Plot!$J$2:$J$6,0),3)))=TRUE,1,0)</f>
        <v>1</v>
      </c>
      <c r="I749" t="s">
        <v>7</v>
      </c>
      <c r="J749" s="2">
        <f ca="1">IF((CELL("contents",INDEX(Plot!$N$2:$P$7,MATCH($I749,Plot!$N$2:$N$7,0),3)))=TRUE,1,0)</f>
        <v>0</v>
      </c>
      <c r="K749">
        <v>4</v>
      </c>
      <c r="L749">
        <f t="shared" ca="1" si="100"/>
        <v>4</v>
      </c>
      <c r="M749" t="e">
        <f t="shared" ca="1" si="101"/>
        <v>#N/A</v>
      </c>
      <c r="N749">
        <v>17.600000000000001</v>
      </c>
      <c r="O749">
        <f t="shared" ca="1" si="102"/>
        <v>17.600000000000001</v>
      </c>
      <c r="P749" t="e">
        <f t="shared" ca="1" si="103"/>
        <v>#N/A</v>
      </c>
      <c r="Q749">
        <v>0.56954510300000005</v>
      </c>
      <c r="R749">
        <f t="shared" ca="1" si="104"/>
        <v>0.56954510300000005</v>
      </c>
      <c r="S749" t="e">
        <f t="shared" ca="1" si="105"/>
        <v>#N/A</v>
      </c>
      <c r="T749">
        <v>4.0256562000000003E-2</v>
      </c>
      <c r="U749">
        <f t="shared" ca="1" si="106"/>
        <v>4.0256562000000003E-2</v>
      </c>
      <c r="V749" t="e">
        <f t="shared" ca="1" si="107"/>
        <v>#N/A</v>
      </c>
    </row>
    <row r="750" spans="1:22" ht="20" x14ac:dyDescent="0.4">
      <c r="A750" s="1">
        <v>300000</v>
      </c>
      <c r="B750" s="2">
        <f ca="1">IF((CELL("contents",INDEX(Plot!$B$2:$D$11,MATCH($A750,Plot!$B$2:$B$11,0),3)))=TRUE,1,0)</f>
        <v>1</v>
      </c>
      <c r="C750" t="s">
        <v>21</v>
      </c>
      <c r="D750" s="2">
        <f ca="1">IF((CELL("contents",INDEX(Plot!$F$2:$H$10,MATCH($C750,Plot!$F$2:$F$10,0),3)))=TRUE,1,0)</f>
        <v>1</v>
      </c>
      <c r="E750" t="s">
        <v>1</v>
      </c>
      <c r="F750" t="s">
        <v>1</v>
      </c>
      <c r="G750" t="str">
        <f t="shared" si="99"/>
        <v>Kallisto-Kallisto</v>
      </c>
      <c r="H750" s="2">
        <f ca="1">IF((CELL("contents",INDEX(Plot!$J$2:$L$6,MATCH($G750,Plot!$J$2:$J$6,0),3)))=TRUE,1,0)</f>
        <v>1</v>
      </c>
      <c r="I750" t="s">
        <v>41</v>
      </c>
      <c r="J750" s="2">
        <f ca="1">IF((CELL("contents",INDEX(Plot!$N$2:$P$7,MATCH($I750,Plot!$N$2:$N$7,0),3)))=TRUE,1,0)</f>
        <v>0</v>
      </c>
      <c r="K750">
        <v>13.9</v>
      </c>
      <c r="L750">
        <f t="shared" ca="1" si="100"/>
        <v>13.9</v>
      </c>
      <c r="M750" t="e">
        <f t="shared" ca="1" si="101"/>
        <v>#N/A</v>
      </c>
      <c r="N750">
        <v>7</v>
      </c>
      <c r="O750">
        <f t="shared" ca="1" si="102"/>
        <v>7</v>
      </c>
      <c r="P750" t="e">
        <f t="shared" ca="1" si="103"/>
        <v>#N/A</v>
      </c>
      <c r="Q750">
        <v>0.41892925600000003</v>
      </c>
      <c r="R750">
        <f t="shared" ca="1" si="104"/>
        <v>0.41892925600000003</v>
      </c>
      <c r="S750" t="e">
        <f t="shared" ca="1" si="105"/>
        <v>#N/A</v>
      </c>
      <c r="T750">
        <v>8.0711991999999996E-2</v>
      </c>
      <c r="U750">
        <f t="shared" ca="1" si="106"/>
        <v>8.0711991999999996E-2</v>
      </c>
      <c r="V750" t="e">
        <f t="shared" ca="1" si="107"/>
        <v>#N/A</v>
      </c>
    </row>
    <row r="751" spans="1:22" ht="20" x14ac:dyDescent="0.4">
      <c r="A751" s="1">
        <v>300000</v>
      </c>
      <c r="B751" s="2">
        <f ca="1">IF((CELL("contents",INDEX(Plot!$B$2:$D$11,MATCH($A751,Plot!$B$2:$B$11,0),3)))=TRUE,1,0)</f>
        <v>1</v>
      </c>
      <c r="C751" t="s">
        <v>21</v>
      </c>
      <c r="D751" s="2">
        <f ca="1">IF((CELL("contents",INDEX(Plot!$F$2:$H$10,MATCH($C751,Plot!$F$2:$F$10,0),3)))=TRUE,1,0)</f>
        <v>1</v>
      </c>
      <c r="E751" t="s">
        <v>1</v>
      </c>
      <c r="F751" t="s">
        <v>1</v>
      </c>
      <c r="G751" t="str">
        <f t="shared" si="99"/>
        <v>Kallisto-Kallisto</v>
      </c>
      <c r="H751" s="2">
        <f ca="1">IF((CELL("contents",INDEX(Plot!$J$2:$L$6,MATCH($G751,Plot!$J$2:$J$6,0),3)))=TRUE,1,0)</f>
        <v>1</v>
      </c>
      <c r="I751" t="s">
        <v>8</v>
      </c>
      <c r="J751" s="2">
        <f ca="1">IF((CELL("contents",INDEX(Plot!$N$2:$P$7,MATCH($I751,Plot!$N$2:$N$7,0),3)))=TRUE,1,0)</f>
        <v>0</v>
      </c>
      <c r="K751">
        <v>21.4</v>
      </c>
      <c r="L751">
        <f t="shared" ca="1" si="100"/>
        <v>21.4</v>
      </c>
      <c r="M751" t="e">
        <f t="shared" ca="1" si="101"/>
        <v>#N/A</v>
      </c>
      <c r="N751">
        <v>3.9</v>
      </c>
      <c r="O751">
        <f t="shared" ca="1" si="102"/>
        <v>3.9</v>
      </c>
      <c r="P751" t="e">
        <f t="shared" ca="1" si="103"/>
        <v>#N/A</v>
      </c>
      <c r="Q751">
        <v>0.25087806000000001</v>
      </c>
      <c r="R751">
        <f t="shared" ca="1" si="104"/>
        <v>0.25087806000000001</v>
      </c>
      <c r="S751" t="e">
        <f t="shared" ca="1" si="105"/>
        <v>#N/A</v>
      </c>
      <c r="T751">
        <v>0.37990014900000002</v>
      </c>
      <c r="U751">
        <f t="shared" ca="1" si="106"/>
        <v>0.37990014900000002</v>
      </c>
      <c r="V751" t="e">
        <f t="shared" ca="1" si="107"/>
        <v>#N/A</v>
      </c>
    </row>
    <row r="752" spans="1:22" ht="20" x14ac:dyDescent="0.4">
      <c r="A752" s="1">
        <v>300000</v>
      </c>
      <c r="B752" s="2">
        <f ca="1">IF((CELL("contents",INDEX(Plot!$B$2:$D$11,MATCH($A752,Plot!$B$2:$B$11,0),3)))=TRUE,1,0)</f>
        <v>1</v>
      </c>
      <c r="C752" t="s">
        <v>21</v>
      </c>
      <c r="D752" s="2">
        <f ca="1">IF((CELL("contents",INDEX(Plot!$F$2:$H$10,MATCH($C752,Plot!$F$2:$F$10,0),3)))=TRUE,1,0)</f>
        <v>1</v>
      </c>
      <c r="E752" t="s">
        <v>1</v>
      </c>
      <c r="F752" t="s">
        <v>1</v>
      </c>
      <c r="G752" t="str">
        <f t="shared" si="99"/>
        <v>Kallisto-Kallisto</v>
      </c>
      <c r="H752" s="2">
        <f ca="1">IF((CELL("contents",INDEX(Plot!$J$2:$L$6,MATCH($G752,Plot!$J$2:$J$6,0),3)))=TRUE,1,0)</f>
        <v>1</v>
      </c>
      <c r="I752" t="s">
        <v>42</v>
      </c>
      <c r="J752" s="2">
        <f ca="1">IF((CELL("contents",INDEX(Plot!$N$2:$P$7,MATCH($I752,Plot!$N$2:$N$7,0),3)))=TRUE,1,0)</f>
        <v>0</v>
      </c>
      <c r="K752">
        <v>16.5</v>
      </c>
      <c r="L752">
        <f t="shared" ca="1" si="100"/>
        <v>16.5</v>
      </c>
      <c r="M752" t="e">
        <f t="shared" ca="1" si="101"/>
        <v>#N/A</v>
      </c>
      <c r="N752">
        <v>18</v>
      </c>
      <c r="O752">
        <f t="shared" ca="1" si="102"/>
        <v>18</v>
      </c>
      <c r="P752" t="e">
        <f t="shared" ca="1" si="103"/>
        <v>#N/A</v>
      </c>
      <c r="Q752">
        <v>0.35312648099999999</v>
      </c>
      <c r="R752">
        <f t="shared" ca="1" si="104"/>
        <v>0.35312648099999999</v>
      </c>
      <c r="S752" t="e">
        <f t="shared" ca="1" si="105"/>
        <v>#N/A</v>
      </c>
      <c r="T752">
        <v>5.3352947999999997E-2</v>
      </c>
      <c r="U752">
        <f t="shared" ca="1" si="106"/>
        <v>5.3352947999999997E-2</v>
      </c>
      <c r="V752" t="e">
        <f t="shared" ca="1" si="107"/>
        <v>#N/A</v>
      </c>
    </row>
    <row r="753" spans="1:22" ht="20" x14ac:dyDescent="0.4">
      <c r="A753" s="1">
        <v>300000</v>
      </c>
      <c r="B753" s="2">
        <f ca="1">IF((CELL("contents",INDEX(Plot!$B$2:$D$11,MATCH($A753,Plot!$B$2:$B$11,0),3)))=TRUE,1,0)</f>
        <v>1</v>
      </c>
      <c r="C753" t="s">
        <v>21</v>
      </c>
      <c r="D753" s="2">
        <f ca="1">IF((CELL("contents",INDEX(Plot!$F$2:$H$10,MATCH($C753,Plot!$F$2:$F$10,0),3)))=TRUE,1,0)</f>
        <v>1</v>
      </c>
      <c r="E753" t="s">
        <v>2</v>
      </c>
      <c r="F753" t="s">
        <v>2</v>
      </c>
      <c r="G753" t="str">
        <f t="shared" si="99"/>
        <v>Salmon-Salmon</v>
      </c>
      <c r="H753" s="2">
        <f ca="1">IF((CELL("contents",INDEX(Plot!$J$2:$L$6,MATCH($G753,Plot!$J$2:$J$6,0),3)))=TRUE,1,0)</f>
        <v>1</v>
      </c>
      <c r="I753" t="s">
        <v>6</v>
      </c>
      <c r="J753" s="2">
        <f ca="1">IF((CELL("contents",INDEX(Plot!$N$2:$P$7,MATCH($I753,Plot!$N$2:$N$7,0),3)))=TRUE,1,0)</f>
        <v>1</v>
      </c>
      <c r="K753">
        <v>23</v>
      </c>
      <c r="L753">
        <f t="shared" ca="1" si="100"/>
        <v>23</v>
      </c>
      <c r="M753">
        <f t="shared" ca="1" si="101"/>
        <v>23</v>
      </c>
      <c r="N753">
        <v>23.75</v>
      </c>
      <c r="O753">
        <f t="shared" ca="1" si="102"/>
        <v>23.75</v>
      </c>
      <c r="P753">
        <f t="shared" ca="1" si="103"/>
        <v>23.75</v>
      </c>
      <c r="Q753">
        <v>0.211755885</v>
      </c>
      <c r="R753">
        <f t="shared" ca="1" si="104"/>
        <v>0.211755885</v>
      </c>
      <c r="S753">
        <f t="shared" ca="1" si="105"/>
        <v>0.211755885</v>
      </c>
      <c r="T753">
        <v>2.6292450000000001E-3</v>
      </c>
      <c r="U753">
        <f t="shared" ca="1" si="106"/>
        <v>2.6292450000000001E-3</v>
      </c>
      <c r="V753">
        <f t="shared" ca="1" si="107"/>
        <v>2.6292450000000001E-3</v>
      </c>
    </row>
    <row r="754" spans="1:22" ht="20" x14ac:dyDescent="0.4">
      <c r="A754" s="1">
        <v>300000</v>
      </c>
      <c r="B754" s="2">
        <f ca="1">IF((CELL("contents",INDEX(Plot!$B$2:$D$11,MATCH($A754,Plot!$B$2:$B$11,0),3)))=TRUE,1,0)</f>
        <v>1</v>
      </c>
      <c r="C754" t="s">
        <v>21</v>
      </c>
      <c r="D754" s="2">
        <f ca="1">IF((CELL("contents",INDEX(Plot!$F$2:$H$10,MATCH($C754,Plot!$F$2:$F$10,0),3)))=TRUE,1,0)</f>
        <v>1</v>
      </c>
      <c r="E754" t="s">
        <v>2</v>
      </c>
      <c r="F754" t="s">
        <v>2</v>
      </c>
      <c r="G754" t="str">
        <f t="shared" si="99"/>
        <v>Salmon-Salmon</v>
      </c>
      <c r="H754" s="2">
        <f ca="1">IF((CELL("contents",INDEX(Plot!$J$2:$L$6,MATCH($G754,Plot!$J$2:$J$6,0),3)))=TRUE,1,0)</f>
        <v>1</v>
      </c>
      <c r="I754" t="s">
        <v>5</v>
      </c>
      <c r="J754" s="2">
        <f ca="1">IF((CELL("contents",INDEX(Plot!$N$2:$P$7,MATCH($I754,Plot!$N$2:$N$7,0),3)))=TRUE,1,0)</f>
        <v>0</v>
      </c>
      <c r="K754">
        <v>6.3</v>
      </c>
      <c r="L754">
        <f t="shared" ca="1" si="100"/>
        <v>6.3</v>
      </c>
      <c r="M754" t="e">
        <f t="shared" ca="1" si="101"/>
        <v>#N/A</v>
      </c>
      <c r="N754">
        <v>15.1</v>
      </c>
      <c r="O754">
        <f t="shared" ca="1" si="102"/>
        <v>15.1</v>
      </c>
      <c r="P754" t="e">
        <f t="shared" ca="1" si="103"/>
        <v>#N/A</v>
      </c>
      <c r="Q754">
        <v>0.50852129400000001</v>
      </c>
      <c r="R754">
        <f t="shared" ca="1" si="104"/>
        <v>0.50852129400000001</v>
      </c>
      <c r="S754" t="e">
        <f t="shared" ca="1" si="105"/>
        <v>#N/A</v>
      </c>
      <c r="T754">
        <v>4.9726642000000001E-2</v>
      </c>
      <c r="U754">
        <f t="shared" ca="1" si="106"/>
        <v>4.9726642000000001E-2</v>
      </c>
      <c r="V754" t="e">
        <f t="shared" ca="1" si="107"/>
        <v>#N/A</v>
      </c>
    </row>
    <row r="755" spans="1:22" ht="20" x14ac:dyDescent="0.4">
      <c r="A755" s="1">
        <v>300000</v>
      </c>
      <c r="B755" s="2">
        <f ca="1">IF((CELL("contents",INDEX(Plot!$B$2:$D$11,MATCH($A755,Plot!$B$2:$B$11,0),3)))=TRUE,1,0)</f>
        <v>1</v>
      </c>
      <c r="C755" t="s">
        <v>21</v>
      </c>
      <c r="D755" s="2">
        <f ca="1">IF((CELL("contents",INDEX(Plot!$F$2:$H$10,MATCH($C755,Plot!$F$2:$F$10,0),3)))=TRUE,1,0)</f>
        <v>1</v>
      </c>
      <c r="E755" t="s">
        <v>2</v>
      </c>
      <c r="F755" t="s">
        <v>2</v>
      </c>
      <c r="G755" t="str">
        <f t="shared" si="99"/>
        <v>Salmon-Salmon</v>
      </c>
      <c r="H755" s="2">
        <f ca="1">IF((CELL("contents",INDEX(Plot!$J$2:$L$6,MATCH($G755,Plot!$J$2:$J$6,0),3)))=TRUE,1,0)</f>
        <v>1</v>
      </c>
      <c r="I755" t="s">
        <v>7</v>
      </c>
      <c r="J755" s="2">
        <f ca="1">IF((CELL("contents",INDEX(Plot!$N$2:$P$7,MATCH($I755,Plot!$N$2:$N$7,0),3)))=TRUE,1,0)</f>
        <v>0</v>
      </c>
      <c r="K755">
        <v>3.8</v>
      </c>
      <c r="L755">
        <f t="shared" ca="1" si="100"/>
        <v>3.8</v>
      </c>
      <c r="M755" t="e">
        <f t="shared" ca="1" si="101"/>
        <v>#N/A</v>
      </c>
      <c r="N755">
        <v>17.3</v>
      </c>
      <c r="O755">
        <f t="shared" ca="1" si="102"/>
        <v>17.3</v>
      </c>
      <c r="P755" t="e">
        <f t="shared" ca="1" si="103"/>
        <v>#N/A</v>
      </c>
      <c r="Q755">
        <v>0.56653287799999996</v>
      </c>
      <c r="R755">
        <f t="shared" ca="1" si="104"/>
        <v>0.56653287799999996</v>
      </c>
      <c r="S755" t="e">
        <f t="shared" ca="1" si="105"/>
        <v>#N/A</v>
      </c>
      <c r="T755">
        <v>4.1495965000000003E-2</v>
      </c>
      <c r="U755">
        <f t="shared" ca="1" si="106"/>
        <v>4.1495965000000003E-2</v>
      </c>
      <c r="V755" t="e">
        <f t="shared" ca="1" si="107"/>
        <v>#N/A</v>
      </c>
    </row>
    <row r="756" spans="1:22" ht="20" x14ac:dyDescent="0.4">
      <c r="A756" s="1">
        <v>300000</v>
      </c>
      <c r="B756" s="2">
        <f ca="1">IF((CELL("contents",INDEX(Plot!$B$2:$D$11,MATCH($A756,Plot!$B$2:$B$11,0),3)))=TRUE,1,0)</f>
        <v>1</v>
      </c>
      <c r="C756" t="s">
        <v>21</v>
      </c>
      <c r="D756" s="2">
        <f ca="1">IF((CELL("contents",INDEX(Plot!$F$2:$H$10,MATCH($C756,Plot!$F$2:$F$10,0),3)))=TRUE,1,0)</f>
        <v>1</v>
      </c>
      <c r="E756" t="s">
        <v>2</v>
      </c>
      <c r="F756" t="s">
        <v>2</v>
      </c>
      <c r="G756" t="str">
        <f t="shared" si="99"/>
        <v>Salmon-Salmon</v>
      </c>
      <c r="H756" s="2">
        <f ca="1">IF((CELL("contents",INDEX(Plot!$J$2:$L$6,MATCH($G756,Plot!$J$2:$J$6,0),3)))=TRUE,1,0)</f>
        <v>1</v>
      </c>
      <c r="I756" t="s">
        <v>41</v>
      </c>
      <c r="J756" s="2">
        <f ca="1">IF((CELL("contents",INDEX(Plot!$N$2:$P$7,MATCH($I756,Plot!$N$2:$N$7,0),3)))=TRUE,1,0)</f>
        <v>0</v>
      </c>
      <c r="K756">
        <v>13.4</v>
      </c>
      <c r="L756">
        <f t="shared" ca="1" si="100"/>
        <v>13.4</v>
      </c>
      <c r="M756" t="e">
        <f t="shared" ca="1" si="101"/>
        <v>#N/A</v>
      </c>
      <c r="N756">
        <v>7.7</v>
      </c>
      <c r="O756">
        <f t="shared" ca="1" si="102"/>
        <v>7.7</v>
      </c>
      <c r="P756" t="e">
        <f t="shared" ca="1" si="103"/>
        <v>#N/A</v>
      </c>
      <c r="Q756">
        <v>0.42746447999999998</v>
      </c>
      <c r="R756">
        <f t="shared" ca="1" si="104"/>
        <v>0.42746447999999998</v>
      </c>
      <c r="S756" t="e">
        <f t="shared" ca="1" si="105"/>
        <v>#N/A</v>
      </c>
      <c r="T756">
        <v>7.9082430999999995E-2</v>
      </c>
      <c r="U756">
        <f t="shared" ca="1" si="106"/>
        <v>7.9082430999999995E-2</v>
      </c>
      <c r="V756" t="e">
        <f t="shared" ca="1" si="107"/>
        <v>#N/A</v>
      </c>
    </row>
    <row r="757" spans="1:22" ht="20" x14ac:dyDescent="0.4">
      <c r="A757" s="1">
        <v>300000</v>
      </c>
      <c r="B757" s="2">
        <f ca="1">IF((CELL("contents",INDEX(Plot!$B$2:$D$11,MATCH($A757,Plot!$B$2:$B$11,0),3)))=TRUE,1,0)</f>
        <v>1</v>
      </c>
      <c r="C757" t="s">
        <v>21</v>
      </c>
      <c r="D757" s="2">
        <f ca="1">IF((CELL("contents",INDEX(Plot!$F$2:$H$10,MATCH($C757,Plot!$F$2:$F$10,0),3)))=TRUE,1,0)</f>
        <v>1</v>
      </c>
      <c r="E757" t="s">
        <v>2</v>
      </c>
      <c r="F757" t="s">
        <v>2</v>
      </c>
      <c r="G757" t="str">
        <f t="shared" si="99"/>
        <v>Salmon-Salmon</v>
      </c>
      <c r="H757" s="2">
        <f ca="1">IF((CELL("contents",INDEX(Plot!$J$2:$L$6,MATCH($G757,Plot!$J$2:$J$6,0),3)))=TRUE,1,0)</f>
        <v>1</v>
      </c>
      <c r="I757" t="s">
        <v>8</v>
      </c>
      <c r="J757" s="2">
        <f ca="1">IF((CELL("contents",INDEX(Plot!$N$2:$P$7,MATCH($I757,Plot!$N$2:$N$7,0),3)))=TRUE,1,0)</f>
        <v>0</v>
      </c>
      <c r="K757">
        <v>21.6</v>
      </c>
      <c r="L757">
        <f t="shared" ca="1" si="100"/>
        <v>21.6</v>
      </c>
      <c r="M757" t="e">
        <f t="shared" ca="1" si="101"/>
        <v>#N/A</v>
      </c>
      <c r="N757">
        <v>3.6</v>
      </c>
      <c r="O757">
        <f t="shared" ca="1" si="102"/>
        <v>3.6</v>
      </c>
      <c r="P757" t="e">
        <f t="shared" ca="1" si="103"/>
        <v>#N/A</v>
      </c>
      <c r="Q757">
        <v>0.24882389199999999</v>
      </c>
      <c r="R757">
        <f t="shared" ca="1" si="104"/>
        <v>0.24882389199999999</v>
      </c>
      <c r="S757" t="e">
        <f t="shared" ca="1" si="105"/>
        <v>#N/A</v>
      </c>
      <c r="T757">
        <v>0.384829376</v>
      </c>
      <c r="U757">
        <f t="shared" ca="1" si="106"/>
        <v>0.384829376</v>
      </c>
      <c r="V757" t="e">
        <f t="shared" ca="1" si="107"/>
        <v>#N/A</v>
      </c>
    </row>
    <row r="758" spans="1:22" ht="20" x14ac:dyDescent="0.4">
      <c r="A758" s="1">
        <v>300000</v>
      </c>
      <c r="B758" s="2">
        <f ca="1">IF((CELL("contents",INDEX(Plot!$B$2:$D$11,MATCH($A758,Plot!$B$2:$B$11,0),3)))=TRUE,1,0)</f>
        <v>1</v>
      </c>
      <c r="C758" t="s">
        <v>21</v>
      </c>
      <c r="D758" s="2">
        <f ca="1">IF((CELL("contents",INDEX(Plot!$F$2:$H$10,MATCH($C758,Plot!$F$2:$F$10,0),3)))=TRUE,1,0)</f>
        <v>1</v>
      </c>
      <c r="E758" t="s">
        <v>2</v>
      </c>
      <c r="F758" t="s">
        <v>2</v>
      </c>
      <c r="G758" t="str">
        <f t="shared" si="99"/>
        <v>Salmon-Salmon</v>
      </c>
      <c r="H758" s="2">
        <f ca="1">IF((CELL("contents",INDEX(Plot!$J$2:$L$6,MATCH($G758,Plot!$J$2:$J$6,0),3)))=TRUE,1,0)</f>
        <v>1</v>
      </c>
      <c r="I758" t="s">
        <v>42</v>
      </c>
      <c r="J758" s="2">
        <f ca="1">IF((CELL("contents",INDEX(Plot!$N$2:$P$7,MATCH($I758,Plot!$N$2:$N$7,0),3)))=TRUE,1,0)</f>
        <v>0</v>
      </c>
      <c r="K758">
        <v>17.714285709999999</v>
      </c>
      <c r="L758">
        <f t="shared" ca="1" si="100"/>
        <v>17.714285709999999</v>
      </c>
      <c r="M758" t="e">
        <f t="shared" ca="1" si="101"/>
        <v>#N/A</v>
      </c>
      <c r="N758">
        <v>12.71428571</v>
      </c>
      <c r="O758">
        <f t="shared" ca="1" si="102"/>
        <v>12.71428571</v>
      </c>
      <c r="P758" t="e">
        <f t="shared" ca="1" si="103"/>
        <v>#N/A</v>
      </c>
      <c r="Q758">
        <v>0.34376753599999998</v>
      </c>
      <c r="R758">
        <f t="shared" ca="1" si="104"/>
        <v>0.34376753599999998</v>
      </c>
      <c r="S758" t="e">
        <f t="shared" ca="1" si="105"/>
        <v>#N/A</v>
      </c>
      <c r="T758">
        <v>6.6584139000000001E-2</v>
      </c>
      <c r="U758">
        <f t="shared" ca="1" si="106"/>
        <v>6.6584139000000001E-2</v>
      </c>
      <c r="V758" t="e">
        <f t="shared" ca="1" si="107"/>
        <v>#N/A</v>
      </c>
    </row>
    <row r="759" spans="1:22" ht="20" x14ac:dyDescent="0.4">
      <c r="A759" s="1">
        <v>300000</v>
      </c>
      <c r="B759" s="2">
        <f ca="1">IF((CELL("contents",INDEX(Plot!$B$2:$D$11,MATCH($A759,Plot!$B$2:$B$11,0),3)))=TRUE,1,0)</f>
        <v>1</v>
      </c>
      <c r="C759" t="s">
        <v>21</v>
      </c>
      <c r="D759" s="2">
        <f ca="1">IF((CELL("contents",INDEX(Plot!$F$2:$H$10,MATCH($C759,Plot!$F$2:$F$10,0),3)))=TRUE,1,0)</f>
        <v>1</v>
      </c>
      <c r="E759" t="s">
        <v>3</v>
      </c>
      <c r="F759" t="s">
        <v>4</v>
      </c>
      <c r="G759" t="str">
        <f t="shared" si="99"/>
        <v>STAR-RSEM</v>
      </c>
      <c r="H759" s="2">
        <f ca="1">IF((CELL("contents",INDEX(Plot!$J$2:$L$6,MATCH($G759,Plot!$J$2:$J$6,0),3)))=TRUE,1,0)</f>
        <v>1</v>
      </c>
      <c r="I759" t="s">
        <v>6</v>
      </c>
      <c r="J759" s="2">
        <f ca="1">IF((CELL("contents",INDEX(Plot!$N$2:$P$7,MATCH($I759,Plot!$N$2:$N$7,0),3)))=TRUE,1,0)</f>
        <v>1</v>
      </c>
      <c r="K759">
        <v>20.85</v>
      </c>
      <c r="L759">
        <f t="shared" ca="1" si="100"/>
        <v>20.85</v>
      </c>
      <c r="M759">
        <f t="shared" ca="1" si="101"/>
        <v>20.85</v>
      </c>
      <c r="N759">
        <v>24.8</v>
      </c>
      <c r="O759">
        <f t="shared" ca="1" si="102"/>
        <v>24.8</v>
      </c>
      <c r="P759">
        <f t="shared" ca="1" si="103"/>
        <v>24.8</v>
      </c>
      <c r="Q759">
        <v>0.283891854</v>
      </c>
      <c r="R759">
        <f t="shared" ca="1" si="104"/>
        <v>0.283891854</v>
      </c>
      <c r="S759">
        <f t="shared" ca="1" si="105"/>
        <v>0.283891854</v>
      </c>
      <c r="T759">
        <v>1.8680999999999999E-3</v>
      </c>
      <c r="U759">
        <f t="shared" ca="1" si="106"/>
        <v>1.8680999999999999E-3</v>
      </c>
      <c r="V759">
        <f t="shared" ca="1" si="107"/>
        <v>1.8680999999999999E-3</v>
      </c>
    </row>
    <row r="760" spans="1:22" ht="20" x14ac:dyDescent="0.4">
      <c r="A760" s="1">
        <v>300000</v>
      </c>
      <c r="B760" s="2">
        <f ca="1">IF((CELL("contents",INDEX(Plot!$B$2:$D$11,MATCH($A760,Plot!$B$2:$B$11,0),3)))=TRUE,1,0)</f>
        <v>1</v>
      </c>
      <c r="C760" t="s">
        <v>21</v>
      </c>
      <c r="D760" s="2">
        <f ca="1">IF((CELL("contents",INDEX(Plot!$F$2:$H$10,MATCH($C760,Plot!$F$2:$F$10,0),3)))=TRUE,1,0)</f>
        <v>1</v>
      </c>
      <c r="E760" t="s">
        <v>3</v>
      </c>
      <c r="F760" t="s">
        <v>4</v>
      </c>
      <c r="G760" t="str">
        <f t="shared" si="99"/>
        <v>STAR-RSEM</v>
      </c>
      <c r="H760" s="2">
        <f ca="1">IF((CELL("contents",INDEX(Plot!$J$2:$L$6,MATCH($G760,Plot!$J$2:$J$6,0),3)))=TRUE,1,0)</f>
        <v>1</v>
      </c>
      <c r="I760" t="s">
        <v>5</v>
      </c>
      <c r="J760" s="2">
        <f ca="1">IF((CELL("contents",INDEX(Plot!$N$2:$P$7,MATCH($I760,Plot!$N$2:$N$7,0),3)))=TRUE,1,0)</f>
        <v>0</v>
      </c>
      <c r="K760">
        <v>9.3000000000000007</v>
      </c>
      <c r="L760">
        <f t="shared" ca="1" si="100"/>
        <v>9.3000000000000007</v>
      </c>
      <c r="M760" t="e">
        <f t="shared" ca="1" si="101"/>
        <v>#N/A</v>
      </c>
      <c r="N760">
        <v>12.2</v>
      </c>
      <c r="O760">
        <f t="shared" ca="1" si="102"/>
        <v>12.2</v>
      </c>
      <c r="P760" t="e">
        <f t="shared" ca="1" si="103"/>
        <v>#N/A</v>
      </c>
      <c r="Q760">
        <v>0.46853168499999998</v>
      </c>
      <c r="R760">
        <f t="shared" ca="1" si="104"/>
        <v>0.46853168499999998</v>
      </c>
      <c r="S760" t="e">
        <f t="shared" ca="1" si="105"/>
        <v>#N/A</v>
      </c>
      <c r="T760">
        <v>5.8310098999999997E-2</v>
      </c>
      <c r="U760">
        <f t="shared" ca="1" si="106"/>
        <v>5.8310098999999997E-2</v>
      </c>
      <c r="V760" t="e">
        <f t="shared" ca="1" si="107"/>
        <v>#N/A</v>
      </c>
    </row>
    <row r="761" spans="1:22" ht="20" x14ac:dyDescent="0.4">
      <c r="A761" s="1">
        <v>300000</v>
      </c>
      <c r="B761" s="2">
        <f ca="1">IF((CELL("contents",INDEX(Plot!$B$2:$D$11,MATCH($A761,Plot!$B$2:$B$11,0),3)))=TRUE,1,0)</f>
        <v>1</v>
      </c>
      <c r="C761" t="s">
        <v>21</v>
      </c>
      <c r="D761" s="2">
        <f ca="1">IF((CELL("contents",INDEX(Plot!$F$2:$H$10,MATCH($C761,Plot!$F$2:$F$10,0),3)))=TRUE,1,0)</f>
        <v>1</v>
      </c>
      <c r="E761" t="s">
        <v>3</v>
      </c>
      <c r="F761" t="s">
        <v>4</v>
      </c>
      <c r="G761" t="str">
        <f t="shared" si="99"/>
        <v>STAR-RSEM</v>
      </c>
      <c r="H761" s="2">
        <f ca="1">IF((CELL("contents",INDEX(Plot!$J$2:$L$6,MATCH($G761,Plot!$J$2:$J$6,0),3)))=TRUE,1,0)</f>
        <v>1</v>
      </c>
      <c r="I761" t="s">
        <v>7</v>
      </c>
      <c r="J761" s="2">
        <f ca="1">IF((CELL("contents",INDEX(Plot!$N$2:$P$7,MATCH($I761,Plot!$N$2:$N$7,0),3)))=TRUE,1,0)</f>
        <v>0</v>
      </c>
      <c r="K761">
        <v>4.6500000000000004</v>
      </c>
      <c r="L761">
        <f t="shared" ca="1" si="100"/>
        <v>4.6500000000000004</v>
      </c>
      <c r="M761" t="e">
        <f t="shared" ca="1" si="101"/>
        <v>#N/A</v>
      </c>
      <c r="N761">
        <v>16.149999999999999</v>
      </c>
      <c r="O761">
        <f t="shared" ca="1" si="102"/>
        <v>16.149999999999999</v>
      </c>
      <c r="P761" t="e">
        <f t="shared" ca="1" si="103"/>
        <v>#N/A</v>
      </c>
      <c r="Q761">
        <v>0.55628169000000005</v>
      </c>
      <c r="R761">
        <f t="shared" ca="1" si="104"/>
        <v>0.55628169000000005</v>
      </c>
      <c r="S761" t="e">
        <f t="shared" ca="1" si="105"/>
        <v>#N/A</v>
      </c>
      <c r="T761">
        <v>4.3364449999999999E-2</v>
      </c>
      <c r="U761">
        <f t="shared" ca="1" si="106"/>
        <v>4.3364449999999999E-2</v>
      </c>
      <c r="V761" t="e">
        <f t="shared" ca="1" si="107"/>
        <v>#N/A</v>
      </c>
    </row>
    <row r="762" spans="1:22" ht="20" x14ac:dyDescent="0.4">
      <c r="A762" s="1">
        <v>300000</v>
      </c>
      <c r="B762" s="2">
        <f ca="1">IF((CELL("contents",INDEX(Plot!$B$2:$D$11,MATCH($A762,Plot!$B$2:$B$11,0),3)))=TRUE,1,0)</f>
        <v>1</v>
      </c>
      <c r="C762" t="s">
        <v>21</v>
      </c>
      <c r="D762" s="2">
        <f ca="1">IF((CELL("contents",INDEX(Plot!$F$2:$H$10,MATCH($C762,Plot!$F$2:$F$10,0),3)))=TRUE,1,0)</f>
        <v>1</v>
      </c>
      <c r="E762" t="s">
        <v>3</v>
      </c>
      <c r="F762" t="s">
        <v>4</v>
      </c>
      <c r="G762" t="str">
        <f t="shared" si="99"/>
        <v>STAR-RSEM</v>
      </c>
      <c r="H762" s="2">
        <f ca="1">IF((CELL("contents",INDEX(Plot!$J$2:$L$6,MATCH($G762,Plot!$J$2:$J$6,0),3)))=TRUE,1,0)</f>
        <v>1</v>
      </c>
      <c r="I762" t="s">
        <v>41</v>
      </c>
      <c r="J762" s="2">
        <f ca="1">IF((CELL("contents",INDEX(Plot!$N$2:$P$7,MATCH($I762,Plot!$N$2:$N$7,0),3)))=TRUE,1,0)</f>
        <v>0</v>
      </c>
      <c r="K762">
        <v>13.4</v>
      </c>
      <c r="L762">
        <f t="shared" ca="1" si="100"/>
        <v>13.4</v>
      </c>
      <c r="M762" t="e">
        <f t="shared" ca="1" si="101"/>
        <v>#N/A</v>
      </c>
      <c r="N762">
        <v>7.9</v>
      </c>
      <c r="O762">
        <f t="shared" ca="1" si="102"/>
        <v>7.9</v>
      </c>
      <c r="P762" t="e">
        <f t="shared" ca="1" si="103"/>
        <v>#N/A</v>
      </c>
      <c r="Q762">
        <v>0.42693435400000002</v>
      </c>
      <c r="R762">
        <f t="shared" ca="1" si="104"/>
        <v>0.42693435400000002</v>
      </c>
      <c r="S762" t="e">
        <f t="shared" ca="1" si="105"/>
        <v>#N/A</v>
      </c>
      <c r="T762">
        <v>7.7000278000000005E-2</v>
      </c>
      <c r="U762">
        <f t="shared" ca="1" si="106"/>
        <v>7.7000278000000005E-2</v>
      </c>
      <c r="V762" t="e">
        <f t="shared" ca="1" si="107"/>
        <v>#N/A</v>
      </c>
    </row>
    <row r="763" spans="1:22" ht="20" x14ac:dyDescent="0.4">
      <c r="A763" s="1">
        <v>300000</v>
      </c>
      <c r="B763" s="2">
        <f ca="1">IF((CELL("contents",INDEX(Plot!$B$2:$D$11,MATCH($A763,Plot!$B$2:$B$11,0),3)))=TRUE,1,0)</f>
        <v>1</v>
      </c>
      <c r="C763" t="s">
        <v>21</v>
      </c>
      <c r="D763" s="2">
        <f ca="1">IF((CELL("contents",INDEX(Plot!$F$2:$H$10,MATCH($C763,Plot!$F$2:$F$10,0),3)))=TRUE,1,0)</f>
        <v>1</v>
      </c>
      <c r="E763" t="s">
        <v>3</v>
      </c>
      <c r="F763" t="s">
        <v>4</v>
      </c>
      <c r="G763" t="str">
        <f t="shared" si="99"/>
        <v>STAR-RSEM</v>
      </c>
      <c r="H763" s="2">
        <f ca="1">IF((CELL("contents",INDEX(Plot!$J$2:$L$6,MATCH($G763,Plot!$J$2:$J$6,0),3)))=TRUE,1,0)</f>
        <v>1</v>
      </c>
      <c r="I763" t="s">
        <v>8</v>
      </c>
      <c r="J763" s="2">
        <f ca="1">IF((CELL("contents",INDEX(Plot!$N$2:$P$7,MATCH($I763,Plot!$N$2:$N$7,0),3)))=TRUE,1,0)</f>
        <v>0</v>
      </c>
      <c r="K763">
        <v>22.5</v>
      </c>
      <c r="L763">
        <f t="shared" ca="1" si="100"/>
        <v>22.5</v>
      </c>
      <c r="M763" t="e">
        <f t="shared" ca="1" si="101"/>
        <v>#N/A</v>
      </c>
      <c r="N763">
        <v>1.9</v>
      </c>
      <c r="O763">
        <f t="shared" ca="1" si="102"/>
        <v>1.9</v>
      </c>
      <c r="P763" t="e">
        <f t="shared" ca="1" si="103"/>
        <v>#N/A</v>
      </c>
      <c r="Q763">
        <v>0.241560838</v>
      </c>
      <c r="R763">
        <f t="shared" ca="1" si="104"/>
        <v>0.241560838</v>
      </c>
      <c r="S763" t="e">
        <f t="shared" ca="1" si="105"/>
        <v>#N/A</v>
      </c>
      <c r="T763">
        <v>0.434736387</v>
      </c>
      <c r="U763">
        <f t="shared" ca="1" si="106"/>
        <v>0.434736387</v>
      </c>
      <c r="V763" t="e">
        <f t="shared" ca="1" si="107"/>
        <v>#N/A</v>
      </c>
    </row>
    <row r="764" spans="1:22" ht="20" x14ac:dyDescent="0.4">
      <c r="A764" s="1">
        <v>300000</v>
      </c>
      <c r="B764" s="2">
        <f ca="1">IF((CELL("contents",INDEX(Plot!$B$2:$D$11,MATCH($A764,Plot!$B$2:$B$11,0),3)))=TRUE,1,0)</f>
        <v>1</v>
      </c>
      <c r="C764" t="s">
        <v>21</v>
      </c>
      <c r="D764" s="2">
        <f ca="1">IF((CELL("contents",INDEX(Plot!$F$2:$H$10,MATCH($C764,Plot!$F$2:$F$10,0),3)))=TRUE,1,0)</f>
        <v>1</v>
      </c>
      <c r="E764" t="s">
        <v>3</v>
      </c>
      <c r="F764" t="s">
        <v>3</v>
      </c>
      <c r="G764" t="str">
        <f t="shared" si="99"/>
        <v>STAR-STAR</v>
      </c>
      <c r="H764" s="2">
        <f ca="1">IF((CELL("contents",INDEX(Plot!$J$2:$L$6,MATCH($G764,Plot!$J$2:$J$6,0),3)))=TRUE,1,0)</f>
        <v>1</v>
      </c>
      <c r="I764" t="s">
        <v>6</v>
      </c>
      <c r="J764" s="2">
        <f ca="1">IF((CELL("contents",INDEX(Plot!$N$2:$P$7,MATCH($I764,Plot!$N$2:$N$7,0),3)))=TRUE,1,0)</f>
        <v>1</v>
      </c>
      <c r="K764">
        <v>19.649999999999999</v>
      </c>
      <c r="L764">
        <f t="shared" ca="1" si="100"/>
        <v>19.649999999999999</v>
      </c>
      <c r="M764">
        <f t="shared" ca="1" si="101"/>
        <v>19.649999999999999</v>
      </c>
      <c r="N764">
        <v>23.95</v>
      </c>
      <c r="O764">
        <f t="shared" ca="1" si="102"/>
        <v>23.95</v>
      </c>
      <c r="P764">
        <f t="shared" ca="1" si="103"/>
        <v>23.95</v>
      </c>
      <c r="Q764">
        <v>0.29769469100000001</v>
      </c>
      <c r="R764">
        <f t="shared" ca="1" si="104"/>
        <v>0.29769469100000001</v>
      </c>
      <c r="S764">
        <f t="shared" ca="1" si="105"/>
        <v>0.29769469100000001</v>
      </c>
      <c r="T764">
        <v>2.561336E-3</v>
      </c>
      <c r="U764">
        <f t="shared" ca="1" si="106"/>
        <v>2.561336E-3</v>
      </c>
      <c r="V764">
        <f t="shared" ca="1" si="107"/>
        <v>2.561336E-3</v>
      </c>
    </row>
    <row r="765" spans="1:22" ht="20" x14ac:dyDescent="0.4">
      <c r="A765" s="1">
        <v>300000</v>
      </c>
      <c r="B765" s="2">
        <f ca="1">IF((CELL("contents",INDEX(Plot!$B$2:$D$11,MATCH($A765,Plot!$B$2:$B$11,0),3)))=TRUE,1,0)</f>
        <v>1</v>
      </c>
      <c r="C765" t="s">
        <v>21</v>
      </c>
      <c r="D765" s="2">
        <f ca="1">IF((CELL("contents",INDEX(Plot!$F$2:$H$10,MATCH($C765,Plot!$F$2:$F$10,0),3)))=TRUE,1,0)</f>
        <v>1</v>
      </c>
      <c r="E765" t="s">
        <v>3</v>
      </c>
      <c r="F765" t="s">
        <v>3</v>
      </c>
      <c r="G765" t="str">
        <f t="shared" si="99"/>
        <v>STAR-STAR</v>
      </c>
      <c r="H765" s="2">
        <f ca="1">IF((CELL("contents",INDEX(Plot!$J$2:$L$6,MATCH($G765,Plot!$J$2:$J$6,0),3)))=TRUE,1,0)</f>
        <v>1</v>
      </c>
      <c r="I765" t="s">
        <v>5</v>
      </c>
      <c r="J765" s="2">
        <f ca="1">IF((CELL("contents",INDEX(Plot!$N$2:$P$7,MATCH($I765,Plot!$N$2:$N$7,0),3)))=TRUE,1,0)</f>
        <v>0</v>
      </c>
      <c r="K765">
        <v>7.3</v>
      </c>
      <c r="L765">
        <f t="shared" ca="1" si="100"/>
        <v>7.3</v>
      </c>
      <c r="M765" t="e">
        <f t="shared" ca="1" si="101"/>
        <v>#N/A</v>
      </c>
      <c r="N765">
        <v>12.8</v>
      </c>
      <c r="O765">
        <f t="shared" ca="1" si="102"/>
        <v>12.8</v>
      </c>
      <c r="P765" t="e">
        <f t="shared" ca="1" si="103"/>
        <v>#N/A</v>
      </c>
      <c r="Q765">
        <v>0.49907586900000001</v>
      </c>
      <c r="R765">
        <f t="shared" ca="1" si="104"/>
        <v>0.49907586900000001</v>
      </c>
      <c r="S765" t="e">
        <f t="shared" ca="1" si="105"/>
        <v>#N/A</v>
      </c>
      <c r="T765">
        <v>5.7656671999999999E-2</v>
      </c>
      <c r="U765">
        <f t="shared" ca="1" si="106"/>
        <v>5.7656671999999999E-2</v>
      </c>
      <c r="V765" t="e">
        <f t="shared" ca="1" si="107"/>
        <v>#N/A</v>
      </c>
    </row>
    <row r="766" spans="1:22" ht="20" x14ac:dyDescent="0.4">
      <c r="A766" s="1">
        <v>300000</v>
      </c>
      <c r="B766" s="2">
        <f ca="1">IF((CELL("contents",INDEX(Plot!$B$2:$D$11,MATCH($A766,Plot!$B$2:$B$11,0),3)))=TRUE,1,0)</f>
        <v>1</v>
      </c>
      <c r="C766" t="s">
        <v>21</v>
      </c>
      <c r="D766" s="2">
        <f ca="1">IF((CELL("contents",INDEX(Plot!$F$2:$H$10,MATCH($C766,Plot!$F$2:$F$10,0),3)))=TRUE,1,0)</f>
        <v>1</v>
      </c>
      <c r="E766" t="s">
        <v>3</v>
      </c>
      <c r="F766" t="s">
        <v>3</v>
      </c>
      <c r="G766" t="str">
        <f t="shared" si="99"/>
        <v>STAR-STAR</v>
      </c>
      <c r="H766" s="2">
        <f ca="1">IF((CELL("contents",INDEX(Plot!$J$2:$L$6,MATCH($G766,Plot!$J$2:$J$6,0),3)))=TRUE,1,0)</f>
        <v>1</v>
      </c>
      <c r="I766" t="s">
        <v>7</v>
      </c>
      <c r="J766" s="2">
        <f ca="1">IF((CELL("contents",INDEX(Plot!$N$2:$P$7,MATCH($I766,Plot!$N$2:$N$7,0),3)))=TRUE,1,0)</f>
        <v>0</v>
      </c>
      <c r="K766">
        <v>3.35</v>
      </c>
      <c r="L766">
        <f t="shared" ca="1" si="100"/>
        <v>3.35</v>
      </c>
      <c r="M766" t="e">
        <f t="shared" ca="1" si="101"/>
        <v>#N/A</v>
      </c>
      <c r="N766">
        <v>16.45</v>
      </c>
      <c r="O766">
        <f t="shared" ca="1" si="102"/>
        <v>16.45</v>
      </c>
      <c r="P766" t="e">
        <f t="shared" ca="1" si="103"/>
        <v>#N/A</v>
      </c>
      <c r="Q766">
        <v>0.56975503100000002</v>
      </c>
      <c r="R766">
        <f t="shared" ca="1" si="104"/>
        <v>0.56975503100000002</v>
      </c>
      <c r="S766" t="e">
        <f t="shared" ca="1" si="105"/>
        <v>#N/A</v>
      </c>
      <c r="T766">
        <v>4.2621104999999999E-2</v>
      </c>
      <c r="U766">
        <f t="shared" ca="1" si="106"/>
        <v>4.2621104999999999E-2</v>
      </c>
      <c r="V766" t="e">
        <f t="shared" ca="1" si="107"/>
        <v>#N/A</v>
      </c>
    </row>
    <row r="767" spans="1:22" ht="20" x14ac:dyDescent="0.4">
      <c r="A767" s="1">
        <v>300000</v>
      </c>
      <c r="B767" s="2">
        <f ca="1">IF((CELL("contents",INDEX(Plot!$B$2:$D$11,MATCH($A767,Plot!$B$2:$B$11,0),3)))=TRUE,1,0)</f>
        <v>1</v>
      </c>
      <c r="C767" t="s">
        <v>21</v>
      </c>
      <c r="D767" s="2">
        <f ca="1">IF((CELL("contents",INDEX(Plot!$F$2:$H$10,MATCH($C767,Plot!$F$2:$F$10,0),3)))=TRUE,1,0)</f>
        <v>1</v>
      </c>
      <c r="E767" t="s">
        <v>3</v>
      </c>
      <c r="F767" t="s">
        <v>3</v>
      </c>
      <c r="G767" t="str">
        <f t="shared" si="99"/>
        <v>STAR-STAR</v>
      </c>
      <c r="H767" s="2">
        <f ca="1">IF((CELL("contents",INDEX(Plot!$J$2:$L$6,MATCH($G767,Plot!$J$2:$J$6,0),3)))=TRUE,1,0)</f>
        <v>1</v>
      </c>
      <c r="I767" t="s">
        <v>41</v>
      </c>
      <c r="J767" s="2">
        <f ca="1">IF((CELL("contents",INDEX(Plot!$N$2:$P$7,MATCH($I767,Plot!$N$2:$N$7,0),3)))=TRUE,1,0)</f>
        <v>0</v>
      </c>
      <c r="K767">
        <v>10.5</v>
      </c>
      <c r="L767">
        <f t="shared" ca="1" si="100"/>
        <v>10.5</v>
      </c>
      <c r="M767" t="e">
        <f t="shared" ca="1" si="101"/>
        <v>#N/A</v>
      </c>
      <c r="N767">
        <v>10.5</v>
      </c>
      <c r="O767">
        <f t="shared" ca="1" si="102"/>
        <v>10.5</v>
      </c>
      <c r="P767" t="e">
        <f t="shared" ca="1" si="103"/>
        <v>#N/A</v>
      </c>
      <c r="Q767">
        <v>0.45139805799999999</v>
      </c>
      <c r="R767">
        <f t="shared" ca="1" si="104"/>
        <v>0.45139805799999999</v>
      </c>
      <c r="S767" t="e">
        <f t="shared" ca="1" si="105"/>
        <v>#N/A</v>
      </c>
      <c r="T767">
        <v>6.6802166999999996E-2</v>
      </c>
      <c r="U767">
        <f t="shared" ca="1" si="106"/>
        <v>6.6802166999999996E-2</v>
      </c>
      <c r="V767" t="e">
        <f t="shared" ca="1" si="107"/>
        <v>#N/A</v>
      </c>
    </row>
    <row r="768" spans="1:22" ht="20" x14ac:dyDescent="0.4">
      <c r="A768" s="1">
        <v>300000</v>
      </c>
      <c r="B768" s="2">
        <f ca="1">IF((CELL("contents",INDEX(Plot!$B$2:$D$11,MATCH($A768,Plot!$B$2:$B$11,0),3)))=TRUE,1,0)</f>
        <v>1</v>
      </c>
      <c r="C768" t="s">
        <v>21</v>
      </c>
      <c r="D768" s="2">
        <f ca="1">IF((CELL("contents",INDEX(Plot!$F$2:$H$10,MATCH($C768,Plot!$F$2:$F$10,0),3)))=TRUE,1,0)</f>
        <v>1</v>
      </c>
      <c r="E768" t="s">
        <v>3</v>
      </c>
      <c r="F768" t="s">
        <v>3</v>
      </c>
      <c r="G768" t="str">
        <f t="shared" si="99"/>
        <v>STAR-STAR</v>
      </c>
      <c r="H768" s="2">
        <f ca="1">IF((CELL("contents",INDEX(Plot!$J$2:$L$6,MATCH($G768,Plot!$J$2:$J$6,0),3)))=TRUE,1,0)</f>
        <v>1</v>
      </c>
      <c r="I768" t="s">
        <v>8</v>
      </c>
      <c r="J768" s="2">
        <f ca="1">IF((CELL("contents",INDEX(Plot!$N$2:$P$7,MATCH($I768,Plot!$N$2:$N$7,0),3)))=TRUE,1,0)</f>
        <v>0</v>
      </c>
      <c r="K768">
        <v>21.8</v>
      </c>
      <c r="L768">
        <f t="shared" ca="1" si="100"/>
        <v>21.8</v>
      </c>
      <c r="M768" t="e">
        <f t="shared" ca="1" si="101"/>
        <v>#N/A</v>
      </c>
      <c r="N768">
        <v>2.9</v>
      </c>
      <c r="O768">
        <f t="shared" ca="1" si="102"/>
        <v>2.9</v>
      </c>
      <c r="P768" t="e">
        <f t="shared" ca="1" si="103"/>
        <v>#N/A</v>
      </c>
      <c r="Q768">
        <v>0.247653545</v>
      </c>
      <c r="R768">
        <f t="shared" ca="1" si="104"/>
        <v>0.247653545</v>
      </c>
      <c r="S768" t="e">
        <f t="shared" ca="1" si="105"/>
        <v>#N/A</v>
      </c>
      <c r="T768">
        <v>0.39783068199999999</v>
      </c>
      <c r="U768">
        <f t="shared" ca="1" si="106"/>
        <v>0.39783068199999999</v>
      </c>
      <c r="V768" t="e">
        <f t="shared" ca="1" si="107"/>
        <v>#N/A</v>
      </c>
    </row>
    <row r="769" spans="1:22" ht="20" x14ac:dyDescent="0.4">
      <c r="A769" s="1">
        <v>300000</v>
      </c>
      <c r="B769" s="2">
        <f ca="1">IF((CELL("contents",INDEX(Plot!$B$2:$D$11,MATCH($A769,Plot!$B$2:$B$11,0),3)))=TRUE,1,0)</f>
        <v>1</v>
      </c>
      <c r="C769" t="s">
        <v>22</v>
      </c>
      <c r="D769" s="2">
        <f ca="1">IF((CELL("contents",INDEX(Plot!$F$2:$H$10,MATCH($C769,Plot!$F$2:$F$10,0),3)))=TRUE,1,0)</f>
        <v>0</v>
      </c>
      <c r="E769" t="s">
        <v>0</v>
      </c>
      <c r="F769" t="s">
        <v>40</v>
      </c>
      <c r="G769" t="str">
        <f t="shared" si="99"/>
        <v>HISAT2-Stringtie</v>
      </c>
      <c r="H769" s="2">
        <f ca="1">IF((CELL("contents",INDEX(Plot!$J$2:$L$6,MATCH($G769,Plot!$J$2:$J$6,0),3)))=TRUE,1,0)</f>
        <v>1</v>
      </c>
      <c r="I769" t="s">
        <v>6</v>
      </c>
      <c r="J769" s="2">
        <f ca="1">IF((CELL("contents",INDEX(Plot!$N$2:$P$7,MATCH($I769,Plot!$N$2:$N$7,0),3)))=TRUE,1,0)</f>
        <v>1</v>
      </c>
      <c r="K769">
        <v>6.4</v>
      </c>
      <c r="L769" t="e">
        <f t="shared" ca="1" si="100"/>
        <v>#N/A</v>
      </c>
      <c r="M769" t="e">
        <f t="shared" ca="1" si="101"/>
        <v>#N/A</v>
      </c>
      <c r="N769">
        <v>22.7</v>
      </c>
      <c r="O769" t="e">
        <f t="shared" ca="1" si="102"/>
        <v>#N/A</v>
      </c>
      <c r="P769" t="e">
        <f t="shared" ca="1" si="103"/>
        <v>#N/A</v>
      </c>
      <c r="Q769">
        <v>0.52773146400000004</v>
      </c>
      <c r="R769" t="e">
        <f t="shared" ca="1" si="104"/>
        <v>#N/A</v>
      </c>
      <c r="S769" t="e">
        <f t="shared" ca="1" si="105"/>
        <v>#N/A</v>
      </c>
      <c r="T769">
        <v>9.9040529999999995E-3</v>
      </c>
      <c r="U769" t="e">
        <f t="shared" ca="1" si="106"/>
        <v>#N/A</v>
      </c>
      <c r="V769" t="e">
        <f t="shared" ca="1" si="107"/>
        <v>#N/A</v>
      </c>
    </row>
    <row r="770" spans="1:22" ht="20" x14ac:dyDescent="0.4">
      <c r="A770" s="1">
        <v>300000</v>
      </c>
      <c r="B770" s="2">
        <f ca="1">IF((CELL("contents",INDEX(Plot!$B$2:$D$11,MATCH($A770,Plot!$B$2:$B$11,0),3)))=TRUE,1,0)</f>
        <v>1</v>
      </c>
      <c r="C770" t="s">
        <v>22</v>
      </c>
      <c r="D770" s="2">
        <f ca="1">IF((CELL("contents",INDEX(Plot!$F$2:$H$10,MATCH($C770,Plot!$F$2:$F$10,0),3)))=TRUE,1,0)</f>
        <v>0</v>
      </c>
      <c r="E770" t="s">
        <v>0</v>
      </c>
      <c r="F770" t="s">
        <v>40</v>
      </c>
      <c r="G770" t="str">
        <f t="shared" si="99"/>
        <v>HISAT2-Stringtie</v>
      </c>
      <c r="H770" s="2">
        <f ca="1">IF((CELL("contents",INDEX(Plot!$J$2:$L$6,MATCH($G770,Plot!$J$2:$J$6,0),3)))=TRUE,1,0)</f>
        <v>1</v>
      </c>
      <c r="I770" t="s">
        <v>5</v>
      </c>
      <c r="J770" s="2">
        <f ca="1">IF((CELL("contents",INDEX(Plot!$N$2:$P$7,MATCH($I770,Plot!$N$2:$N$7,0),3)))=TRUE,1,0)</f>
        <v>0</v>
      </c>
      <c r="K770">
        <v>8.1</v>
      </c>
      <c r="L770" t="e">
        <f t="shared" ca="1" si="100"/>
        <v>#N/A</v>
      </c>
      <c r="M770" t="e">
        <f t="shared" ca="1" si="101"/>
        <v>#N/A</v>
      </c>
      <c r="N770">
        <v>17.8</v>
      </c>
      <c r="O770" t="e">
        <f t="shared" ca="1" si="102"/>
        <v>#N/A</v>
      </c>
      <c r="P770" t="e">
        <f t="shared" ca="1" si="103"/>
        <v>#N/A</v>
      </c>
      <c r="Q770">
        <v>0.50267044999999999</v>
      </c>
      <c r="R770" t="e">
        <f t="shared" ca="1" si="104"/>
        <v>#N/A</v>
      </c>
      <c r="S770" t="e">
        <f t="shared" ca="1" si="105"/>
        <v>#N/A</v>
      </c>
      <c r="T770">
        <v>5.7399028999999997E-2</v>
      </c>
      <c r="U770" t="e">
        <f t="shared" ca="1" si="106"/>
        <v>#N/A</v>
      </c>
      <c r="V770" t="e">
        <f t="shared" ca="1" si="107"/>
        <v>#N/A</v>
      </c>
    </row>
    <row r="771" spans="1:22" ht="20" x14ac:dyDescent="0.4">
      <c r="A771" s="1">
        <v>300000</v>
      </c>
      <c r="B771" s="2">
        <f ca="1">IF((CELL("contents",INDEX(Plot!$B$2:$D$11,MATCH($A771,Plot!$B$2:$B$11,0),3)))=TRUE,1,0)</f>
        <v>1</v>
      </c>
      <c r="C771" t="s">
        <v>22</v>
      </c>
      <c r="D771" s="2">
        <f ca="1">IF((CELL("contents",INDEX(Plot!$F$2:$H$10,MATCH($C771,Plot!$F$2:$F$10,0),3)))=TRUE,1,0)</f>
        <v>0</v>
      </c>
      <c r="E771" t="s">
        <v>0</v>
      </c>
      <c r="F771" t="s">
        <v>40</v>
      </c>
      <c r="G771" t="str">
        <f t="shared" ref="G771:G834" si="108">E771&amp;"-"&amp;F771</f>
        <v>HISAT2-Stringtie</v>
      </c>
      <c r="H771" s="2">
        <f ca="1">IF((CELL("contents",INDEX(Plot!$J$2:$L$6,MATCH($G771,Plot!$J$2:$J$6,0),3)))=TRUE,1,0)</f>
        <v>1</v>
      </c>
      <c r="I771" t="s">
        <v>7</v>
      </c>
      <c r="J771" s="2">
        <f ca="1">IF((CELL("contents",INDEX(Plot!$N$2:$P$7,MATCH($I771,Plot!$N$2:$N$7,0),3)))=TRUE,1,0)</f>
        <v>0</v>
      </c>
      <c r="K771">
        <v>9.5</v>
      </c>
      <c r="L771" t="e">
        <f t="shared" ref="L771:L834" ca="1" si="109">IF(AND(B771=1, D771=1), K771, NA())</f>
        <v>#N/A</v>
      </c>
      <c r="M771" t="e">
        <f t="shared" ref="M771:M834" ca="1" si="110">IF(AND(H771=1, J771=1),L771,NA())</f>
        <v>#N/A</v>
      </c>
      <c r="N771">
        <v>17.2</v>
      </c>
      <c r="O771" t="e">
        <f t="shared" ref="O771:O834" ca="1" si="111">IF(AND(B771=1,D771= 1), N771, NA())</f>
        <v>#N/A</v>
      </c>
      <c r="P771" t="e">
        <f t="shared" ref="P771:P834" ca="1" si="112">IF(AND(H771=1, J771=1),O771,NA())</f>
        <v>#N/A</v>
      </c>
      <c r="Q771">
        <v>0.48548229300000001</v>
      </c>
      <c r="R771" t="e">
        <f t="shared" ref="R771:R834" ca="1" si="113">IF(AND(B771=1, D771=1), Q771, NA())</f>
        <v>#N/A</v>
      </c>
      <c r="S771" t="e">
        <f t="shared" ref="S771:S834" ca="1" si="114">IF(AND(H771=1, J771=1),R771,NA())</f>
        <v>#N/A</v>
      </c>
      <c r="T771">
        <v>6.2802972999999998E-2</v>
      </c>
      <c r="U771" t="e">
        <f t="shared" ref="U771:U834" ca="1" si="115">IF(AND(B771=1, D771=1), T771, NA())</f>
        <v>#N/A</v>
      </c>
      <c r="V771" t="e">
        <f t="shared" ref="V771:V834" ca="1" si="116">IF(AND(H771=1, J771=1),U771,NA())</f>
        <v>#N/A</v>
      </c>
    </row>
    <row r="772" spans="1:22" ht="20" x14ac:dyDescent="0.4">
      <c r="A772" s="1">
        <v>300000</v>
      </c>
      <c r="B772" s="2">
        <f ca="1">IF((CELL("contents",INDEX(Plot!$B$2:$D$11,MATCH($A772,Plot!$B$2:$B$11,0),3)))=TRUE,1,0)</f>
        <v>1</v>
      </c>
      <c r="C772" t="s">
        <v>22</v>
      </c>
      <c r="D772" s="2">
        <f ca="1">IF((CELL("contents",INDEX(Plot!$F$2:$H$10,MATCH($C772,Plot!$F$2:$F$10,0),3)))=TRUE,1,0)</f>
        <v>0</v>
      </c>
      <c r="E772" t="s">
        <v>0</v>
      </c>
      <c r="F772" t="s">
        <v>40</v>
      </c>
      <c r="G772" t="str">
        <f t="shared" si="108"/>
        <v>HISAT2-Stringtie</v>
      </c>
      <c r="H772" s="2">
        <f ca="1">IF((CELL("contents",INDEX(Plot!$J$2:$L$6,MATCH($G772,Plot!$J$2:$J$6,0),3)))=TRUE,1,0)</f>
        <v>1</v>
      </c>
      <c r="I772" t="s">
        <v>41</v>
      </c>
      <c r="J772" s="2">
        <f ca="1">IF((CELL("contents",INDEX(Plot!$N$2:$P$7,MATCH($I772,Plot!$N$2:$N$7,0),3)))=TRUE,1,0)</f>
        <v>0</v>
      </c>
      <c r="K772">
        <v>13.5</v>
      </c>
      <c r="L772" t="e">
        <f t="shared" ca="1" si="109"/>
        <v>#N/A</v>
      </c>
      <c r="M772" t="e">
        <f t="shared" ca="1" si="110"/>
        <v>#N/A</v>
      </c>
      <c r="N772">
        <v>18</v>
      </c>
      <c r="O772" t="e">
        <f t="shared" ca="1" si="111"/>
        <v>#N/A</v>
      </c>
      <c r="P772" t="e">
        <f t="shared" ca="1" si="112"/>
        <v>#N/A</v>
      </c>
      <c r="Q772">
        <v>0.46417767799999998</v>
      </c>
      <c r="R772" t="e">
        <f t="shared" ca="1" si="113"/>
        <v>#N/A</v>
      </c>
      <c r="S772" t="e">
        <f t="shared" ca="1" si="114"/>
        <v>#N/A</v>
      </c>
      <c r="T772">
        <v>6.1815473000000003E-2</v>
      </c>
      <c r="U772" t="e">
        <f t="shared" ca="1" si="115"/>
        <v>#N/A</v>
      </c>
      <c r="V772" t="e">
        <f t="shared" ca="1" si="116"/>
        <v>#N/A</v>
      </c>
    </row>
    <row r="773" spans="1:22" ht="20" x14ac:dyDescent="0.4">
      <c r="A773" s="1">
        <v>300000</v>
      </c>
      <c r="B773" s="2">
        <f ca="1">IF((CELL("contents",INDEX(Plot!$B$2:$D$11,MATCH($A773,Plot!$B$2:$B$11,0),3)))=TRUE,1,0)</f>
        <v>1</v>
      </c>
      <c r="C773" t="s">
        <v>22</v>
      </c>
      <c r="D773" s="2">
        <f ca="1">IF((CELL("contents",INDEX(Plot!$F$2:$H$10,MATCH($C773,Plot!$F$2:$F$10,0),3)))=TRUE,1,0)</f>
        <v>0</v>
      </c>
      <c r="E773" t="s">
        <v>0</v>
      </c>
      <c r="F773" t="s">
        <v>40</v>
      </c>
      <c r="G773" t="str">
        <f t="shared" si="108"/>
        <v>HISAT2-Stringtie</v>
      </c>
      <c r="H773" s="2">
        <f ca="1">IF((CELL("contents",INDEX(Plot!$J$2:$L$6,MATCH($G773,Plot!$J$2:$J$6,0),3)))=TRUE,1,0)</f>
        <v>1</v>
      </c>
      <c r="I773" t="s">
        <v>8</v>
      </c>
      <c r="J773" s="2">
        <f ca="1">IF((CELL("contents",INDEX(Plot!$N$2:$P$7,MATCH($I773,Plot!$N$2:$N$7,0),3)))=TRUE,1,0)</f>
        <v>0</v>
      </c>
      <c r="K773">
        <v>23.8</v>
      </c>
      <c r="L773" t="e">
        <f t="shared" ca="1" si="109"/>
        <v>#N/A</v>
      </c>
      <c r="M773" t="e">
        <f t="shared" ca="1" si="110"/>
        <v>#N/A</v>
      </c>
      <c r="N773">
        <v>4.0999999999999996</v>
      </c>
      <c r="O773" t="e">
        <f t="shared" ca="1" si="111"/>
        <v>#N/A</v>
      </c>
      <c r="P773" t="e">
        <f t="shared" ca="1" si="112"/>
        <v>#N/A</v>
      </c>
      <c r="Q773">
        <v>0.25773802600000001</v>
      </c>
      <c r="R773" t="e">
        <f t="shared" ca="1" si="113"/>
        <v>#N/A</v>
      </c>
      <c r="S773" t="e">
        <f t="shared" ca="1" si="114"/>
        <v>#N/A</v>
      </c>
      <c r="T773">
        <v>0.37006973599999998</v>
      </c>
      <c r="U773" t="e">
        <f t="shared" ca="1" si="115"/>
        <v>#N/A</v>
      </c>
      <c r="V773" t="e">
        <f t="shared" ca="1" si="116"/>
        <v>#N/A</v>
      </c>
    </row>
    <row r="774" spans="1:22" ht="20" x14ac:dyDescent="0.4">
      <c r="A774" s="1">
        <v>300000</v>
      </c>
      <c r="B774" s="2">
        <f ca="1">IF((CELL("contents",INDEX(Plot!$B$2:$D$11,MATCH($A774,Plot!$B$2:$B$11,0),3)))=TRUE,1,0)</f>
        <v>1</v>
      </c>
      <c r="C774" t="s">
        <v>22</v>
      </c>
      <c r="D774" s="2">
        <f ca="1">IF((CELL("contents",INDEX(Plot!$F$2:$H$10,MATCH($C774,Plot!$F$2:$F$10,0),3)))=TRUE,1,0)</f>
        <v>0</v>
      </c>
      <c r="E774" t="s">
        <v>0</v>
      </c>
      <c r="F774" t="s">
        <v>40</v>
      </c>
      <c r="G774" t="str">
        <f t="shared" si="108"/>
        <v>HISAT2-Stringtie</v>
      </c>
      <c r="H774" s="2">
        <f ca="1">IF((CELL("contents",INDEX(Plot!$J$2:$L$6,MATCH($G774,Plot!$J$2:$J$6,0),3)))=TRUE,1,0)</f>
        <v>1</v>
      </c>
      <c r="I774" t="s">
        <v>42</v>
      </c>
      <c r="J774" s="2">
        <f ca="1">IF((CELL("contents",INDEX(Plot!$N$2:$P$7,MATCH($I774,Plot!$N$2:$N$7,0),3)))=TRUE,1,0)</f>
        <v>0</v>
      </c>
      <c r="K774">
        <v>21.285714290000001</v>
      </c>
      <c r="L774" t="e">
        <f t="shared" ca="1" si="109"/>
        <v>#N/A</v>
      </c>
      <c r="M774" t="e">
        <f t="shared" ca="1" si="110"/>
        <v>#N/A</v>
      </c>
      <c r="N774">
        <v>14</v>
      </c>
      <c r="O774" t="e">
        <f t="shared" ca="1" si="111"/>
        <v>#N/A</v>
      </c>
      <c r="P774" t="e">
        <f t="shared" ca="1" si="112"/>
        <v>#N/A</v>
      </c>
      <c r="Q774">
        <v>0.35393215099999997</v>
      </c>
      <c r="R774" t="e">
        <f t="shared" ca="1" si="113"/>
        <v>#N/A</v>
      </c>
      <c r="S774" t="e">
        <f t="shared" ca="1" si="114"/>
        <v>#N/A</v>
      </c>
      <c r="T774">
        <v>7.9702861E-2</v>
      </c>
      <c r="U774" t="e">
        <f t="shared" ca="1" si="115"/>
        <v>#N/A</v>
      </c>
      <c r="V774" t="e">
        <f t="shared" ca="1" si="116"/>
        <v>#N/A</v>
      </c>
    </row>
    <row r="775" spans="1:22" ht="20" x14ac:dyDescent="0.4">
      <c r="A775" s="1">
        <v>300000</v>
      </c>
      <c r="B775" s="2">
        <f ca="1">IF((CELL("contents",INDEX(Plot!$B$2:$D$11,MATCH($A775,Plot!$B$2:$B$11,0),3)))=TRUE,1,0)</f>
        <v>1</v>
      </c>
      <c r="C775" t="s">
        <v>22</v>
      </c>
      <c r="D775" s="2">
        <f ca="1">IF((CELL("contents",INDEX(Plot!$F$2:$H$10,MATCH($C775,Plot!$F$2:$F$10,0),3)))=TRUE,1,0)</f>
        <v>0</v>
      </c>
      <c r="E775" t="s">
        <v>1</v>
      </c>
      <c r="F775" t="s">
        <v>1</v>
      </c>
      <c r="G775" t="str">
        <f t="shared" si="108"/>
        <v>Kallisto-Kallisto</v>
      </c>
      <c r="H775" s="2">
        <f ca="1">IF((CELL("contents",INDEX(Plot!$J$2:$L$6,MATCH($G775,Plot!$J$2:$J$6,0),3)))=TRUE,1,0)</f>
        <v>1</v>
      </c>
      <c r="I775" t="s">
        <v>6</v>
      </c>
      <c r="J775" s="2">
        <f ca="1">IF((CELL("contents",INDEX(Plot!$N$2:$P$7,MATCH($I775,Plot!$N$2:$N$7,0),3)))=TRUE,1,0)</f>
        <v>1</v>
      </c>
      <c r="K775">
        <v>14.5</v>
      </c>
      <c r="L775" t="e">
        <f t="shared" ca="1" si="109"/>
        <v>#N/A</v>
      </c>
      <c r="M775" t="e">
        <f t="shared" ca="1" si="110"/>
        <v>#N/A</v>
      </c>
      <c r="N775">
        <v>25.65</v>
      </c>
      <c r="O775" t="e">
        <f t="shared" ca="1" si="111"/>
        <v>#N/A</v>
      </c>
      <c r="P775" t="e">
        <f t="shared" ca="1" si="112"/>
        <v>#N/A</v>
      </c>
      <c r="Q775">
        <v>0.46268430199999999</v>
      </c>
      <c r="R775" t="e">
        <f t="shared" ca="1" si="113"/>
        <v>#N/A</v>
      </c>
      <c r="S775" t="e">
        <f t="shared" ca="1" si="114"/>
        <v>#N/A</v>
      </c>
      <c r="T775">
        <v>2.7328399999999998E-3</v>
      </c>
      <c r="U775" t="e">
        <f t="shared" ca="1" si="115"/>
        <v>#N/A</v>
      </c>
      <c r="V775" t="e">
        <f t="shared" ca="1" si="116"/>
        <v>#N/A</v>
      </c>
    </row>
    <row r="776" spans="1:22" ht="20" x14ac:dyDescent="0.4">
      <c r="A776" s="1">
        <v>300000</v>
      </c>
      <c r="B776" s="2">
        <f ca="1">IF((CELL("contents",INDEX(Plot!$B$2:$D$11,MATCH($A776,Plot!$B$2:$B$11,0),3)))=TRUE,1,0)</f>
        <v>1</v>
      </c>
      <c r="C776" t="s">
        <v>22</v>
      </c>
      <c r="D776" s="2">
        <f ca="1">IF((CELL("contents",INDEX(Plot!$F$2:$H$10,MATCH($C776,Plot!$F$2:$F$10,0),3)))=TRUE,1,0)</f>
        <v>0</v>
      </c>
      <c r="E776" t="s">
        <v>1</v>
      </c>
      <c r="F776" t="s">
        <v>1</v>
      </c>
      <c r="G776" t="str">
        <f t="shared" si="108"/>
        <v>Kallisto-Kallisto</v>
      </c>
      <c r="H776" s="2">
        <f ca="1">IF((CELL("contents",INDEX(Plot!$J$2:$L$6,MATCH($G776,Plot!$J$2:$J$6,0),3)))=TRUE,1,0)</f>
        <v>1</v>
      </c>
      <c r="I776" t="s">
        <v>5</v>
      </c>
      <c r="J776" s="2">
        <f ca="1">IF((CELL("contents",INDEX(Plot!$N$2:$P$7,MATCH($I776,Plot!$N$2:$N$7,0),3)))=TRUE,1,0)</f>
        <v>0</v>
      </c>
      <c r="K776">
        <v>15.9</v>
      </c>
      <c r="L776" t="e">
        <f t="shared" ca="1" si="109"/>
        <v>#N/A</v>
      </c>
      <c r="M776" t="e">
        <f t="shared" ca="1" si="110"/>
        <v>#N/A</v>
      </c>
      <c r="N776">
        <v>11.6</v>
      </c>
      <c r="O776" t="e">
        <f t="shared" ca="1" si="111"/>
        <v>#N/A</v>
      </c>
      <c r="P776" t="e">
        <f t="shared" ca="1" si="112"/>
        <v>#N/A</v>
      </c>
      <c r="Q776">
        <v>0.43999039400000001</v>
      </c>
      <c r="R776" t="e">
        <f t="shared" ca="1" si="113"/>
        <v>#N/A</v>
      </c>
      <c r="S776" t="e">
        <f t="shared" ca="1" si="114"/>
        <v>#N/A</v>
      </c>
      <c r="T776">
        <v>8.7464786000000003E-2</v>
      </c>
      <c r="U776" t="e">
        <f t="shared" ca="1" si="115"/>
        <v>#N/A</v>
      </c>
      <c r="V776" t="e">
        <f t="shared" ca="1" si="116"/>
        <v>#N/A</v>
      </c>
    </row>
    <row r="777" spans="1:22" ht="20" x14ac:dyDescent="0.4">
      <c r="A777" s="1">
        <v>300000</v>
      </c>
      <c r="B777" s="2">
        <f ca="1">IF((CELL("contents",INDEX(Plot!$B$2:$D$11,MATCH($A777,Plot!$B$2:$B$11,0),3)))=TRUE,1,0)</f>
        <v>1</v>
      </c>
      <c r="C777" t="s">
        <v>22</v>
      </c>
      <c r="D777" s="2">
        <f ca="1">IF((CELL("contents",INDEX(Plot!$F$2:$H$10,MATCH($C777,Plot!$F$2:$F$10,0),3)))=TRUE,1,0)</f>
        <v>0</v>
      </c>
      <c r="E777" t="s">
        <v>1</v>
      </c>
      <c r="F777" t="s">
        <v>1</v>
      </c>
      <c r="G777" t="str">
        <f t="shared" si="108"/>
        <v>Kallisto-Kallisto</v>
      </c>
      <c r="H777" s="2">
        <f ca="1">IF((CELL("contents",INDEX(Plot!$J$2:$L$6,MATCH($G777,Plot!$J$2:$J$6,0),3)))=TRUE,1,0)</f>
        <v>1</v>
      </c>
      <c r="I777" t="s">
        <v>7</v>
      </c>
      <c r="J777" s="2">
        <f ca="1">IF((CELL("contents",INDEX(Plot!$N$2:$P$7,MATCH($I777,Plot!$N$2:$N$7,0),3)))=TRUE,1,0)</f>
        <v>0</v>
      </c>
      <c r="K777">
        <v>6.9</v>
      </c>
      <c r="L777" t="e">
        <f t="shared" ca="1" si="109"/>
        <v>#N/A</v>
      </c>
      <c r="M777" t="e">
        <f t="shared" ca="1" si="110"/>
        <v>#N/A</v>
      </c>
      <c r="N777">
        <v>16.399999999999999</v>
      </c>
      <c r="O777" t="e">
        <f t="shared" ca="1" si="111"/>
        <v>#N/A</v>
      </c>
      <c r="P777" t="e">
        <f t="shared" ca="1" si="112"/>
        <v>#N/A</v>
      </c>
      <c r="Q777">
        <v>0.51139338199999995</v>
      </c>
      <c r="R777" t="e">
        <f t="shared" ca="1" si="113"/>
        <v>#N/A</v>
      </c>
      <c r="S777" t="e">
        <f t="shared" ca="1" si="114"/>
        <v>#N/A</v>
      </c>
      <c r="T777">
        <v>6.7298305000000003E-2</v>
      </c>
      <c r="U777" t="e">
        <f t="shared" ca="1" si="115"/>
        <v>#N/A</v>
      </c>
      <c r="V777" t="e">
        <f t="shared" ca="1" si="116"/>
        <v>#N/A</v>
      </c>
    </row>
    <row r="778" spans="1:22" ht="20" x14ac:dyDescent="0.4">
      <c r="A778" s="1">
        <v>300000</v>
      </c>
      <c r="B778" s="2">
        <f ca="1">IF((CELL("contents",INDEX(Plot!$B$2:$D$11,MATCH($A778,Plot!$B$2:$B$11,0),3)))=TRUE,1,0)</f>
        <v>1</v>
      </c>
      <c r="C778" t="s">
        <v>22</v>
      </c>
      <c r="D778" s="2">
        <f ca="1">IF((CELL("contents",INDEX(Plot!$F$2:$H$10,MATCH($C778,Plot!$F$2:$F$10,0),3)))=TRUE,1,0)</f>
        <v>0</v>
      </c>
      <c r="E778" t="s">
        <v>1</v>
      </c>
      <c r="F778" t="s">
        <v>1</v>
      </c>
      <c r="G778" t="str">
        <f t="shared" si="108"/>
        <v>Kallisto-Kallisto</v>
      </c>
      <c r="H778" s="2">
        <f ca="1">IF((CELL("contents",INDEX(Plot!$J$2:$L$6,MATCH($G778,Plot!$J$2:$J$6,0),3)))=TRUE,1,0)</f>
        <v>1</v>
      </c>
      <c r="I778" t="s">
        <v>41</v>
      </c>
      <c r="J778" s="2">
        <f ca="1">IF((CELL("contents",INDEX(Plot!$N$2:$P$7,MATCH($I778,Plot!$N$2:$N$7,0),3)))=TRUE,1,0)</f>
        <v>0</v>
      </c>
      <c r="K778">
        <v>17.100000000000001</v>
      </c>
      <c r="L778" t="e">
        <f t="shared" ca="1" si="109"/>
        <v>#N/A</v>
      </c>
      <c r="M778" t="e">
        <f t="shared" ca="1" si="110"/>
        <v>#N/A</v>
      </c>
      <c r="N778">
        <v>8.8000000000000007</v>
      </c>
      <c r="O778" t="e">
        <f t="shared" ca="1" si="111"/>
        <v>#N/A</v>
      </c>
      <c r="P778" t="e">
        <f t="shared" ca="1" si="112"/>
        <v>#N/A</v>
      </c>
      <c r="Q778">
        <v>0.44026347799999999</v>
      </c>
      <c r="R778" t="e">
        <f t="shared" ca="1" si="113"/>
        <v>#N/A</v>
      </c>
      <c r="S778" t="e">
        <f t="shared" ca="1" si="114"/>
        <v>#N/A</v>
      </c>
      <c r="T778">
        <v>9.6315989000000005E-2</v>
      </c>
      <c r="U778" t="e">
        <f t="shared" ca="1" si="115"/>
        <v>#N/A</v>
      </c>
      <c r="V778" t="e">
        <f t="shared" ca="1" si="116"/>
        <v>#N/A</v>
      </c>
    </row>
    <row r="779" spans="1:22" ht="20" x14ac:dyDescent="0.4">
      <c r="A779" s="1">
        <v>300000</v>
      </c>
      <c r="B779" s="2">
        <f ca="1">IF((CELL("contents",INDEX(Plot!$B$2:$D$11,MATCH($A779,Plot!$B$2:$B$11,0),3)))=TRUE,1,0)</f>
        <v>1</v>
      </c>
      <c r="C779" t="s">
        <v>22</v>
      </c>
      <c r="D779" s="2">
        <f ca="1">IF((CELL("contents",INDEX(Plot!$F$2:$H$10,MATCH($C779,Plot!$F$2:$F$10,0),3)))=TRUE,1,0)</f>
        <v>0</v>
      </c>
      <c r="E779" t="s">
        <v>1</v>
      </c>
      <c r="F779" t="s">
        <v>1</v>
      </c>
      <c r="G779" t="str">
        <f t="shared" si="108"/>
        <v>Kallisto-Kallisto</v>
      </c>
      <c r="H779" s="2">
        <f ca="1">IF((CELL("contents",INDEX(Plot!$J$2:$L$6,MATCH($G779,Plot!$J$2:$J$6,0),3)))=TRUE,1,0)</f>
        <v>1</v>
      </c>
      <c r="I779" t="s">
        <v>8</v>
      </c>
      <c r="J779" s="2">
        <f ca="1">IF((CELL("contents",INDEX(Plot!$N$2:$P$7,MATCH($I779,Plot!$N$2:$N$7,0),3)))=TRUE,1,0)</f>
        <v>0</v>
      </c>
      <c r="K779">
        <v>24.1</v>
      </c>
      <c r="L779" t="e">
        <f t="shared" ca="1" si="109"/>
        <v>#N/A</v>
      </c>
      <c r="M779" t="e">
        <f t="shared" ca="1" si="110"/>
        <v>#N/A</v>
      </c>
      <c r="N779">
        <v>3.5</v>
      </c>
      <c r="O779" t="e">
        <f t="shared" ca="1" si="111"/>
        <v>#N/A</v>
      </c>
      <c r="P779" t="e">
        <f t="shared" ca="1" si="112"/>
        <v>#N/A</v>
      </c>
      <c r="Q779">
        <v>0.25909248299999998</v>
      </c>
      <c r="R779" t="e">
        <f t="shared" ca="1" si="113"/>
        <v>#N/A</v>
      </c>
      <c r="S779" t="e">
        <f t="shared" ca="1" si="114"/>
        <v>#N/A</v>
      </c>
      <c r="T779">
        <v>0.38222445999999999</v>
      </c>
      <c r="U779" t="e">
        <f t="shared" ca="1" si="115"/>
        <v>#N/A</v>
      </c>
      <c r="V779" t="e">
        <f t="shared" ca="1" si="116"/>
        <v>#N/A</v>
      </c>
    </row>
    <row r="780" spans="1:22" ht="20" x14ac:dyDescent="0.4">
      <c r="A780" s="1">
        <v>300000</v>
      </c>
      <c r="B780" s="2">
        <f ca="1">IF((CELL("contents",INDEX(Plot!$B$2:$D$11,MATCH($A780,Plot!$B$2:$B$11,0),3)))=TRUE,1,0)</f>
        <v>1</v>
      </c>
      <c r="C780" t="s">
        <v>22</v>
      </c>
      <c r="D780" s="2">
        <f ca="1">IF((CELL("contents",INDEX(Plot!$F$2:$H$10,MATCH($C780,Plot!$F$2:$F$10,0),3)))=TRUE,1,0)</f>
        <v>0</v>
      </c>
      <c r="E780" t="s">
        <v>1</v>
      </c>
      <c r="F780" t="s">
        <v>1</v>
      </c>
      <c r="G780" t="str">
        <f t="shared" si="108"/>
        <v>Kallisto-Kallisto</v>
      </c>
      <c r="H780" s="2">
        <f ca="1">IF((CELL("contents",INDEX(Plot!$J$2:$L$6,MATCH($G780,Plot!$J$2:$J$6,0),3)))=TRUE,1,0)</f>
        <v>1</v>
      </c>
      <c r="I780" t="s">
        <v>42</v>
      </c>
      <c r="J780" s="2">
        <f ca="1">IF((CELL("contents",INDEX(Plot!$N$2:$P$7,MATCH($I780,Plot!$N$2:$N$7,0),3)))=TRUE,1,0)</f>
        <v>0</v>
      </c>
      <c r="K780">
        <v>11.66666667</v>
      </c>
      <c r="L780" t="e">
        <f t="shared" ca="1" si="109"/>
        <v>#N/A</v>
      </c>
      <c r="M780" t="e">
        <f t="shared" ca="1" si="110"/>
        <v>#N/A</v>
      </c>
      <c r="N780">
        <v>22.333333329999999</v>
      </c>
      <c r="O780" t="e">
        <f t="shared" ca="1" si="111"/>
        <v>#N/A</v>
      </c>
      <c r="P780" t="e">
        <f t="shared" ca="1" si="112"/>
        <v>#N/A</v>
      </c>
      <c r="Q780">
        <v>0.41998554700000001</v>
      </c>
      <c r="R780" t="e">
        <f t="shared" ca="1" si="113"/>
        <v>#N/A</v>
      </c>
      <c r="S780" t="e">
        <f t="shared" ca="1" si="114"/>
        <v>#N/A</v>
      </c>
      <c r="T780">
        <v>5.6792574999999998E-2</v>
      </c>
      <c r="U780" t="e">
        <f t="shared" ca="1" si="115"/>
        <v>#N/A</v>
      </c>
      <c r="V780" t="e">
        <f t="shared" ca="1" si="116"/>
        <v>#N/A</v>
      </c>
    </row>
    <row r="781" spans="1:22" ht="20" x14ac:dyDescent="0.4">
      <c r="A781" s="1">
        <v>300000</v>
      </c>
      <c r="B781" s="2">
        <f ca="1">IF((CELL("contents",INDEX(Plot!$B$2:$D$11,MATCH($A781,Plot!$B$2:$B$11,0),3)))=TRUE,1,0)</f>
        <v>1</v>
      </c>
      <c r="C781" t="s">
        <v>22</v>
      </c>
      <c r="D781" s="2">
        <f ca="1">IF((CELL("contents",INDEX(Plot!$F$2:$H$10,MATCH($C781,Plot!$F$2:$F$10,0),3)))=TRUE,1,0)</f>
        <v>0</v>
      </c>
      <c r="E781" t="s">
        <v>2</v>
      </c>
      <c r="F781" t="s">
        <v>2</v>
      </c>
      <c r="G781" t="str">
        <f t="shared" si="108"/>
        <v>Salmon-Salmon</v>
      </c>
      <c r="H781" s="2">
        <f ca="1">IF((CELL("contents",INDEX(Plot!$J$2:$L$6,MATCH($G781,Plot!$J$2:$J$6,0),3)))=TRUE,1,0)</f>
        <v>1</v>
      </c>
      <c r="I781" t="s">
        <v>6</v>
      </c>
      <c r="J781" s="2">
        <f ca="1">IF((CELL("contents",INDEX(Plot!$N$2:$P$7,MATCH($I781,Plot!$N$2:$N$7,0),3)))=TRUE,1,0)</f>
        <v>1</v>
      </c>
      <c r="K781">
        <v>5.4</v>
      </c>
      <c r="L781" t="e">
        <f t="shared" ca="1" si="109"/>
        <v>#N/A</v>
      </c>
      <c r="M781" t="e">
        <f t="shared" ca="1" si="110"/>
        <v>#N/A</v>
      </c>
      <c r="N781">
        <v>24.5</v>
      </c>
      <c r="O781" t="e">
        <f t="shared" ca="1" si="111"/>
        <v>#N/A</v>
      </c>
      <c r="P781" t="e">
        <f t="shared" ca="1" si="112"/>
        <v>#N/A</v>
      </c>
      <c r="Q781">
        <v>0.55986153900000002</v>
      </c>
      <c r="R781" t="e">
        <f t="shared" ca="1" si="113"/>
        <v>#N/A</v>
      </c>
      <c r="S781" t="e">
        <f t="shared" ca="1" si="114"/>
        <v>#N/A</v>
      </c>
      <c r="T781">
        <v>3.4021469999999999E-3</v>
      </c>
      <c r="U781" t="e">
        <f t="shared" ca="1" si="115"/>
        <v>#N/A</v>
      </c>
      <c r="V781" t="e">
        <f t="shared" ca="1" si="116"/>
        <v>#N/A</v>
      </c>
    </row>
    <row r="782" spans="1:22" ht="20" x14ac:dyDescent="0.4">
      <c r="A782" s="1">
        <v>300000</v>
      </c>
      <c r="B782" s="2">
        <f ca="1">IF((CELL("contents",INDEX(Plot!$B$2:$D$11,MATCH($A782,Plot!$B$2:$B$11,0),3)))=TRUE,1,0)</f>
        <v>1</v>
      </c>
      <c r="C782" t="s">
        <v>22</v>
      </c>
      <c r="D782" s="2">
        <f ca="1">IF((CELL("contents",INDEX(Plot!$F$2:$H$10,MATCH($C782,Plot!$F$2:$F$10,0),3)))=TRUE,1,0)</f>
        <v>0</v>
      </c>
      <c r="E782" t="s">
        <v>2</v>
      </c>
      <c r="F782" t="s">
        <v>2</v>
      </c>
      <c r="G782" t="str">
        <f t="shared" si="108"/>
        <v>Salmon-Salmon</v>
      </c>
      <c r="H782" s="2">
        <f ca="1">IF((CELL("contents",INDEX(Plot!$J$2:$L$6,MATCH($G782,Plot!$J$2:$J$6,0),3)))=TRUE,1,0)</f>
        <v>1</v>
      </c>
      <c r="I782" t="s">
        <v>5</v>
      </c>
      <c r="J782" s="2">
        <f ca="1">IF((CELL("contents",INDEX(Plot!$N$2:$P$7,MATCH($I782,Plot!$N$2:$N$7,0),3)))=TRUE,1,0)</f>
        <v>0</v>
      </c>
      <c r="K782">
        <v>13.8</v>
      </c>
      <c r="L782" t="e">
        <f t="shared" ca="1" si="109"/>
        <v>#N/A</v>
      </c>
      <c r="M782" t="e">
        <f t="shared" ca="1" si="110"/>
        <v>#N/A</v>
      </c>
      <c r="N782">
        <v>12.8</v>
      </c>
      <c r="O782" t="e">
        <f t="shared" ca="1" si="111"/>
        <v>#N/A</v>
      </c>
      <c r="P782" t="e">
        <f t="shared" ca="1" si="112"/>
        <v>#N/A</v>
      </c>
      <c r="Q782">
        <v>0.46134809300000001</v>
      </c>
      <c r="R782" t="e">
        <f t="shared" ca="1" si="113"/>
        <v>#N/A</v>
      </c>
      <c r="S782" t="e">
        <f t="shared" ca="1" si="114"/>
        <v>#N/A</v>
      </c>
      <c r="T782">
        <v>8.2952875999999995E-2</v>
      </c>
      <c r="U782" t="e">
        <f t="shared" ca="1" si="115"/>
        <v>#N/A</v>
      </c>
      <c r="V782" t="e">
        <f t="shared" ca="1" si="116"/>
        <v>#N/A</v>
      </c>
    </row>
    <row r="783" spans="1:22" ht="20" x14ac:dyDescent="0.4">
      <c r="A783" s="1">
        <v>300000</v>
      </c>
      <c r="B783" s="2">
        <f ca="1">IF((CELL("contents",INDEX(Plot!$B$2:$D$11,MATCH($A783,Plot!$B$2:$B$11,0),3)))=TRUE,1,0)</f>
        <v>1</v>
      </c>
      <c r="C783" t="s">
        <v>22</v>
      </c>
      <c r="D783" s="2">
        <f ca="1">IF((CELL("contents",INDEX(Plot!$F$2:$H$10,MATCH($C783,Plot!$F$2:$F$10,0),3)))=TRUE,1,0)</f>
        <v>0</v>
      </c>
      <c r="E783" t="s">
        <v>2</v>
      </c>
      <c r="F783" t="s">
        <v>2</v>
      </c>
      <c r="G783" t="str">
        <f t="shared" si="108"/>
        <v>Salmon-Salmon</v>
      </c>
      <c r="H783" s="2">
        <f ca="1">IF((CELL("contents",INDEX(Plot!$J$2:$L$6,MATCH($G783,Plot!$J$2:$J$6,0),3)))=TRUE,1,0)</f>
        <v>1</v>
      </c>
      <c r="I783" t="s">
        <v>7</v>
      </c>
      <c r="J783" s="2">
        <f ca="1">IF((CELL("contents",INDEX(Plot!$N$2:$P$7,MATCH($I783,Plot!$N$2:$N$7,0),3)))=TRUE,1,0)</f>
        <v>0</v>
      </c>
      <c r="K783">
        <v>7.1</v>
      </c>
      <c r="L783" t="e">
        <f t="shared" ca="1" si="109"/>
        <v>#N/A</v>
      </c>
      <c r="M783" t="e">
        <f t="shared" ca="1" si="110"/>
        <v>#N/A</v>
      </c>
      <c r="N783">
        <v>16.5</v>
      </c>
      <c r="O783" t="e">
        <f t="shared" ca="1" si="111"/>
        <v>#N/A</v>
      </c>
      <c r="P783" t="e">
        <f t="shared" ca="1" si="112"/>
        <v>#N/A</v>
      </c>
      <c r="Q783">
        <v>0.51182529399999999</v>
      </c>
      <c r="R783" t="e">
        <f t="shared" ca="1" si="113"/>
        <v>#N/A</v>
      </c>
      <c r="S783" t="e">
        <f t="shared" ca="1" si="114"/>
        <v>#N/A</v>
      </c>
      <c r="T783">
        <v>6.7411390000000002E-2</v>
      </c>
      <c r="U783" t="e">
        <f t="shared" ca="1" si="115"/>
        <v>#N/A</v>
      </c>
      <c r="V783" t="e">
        <f t="shared" ca="1" si="116"/>
        <v>#N/A</v>
      </c>
    </row>
    <row r="784" spans="1:22" ht="20" x14ac:dyDescent="0.4">
      <c r="A784" s="1">
        <v>300000</v>
      </c>
      <c r="B784" s="2">
        <f ca="1">IF((CELL("contents",INDEX(Plot!$B$2:$D$11,MATCH($A784,Plot!$B$2:$B$11,0),3)))=TRUE,1,0)</f>
        <v>1</v>
      </c>
      <c r="C784" t="s">
        <v>22</v>
      </c>
      <c r="D784" s="2">
        <f ca="1">IF((CELL("contents",INDEX(Plot!$F$2:$H$10,MATCH($C784,Plot!$F$2:$F$10,0),3)))=TRUE,1,0)</f>
        <v>0</v>
      </c>
      <c r="E784" t="s">
        <v>2</v>
      </c>
      <c r="F784" t="s">
        <v>2</v>
      </c>
      <c r="G784" t="str">
        <f t="shared" si="108"/>
        <v>Salmon-Salmon</v>
      </c>
      <c r="H784" s="2">
        <f ca="1">IF((CELL("contents",INDEX(Plot!$J$2:$L$6,MATCH($G784,Plot!$J$2:$J$6,0),3)))=TRUE,1,0)</f>
        <v>1</v>
      </c>
      <c r="I784" t="s">
        <v>41</v>
      </c>
      <c r="J784" s="2">
        <f ca="1">IF((CELL("contents",INDEX(Plot!$N$2:$P$7,MATCH($I784,Plot!$N$2:$N$7,0),3)))=TRUE,1,0)</f>
        <v>0</v>
      </c>
      <c r="K784">
        <v>15.9</v>
      </c>
      <c r="L784" t="e">
        <f t="shared" ca="1" si="109"/>
        <v>#N/A</v>
      </c>
      <c r="M784" t="e">
        <f t="shared" ca="1" si="110"/>
        <v>#N/A</v>
      </c>
      <c r="N784">
        <v>7.8</v>
      </c>
      <c r="O784" t="e">
        <f t="shared" ca="1" si="111"/>
        <v>#N/A</v>
      </c>
      <c r="P784" t="e">
        <f t="shared" ca="1" si="112"/>
        <v>#N/A</v>
      </c>
      <c r="Q784">
        <v>0.44509460200000001</v>
      </c>
      <c r="R784" t="e">
        <f t="shared" ca="1" si="113"/>
        <v>#N/A</v>
      </c>
      <c r="S784" t="e">
        <f t="shared" ca="1" si="114"/>
        <v>#N/A</v>
      </c>
      <c r="T784">
        <v>9.7994256000000002E-2</v>
      </c>
      <c r="U784" t="e">
        <f t="shared" ca="1" si="115"/>
        <v>#N/A</v>
      </c>
      <c r="V784" t="e">
        <f t="shared" ca="1" si="116"/>
        <v>#N/A</v>
      </c>
    </row>
    <row r="785" spans="1:22" ht="20" x14ac:dyDescent="0.4">
      <c r="A785" s="1">
        <v>300000</v>
      </c>
      <c r="B785" s="2">
        <f ca="1">IF((CELL("contents",INDEX(Plot!$B$2:$D$11,MATCH($A785,Plot!$B$2:$B$11,0),3)))=TRUE,1,0)</f>
        <v>1</v>
      </c>
      <c r="C785" t="s">
        <v>22</v>
      </c>
      <c r="D785" s="2">
        <f ca="1">IF((CELL("contents",INDEX(Plot!$F$2:$H$10,MATCH($C785,Plot!$F$2:$F$10,0),3)))=TRUE,1,0)</f>
        <v>0</v>
      </c>
      <c r="E785" t="s">
        <v>2</v>
      </c>
      <c r="F785" t="s">
        <v>2</v>
      </c>
      <c r="G785" t="str">
        <f t="shared" si="108"/>
        <v>Salmon-Salmon</v>
      </c>
      <c r="H785" s="2">
        <f ca="1">IF((CELL("contents",INDEX(Plot!$J$2:$L$6,MATCH($G785,Plot!$J$2:$J$6,0),3)))=TRUE,1,0)</f>
        <v>1</v>
      </c>
      <c r="I785" t="s">
        <v>8</v>
      </c>
      <c r="J785" s="2">
        <f ca="1">IF((CELL("contents",INDEX(Plot!$N$2:$P$7,MATCH($I785,Plot!$N$2:$N$7,0),3)))=TRUE,1,0)</f>
        <v>0</v>
      </c>
      <c r="K785">
        <v>23.9</v>
      </c>
      <c r="L785" t="e">
        <f t="shared" ca="1" si="109"/>
        <v>#N/A</v>
      </c>
      <c r="M785" t="e">
        <f t="shared" ca="1" si="110"/>
        <v>#N/A</v>
      </c>
      <c r="N785">
        <v>3.4</v>
      </c>
      <c r="O785" t="e">
        <f t="shared" ca="1" si="111"/>
        <v>#N/A</v>
      </c>
      <c r="P785" t="e">
        <f t="shared" ca="1" si="112"/>
        <v>#N/A</v>
      </c>
      <c r="Q785">
        <v>0.25720418299999998</v>
      </c>
      <c r="R785" t="e">
        <f t="shared" ca="1" si="113"/>
        <v>#N/A</v>
      </c>
      <c r="S785" t="e">
        <f t="shared" ca="1" si="114"/>
        <v>#N/A</v>
      </c>
      <c r="T785">
        <v>0.38761647700000001</v>
      </c>
      <c r="U785" t="e">
        <f t="shared" ca="1" si="115"/>
        <v>#N/A</v>
      </c>
      <c r="V785" t="e">
        <f t="shared" ca="1" si="116"/>
        <v>#N/A</v>
      </c>
    </row>
    <row r="786" spans="1:22" ht="20" x14ac:dyDescent="0.4">
      <c r="A786" s="1">
        <v>300000</v>
      </c>
      <c r="B786" s="2">
        <f ca="1">IF((CELL("contents",INDEX(Plot!$B$2:$D$11,MATCH($A786,Plot!$B$2:$B$11,0),3)))=TRUE,1,0)</f>
        <v>1</v>
      </c>
      <c r="C786" t="s">
        <v>22</v>
      </c>
      <c r="D786" s="2">
        <f ca="1">IF((CELL("contents",INDEX(Plot!$F$2:$H$10,MATCH($C786,Plot!$F$2:$F$10,0),3)))=TRUE,1,0)</f>
        <v>0</v>
      </c>
      <c r="E786" t="s">
        <v>2</v>
      </c>
      <c r="F786" t="s">
        <v>2</v>
      </c>
      <c r="G786" t="str">
        <f t="shared" si="108"/>
        <v>Salmon-Salmon</v>
      </c>
      <c r="H786" s="2">
        <f ca="1">IF((CELL("contents",INDEX(Plot!$J$2:$L$6,MATCH($G786,Plot!$J$2:$J$6,0),3)))=TRUE,1,0)</f>
        <v>1</v>
      </c>
      <c r="I786" t="s">
        <v>42</v>
      </c>
      <c r="J786" s="2">
        <f ca="1">IF((CELL("contents",INDEX(Plot!$N$2:$P$7,MATCH($I786,Plot!$N$2:$N$7,0),3)))=TRUE,1,0)</f>
        <v>0</v>
      </c>
      <c r="K786">
        <v>7.6</v>
      </c>
      <c r="L786" t="e">
        <f t="shared" ca="1" si="109"/>
        <v>#N/A</v>
      </c>
      <c r="M786" t="e">
        <f t="shared" ca="1" si="110"/>
        <v>#N/A</v>
      </c>
      <c r="N786">
        <v>22.2</v>
      </c>
      <c r="O786" t="e">
        <f t="shared" ca="1" si="111"/>
        <v>#N/A</v>
      </c>
      <c r="P786" t="e">
        <f t="shared" ca="1" si="112"/>
        <v>#N/A</v>
      </c>
      <c r="Q786">
        <v>0.50376790800000004</v>
      </c>
      <c r="R786" t="e">
        <f t="shared" ca="1" si="113"/>
        <v>#N/A</v>
      </c>
      <c r="S786" t="e">
        <f t="shared" ca="1" si="114"/>
        <v>#N/A</v>
      </c>
      <c r="T786">
        <v>4.2016724999999998E-2</v>
      </c>
      <c r="U786" t="e">
        <f t="shared" ca="1" si="115"/>
        <v>#N/A</v>
      </c>
      <c r="V786" t="e">
        <f t="shared" ca="1" si="116"/>
        <v>#N/A</v>
      </c>
    </row>
    <row r="787" spans="1:22" ht="20" x14ac:dyDescent="0.4">
      <c r="A787" s="1">
        <v>300000</v>
      </c>
      <c r="B787" s="2">
        <f ca="1">IF((CELL("contents",INDEX(Plot!$B$2:$D$11,MATCH($A787,Plot!$B$2:$B$11,0),3)))=TRUE,1,0)</f>
        <v>1</v>
      </c>
      <c r="C787" t="s">
        <v>22</v>
      </c>
      <c r="D787" s="2">
        <f ca="1">IF((CELL("contents",INDEX(Plot!$F$2:$H$10,MATCH($C787,Plot!$F$2:$F$10,0),3)))=TRUE,1,0)</f>
        <v>0</v>
      </c>
      <c r="E787" t="s">
        <v>3</v>
      </c>
      <c r="F787" t="s">
        <v>4</v>
      </c>
      <c r="G787" t="str">
        <f t="shared" si="108"/>
        <v>STAR-RSEM</v>
      </c>
      <c r="H787" s="2">
        <f ca="1">IF((CELL("contents",INDEX(Plot!$J$2:$L$6,MATCH($G787,Plot!$J$2:$J$6,0),3)))=TRUE,1,0)</f>
        <v>1</v>
      </c>
      <c r="I787" t="s">
        <v>6</v>
      </c>
      <c r="J787" s="2">
        <f ca="1">IF((CELL("contents",INDEX(Plot!$N$2:$P$7,MATCH($I787,Plot!$N$2:$N$7,0),3)))=TRUE,1,0)</f>
        <v>1</v>
      </c>
      <c r="K787">
        <v>4.2</v>
      </c>
      <c r="L787" t="e">
        <f t="shared" ca="1" si="109"/>
        <v>#N/A</v>
      </c>
      <c r="M787" t="e">
        <f t="shared" ca="1" si="110"/>
        <v>#N/A</v>
      </c>
      <c r="N787">
        <v>24.95</v>
      </c>
      <c r="O787" t="e">
        <f t="shared" ca="1" si="111"/>
        <v>#N/A</v>
      </c>
      <c r="P787" t="e">
        <f t="shared" ca="1" si="112"/>
        <v>#N/A</v>
      </c>
      <c r="Q787">
        <v>0.59627774200000006</v>
      </c>
      <c r="R787" t="e">
        <f t="shared" ca="1" si="113"/>
        <v>#N/A</v>
      </c>
      <c r="S787" t="e">
        <f t="shared" ca="1" si="114"/>
        <v>#N/A</v>
      </c>
      <c r="T787">
        <v>3.4970499999999998E-3</v>
      </c>
      <c r="U787" t="e">
        <f t="shared" ca="1" si="115"/>
        <v>#N/A</v>
      </c>
      <c r="V787" t="e">
        <f t="shared" ca="1" si="116"/>
        <v>#N/A</v>
      </c>
    </row>
    <row r="788" spans="1:22" ht="20" x14ac:dyDescent="0.4">
      <c r="A788" s="1">
        <v>300000</v>
      </c>
      <c r="B788" s="2">
        <f ca="1">IF((CELL("contents",INDEX(Plot!$B$2:$D$11,MATCH($A788,Plot!$B$2:$B$11,0),3)))=TRUE,1,0)</f>
        <v>1</v>
      </c>
      <c r="C788" t="s">
        <v>22</v>
      </c>
      <c r="D788" s="2">
        <f ca="1">IF((CELL("contents",INDEX(Plot!$F$2:$H$10,MATCH($C788,Plot!$F$2:$F$10,0),3)))=TRUE,1,0)</f>
        <v>0</v>
      </c>
      <c r="E788" t="s">
        <v>3</v>
      </c>
      <c r="F788" t="s">
        <v>4</v>
      </c>
      <c r="G788" t="str">
        <f t="shared" si="108"/>
        <v>STAR-RSEM</v>
      </c>
      <c r="H788" s="2">
        <f ca="1">IF((CELL("contents",INDEX(Plot!$J$2:$L$6,MATCH($G788,Plot!$J$2:$J$6,0),3)))=TRUE,1,0)</f>
        <v>1</v>
      </c>
      <c r="I788" t="s">
        <v>5</v>
      </c>
      <c r="J788" s="2">
        <f ca="1">IF((CELL("contents",INDEX(Plot!$N$2:$P$7,MATCH($I788,Plot!$N$2:$N$7,0),3)))=TRUE,1,0)</f>
        <v>0</v>
      </c>
      <c r="K788">
        <v>12.6</v>
      </c>
      <c r="L788" t="e">
        <f t="shared" ca="1" si="109"/>
        <v>#N/A</v>
      </c>
      <c r="M788" t="e">
        <f t="shared" ca="1" si="110"/>
        <v>#N/A</v>
      </c>
      <c r="N788">
        <v>12.5</v>
      </c>
      <c r="O788" t="e">
        <f t="shared" ca="1" si="111"/>
        <v>#N/A</v>
      </c>
      <c r="P788" t="e">
        <f t="shared" ca="1" si="112"/>
        <v>#N/A</v>
      </c>
      <c r="Q788">
        <v>0.47653889300000002</v>
      </c>
      <c r="R788" t="e">
        <f t="shared" ca="1" si="113"/>
        <v>#N/A</v>
      </c>
      <c r="S788" t="e">
        <f t="shared" ca="1" si="114"/>
        <v>#N/A</v>
      </c>
      <c r="T788">
        <v>8.1924964000000003E-2</v>
      </c>
      <c r="U788" t="e">
        <f t="shared" ca="1" si="115"/>
        <v>#N/A</v>
      </c>
      <c r="V788" t="e">
        <f t="shared" ca="1" si="116"/>
        <v>#N/A</v>
      </c>
    </row>
    <row r="789" spans="1:22" ht="20" x14ac:dyDescent="0.4">
      <c r="A789" s="1">
        <v>300000</v>
      </c>
      <c r="B789" s="2">
        <f ca="1">IF((CELL("contents",INDEX(Plot!$B$2:$D$11,MATCH($A789,Plot!$B$2:$B$11,0),3)))=TRUE,1,0)</f>
        <v>1</v>
      </c>
      <c r="C789" t="s">
        <v>22</v>
      </c>
      <c r="D789" s="2">
        <f ca="1">IF((CELL("contents",INDEX(Plot!$F$2:$H$10,MATCH($C789,Plot!$F$2:$F$10,0),3)))=TRUE,1,0)</f>
        <v>0</v>
      </c>
      <c r="E789" t="s">
        <v>3</v>
      </c>
      <c r="F789" t="s">
        <v>4</v>
      </c>
      <c r="G789" t="str">
        <f t="shared" si="108"/>
        <v>STAR-RSEM</v>
      </c>
      <c r="H789" s="2">
        <f ca="1">IF((CELL("contents",INDEX(Plot!$J$2:$L$6,MATCH($G789,Plot!$J$2:$J$6,0),3)))=TRUE,1,0)</f>
        <v>1</v>
      </c>
      <c r="I789" t="s">
        <v>7</v>
      </c>
      <c r="J789" s="2">
        <f ca="1">IF((CELL("contents",INDEX(Plot!$N$2:$P$7,MATCH($I789,Plot!$N$2:$N$7,0),3)))=TRUE,1,0)</f>
        <v>0</v>
      </c>
      <c r="K789">
        <v>10.6</v>
      </c>
      <c r="L789" t="e">
        <f t="shared" ca="1" si="109"/>
        <v>#N/A</v>
      </c>
      <c r="M789" t="e">
        <f t="shared" ca="1" si="110"/>
        <v>#N/A</v>
      </c>
      <c r="N789">
        <v>15.2</v>
      </c>
      <c r="O789" t="e">
        <f t="shared" ca="1" si="111"/>
        <v>#N/A</v>
      </c>
      <c r="P789" t="e">
        <f t="shared" ca="1" si="112"/>
        <v>#N/A</v>
      </c>
      <c r="Q789">
        <v>0.49256508300000001</v>
      </c>
      <c r="R789" t="e">
        <f t="shared" ca="1" si="113"/>
        <v>#N/A</v>
      </c>
      <c r="S789" t="e">
        <f t="shared" ca="1" si="114"/>
        <v>#N/A</v>
      </c>
      <c r="T789">
        <v>7.4759215000000004E-2</v>
      </c>
      <c r="U789" t="e">
        <f t="shared" ca="1" si="115"/>
        <v>#N/A</v>
      </c>
      <c r="V789" t="e">
        <f t="shared" ca="1" si="116"/>
        <v>#N/A</v>
      </c>
    </row>
    <row r="790" spans="1:22" ht="20" x14ac:dyDescent="0.4">
      <c r="A790" s="1">
        <v>300000</v>
      </c>
      <c r="B790" s="2">
        <f ca="1">IF((CELL("contents",INDEX(Plot!$B$2:$D$11,MATCH($A790,Plot!$B$2:$B$11,0),3)))=TRUE,1,0)</f>
        <v>1</v>
      </c>
      <c r="C790" t="s">
        <v>22</v>
      </c>
      <c r="D790" s="2">
        <f ca="1">IF((CELL("contents",INDEX(Plot!$F$2:$H$10,MATCH($C790,Plot!$F$2:$F$10,0),3)))=TRUE,1,0)</f>
        <v>0</v>
      </c>
      <c r="E790" t="s">
        <v>3</v>
      </c>
      <c r="F790" t="s">
        <v>4</v>
      </c>
      <c r="G790" t="str">
        <f t="shared" si="108"/>
        <v>STAR-RSEM</v>
      </c>
      <c r="H790" s="2">
        <f ca="1">IF((CELL("contents",INDEX(Plot!$J$2:$L$6,MATCH($G790,Plot!$J$2:$J$6,0),3)))=TRUE,1,0)</f>
        <v>1</v>
      </c>
      <c r="I790" t="s">
        <v>41</v>
      </c>
      <c r="J790" s="2">
        <f ca="1">IF((CELL("contents",INDEX(Plot!$N$2:$P$7,MATCH($I790,Plot!$N$2:$N$7,0),3)))=TRUE,1,0)</f>
        <v>0</v>
      </c>
      <c r="K790">
        <v>18</v>
      </c>
      <c r="L790" t="e">
        <f t="shared" ca="1" si="109"/>
        <v>#N/A</v>
      </c>
      <c r="M790" t="e">
        <f t="shared" ca="1" si="110"/>
        <v>#N/A</v>
      </c>
      <c r="N790">
        <v>8.6</v>
      </c>
      <c r="O790" t="e">
        <f t="shared" ca="1" si="111"/>
        <v>#N/A</v>
      </c>
      <c r="P790" t="e">
        <f t="shared" ca="1" si="112"/>
        <v>#N/A</v>
      </c>
      <c r="Q790">
        <v>0.44098923099999998</v>
      </c>
      <c r="R790" t="e">
        <f t="shared" ca="1" si="113"/>
        <v>#N/A</v>
      </c>
      <c r="S790" t="e">
        <f t="shared" ca="1" si="114"/>
        <v>#N/A</v>
      </c>
      <c r="T790">
        <v>9.5979586000000006E-2</v>
      </c>
      <c r="U790" t="e">
        <f t="shared" ca="1" si="115"/>
        <v>#N/A</v>
      </c>
      <c r="V790" t="e">
        <f t="shared" ca="1" si="116"/>
        <v>#N/A</v>
      </c>
    </row>
    <row r="791" spans="1:22" ht="20" x14ac:dyDescent="0.4">
      <c r="A791" s="1">
        <v>300000</v>
      </c>
      <c r="B791" s="2">
        <f ca="1">IF((CELL("contents",INDEX(Plot!$B$2:$D$11,MATCH($A791,Plot!$B$2:$B$11,0),3)))=TRUE,1,0)</f>
        <v>1</v>
      </c>
      <c r="C791" t="s">
        <v>22</v>
      </c>
      <c r="D791" s="2">
        <f ca="1">IF((CELL("contents",INDEX(Plot!$F$2:$H$10,MATCH($C791,Plot!$F$2:$F$10,0),3)))=TRUE,1,0)</f>
        <v>0</v>
      </c>
      <c r="E791" t="s">
        <v>3</v>
      </c>
      <c r="F791" t="s">
        <v>4</v>
      </c>
      <c r="G791" t="str">
        <f t="shared" si="108"/>
        <v>STAR-RSEM</v>
      </c>
      <c r="H791" s="2">
        <f ca="1">IF((CELL("contents",INDEX(Plot!$J$2:$L$6,MATCH($G791,Plot!$J$2:$J$6,0),3)))=TRUE,1,0)</f>
        <v>1</v>
      </c>
      <c r="I791" t="s">
        <v>8</v>
      </c>
      <c r="J791" s="2">
        <f ca="1">IF((CELL("contents",INDEX(Plot!$N$2:$P$7,MATCH($I791,Plot!$N$2:$N$7,0),3)))=TRUE,1,0)</f>
        <v>0</v>
      </c>
      <c r="K791">
        <v>25.8</v>
      </c>
      <c r="L791" t="e">
        <f t="shared" ca="1" si="109"/>
        <v>#N/A</v>
      </c>
      <c r="M791" t="e">
        <f t="shared" ca="1" si="110"/>
        <v>#N/A</v>
      </c>
      <c r="N791">
        <v>1.3</v>
      </c>
      <c r="O791" t="e">
        <f t="shared" ca="1" si="111"/>
        <v>#N/A</v>
      </c>
      <c r="P791" t="e">
        <f t="shared" ca="1" si="112"/>
        <v>#N/A</v>
      </c>
      <c r="Q791">
        <v>0.249041651</v>
      </c>
      <c r="R791" t="e">
        <f t="shared" ca="1" si="113"/>
        <v>#N/A</v>
      </c>
      <c r="S791" t="e">
        <f t="shared" ca="1" si="114"/>
        <v>#N/A</v>
      </c>
      <c r="T791">
        <v>0.45120797099999999</v>
      </c>
      <c r="U791" t="e">
        <f t="shared" ca="1" si="115"/>
        <v>#N/A</v>
      </c>
      <c r="V791" t="e">
        <f t="shared" ca="1" si="116"/>
        <v>#N/A</v>
      </c>
    </row>
    <row r="792" spans="1:22" ht="20" x14ac:dyDescent="0.4">
      <c r="A792" s="1">
        <v>300000</v>
      </c>
      <c r="B792" s="2">
        <f ca="1">IF((CELL("contents",INDEX(Plot!$B$2:$D$11,MATCH($A792,Plot!$B$2:$B$11,0),3)))=TRUE,1,0)</f>
        <v>1</v>
      </c>
      <c r="C792" t="s">
        <v>22</v>
      </c>
      <c r="D792" s="2">
        <f ca="1">IF((CELL("contents",INDEX(Plot!$F$2:$H$10,MATCH($C792,Plot!$F$2:$F$10,0),3)))=TRUE,1,0)</f>
        <v>0</v>
      </c>
      <c r="E792" t="s">
        <v>3</v>
      </c>
      <c r="F792" t="s">
        <v>4</v>
      </c>
      <c r="G792" t="str">
        <f t="shared" si="108"/>
        <v>STAR-RSEM</v>
      </c>
      <c r="H792" s="2">
        <f ca="1">IF((CELL("contents",INDEX(Plot!$J$2:$L$6,MATCH($G792,Plot!$J$2:$J$6,0),3)))=TRUE,1,0)</f>
        <v>1</v>
      </c>
      <c r="I792" t="s">
        <v>42</v>
      </c>
      <c r="J792" s="2">
        <f ca="1">IF((CELL("contents",INDEX(Plot!$N$2:$P$7,MATCH($I792,Plot!$N$2:$N$7,0),3)))=TRUE,1,0)</f>
        <v>0</v>
      </c>
      <c r="K792">
        <v>23</v>
      </c>
      <c r="L792" t="e">
        <f t="shared" ca="1" si="109"/>
        <v>#N/A</v>
      </c>
      <c r="M792" t="e">
        <f t="shared" ca="1" si="110"/>
        <v>#N/A</v>
      </c>
      <c r="N792">
        <v>19</v>
      </c>
      <c r="O792" t="e">
        <f t="shared" ca="1" si="111"/>
        <v>#N/A</v>
      </c>
      <c r="P792" t="e">
        <f t="shared" ca="1" si="112"/>
        <v>#N/A</v>
      </c>
      <c r="Q792">
        <v>0.31827049299999999</v>
      </c>
      <c r="R792" t="e">
        <f t="shared" ca="1" si="113"/>
        <v>#N/A</v>
      </c>
      <c r="S792" t="e">
        <f t="shared" ca="1" si="114"/>
        <v>#N/A</v>
      </c>
      <c r="T792">
        <v>8.9008730999999994E-2</v>
      </c>
      <c r="U792" t="e">
        <f t="shared" ca="1" si="115"/>
        <v>#N/A</v>
      </c>
      <c r="V792" t="e">
        <f t="shared" ca="1" si="116"/>
        <v>#N/A</v>
      </c>
    </row>
    <row r="793" spans="1:22" ht="20" x14ac:dyDescent="0.4">
      <c r="A793" s="1">
        <v>300000</v>
      </c>
      <c r="B793" s="2">
        <f ca="1">IF((CELL("contents",INDEX(Plot!$B$2:$D$11,MATCH($A793,Plot!$B$2:$B$11,0),3)))=TRUE,1,0)</f>
        <v>1</v>
      </c>
      <c r="C793" t="s">
        <v>22</v>
      </c>
      <c r="D793" s="2">
        <f ca="1">IF((CELL("contents",INDEX(Plot!$F$2:$H$10,MATCH($C793,Plot!$F$2:$F$10,0),3)))=TRUE,1,0)</f>
        <v>0</v>
      </c>
      <c r="E793" t="s">
        <v>3</v>
      </c>
      <c r="F793" t="s">
        <v>3</v>
      </c>
      <c r="G793" t="str">
        <f t="shared" si="108"/>
        <v>STAR-STAR</v>
      </c>
      <c r="H793" s="2">
        <f ca="1">IF((CELL("contents",INDEX(Plot!$J$2:$L$6,MATCH($G793,Plot!$J$2:$J$6,0),3)))=TRUE,1,0)</f>
        <v>1</v>
      </c>
      <c r="I793" t="s">
        <v>6</v>
      </c>
      <c r="J793" s="2">
        <f ca="1">IF((CELL("contents",INDEX(Plot!$N$2:$P$7,MATCH($I793,Plot!$N$2:$N$7,0),3)))=TRUE,1,0)</f>
        <v>1</v>
      </c>
      <c r="K793">
        <v>7.6</v>
      </c>
      <c r="L793" t="e">
        <f t="shared" ca="1" si="109"/>
        <v>#N/A</v>
      </c>
      <c r="M793" t="e">
        <f t="shared" ca="1" si="110"/>
        <v>#N/A</v>
      </c>
      <c r="N793">
        <v>25.3</v>
      </c>
      <c r="O793" t="e">
        <f t="shared" ca="1" si="111"/>
        <v>#N/A</v>
      </c>
      <c r="P793" t="e">
        <f t="shared" ca="1" si="112"/>
        <v>#N/A</v>
      </c>
      <c r="Q793">
        <v>0.59709821399999996</v>
      </c>
      <c r="R793" t="e">
        <f t="shared" ca="1" si="113"/>
        <v>#N/A</v>
      </c>
      <c r="S793" t="e">
        <f t="shared" ca="1" si="114"/>
        <v>#N/A</v>
      </c>
      <c r="T793">
        <v>2.8602440000000001E-3</v>
      </c>
      <c r="U793" t="e">
        <f t="shared" ca="1" si="115"/>
        <v>#N/A</v>
      </c>
      <c r="V793" t="e">
        <f t="shared" ca="1" si="116"/>
        <v>#N/A</v>
      </c>
    </row>
    <row r="794" spans="1:22" ht="20" x14ac:dyDescent="0.4">
      <c r="A794" s="1">
        <v>300000</v>
      </c>
      <c r="B794" s="2">
        <f ca="1">IF((CELL("contents",INDEX(Plot!$B$2:$D$11,MATCH($A794,Plot!$B$2:$B$11,0),3)))=TRUE,1,0)</f>
        <v>1</v>
      </c>
      <c r="C794" t="s">
        <v>22</v>
      </c>
      <c r="D794" s="2">
        <f ca="1">IF((CELL("contents",INDEX(Plot!$F$2:$H$10,MATCH($C794,Plot!$F$2:$F$10,0),3)))=TRUE,1,0)</f>
        <v>0</v>
      </c>
      <c r="E794" t="s">
        <v>3</v>
      </c>
      <c r="F794" t="s">
        <v>3</v>
      </c>
      <c r="G794" t="str">
        <f t="shared" si="108"/>
        <v>STAR-STAR</v>
      </c>
      <c r="H794" s="2">
        <f ca="1">IF((CELL("contents",INDEX(Plot!$J$2:$L$6,MATCH($G794,Plot!$J$2:$J$6,0),3)))=TRUE,1,0)</f>
        <v>1</v>
      </c>
      <c r="I794" t="s">
        <v>5</v>
      </c>
      <c r="J794" s="2">
        <f ca="1">IF((CELL("contents",INDEX(Plot!$N$2:$P$7,MATCH($I794,Plot!$N$2:$N$7,0),3)))=TRUE,1,0)</f>
        <v>0</v>
      </c>
      <c r="K794">
        <v>11.8</v>
      </c>
      <c r="L794" t="e">
        <f t="shared" ca="1" si="109"/>
        <v>#N/A</v>
      </c>
      <c r="M794" t="e">
        <f t="shared" ca="1" si="110"/>
        <v>#N/A</v>
      </c>
      <c r="N794">
        <v>11.8</v>
      </c>
      <c r="O794" t="e">
        <f t="shared" ca="1" si="111"/>
        <v>#N/A</v>
      </c>
      <c r="P794" t="e">
        <f t="shared" ca="1" si="112"/>
        <v>#N/A</v>
      </c>
      <c r="Q794">
        <v>0.47040418000000001</v>
      </c>
      <c r="R794" t="e">
        <f t="shared" ca="1" si="113"/>
        <v>#N/A</v>
      </c>
      <c r="S794" t="e">
        <f t="shared" ca="1" si="114"/>
        <v>#N/A</v>
      </c>
      <c r="T794">
        <v>8.7572056999999995E-2</v>
      </c>
      <c r="U794" t="e">
        <f t="shared" ca="1" si="115"/>
        <v>#N/A</v>
      </c>
      <c r="V794" t="e">
        <f t="shared" ca="1" si="116"/>
        <v>#N/A</v>
      </c>
    </row>
    <row r="795" spans="1:22" ht="20" x14ac:dyDescent="0.4">
      <c r="A795" s="1">
        <v>300000</v>
      </c>
      <c r="B795" s="2">
        <f ca="1">IF((CELL("contents",INDEX(Plot!$B$2:$D$11,MATCH($A795,Plot!$B$2:$B$11,0),3)))=TRUE,1,0)</f>
        <v>1</v>
      </c>
      <c r="C795" t="s">
        <v>22</v>
      </c>
      <c r="D795" s="2">
        <f ca="1">IF((CELL("contents",INDEX(Plot!$F$2:$H$10,MATCH($C795,Plot!$F$2:$F$10,0),3)))=TRUE,1,0)</f>
        <v>0</v>
      </c>
      <c r="E795" t="s">
        <v>3</v>
      </c>
      <c r="F795" t="s">
        <v>3</v>
      </c>
      <c r="G795" t="str">
        <f t="shared" si="108"/>
        <v>STAR-STAR</v>
      </c>
      <c r="H795" s="2">
        <f ca="1">IF((CELL("contents",INDEX(Plot!$J$2:$L$6,MATCH($G795,Plot!$J$2:$J$6,0),3)))=TRUE,1,0)</f>
        <v>1</v>
      </c>
      <c r="I795" t="s">
        <v>7</v>
      </c>
      <c r="J795" s="2">
        <f ca="1">IF((CELL("contents",INDEX(Plot!$N$2:$P$7,MATCH($I795,Plot!$N$2:$N$7,0),3)))=TRUE,1,0)</f>
        <v>0</v>
      </c>
      <c r="K795">
        <v>8</v>
      </c>
      <c r="L795" t="e">
        <f t="shared" ca="1" si="109"/>
        <v>#N/A</v>
      </c>
      <c r="M795" t="e">
        <f t="shared" ca="1" si="110"/>
        <v>#N/A</v>
      </c>
      <c r="N795">
        <v>15.7</v>
      </c>
      <c r="O795" t="e">
        <f t="shared" ca="1" si="111"/>
        <v>#N/A</v>
      </c>
      <c r="P795" t="e">
        <f t="shared" ca="1" si="112"/>
        <v>#N/A</v>
      </c>
      <c r="Q795">
        <v>0.50516744499999999</v>
      </c>
      <c r="R795" t="e">
        <f t="shared" ca="1" si="113"/>
        <v>#N/A</v>
      </c>
      <c r="S795" t="e">
        <f t="shared" ca="1" si="114"/>
        <v>#N/A</v>
      </c>
      <c r="T795">
        <v>7.3764486000000004E-2</v>
      </c>
      <c r="U795" t="e">
        <f t="shared" ca="1" si="115"/>
        <v>#N/A</v>
      </c>
      <c r="V795" t="e">
        <f t="shared" ca="1" si="116"/>
        <v>#N/A</v>
      </c>
    </row>
    <row r="796" spans="1:22" ht="20" x14ac:dyDescent="0.4">
      <c r="A796" s="1">
        <v>300000</v>
      </c>
      <c r="B796" s="2">
        <f ca="1">IF((CELL("contents",INDEX(Plot!$B$2:$D$11,MATCH($A796,Plot!$B$2:$B$11,0),3)))=TRUE,1,0)</f>
        <v>1</v>
      </c>
      <c r="C796" t="s">
        <v>22</v>
      </c>
      <c r="D796" s="2">
        <f ca="1">IF((CELL("contents",INDEX(Plot!$F$2:$H$10,MATCH($C796,Plot!$F$2:$F$10,0),3)))=TRUE,1,0)</f>
        <v>0</v>
      </c>
      <c r="E796" t="s">
        <v>3</v>
      </c>
      <c r="F796" t="s">
        <v>3</v>
      </c>
      <c r="G796" t="str">
        <f t="shared" si="108"/>
        <v>STAR-STAR</v>
      </c>
      <c r="H796" s="2">
        <f ca="1">IF((CELL("contents",INDEX(Plot!$J$2:$L$6,MATCH($G796,Plot!$J$2:$J$6,0),3)))=TRUE,1,0)</f>
        <v>1</v>
      </c>
      <c r="I796" t="s">
        <v>41</v>
      </c>
      <c r="J796" s="2">
        <f ca="1">IF((CELL("contents",INDEX(Plot!$N$2:$P$7,MATCH($I796,Plot!$N$2:$N$7,0),3)))=TRUE,1,0)</f>
        <v>0</v>
      </c>
      <c r="K796">
        <v>14.6</v>
      </c>
      <c r="L796" t="e">
        <f t="shared" ca="1" si="109"/>
        <v>#N/A</v>
      </c>
      <c r="M796" t="e">
        <f t="shared" ca="1" si="110"/>
        <v>#N/A</v>
      </c>
      <c r="N796">
        <v>9.6999999999999993</v>
      </c>
      <c r="O796" t="e">
        <f t="shared" ca="1" si="111"/>
        <v>#N/A</v>
      </c>
      <c r="P796" t="e">
        <f t="shared" ca="1" si="112"/>
        <v>#N/A</v>
      </c>
      <c r="Q796">
        <v>0.45855868100000002</v>
      </c>
      <c r="R796" t="e">
        <f t="shared" ca="1" si="113"/>
        <v>#N/A</v>
      </c>
      <c r="S796" t="e">
        <f t="shared" ca="1" si="114"/>
        <v>#N/A</v>
      </c>
      <c r="T796">
        <v>9.2360112999999994E-2</v>
      </c>
      <c r="U796" t="e">
        <f t="shared" ca="1" si="115"/>
        <v>#N/A</v>
      </c>
      <c r="V796" t="e">
        <f t="shared" ca="1" si="116"/>
        <v>#N/A</v>
      </c>
    </row>
    <row r="797" spans="1:22" ht="20" x14ac:dyDescent="0.4">
      <c r="A797" s="1">
        <v>300000</v>
      </c>
      <c r="B797" s="2">
        <f ca="1">IF((CELL("contents",INDEX(Plot!$B$2:$D$11,MATCH($A797,Plot!$B$2:$B$11,0),3)))=TRUE,1,0)</f>
        <v>1</v>
      </c>
      <c r="C797" t="s">
        <v>22</v>
      </c>
      <c r="D797" s="2">
        <f ca="1">IF((CELL("contents",INDEX(Plot!$F$2:$H$10,MATCH($C797,Plot!$F$2:$F$10,0),3)))=TRUE,1,0)</f>
        <v>0</v>
      </c>
      <c r="E797" t="s">
        <v>3</v>
      </c>
      <c r="F797" t="s">
        <v>3</v>
      </c>
      <c r="G797" t="str">
        <f t="shared" si="108"/>
        <v>STAR-STAR</v>
      </c>
      <c r="H797" s="2">
        <f ca="1">IF((CELL("contents",INDEX(Plot!$J$2:$L$6,MATCH($G797,Plot!$J$2:$J$6,0),3)))=TRUE,1,0)</f>
        <v>1</v>
      </c>
      <c r="I797" t="s">
        <v>8</v>
      </c>
      <c r="J797" s="2">
        <f ca="1">IF((CELL("contents",INDEX(Plot!$N$2:$P$7,MATCH($I797,Plot!$N$2:$N$7,0),3)))=TRUE,1,0)</f>
        <v>0</v>
      </c>
      <c r="K797">
        <v>24.4</v>
      </c>
      <c r="L797" t="e">
        <f t="shared" ca="1" si="109"/>
        <v>#N/A</v>
      </c>
      <c r="M797" t="e">
        <f t="shared" ca="1" si="110"/>
        <v>#N/A</v>
      </c>
      <c r="N797">
        <v>2.7</v>
      </c>
      <c r="O797" t="e">
        <f t="shared" ca="1" si="111"/>
        <v>#N/A</v>
      </c>
      <c r="P797" t="e">
        <f t="shared" ca="1" si="112"/>
        <v>#N/A</v>
      </c>
      <c r="Q797">
        <v>0.25391039100000001</v>
      </c>
      <c r="R797" t="e">
        <f t="shared" ca="1" si="113"/>
        <v>#N/A</v>
      </c>
      <c r="S797" t="e">
        <f t="shared" ca="1" si="114"/>
        <v>#N/A</v>
      </c>
      <c r="T797">
        <v>0.42102125499999998</v>
      </c>
      <c r="U797" t="e">
        <f t="shared" ca="1" si="115"/>
        <v>#N/A</v>
      </c>
      <c r="V797" t="e">
        <f t="shared" ca="1" si="116"/>
        <v>#N/A</v>
      </c>
    </row>
    <row r="798" spans="1:22" ht="20" x14ac:dyDescent="0.4">
      <c r="A798" s="1">
        <v>300000</v>
      </c>
      <c r="B798" s="2">
        <f ca="1">IF((CELL("contents",INDEX(Plot!$B$2:$D$11,MATCH($A798,Plot!$B$2:$B$11,0),3)))=TRUE,1,0)</f>
        <v>1</v>
      </c>
      <c r="C798" t="s">
        <v>23</v>
      </c>
      <c r="D798" s="2">
        <f ca="1">IF((CELL("contents",INDEX(Plot!$F$2:$H$10,MATCH($C798,Plot!$F$2:$F$10,0),3)))=TRUE,1,0)</f>
        <v>0</v>
      </c>
      <c r="E798" t="s">
        <v>0</v>
      </c>
      <c r="F798" t="s">
        <v>40</v>
      </c>
      <c r="G798" t="str">
        <f t="shared" si="108"/>
        <v>HISAT2-Stringtie</v>
      </c>
      <c r="H798" s="2">
        <f ca="1">IF((CELL("contents",INDEX(Plot!$J$2:$L$6,MATCH($G798,Plot!$J$2:$J$6,0),3)))=TRUE,1,0)</f>
        <v>1</v>
      </c>
      <c r="I798" t="s">
        <v>6</v>
      </c>
      <c r="J798" s="2">
        <f ca="1">IF((CELL("contents",INDEX(Plot!$N$2:$P$7,MATCH($I798,Plot!$N$2:$N$7,0),3)))=TRUE,1,0)</f>
        <v>1</v>
      </c>
      <c r="K798">
        <v>8.8000000000000007</v>
      </c>
      <c r="L798" t="e">
        <f t="shared" ca="1" si="109"/>
        <v>#N/A</v>
      </c>
      <c r="M798" t="e">
        <f t="shared" ca="1" si="110"/>
        <v>#N/A</v>
      </c>
      <c r="N798">
        <v>23.1</v>
      </c>
      <c r="O798" t="e">
        <f t="shared" ca="1" si="111"/>
        <v>#N/A</v>
      </c>
      <c r="P798" t="e">
        <f t="shared" ca="1" si="112"/>
        <v>#N/A</v>
      </c>
      <c r="Q798">
        <v>0.482572532</v>
      </c>
      <c r="R798" t="e">
        <f t="shared" ca="1" si="113"/>
        <v>#N/A</v>
      </c>
      <c r="S798" t="e">
        <f t="shared" ca="1" si="114"/>
        <v>#N/A</v>
      </c>
      <c r="T798">
        <v>2.6476955E-2</v>
      </c>
      <c r="U798" t="e">
        <f t="shared" ca="1" si="115"/>
        <v>#N/A</v>
      </c>
      <c r="V798" t="e">
        <f t="shared" ca="1" si="116"/>
        <v>#N/A</v>
      </c>
    </row>
    <row r="799" spans="1:22" ht="20" x14ac:dyDescent="0.4">
      <c r="A799" s="1">
        <v>300000</v>
      </c>
      <c r="B799" s="2">
        <f ca="1">IF((CELL("contents",INDEX(Plot!$B$2:$D$11,MATCH($A799,Plot!$B$2:$B$11,0),3)))=TRUE,1,0)</f>
        <v>1</v>
      </c>
      <c r="C799" t="s">
        <v>23</v>
      </c>
      <c r="D799" s="2">
        <f ca="1">IF((CELL("contents",INDEX(Plot!$F$2:$H$10,MATCH($C799,Plot!$F$2:$F$10,0),3)))=TRUE,1,0)</f>
        <v>0</v>
      </c>
      <c r="E799" t="s">
        <v>0</v>
      </c>
      <c r="F799" t="s">
        <v>40</v>
      </c>
      <c r="G799" t="str">
        <f t="shared" si="108"/>
        <v>HISAT2-Stringtie</v>
      </c>
      <c r="H799" s="2">
        <f ca="1">IF((CELL("contents",INDEX(Plot!$J$2:$L$6,MATCH($G799,Plot!$J$2:$J$6,0),3)))=TRUE,1,0)</f>
        <v>1</v>
      </c>
      <c r="I799" t="s">
        <v>5</v>
      </c>
      <c r="J799" s="2">
        <f ca="1">IF((CELL("contents",INDEX(Plot!$N$2:$P$7,MATCH($I799,Plot!$N$2:$N$7,0),3)))=TRUE,1,0)</f>
        <v>0</v>
      </c>
      <c r="K799">
        <v>10.7</v>
      </c>
      <c r="L799" t="e">
        <f t="shared" ca="1" si="109"/>
        <v>#N/A</v>
      </c>
      <c r="M799" t="e">
        <f t="shared" ca="1" si="110"/>
        <v>#N/A</v>
      </c>
      <c r="N799">
        <v>16.600000000000001</v>
      </c>
      <c r="O799" t="e">
        <f t="shared" ca="1" si="111"/>
        <v>#N/A</v>
      </c>
      <c r="P799" t="e">
        <f t="shared" ca="1" si="112"/>
        <v>#N/A</v>
      </c>
      <c r="Q799">
        <v>0.47081646999999999</v>
      </c>
      <c r="R799" t="e">
        <f t="shared" ca="1" si="113"/>
        <v>#N/A</v>
      </c>
      <c r="S799" t="e">
        <f t="shared" ca="1" si="114"/>
        <v>#N/A</v>
      </c>
      <c r="T799">
        <v>7.9227543999999997E-2</v>
      </c>
      <c r="U799" t="e">
        <f t="shared" ca="1" si="115"/>
        <v>#N/A</v>
      </c>
      <c r="V799" t="e">
        <f t="shared" ca="1" si="116"/>
        <v>#N/A</v>
      </c>
    </row>
    <row r="800" spans="1:22" ht="20" x14ac:dyDescent="0.4">
      <c r="A800" s="1">
        <v>300000</v>
      </c>
      <c r="B800" s="2">
        <f ca="1">IF((CELL("contents",INDEX(Plot!$B$2:$D$11,MATCH($A800,Plot!$B$2:$B$11,0),3)))=TRUE,1,0)</f>
        <v>1</v>
      </c>
      <c r="C800" t="s">
        <v>23</v>
      </c>
      <c r="D800" s="2">
        <f ca="1">IF((CELL("contents",INDEX(Plot!$F$2:$H$10,MATCH($C800,Plot!$F$2:$F$10,0),3)))=TRUE,1,0)</f>
        <v>0</v>
      </c>
      <c r="E800" t="s">
        <v>0</v>
      </c>
      <c r="F800" t="s">
        <v>40</v>
      </c>
      <c r="G800" t="str">
        <f t="shared" si="108"/>
        <v>HISAT2-Stringtie</v>
      </c>
      <c r="H800" s="2">
        <f ca="1">IF((CELL("contents",INDEX(Plot!$J$2:$L$6,MATCH($G800,Plot!$J$2:$J$6,0),3)))=TRUE,1,0)</f>
        <v>1</v>
      </c>
      <c r="I800" t="s">
        <v>7</v>
      </c>
      <c r="J800" s="2">
        <f ca="1">IF((CELL("contents",INDEX(Plot!$N$2:$P$7,MATCH($I800,Plot!$N$2:$N$7,0),3)))=TRUE,1,0)</f>
        <v>0</v>
      </c>
      <c r="K800">
        <v>13.8</v>
      </c>
      <c r="L800" t="e">
        <f t="shared" ca="1" si="109"/>
        <v>#N/A</v>
      </c>
      <c r="M800" t="e">
        <f t="shared" ca="1" si="110"/>
        <v>#N/A</v>
      </c>
      <c r="N800">
        <v>16.3</v>
      </c>
      <c r="O800" t="e">
        <f t="shared" ca="1" si="111"/>
        <v>#N/A</v>
      </c>
      <c r="P800" t="e">
        <f t="shared" ca="1" si="112"/>
        <v>#N/A</v>
      </c>
      <c r="Q800">
        <v>0.44211597600000002</v>
      </c>
      <c r="R800" t="e">
        <f t="shared" ca="1" si="113"/>
        <v>#N/A</v>
      </c>
      <c r="S800" t="e">
        <f t="shared" ca="1" si="114"/>
        <v>#N/A</v>
      </c>
      <c r="T800">
        <v>8.2738052000000006E-2</v>
      </c>
      <c r="U800" t="e">
        <f t="shared" ca="1" si="115"/>
        <v>#N/A</v>
      </c>
      <c r="V800" t="e">
        <f t="shared" ca="1" si="116"/>
        <v>#N/A</v>
      </c>
    </row>
    <row r="801" spans="1:22" ht="20" x14ac:dyDescent="0.4">
      <c r="A801" s="1">
        <v>300000</v>
      </c>
      <c r="B801" s="2">
        <f ca="1">IF((CELL("contents",INDEX(Plot!$B$2:$D$11,MATCH($A801,Plot!$B$2:$B$11,0),3)))=TRUE,1,0)</f>
        <v>1</v>
      </c>
      <c r="C801" t="s">
        <v>23</v>
      </c>
      <c r="D801" s="2">
        <f ca="1">IF((CELL("contents",INDEX(Plot!$F$2:$H$10,MATCH($C801,Plot!$F$2:$F$10,0),3)))=TRUE,1,0)</f>
        <v>0</v>
      </c>
      <c r="E801" t="s">
        <v>0</v>
      </c>
      <c r="F801" t="s">
        <v>40</v>
      </c>
      <c r="G801" t="str">
        <f t="shared" si="108"/>
        <v>HISAT2-Stringtie</v>
      </c>
      <c r="H801" s="2">
        <f ca="1">IF((CELL("contents",INDEX(Plot!$J$2:$L$6,MATCH($G801,Plot!$J$2:$J$6,0),3)))=TRUE,1,0)</f>
        <v>1</v>
      </c>
      <c r="I801" t="s">
        <v>41</v>
      </c>
      <c r="J801" s="2">
        <f ca="1">IF((CELL("contents",INDEX(Plot!$N$2:$P$7,MATCH($I801,Plot!$N$2:$N$7,0),3)))=TRUE,1,0)</f>
        <v>0</v>
      </c>
      <c r="K801">
        <v>16.7</v>
      </c>
      <c r="L801" t="e">
        <f t="shared" ca="1" si="109"/>
        <v>#N/A</v>
      </c>
      <c r="M801" t="e">
        <f t="shared" ca="1" si="110"/>
        <v>#N/A</v>
      </c>
      <c r="N801">
        <v>16</v>
      </c>
      <c r="O801" t="e">
        <f t="shared" ca="1" si="111"/>
        <v>#N/A</v>
      </c>
      <c r="P801" t="e">
        <f t="shared" ca="1" si="112"/>
        <v>#N/A</v>
      </c>
      <c r="Q801">
        <v>0.431323499</v>
      </c>
      <c r="R801" t="e">
        <f t="shared" ca="1" si="113"/>
        <v>#N/A</v>
      </c>
      <c r="S801" t="e">
        <f t="shared" ca="1" si="114"/>
        <v>#N/A</v>
      </c>
      <c r="T801">
        <v>8.3773964000000006E-2</v>
      </c>
      <c r="U801" t="e">
        <f t="shared" ca="1" si="115"/>
        <v>#N/A</v>
      </c>
      <c r="V801" t="e">
        <f t="shared" ca="1" si="116"/>
        <v>#N/A</v>
      </c>
    </row>
    <row r="802" spans="1:22" ht="20" x14ac:dyDescent="0.4">
      <c r="A802" s="1">
        <v>300000</v>
      </c>
      <c r="B802" s="2">
        <f ca="1">IF((CELL("contents",INDEX(Plot!$B$2:$D$11,MATCH($A802,Plot!$B$2:$B$11,0),3)))=TRUE,1,0)</f>
        <v>1</v>
      </c>
      <c r="C802" t="s">
        <v>23</v>
      </c>
      <c r="D802" s="2">
        <f ca="1">IF((CELL("contents",INDEX(Plot!$F$2:$H$10,MATCH($C802,Plot!$F$2:$F$10,0),3)))=TRUE,1,0)</f>
        <v>0</v>
      </c>
      <c r="E802" t="s">
        <v>0</v>
      </c>
      <c r="F802" t="s">
        <v>40</v>
      </c>
      <c r="G802" t="str">
        <f t="shared" si="108"/>
        <v>HISAT2-Stringtie</v>
      </c>
      <c r="H802" s="2">
        <f ca="1">IF((CELL("contents",INDEX(Plot!$J$2:$L$6,MATCH($G802,Plot!$J$2:$J$6,0),3)))=TRUE,1,0)</f>
        <v>1</v>
      </c>
      <c r="I802" t="s">
        <v>8</v>
      </c>
      <c r="J802" s="2">
        <f ca="1">IF((CELL("contents",INDEX(Plot!$N$2:$P$7,MATCH($I802,Plot!$N$2:$N$7,0),3)))=TRUE,1,0)</f>
        <v>0</v>
      </c>
      <c r="K802">
        <v>14.3</v>
      </c>
      <c r="L802" t="e">
        <f t="shared" ca="1" si="109"/>
        <v>#N/A</v>
      </c>
      <c r="M802" t="e">
        <f t="shared" ca="1" si="110"/>
        <v>#N/A</v>
      </c>
      <c r="N802">
        <v>17.2</v>
      </c>
      <c r="O802" t="e">
        <f t="shared" ca="1" si="111"/>
        <v>#N/A</v>
      </c>
      <c r="P802" t="e">
        <f t="shared" ca="1" si="112"/>
        <v>#N/A</v>
      </c>
      <c r="Q802">
        <v>0.44449396899999999</v>
      </c>
      <c r="R802" t="e">
        <f t="shared" ca="1" si="113"/>
        <v>#N/A</v>
      </c>
      <c r="S802" t="e">
        <f t="shared" ca="1" si="114"/>
        <v>#N/A</v>
      </c>
      <c r="T802">
        <v>7.7796215000000002E-2</v>
      </c>
      <c r="U802" t="e">
        <f t="shared" ca="1" si="115"/>
        <v>#N/A</v>
      </c>
      <c r="V802" t="e">
        <f t="shared" ca="1" si="116"/>
        <v>#N/A</v>
      </c>
    </row>
    <row r="803" spans="1:22" ht="20" x14ac:dyDescent="0.4">
      <c r="A803" s="1">
        <v>300000</v>
      </c>
      <c r="B803" s="2">
        <f ca="1">IF((CELL("contents",INDEX(Plot!$B$2:$D$11,MATCH($A803,Plot!$B$2:$B$11,0),3)))=TRUE,1,0)</f>
        <v>1</v>
      </c>
      <c r="C803" t="s">
        <v>23</v>
      </c>
      <c r="D803" s="2">
        <f ca="1">IF((CELL("contents",INDEX(Plot!$F$2:$H$10,MATCH($C803,Plot!$F$2:$F$10,0),3)))=TRUE,1,0)</f>
        <v>0</v>
      </c>
      <c r="E803" t="s">
        <v>0</v>
      </c>
      <c r="F803" t="s">
        <v>40</v>
      </c>
      <c r="G803" t="str">
        <f t="shared" si="108"/>
        <v>HISAT2-Stringtie</v>
      </c>
      <c r="H803" s="2">
        <f ca="1">IF((CELL("contents",INDEX(Plot!$J$2:$L$6,MATCH($G803,Plot!$J$2:$J$6,0),3)))=TRUE,1,0)</f>
        <v>1</v>
      </c>
      <c r="I803" t="s">
        <v>42</v>
      </c>
      <c r="J803" s="2">
        <f ca="1">IF((CELL("contents",INDEX(Plot!$N$2:$P$7,MATCH($I803,Plot!$N$2:$N$7,0),3)))=TRUE,1,0)</f>
        <v>0</v>
      </c>
      <c r="K803">
        <v>26.2</v>
      </c>
      <c r="L803" t="e">
        <f t="shared" ca="1" si="109"/>
        <v>#N/A</v>
      </c>
      <c r="M803" t="e">
        <f t="shared" ca="1" si="110"/>
        <v>#N/A</v>
      </c>
      <c r="N803">
        <v>10.6</v>
      </c>
      <c r="O803" t="e">
        <f t="shared" ca="1" si="111"/>
        <v>#N/A</v>
      </c>
      <c r="P803" t="e">
        <f t="shared" ca="1" si="112"/>
        <v>#N/A</v>
      </c>
      <c r="Q803">
        <v>0.32993266500000001</v>
      </c>
      <c r="R803" t="e">
        <f t="shared" ca="1" si="113"/>
        <v>#N/A</v>
      </c>
      <c r="S803" t="e">
        <f t="shared" ca="1" si="114"/>
        <v>#N/A</v>
      </c>
      <c r="T803">
        <v>0.104993932</v>
      </c>
      <c r="U803" t="e">
        <f t="shared" ca="1" si="115"/>
        <v>#N/A</v>
      </c>
      <c r="V803" t="e">
        <f t="shared" ca="1" si="116"/>
        <v>#N/A</v>
      </c>
    </row>
    <row r="804" spans="1:22" ht="20" x14ac:dyDescent="0.4">
      <c r="A804" s="1">
        <v>300000</v>
      </c>
      <c r="B804" s="2">
        <f ca="1">IF((CELL("contents",INDEX(Plot!$B$2:$D$11,MATCH($A804,Plot!$B$2:$B$11,0),3)))=TRUE,1,0)</f>
        <v>1</v>
      </c>
      <c r="C804" t="s">
        <v>23</v>
      </c>
      <c r="D804" s="2">
        <f ca="1">IF((CELL("contents",INDEX(Plot!$F$2:$H$10,MATCH($C804,Plot!$F$2:$F$10,0),3)))=TRUE,1,0)</f>
        <v>0</v>
      </c>
      <c r="E804" t="s">
        <v>1</v>
      </c>
      <c r="F804" t="s">
        <v>1</v>
      </c>
      <c r="G804" t="str">
        <f t="shared" si="108"/>
        <v>Kallisto-Kallisto</v>
      </c>
      <c r="H804" s="2">
        <f ca="1">IF((CELL("contents",INDEX(Plot!$J$2:$L$6,MATCH($G804,Plot!$J$2:$J$6,0),3)))=TRUE,1,0)</f>
        <v>1</v>
      </c>
      <c r="I804" t="s">
        <v>6</v>
      </c>
      <c r="J804" s="2">
        <f ca="1">IF((CELL("contents",INDEX(Plot!$N$2:$P$7,MATCH($I804,Plot!$N$2:$N$7,0),3)))=TRUE,1,0)</f>
        <v>1</v>
      </c>
      <c r="K804">
        <v>5.85</v>
      </c>
      <c r="L804" t="e">
        <f t="shared" ca="1" si="109"/>
        <v>#N/A</v>
      </c>
      <c r="M804" t="e">
        <f t="shared" ca="1" si="110"/>
        <v>#N/A</v>
      </c>
      <c r="N804">
        <v>26.05</v>
      </c>
      <c r="O804" t="e">
        <f t="shared" ca="1" si="111"/>
        <v>#N/A</v>
      </c>
      <c r="P804" t="e">
        <f t="shared" ca="1" si="112"/>
        <v>#N/A</v>
      </c>
      <c r="Q804">
        <v>0.594545451</v>
      </c>
      <c r="R804" t="e">
        <f t="shared" ca="1" si="113"/>
        <v>#N/A</v>
      </c>
      <c r="S804" t="e">
        <f t="shared" ca="1" si="114"/>
        <v>#N/A</v>
      </c>
      <c r="T804">
        <v>8.7671980000000004E-3</v>
      </c>
      <c r="U804" t="e">
        <f t="shared" ca="1" si="115"/>
        <v>#N/A</v>
      </c>
      <c r="V804" t="e">
        <f t="shared" ca="1" si="116"/>
        <v>#N/A</v>
      </c>
    </row>
    <row r="805" spans="1:22" ht="20" x14ac:dyDescent="0.4">
      <c r="A805" s="1">
        <v>300000</v>
      </c>
      <c r="B805" s="2">
        <f ca="1">IF((CELL("contents",INDEX(Plot!$B$2:$D$11,MATCH($A805,Plot!$B$2:$B$11,0),3)))=TRUE,1,0)</f>
        <v>1</v>
      </c>
      <c r="C805" t="s">
        <v>23</v>
      </c>
      <c r="D805" s="2">
        <f ca="1">IF((CELL("contents",INDEX(Plot!$F$2:$H$10,MATCH($C805,Plot!$F$2:$F$10,0),3)))=TRUE,1,0)</f>
        <v>0</v>
      </c>
      <c r="E805" t="s">
        <v>1</v>
      </c>
      <c r="F805" t="s">
        <v>1</v>
      </c>
      <c r="G805" t="str">
        <f t="shared" si="108"/>
        <v>Kallisto-Kallisto</v>
      </c>
      <c r="H805" s="2">
        <f ca="1">IF((CELL("contents",INDEX(Plot!$J$2:$L$6,MATCH($G805,Plot!$J$2:$J$6,0),3)))=TRUE,1,0)</f>
        <v>1</v>
      </c>
      <c r="I805" t="s">
        <v>5</v>
      </c>
      <c r="J805" s="2">
        <f ca="1">IF((CELL("contents",INDEX(Plot!$N$2:$P$7,MATCH($I805,Plot!$N$2:$N$7,0),3)))=TRUE,1,0)</f>
        <v>0</v>
      </c>
      <c r="K805">
        <v>20</v>
      </c>
      <c r="L805" t="e">
        <f t="shared" ca="1" si="109"/>
        <v>#N/A</v>
      </c>
      <c r="M805" t="e">
        <f t="shared" ca="1" si="110"/>
        <v>#N/A</v>
      </c>
      <c r="N805">
        <v>6</v>
      </c>
      <c r="O805" t="e">
        <f t="shared" ca="1" si="111"/>
        <v>#N/A</v>
      </c>
      <c r="P805" t="e">
        <f t="shared" ca="1" si="112"/>
        <v>#N/A</v>
      </c>
      <c r="Q805">
        <v>0.40652259000000002</v>
      </c>
      <c r="R805" t="e">
        <f t="shared" ca="1" si="113"/>
        <v>#N/A</v>
      </c>
      <c r="S805" t="e">
        <f t="shared" ca="1" si="114"/>
        <v>#N/A</v>
      </c>
      <c r="T805">
        <v>0.12530834699999999</v>
      </c>
      <c r="U805" t="e">
        <f t="shared" ca="1" si="115"/>
        <v>#N/A</v>
      </c>
      <c r="V805" t="e">
        <f t="shared" ca="1" si="116"/>
        <v>#N/A</v>
      </c>
    </row>
    <row r="806" spans="1:22" ht="20" x14ac:dyDescent="0.4">
      <c r="A806" s="1">
        <v>300000</v>
      </c>
      <c r="B806" s="2">
        <f ca="1">IF((CELL("contents",INDEX(Plot!$B$2:$D$11,MATCH($A806,Plot!$B$2:$B$11,0),3)))=TRUE,1,0)</f>
        <v>1</v>
      </c>
      <c r="C806" t="s">
        <v>23</v>
      </c>
      <c r="D806" s="2">
        <f ca="1">IF((CELL("contents",INDEX(Plot!$F$2:$H$10,MATCH($C806,Plot!$F$2:$F$10,0),3)))=TRUE,1,0)</f>
        <v>0</v>
      </c>
      <c r="E806" t="s">
        <v>1</v>
      </c>
      <c r="F806" t="s">
        <v>1</v>
      </c>
      <c r="G806" t="str">
        <f t="shared" si="108"/>
        <v>Kallisto-Kallisto</v>
      </c>
      <c r="H806" s="2">
        <f ca="1">IF((CELL("contents",INDEX(Plot!$J$2:$L$6,MATCH($G806,Plot!$J$2:$J$6,0),3)))=TRUE,1,0)</f>
        <v>1</v>
      </c>
      <c r="I806" t="s">
        <v>7</v>
      </c>
      <c r="J806" s="2">
        <f ca="1">IF((CELL("contents",INDEX(Plot!$N$2:$P$7,MATCH($I806,Plot!$N$2:$N$7,0),3)))=TRUE,1,0)</f>
        <v>0</v>
      </c>
      <c r="K806">
        <v>14.5</v>
      </c>
      <c r="L806" t="e">
        <f t="shared" ca="1" si="109"/>
        <v>#N/A</v>
      </c>
      <c r="M806" t="e">
        <f t="shared" ca="1" si="110"/>
        <v>#N/A</v>
      </c>
      <c r="N806">
        <v>11.3</v>
      </c>
      <c r="O806" t="e">
        <f t="shared" ca="1" si="111"/>
        <v>#N/A</v>
      </c>
      <c r="P806" t="e">
        <f t="shared" ca="1" si="112"/>
        <v>#N/A</v>
      </c>
      <c r="Q806">
        <v>0.43602464000000002</v>
      </c>
      <c r="R806" t="e">
        <f t="shared" ca="1" si="113"/>
        <v>#N/A</v>
      </c>
      <c r="S806" t="e">
        <f t="shared" ca="1" si="114"/>
        <v>#N/A</v>
      </c>
      <c r="T806">
        <v>0.103146222</v>
      </c>
      <c r="U806" t="e">
        <f t="shared" ca="1" si="115"/>
        <v>#N/A</v>
      </c>
      <c r="V806" t="e">
        <f t="shared" ca="1" si="116"/>
        <v>#N/A</v>
      </c>
    </row>
    <row r="807" spans="1:22" ht="20" x14ac:dyDescent="0.4">
      <c r="A807" s="1">
        <v>300000</v>
      </c>
      <c r="B807" s="2">
        <f ca="1">IF((CELL("contents",INDEX(Plot!$B$2:$D$11,MATCH($A807,Plot!$B$2:$B$11,0),3)))=TRUE,1,0)</f>
        <v>1</v>
      </c>
      <c r="C807" t="s">
        <v>23</v>
      </c>
      <c r="D807" s="2">
        <f ca="1">IF((CELL("contents",INDEX(Plot!$F$2:$H$10,MATCH($C807,Plot!$F$2:$F$10,0),3)))=TRUE,1,0)</f>
        <v>0</v>
      </c>
      <c r="E807" t="s">
        <v>1</v>
      </c>
      <c r="F807" t="s">
        <v>1</v>
      </c>
      <c r="G807" t="str">
        <f t="shared" si="108"/>
        <v>Kallisto-Kallisto</v>
      </c>
      <c r="H807" s="2">
        <f ca="1">IF((CELL("contents",INDEX(Plot!$J$2:$L$6,MATCH($G807,Plot!$J$2:$J$6,0),3)))=TRUE,1,0)</f>
        <v>1</v>
      </c>
      <c r="I807" t="s">
        <v>41</v>
      </c>
      <c r="J807" s="2">
        <f ca="1">IF((CELL("contents",INDEX(Plot!$N$2:$P$7,MATCH($I807,Plot!$N$2:$N$7,0),3)))=TRUE,1,0)</f>
        <v>0</v>
      </c>
      <c r="K807">
        <v>22.3</v>
      </c>
      <c r="L807" t="e">
        <f t="shared" ca="1" si="109"/>
        <v>#N/A</v>
      </c>
      <c r="M807" t="e">
        <f t="shared" ca="1" si="110"/>
        <v>#N/A</v>
      </c>
      <c r="N807">
        <v>5.5</v>
      </c>
      <c r="O807" t="e">
        <f t="shared" ca="1" si="111"/>
        <v>#N/A</v>
      </c>
      <c r="P807" t="e">
        <f t="shared" ca="1" si="112"/>
        <v>#N/A</v>
      </c>
      <c r="Q807">
        <v>0.40653265700000002</v>
      </c>
      <c r="R807" t="e">
        <f t="shared" ca="1" si="113"/>
        <v>#N/A</v>
      </c>
      <c r="S807" t="e">
        <f t="shared" ca="1" si="114"/>
        <v>#N/A</v>
      </c>
      <c r="T807">
        <v>0.12267080299999999</v>
      </c>
      <c r="U807" t="e">
        <f t="shared" ca="1" si="115"/>
        <v>#N/A</v>
      </c>
      <c r="V807" t="e">
        <f t="shared" ca="1" si="116"/>
        <v>#N/A</v>
      </c>
    </row>
    <row r="808" spans="1:22" ht="20" x14ac:dyDescent="0.4">
      <c r="A808" s="1">
        <v>300000</v>
      </c>
      <c r="B808" s="2">
        <f ca="1">IF((CELL("contents",INDEX(Plot!$B$2:$D$11,MATCH($A808,Plot!$B$2:$B$11,0),3)))=TRUE,1,0)</f>
        <v>1</v>
      </c>
      <c r="C808" t="s">
        <v>23</v>
      </c>
      <c r="D808" s="2">
        <f ca="1">IF((CELL("contents",INDEX(Plot!$F$2:$H$10,MATCH($C808,Plot!$F$2:$F$10,0),3)))=TRUE,1,0)</f>
        <v>0</v>
      </c>
      <c r="E808" t="s">
        <v>1</v>
      </c>
      <c r="F808" t="s">
        <v>1</v>
      </c>
      <c r="G808" t="str">
        <f t="shared" si="108"/>
        <v>Kallisto-Kallisto</v>
      </c>
      <c r="H808" s="2">
        <f ca="1">IF((CELL("contents",INDEX(Plot!$J$2:$L$6,MATCH($G808,Plot!$J$2:$J$6,0),3)))=TRUE,1,0)</f>
        <v>1</v>
      </c>
      <c r="I808" t="s">
        <v>8</v>
      </c>
      <c r="J808" s="2">
        <f ca="1">IF((CELL("contents",INDEX(Plot!$N$2:$P$7,MATCH($I808,Plot!$N$2:$N$7,0),3)))=TRUE,1,0)</f>
        <v>0</v>
      </c>
      <c r="K808">
        <v>7</v>
      </c>
      <c r="L808" t="e">
        <f t="shared" ca="1" si="109"/>
        <v>#N/A</v>
      </c>
      <c r="M808" t="e">
        <f t="shared" ca="1" si="110"/>
        <v>#N/A</v>
      </c>
      <c r="N808">
        <v>20.5</v>
      </c>
      <c r="O808" t="e">
        <f t="shared" ca="1" si="111"/>
        <v>#N/A</v>
      </c>
      <c r="P808" t="e">
        <f t="shared" ca="1" si="112"/>
        <v>#N/A</v>
      </c>
      <c r="Q808">
        <v>0.49724838500000001</v>
      </c>
      <c r="R808" t="e">
        <f t="shared" ca="1" si="113"/>
        <v>#N/A</v>
      </c>
      <c r="S808" t="e">
        <f t="shared" ca="1" si="114"/>
        <v>#N/A</v>
      </c>
      <c r="T808">
        <v>6.0438971000000001E-2</v>
      </c>
      <c r="U808" t="e">
        <f t="shared" ca="1" si="115"/>
        <v>#N/A</v>
      </c>
      <c r="V808" t="e">
        <f t="shared" ca="1" si="116"/>
        <v>#N/A</v>
      </c>
    </row>
    <row r="809" spans="1:22" ht="20" x14ac:dyDescent="0.4">
      <c r="A809" s="1">
        <v>300000</v>
      </c>
      <c r="B809" s="2">
        <f ca="1">IF((CELL("contents",INDEX(Plot!$B$2:$D$11,MATCH($A809,Plot!$B$2:$B$11,0),3)))=TRUE,1,0)</f>
        <v>1</v>
      </c>
      <c r="C809" t="s">
        <v>23</v>
      </c>
      <c r="D809" s="2">
        <f ca="1">IF((CELL("contents",INDEX(Plot!$F$2:$H$10,MATCH($C809,Plot!$F$2:$F$10,0),3)))=TRUE,1,0)</f>
        <v>0</v>
      </c>
      <c r="E809" t="s">
        <v>1</v>
      </c>
      <c r="F809" t="s">
        <v>1</v>
      </c>
      <c r="G809" t="str">
        <f t="shared" si="108"/>
        <v>Kallisto-Kallisto</v>
      </c>
      <c r="H809" s="2">
        <f ca="1">IF((CELL("contents",INDEX(Plot!$J$2:$L$6,MATCH($G809,Plot!$J$2:$J$6,0),3)))=TRUE,1,0)</f>
        <v>1</v>
      </c>
      <c r="I809" t="s">
        <v>42</v>
      </c>
      <c r="J809" s="2">
        <f ca="1">IF((CELL("contents",INDEX(Plot!$N$2:$P$7,MATCH($I809,Plot!$N$2:$N$7,0),3)))=TRUE,1,0)</f>
        <v>0</v>
      </c>
      <c r="K809">
        <v>23.4</v>
      </c>
      <c r="L809" t="e">
        <f t="shared" ca="1" si="109"/>
        <v>#N/A</v>
      </c>
      <c r="M809" t="e">
        <f t="shared" ca="1" si="110"/>
        <v>#N/A</v>
      </c>
      <c r="N809">
        <v>17.600000000000001</v>
      </c>
      <c r="O809" t="e">
        <f t="shared" ca="1" si="111"/>
        <v>#N/A</v>
      </c>
      <c r="P809" t="e">
        <f t="shared" ca="1" si="112"/>
        <v>#N/A</v>
      </c>
      <c r="Q809">
        <v>0.32586867899999999</v>
      </c>
      <c r="R809" t="e">
        <f t="shared" ca="1" si="113"/>
        <v>#N/A</v>
      </c>
      <c r="S809" t="e">
        <f t="shared" ca="1" si="114"/>
        <v>#N/A</v>
      </c>
      <c r="T809">
        <v>9.4097938000000006E-2</v>
      </c>
      <c r="U809" t="e">
        <f t="shared" ca="1" si="115"/>
        <v>#N/A</v>
      </c>
      <c r="V809" t="e">
        <f t="shared" ca="1" si="116"/>
        <v>#N/A</v>
      </c>
    </row>
    <row r="810" spans="1:22" ht="20" x14ac:dyDescent="0.4">
      <c r="A810" s="1">
        <v>300000</v>
      </c>
      <c r="B810" s="2">
        <f ca="1">IF((CELL("contents",INDEX(Plot!$B$2:$D$11,MATCH($A810,Plot!$B$2:$B$11,0),3)))=TRUE,1,0)</f>
        <v>1</v>
      </c>
      <c r="C810" t="s">
        <v>23</v>
      </c>
      <c r="D810" s="2">
        <f ca="1">IF((CELL("contents",INDEX(Plot!$F$2:$H$10,MATCH($C810,Plot!$F$2:$F$10,0),3)))=TRUE,1,0)</f>
        <v>0</v>
      </c>
      <c r="E810" t="s">
        <v>2</v>
      </c>
      <c r="F810" t="s">
        <v>2</v>
      </c>
      <c r="G810" t="str">
        <f t="shared" si="108"/>
        <v>Salmon-Salmon</v>
      </c>
      <c r="H810" s="2">
        <f ca="1">IF((CELL("contents",INDEX(Plot!$J$2:$L$6,MATCH($G810,Plot!$J$2:$J$6,0),3)))=TRUE,1,0)</f>
        <v>1</v>
      </c>
      <c r="I810" t="s">
        <v>6</v>
      </c>
      <c r="J810" s="2">
        <f ca="1">IF((CELL("contents",INDEX(Plot!$N$2:$P$7,MATCH($I810,Plot!$N$2:$N$7,0),3)))=TRUE,1,0)</f>
        <v>1</v>
      </c>
      <c r="K810">
        <v>5.05</v>
      </c>
      <c r="L810" t="e">
        <f t="shared" ca="1" si="109"/>
        <v>#N/A</v>
      </c>
      <c r="M810" t="e">
        <f t="shared" ca="1" si="110"/>
        <v>#N/A</v>
      </c>
      <c r="N810">
        <v>26.25</v>
      </c>
      <c r="O810" t="e">
        <f t="shared" ca="1" si="111"/>
        <v>#N/A</v>
      </c>
      <c r="P810" t="e">
        <f t="shared" ca="1" si="112"/>
        <v>#N/A</v>
      </c>
      <c r="Q810">
        <v>0.624700064</v>
      </c>
      <c r="R810" t="e">
        <f t="shared" ca="1" si="113"/>
        <v>#N/A</v>
      </c>
      <c r="S810" t="e">
        <f t="shared" ca="1" si="114"/>
        <v>#N/A</v>
      </c>
      <c r="T810">
        <v>8.6281589999999998E-3</v>
      </c>
      <c r="U810" t="e">
        <f t="shared" ca="1" si="115"/>
        <v>#N/A</v>
      </c>
      <c r="V810" t="e">
        <f t="shared" ca="1" si="116"/>
        <v>#N/A</v>
      </c>
    </row>
    <row r="811" spans="1:22" ht="20" x14ac:dyDescent="0.4">
      <c r="A811" s="1">
        <v>300000</v>
      </c>
      <c r="B811" s="2">
        <f ca="1">IF((CELL("contents",INDEX(Plot!$B$2:$D$11,MATCH($A811,Plot!$B$2:$B$11,0),3)))=TRUE,1,0)</f>
        <v>1</v>
      </c>
      <c r="C811" t="s">
        <v>23</v>
      </c>
      <c r="D811" s="2">
        <f ca="1">IF((CELL("contents",INDEX(Plot!$F$2:$H$10,MATCH($C811,Plot!$F$2:$F$10,0),3)))=TRUE,1,0)</f>
        <v>0</v>
      </c>
      <c r="E811" t="s">
        <v>2</v>
      </c>
      <c r="F811" t="s">
        <v>2</v>
      </c>
      <c r="G811" t="str">
        <f t="shared" si="108"/>
        <v>Salmon-Salmon</v>
      </c>
      <c r="H811" s="2">
        <f ca="1">IF((CELL("contents",INDEX(Plot!$J$2:$L$6,MATCH($G811,Plot!$J$2:$J$6,0),3)))=TRUE,1,0)</f>
        <v>1</v>
      </c>
      <c r="I811" t="s">
        <v>5</v>
      </c>
      <c r="J811" s="2">
        <f ca="1">IF((CELL("contents",INDEX(Plot!$N$2:$P$7,MATCH($I811,Plot!$N$2:$N$7,0),3)))=TRUE,1,0)</f>
        <v>0</v>
      </c>
      <c r="K811">
        <v>18.3</v>
      </c>
      <c r="L811" t="e">
        <f t="shared" ca="1" si="109"/>
        <v>#N/A</v>
      </c>
      <c r="M811" t="e">
        <f t="shared" ca="1" si="110"/>
        <v>#N/A</v>
      </c>
      <c r="N811">
        <v>4.5</v>
      </c>
      <c r="O811" t="e">
        <f t="shared" ca="1" si="111"/>
        <v>#N/A</v>
      </c>
      <c r="P811" t="e">
        <f t="shared" ca="1" si="112"/>
        <v>#N/A</v>
      </c>
      <c r="Q811">
        <v>0.41110421800000002</v>
      </c>
      <c r="R811" t="e">
        <f t="shared" ca="1" si="113"/>
        <v>#N/A</v>
      </c>
      <c r="S811" t="e">
        <f t="shared" ca="1" si="114"/>
        <v>#N/A</v>
      </c>
      <c r="T811">
        <v>0.127065704</v>
      </c>
      <c r="U811" t="e">
        <f t="shared" ca="1" si="115"/>
        <v>#N/A</v>
      </c>
      <c r="V811" t="e">
        <f t="shared" ca="1" si="116"/>
        <v>#N/A</v>
      </c>
    </row>
    <row r="812" spans="1:22" ht="20" x14ac:dyDescent="0.4">
      <c r="A812" s="1">
        <v>300000</v>
      </c>
      <c r="B812" s="2">
        <f ca="1">IF((CELL("contents",INDEX(Plot!$B$2:$D$11,MATCH($A812,Plot!$B$2:$B$11,0),3)))=TRUE,1,0)</f>
        <v>1</v>
      </c>
      <c r="C812" t="s">
        <v>23</v>
      </c>
      <c r="D812" s="2">
        <f ca="1">IF((CELL("contents",INDEX(Plot!$F$2:$H$10,MATCH($C812,Plot!$F$2:$F$10,0),3)))=TRUE,1,0)</f>
        <v>0</v>
      </c>
      <c r="E812" t="s">
        <v>2</v>
      </c>
      <c r="F812" t="s">
        <v>2</v>
      </c>
      <c r="G812" t="str">
        <f t="shared" si="108"/>
        <v>Salmon-Salmon</v>
      </c>
      <c r="H812" s="2">
        <f ca="1">IF((CELL("contents",INDEX(Plot!$J$2:$L$6,MATCH($G812,Plot!$J$2:$J$6,0),3)))=TRUE,1,0)</f>
        <v>1</v>
      </c>
      <c r="I812" t="s">
        <v>7</v>
      </c>
      <c r="J812" s="2">
        <f ca="1">IF((CELL("contents",INDEX(Plot!$N$2:$P$7,MATCH($I812,Plot!$N$2:$N$7,0),3)))=TRUE,1,0)</f>
        <v>0</v>
      </c>
      <c r="K812">
        <v>13.6</v>
      </c>
      <c r="L812" t="e">
        <f t="shared" ca="1" si="109"/>
        <v>#N/A</v>
      </c>
      <c r="M812" t="e">
        <f t="shared" ca="1" si="110"/>
        <v>#N/A</v>
      </c>
      <c r="N812">
        <v>11.5</v>
      </c>
      <c r="O812" t="e">
        <f t="shared" ca="1" si="111"/>
        <v>#N/A</v>
      </c>
      <c r="P812" t="e">
        <f t="shared" ca="1" si="112"/>
        <v>#N/A</v>
      </c>
      <c r="Q812">
        <v>0.441549992</v>
      </c>
      <c r="R812" t="e">
        <f t="shared" ca="1" si="113"/>
        <v>#N/A</v>
      </c>
      <c r="S812" t="e">
        <f t="shared" ca="1" si="114"/>
        <v>#N/A</v>
      </c>
      <c r="T812">
        <v>0.10389026899999999</v>
      </c>
      <c r="U812" t="e">
        <f t="shared" ca="1" si="115"/>
        <v>#N/A</v>
      </c>
      <c r="V812" t="e">
        <f t="shared" ca="1" si="116"/>
        <v>#N/A</v>
      </c>
    </row>
    <row r="813" spans="1:22" ht="20" x14ac:dyDescent="0.4">
      <c r="A813" s="1">
        <v>300000</v>
      </c>
      <c r="B813" s="2">
        <f ca="1">IF((CELL("contents",INDEX(Plot!$B$2:$D$11,MATCH($A813,Plot!$B$2:$B$11,0),3)))=TRUE,1,0)</f>
        <v>1</v>
      </c>
      <c r="C813" t="s">
        <v>23</v>
      </c>
      <c r="D813" s="2">
        <f ca="1">IF((CELL("contents",INDEX(Plot!$F$2:$H$10,MATCH($C813,Plot!$F$2:$F$10,0),3)))=TRUE,1,0)</f>
        <v>0</v>
      </c>
      <c r="E813" t="s">
        <v>2</v>
      </c>
      <c r="F813" t="s">
        <v>2</v>
      </c>
      <c r="G813" t="str">
        <f t="shared" si="108"/>
        <v>Salmon-Salmon</v>
      </c>
      <c r="H813" s="2">
        <f ca="1">IF((CELL("contents",INDEX(Plot!$J$2:$L$6,MATCH($G813,Plot!$J$2:$J$6,0),3)))=TRUE,1,0)</f>
        <v>1</v>
      </c>
      <c r="I813" t="s">
        <v>41</v>
      </c>
      <c r="J813" s="2">
        <f ca="1">IF((CELL("contents",INDEX(Plot!$N$2:$P$7,MATCH($I813,Plot!$N$2:$N$7,0),3)))=TRUE,1,0)</f>
        <v>0</v>
      </c>
      <c r="K813">
        <v>21.1</v>
      </c>
      <c r="L813" t="e">
        <f t="shared" ca="1" si="109"/>
        <v>#N/A</v>
      </c>
      <c r="M813" t="e">
        <f t="shared" ca="1" si="110"/>
        <v>#N/A</v>
      </c>
      <c r="N813">
        <v>4.7</v>
      </c>
      <c r="O813" t="e">
        <f t="shared" ca="1" si="111"/>
        <v>#N/A</v>
      </c>
      <c r="P813" t="e">
        <f t="shared" ca="1" si="112"/>
        <v>#N/A</v>
      </c>
      <c r="Q813">
        <v>0.41455093300000001</v>
      </c>
      <c r="R813" t="e">
        <f t="shared" ca="1" si="113"/>
        <v>#N/A</v>
      </c>
      <c r="S813" t="e">
        <f t="shared" ca="1" si="114"/>
        <v>#N/A</v>
      </c>
      <c r="T813">
        <v>0.12633003100000001</v>
      </c>
      <c r="U813" t="e">
        <f t="shared" ca="1" si="115"/>
        <v>#N/A</v>
      </c>
      <c r="V813" t="e">
        <f t="shared" ca="1" si="116"/>
        <v>#N/A</v>
      </c>
    </row>
    <row r="814" spans="1:22" ht="20" x14ac:dyDescent="0.4">
      <c r="A814" s="1">
        <v>300000</v>
      </c>
      <c r="B814" s="2">
        <f ca="1">IF((CELL("contents",INDEX(Plot!$B$2:$D$11,MATCH($A814,Plot!$B$2:$B$11,0),3)))=TRUE,1,0)</f>
        <v>1</v>
      </c>
      <c r="C814" t="s">
        <v>23</v>
      </c>
      <c r="D814" s="2">
        <f ca="1">IF((CELL("contents",INDEX(Plot!$F$2:$H$10,MATCH($C814,Plot!$F$2:$F$10,0),3)))=TRUE,1,0)</f>
        <v>0</v>
      </c>
      <c r="E814" t="s">
        <v>2</v>
      </c>
      <c r="F814" t="s">
        <v>2</v>
      </c>
      <c r="G814" t="str">
        <f t="shared" si="108"/>
        <v>Salmon-Salmon</v>
      </c>
      <c r="H814" s="2">
        <f ca="1">IF((CELL("contents",INDEX(Plot!$J$2:$L$6,MATCH($G814,Plot!$J$2:$J$6,0),3)))=TRUE,1,0)</f>
        <v>1</v>
      </c>
      <c r="I814" t="s">
        <v>8</v>
      </c>
      <c r="J814" s="2">
        <f ca="1">IF((CELL("contents",INDEX(Plot!$N$2:$P$7,MATCH($I814,Plot!$N$2:$N$7,0),3)))=TRUE,1,0)</f>
        <v>0</v>
      </c>
      <c r="K814">
        <v>7.1</v>
      </c>
      <c r="L814" t="e">
        <f t="shared" ca="1" si="109"/>
        <v>#N/A</v>
      </c>
      <c r="M814" t="e">
        <f t="shared" ca="1" si="110"/>
        <v>#N/A</v>
      </c>
      <c r="N814">
        <v>20.7</v>
      </c>
      <c r="O814" t="e">
        <f t="shared" ca="1" si="111"/>
        <v>#N/A</v>
      </c>
      <c r="P814" t="e">
        <f t="shared" ca="1" si="112"/>
        <v>#N/A</v>
      </c>
      <c r="Q814">
        <v>0.497080095</v>
      </c>
      <c r="R814" t="e">
        <f t="shared" ca="1" si="113"/>
        <v>#N/A</v>
      </c>
      <c r="S814" t="e">
        <f t="shared" ca="1" si="114"/>
        <v>#N/A</v>
      </c>
      <c r="T814">
        <v>6.0064985000000001E-2</v>
      </c>
      <c r="U814" t="e">
        <f t="shared" ca="1" si="115"/>
        <v>#N/A</v>
      </c>
      <c r="V814" t="e">
        <f t="shared" ca="1" si="116"/>
        <v>#N/A</v>
      </c>
    </row>
    <row r="815" spans="1:22" ht="20" x14ac:dyDescent="0.4">
      <c r="A815" s="1">
        <v>300000</v>
      </c>
      <c r="B815" s="2">
        <f ca="1">IF((CELL("contents",INDEX(Plot!$B$2:$D$11,MATCH($A815,Plot!$B$2:$B$11,0),3)))=TRUE,1,0)</f>
        <v>1</v>
      </c>
      <c r="C815" t="s">
        <v>23</v>
      </c>
      <c r="D815" s="2">
        <f ca="1">IF((CELL("contents",INDEX(Plot!$F$2:$H$10,MATCH($C815,Plot!$F$2:$F$10,0),3)))=TRUE,1,0)</f>
        <v>0</v>
      </c>
      <c r="E815" t="s">
        <v>2</v>
      </c>
      <c r="F815" t="s">
        <v>2</v>
      </c>
      <c r="G815" t="str">
        <f t="shared" si="108"/>
        <v>Salmon-Salmon</v>
      </c>
      <c r="H815" s="2">
        <f ca="1">IF((CELL("contents",INDEX(Plot!$J$2:$L$6,MATCH($G815,Plot!$J$2:$J$6,0),3)))=TRUE,1,0)</f>
        <v>1</v>
      </c>
      <c r="I815" t="s">
        <v>42</v>
      </c>
      <c r="J815" s="2">
        <f ca="1">IF((CELL("contents",INDEX(Plot!$N$2:$P$7,MATCH($I815,Plot!$N$2:$N$7,0),3)))=TRUE,1,0)</f>
        <v>0</v>
      </c>
      <c r="K815">
        <v>21.285714290000001</v>
      </c>
      <c r="L815" t="e">
        <f t="shared" ca="1" si="109"/>
        <v>#N/A</v>
      </c>
      <c r="M815" t="e">
        <f t="shared" ca="1" si="110"/>
        <v>#N/A</v>
      </c>
      <c r="N815">
        <v>22</v>
      </c>
      <c r="O815" t="e">
        <f t="shared" ca="1" si="111"/>
        <v>#N/A</v>
      </c>
      <c r="P815" t="e">
        <f t="shared" ca="1" si="112"/>
        <v>#N/A</v>
      </c>
      <c r="Q815">
        <v>0.35560456899999998</v>
      </c>
      <c r="R815" t="e">
        <f t="shared" ca="1" si="113"/>
        <v>#N/A</v>
      </c>
      <c r="S815" t="e">
        <f t="shared" ca="1" si="114"/>
        <v>#N/A</v>
      </c>
      <c r="T815">
        <v>7.0840165999999996E-2</v>
      </c>
      <c r="U815" t="e">
        <f t="shared" ca="1" si="115"/>
        <v>#N/A</v>
      </c>
      <c r="V815" t="e">
        <f t="shared" ca="1" si="116"/>
        <v>#N/A</v>
      </c>
    </row>
    <row r="816" spans="1:22" ht="20" x14ac:dyDescent="0.4">
      <c r="A816" s="1">
        <v>300000</v>
      </c>
      <c r="B816" s="2">
        <f ca="1">IF((CELL("contents",INDEX(Plot!$B$2:$D$11,MATCH($A816,Plot!$B$2:$B$11,0),3)))=TRUE,1,0)</f>
        <v>1</v>
      </c>
      <c r="C816" t="s">
        <v>23</v>
      </c>
      <c r="D816" s="2">
        <f ca="1">IF((CELL("contents",INDEX(Plot!$F$2:$H$10,MATCH($C816,Plot!$F$2:$F$10,0),3)))=TRUE,1,0)</f>
        <v>0</v>
      </c>
      <c r="E816" t="s">
        <v>3</v>
      </c>
      <c r="F816" t="s">
        <v>4</v>
      </c>
      <c r="G816" t="str">
        <f t="shared" si="108"/>
        <v>STAR-RSEM</v>
      </c>
      <c r="H816" s="2">
        <f ca="1">IF((CELL("contents",INDEX(Plot!$J$2:$L$6,MATCH($G816,Plot!$J$2:$J$6,0),3)))=TRUE,1,0)</f>
        <v>1</v>
      </c>
      <c r="I816" t="s">
        <v>6</v>
      </c>
      <c r="J816" s="2">
        <f ca="1">IF((CELL("contents",INDEX(Plot!$N$2:$P$7,MATCH($I816,Plot!$N$2:$N$7,0),3)))=TRUE,1,0)</f>
        <v>1</v>
      </c>
      <c r="K816">
        <v>5.5</v>
      </c>
      <c r="L816" t="e">
        <f t="shared" ca="1" si="109"/>
        <v>#N/A</v>
      </c>
      <c r="M816" t="e">
        <f t="shared" ca="1" si="110"/>
        <v>#N/A</v>
      </c>
      <c r="N816">
        <v>25.6</v>
      </c>
      <c r="O816" t="e">
        <f t="shared" ca="1" si="111"/>
        <v>#N/A</v>
      </c>
      <c r="P816" t="e">
        <f t="shared" ca="1" si="112"/>
        <v>#N/A</v>
      </c>
      <c r="Q816">
        <v>0.61062976499999999</v>
      </c>
      <c r="R816" t="e">
        <f t="shared" ca="1" si="113"/>
        <v>#N/A</v>
      </c>
      <c r="S816" t="e">
        <f t="shared" ca="1" si="114"/>
        <v>#N/A</v>
      </c>
      <c r="T816">
        <v>1.0015135E-2</v>
      </c>
      <c r="U816" t="e">
        <f t="shared" ca="1" si="115"/>
        <v>#N/A</v>
      </c>
      <c r="V816" t="e">
        <f t="shared" ca="1" si="116"/>
        <v>#N/A</v>
      </c>
    </row>
    <row r="817" spans="1:22" ht="20" x14ac:dyDescent="0.4">
      <c r="A817" s="1">
        <v>300000</v>
      </c>
      <c r="B817" s="2">
        <f ca="1">IF((CELL("contents",INDEX(Plot!$B$2:$D$11,MATCH($A817,Plot!$B$2:$B$11,0),3)))=TRUE,1,0)</f>
        <v>1</v>
      </c>
      <c r="C817" t="s">
        <v>23</v>
      </c>
      <c r="D817" s="2">
        <f ca="1">IF((CELL("contents",INDEX(Plot!$F$2:$H$10,MATCH($C817,Plot!$F$2:$F$10,0),3)))=TRUE,1,0)</f>
        <v>0</v>
      </c>
      <c r="E817" t="s">
        <v>3</v>
      </c>
      <c r="F817" t="s">
        <v>4</v>
      </c>
      <c r="G817" t="str">
        <f t="shared" si="108"/>
        <v>STAR-RSEM</v>
      </c>
      <c r="H817" s="2">
        <f ca="1">IF((CELL("contents",INDEX(Plot!$J$2:$L$6,MATCH($G817,Plot!$J$2:$J$6,0),3)))=TRUE,1,0)</f>
        <v>1</v>
      </c>
      <c r="I817" t="s">
        <v>5</v>
      </c>
      <c r="J817" s="2">
        <f ca="1">IF((CELL("contents",INDEX(Plot!$N$2:$P$7,MATCH($I817,Plot!$N$2:$N$7,0),3)))=TRUE,1,0)</f>
        <v>0</v>
      </c>
      <c r="K817">
        <v>18.899999999999999</v>
      </c>
      <c r="L817" t="e">
        <f t="shared" ca="1" si="109"/>
        <v>#N/A</v>
      </c>
      <c r="M817" t="e">
        <f t="shared" ca="1" si="110"/>
        <v>#N/A</v>
      </c>
      <c r="N817">
        <v>5</v>
      </c>
      <c r="O817" t="e">
        <f t="shared" ca="1" si="111"/>
        <v>#N/A</v>
      </c>
      <c r="P817" t="e">
        <f t="shared" ca="1" si="112"/>
        <v>#N/A</v>
      </c>
      <c r="Q817">
        <v>0.422266535</v>
      </c>
      <c r="R817" t="e">
        <f t="shared" ca="1" si="113"/>
        <v>#N/A</v>
      </c>
      <c r="S817" t="e">
        <f t="shared" ca="1" si="114"/>
        <v>#N/A</v>
      </c>
      <c r="T817">
        <v>0.12545678699999999</v>
      </c>
      <c r="U817" t="e">
        <f t="shared" ca="1" si="115"/>
        <v>#N/A</v>
      </c>
      <c r="V817" t="e">
        <f t="shared" ca="1" si="116"/>
        <v>#N/A</v>
      </c>
    </row>
    <row r="818" spans="1:22" ht="20" x14ac:dyDescent="0.4">
      <c r="A818" s="1">
        <v>300000</v>
      </c>
      <c r="B818" s="2">
        <f ca="1">IF((CELL("contents",INDEX(Plot!$B$2:$D$11,MATCH($A818,Plot!$B$2:$B$11,0),3)))=TRUE,1,0)</f>
        <v>1</v>
      </c>
      <c r="C818" t="s">
        <v>23</v>
      </c>
      <c r="D818" s="2">
        <f ca="1">IF((CELL("contents",INDEX(Plot!$F$2:$H$10,MATCH($C818,Plot!$F$2:$F$10,0),3)))=TRUE,1,0)</f>
        <v>0</v>
      </c>
      <c r="E818" t="s">
        <v>3</v>
      </c>
      <c r="F818" t="s">
        <v>4</v>
      </c>
      <c r="G818" t="str">
        <f t="shared" si="108"/>
        <v>STAR-RSEM</v>
      </c>
      <c r="H818" s="2">
        <f ca="1">IF((CELL("contents",INDEX(Plot!$J$2:$L$6,MATCH($G818,Plot!$J$2:$J$6,0),3)))=TRUE,1,0)</f>
        <v>1</v>
      </c>
      <c r="I818" t="s">
        <v>7</v>
      </c>
      <c r="J818" s="2">
        <f ca="1">IF((CELL("contents",INDEX(Plot!$N$2:$P$7,MATCH($I818,Plot!$N$2:$N$7,0),3)))=TRUE,1,0)</f>
        <v>0</v>
      </c>
      <c r="K818">
        <v>17.3</v>
      </c>
      <c r="L818" t="e">
        <f t="shared" ca="1" si="109"/>
        <v>#N/A</v>
      </c>
      <c r="M818" t="e">
        <f t="shared" ca="1" si="110"/>
        <v>#N/A</v>
      </c>
      <c r="N818">
        <v>8.4</v>
      </c>
      <c r="O818" t="e">
        <f t="shared" ca="1" si="111"/>
        <v>#N/A</v>
      </c>
      <c r="P818" t="e">
        <f t="shared" ca="1" si="112"/>
        <v>#N/A</v>
      </c>
      <c r="Q818">
        <v>0.42947912599999999</v>
      </c>
      <c r="R818" t="e">
        <f t="shared" ca="1" si="113"/>
        <v>#N/A</v>
      </c>
      <c r="S818" t="e">
        <f t="shared" ca="1" si="114"/>
        <v>#N/A</v>
      </c>
      <c r="T818">
        <v>0.112925874</v>
      </c>
      <c r="U818" t="e">
        <f t="shared" ca="1" si="115"/>
        <v>#N/A</v>
      </c>
      <c r="V818" t="e">
        <f t="shared" ca="1" si="116"/>
        <v>#N/A</v>
      </c>
    </row>
    <row r="819" spans="1:22" ht="20" x14ac:dyDescent="0.4">
      <c r="A819" s="1">
        <v>300000</v>
      </c>
      <c r="B819" s="2">
        <f ca="1">IF((CELL("contents",INDEX(Plot!$B$2:$D$11,MATCH($A819,Plot!$B$2:$B$11,0),3)))=TRUE,1,0)</f>
        <v>1</v>
      </c>
      <c r="C819" t="s">
        <v>23</v>
      </c>
      <c r="D819" s="2">
        <f ca="1">IF((CELL("contents",INDEX(Plot!$F$2:$H$10,MATCH($C819,Plot!$F$2:$F$10,0),3)))=TRUE,1,0)</f>
        <v>0</v>
      </c>
      <c r="E819" t="s">
        <v>3</v>
      </c>
      <c r="F819" t="s">
        <v>4</v>
      </c>
      <c r="G819" t="str">
        <f t="shared" si="108"/>
        <v>STAR-RSEM</v>
      </c>
      <c r="H819" s="2">
        <f ca="1">IF((CELL("contents",INDEX(Plot!$J$2:$L$6,MATCH($G819,Plot!$J$2:$J$6,0),3)))=TRUE,1,0)</f>
        <v>1</v>
      </c>
      <c r="I819" t="s">
        <v>41</v>
      </c>
      <c r="J819" s="2">
        <f ca="1">IF((CELL("contents",INDEX(Plot!$N$2:$P$7,MATCH($I819,Plot!$N$2:$N$7,0),3)))=TRUE,1,0)</f>
        <v>0</v>
      </c>
      <c r="K819">
        <v>21.2</v>
      </c>
      <c r="L819" t="e">
        <f t="shared" ca="1" si="109"/>
        <v>#N/A</v>
      </c>
      <c r="M819" t="e">
        <f t="shared" ca="1" si="110"/>
        <v>#N/A</v>
      </c>
      <c r="N819">
        <v>4.5999999999999996</v>
      </c>
      <c r="O819" t="e">
        <f t="shared" ca="1" si="111"/>
        <v>#N/A</v>
      </c>
      <c r="P819" t="e">
        <f t="shared" ca="1" si="112"/>
        <v>#N/A</v>
      </c>
      <c r="Q819">
        <v>0.41406794400000002</v>
      </c>
      <c r="R819" t="e">
        <f t="shared" ca="1" si="113"/>
        <v>#N/A</v>
      </c>
      <c r="S819" t="e">
        <f t="shared" ca="1" si="114"/>
        <v>#N/A</v>
      </c>
      <c r="T819">
        <v>0.13106300000000001</v>
      </c>
      <c r="U819" t="e">
        <f t="shared" ca="1" si="115"/>
        <v>#N/A</v>
      </c>
      <c r="V819" t="e">
        <f t="shared" ca="1" si="116"/>
        <v>#N/A</v>
      </c>
    </row>
    <row r="820" spans="1:22" ht="20" x14ac:dyDescent="0.4">
      <c r="A820" s="1">
        <v>300000</v>
      </c>
      <c r="B820" s="2">
        <f ca="1">IF((CELL("contents",INDEX(Plot!$B$2:$D$11,MATCH($A820,Plot!$B$2:$B$11,0),3)))=TRUE,1,0)</f>
        <v>1</v>
      </c>
      <c r="C820" t="s">
        <v>23</v>
      </c>
      <c r="D820" s="2">
        <f ca="1">IF((CELL("contents",INDEX(Plot!$F$2:$H$10,MATCH($C820,Plot!$F$2:$F$10,0),3)))=TRUE,1,0)</f>
        <v>0</v>
      </c>
      <c r="E820" t="s">
        <v>3</v>
      </c>
      <c r="F820" t="s">
        <v>4</v>
      </c>
      <c r="G820" t="str">
        <f t="shared" si="108"/>
        <v>STAR-RSEM</v>
      </c>
      <c r="H820" s="2">
        <f ca="1">IF((CELL("contents",INDEX(Plot!$J$2:$L$6,MATCH($G820,Plot!$J$2:$J$6,0),3)))=TRUE,1,0)</f>
        <v>1</v>
      </c>
      <c r="I820" t="s">
        <v>8</v>
      </c>
      <c r="J820" s="2">
        <f ca="1">IF((CELL("contents",INDEX(Plot!$N$2:$P$7,MATCH($I820,Plot!$N$2:$N$7,0),3)))=TRUE,1,0)</f>
        <v>0</v>
      </c>
      <c r="K820">
        <v>9</v>
      </c>
      <c r="L820" t="e">
        <f t="shared" ca="1" si="109"/>
        <v>#N/A</v>
      </c>
      <c r="M820" t="e">
        <f t="shared" ca="1" si="110"/>
        <v>#N/A</v>
      </c>
      <c r="N820">
        <v>17.899999999999999</v>
      </c>
      <c r="O820" t="e">
        <f t="shared" ca="1" si="111"/>
        <v>#N/A</v>
      </c>
      <c r="P820" t="e">
        <f t="shared" ca="1" si="112"/>
        <v>#N/A</v>
      </c>
      <c r="Q820">
        <v>0.47878270699999997</v>
      </c>
      <c r="R820" t="e">
        <f t="shared" ca="1" si="113"/>
        <v>#N/A</v>
      </c>
      <c r="S820" t="e">
        <f t="shared" ca="1" si="114"/>
        <v>#N/A</v>
      </c>
      <c r="T820">
        <v>7.6010369999999994E-2</v>
      </c>
      <c r="U820" t="e">
        <f t="shared" ca="1" si="115"/>
        <v>#N/A</v>
      </c>
      <c r="V820" t="e">
        <f t="shared" ca="1" si="116"/>
        <v>#N/A</v>
      </c>
    </row>
    <row r="821" spans="1:22" ht="20" x14ac:dyDescent="0.4">
      <c r="A821" s="1">
        <v>300000</v>
      </c>
      <c r="B821" s="2">
        <f ca="1">IF((CELL("contents",INDEX(Plot!$B$2:$D$11,MATCH($A821,Plot!$B$2:$B$11,0),3)))=TRUE,1,0)</f>
        <v>1</v>
      </c>
      <c r="C821" t="s">
        <v>23</v>
      </c>
      <c r="D821" s="2">
        <f ca="1">IF((CELL("contents",INDEX(Plot!$F$2:$H$10,MATCH($C821,Plot!$F$2:$F$10,0),3)))=TRUE,1,0)</f>
        <v>0</v>
      </c>
      <c r="E821" t="s">
        <v>3</v>
      </c>
      <c r="F821" t="s">
        <v>4</v>
      </c>
      <c r="G821" t="str">
        <f t="shared" si="108"/>
        <v>STAR-RSEM</v>
      </c>
      <c r="H821" s="2">
        <f ca="1">IF((CELL("contents",INDEX(Plot!$J$2:$L$6,MATCH($G821,Plot!$J$2:$J$6,0),3)))=TRUE,1,0)</f>
        <v>1</v>
      </c>
      <c r="I821" t="s">
        <v>42</v>
      </c>
      <c r="J821" s="2">
        <f ca="1">IF((CELL("contents",INDEX(Plot!$N$2:$P$7,MATCH($I821,Plot!$N$2:$N$7,0),3)))=TRUE,1,0)</f>
        <v>0</v>
      </c>
      <c r="K821">
        <v>29</v>
      </c>
      <c r="L821" t="e">
        <f t="shared" ca="1" si="109"/>
        <v>#N/A</v>
      </c>
      <c r="M821" t="e">
        <f t="shared" ca="1" si="110"/>
        <v>#N/A</v>
      </c>
      <c r="N821">
        <v>1</v>
      </c>
      <c r="O821" t="e">
        <f t="shared" ca="1" si="111"/>
        <v>#N/A</v>
      </c>
      <c r="P821" t="e">
        <f t="shared" ca="1" si="112"/>
        <v>#N/A</v>
      </c>
      <c r="Q821">
        <v>0.28310861900000001</v>
      </c>
      <c r="R821" t="e">
        <f t="shared" ca="1" si="113"/>
        <v>#N/A</v>
      </c>
      <c r="S821" t="e">
        <f t="shared" ca="1" si="114"/>
        <v>#N/A</v>
      </c>
      <c r="T821">
        <v>0.19058735800000001</v>
      </c>
      <c r="U821" t="e">
        <f t="shared" ca="1" si="115"/>
        <v>#N/A</v>
      </c>
      <c r="V821" t="e">
        <f t="shared" ca="1" si="116"/>
        <v>#N/A</v>
      </c>
    </row>
    <row r="822" spans="1:22" ht="20" x14ac:dyDescent="0.4">
      <c r="A822" s="1">
        <v>300000</v>
      </c>
      <c r="B822" s="2">
        <f ca="1">IF((CELL("contents",INDEX(Plot!$B$2:$D$11,MATCH($A822,Plot!$B$2:$B$11,0),3)))=TRUE,1,0)</f>
        <v>1</v>
      </c>
      <c r="C822" t="s">
        <v>23</v>
      </c>
      <c r="D822" s="2">
        <f ca="1">IF((CELL("contents",INDEX(Plot!$F$2:$H$10,MATCH($C822,Plot!$F$2:$F$10,0),3)))=TRUE,1,0)</f>
        <v>0</v>
      </c>
      <c r="E822" t="s">
        <v>3</v>
      </c>
      <c r="F822" t="s">
        <v>3</v>
      </c>
      <c r="G822" t="str">
        <f t="shared" si="108"/>
        <v>STAR-STAR</v>
      </c>
      <c r="H822" s="2">
        <f ca="1">IF((CELL("contents",INDEX(Plot!$J$2:$L$6,MATCH($G822,Plot!$J$2:$J$6,0),3)))=TRUE,1,0)</f>
        <v>1</v>
      </c>
      <c r="I822" t="s">
        <v>6</v>
      </c>
      <c r="J822" s="2">
        <f ca="1">IF((CELL("contents",INDEX(Plot!$N$2:$P$7,MATCH($I822,Plot!$N$2:$N$7,0),3)))=TRUE,1,0)</f>
        <v>1</v>
      </c>
      <c r="K822">
        <v>4.8</v>
      </c>
      <c r="L822" t="e">
        <f t="shared" ca="1" si="109"/>
        <v>#N/A</v>
      </c>
      <c r="M822" t="e">
        <f t="shared" ca="1" si="110"/>
        <v>#N/A</v>
      </c>
      <c r="N822">
        <v>25.6</v>
      </c>
      <c r="O822" t="e">
        <f t="shared" ca="1" si="111"/>
        <v>#N/A</v>
      </c>
      <c r="P822" t="e">
        <f t="shared" ca="1" si="112"/>
        <v>#N/A</v>
      </c>
      <c r="Q822">
        <v>0.63053882299999997</v>
      </c>
      <c r="R822" t="e">
        <f t="shared" ca="1" si="113"/>
        <v>#N/A</v>
      </c>
      <c r="S822" t="e">
        <f t="shared" ca="1" si="114"/>
        <v>#N/A</v>
      </c>
      <c r="T822">
        <v>9.8394889999999999E-3</v>
      </c>
      <c r="U822" t="e">
        <f t="shared" ca="1" si="115"/>
        <v>#N/A</v>
      </c>
      <c r="V822" t="e">
        <f t="shared" ca="1" si="116"/>
        <v>#N/A</v>
      </c>
    </row>
    <row r="823" spans="1:22" ht="20" x14ac:dyDescent="0.4">
      <c r="A823" s="1">
        <v>300000</v>
      </c>
      <c r="B823" s="2">
        <f ca="1">IF((CELL("contents",INDEX(Plot!$B$2:$D$11,MATCH($A823,Plot!$B$2:$B$11,0),3)))=TRUE,1,0)</f>
        <v>1</v>
      </c>
      <c r="C823" t="s">
        <v>23</v>
      </c>
      <c r="D823" s="2">
        <f ca="1">IF((CELL("contents",INDEX(Plot!$F$2:$H$10,MATCH($C823,Plot!$F$2:$F$10,0),3)))=TRUE,1,0)</f>
        <v>0</v>
      </c>
      <c r="E823" t="s">
        <v>3</v>
      </c>
      <c r="F823" t="s">
        <v>3</v>
      </c>
      <c r="G823" t="str">
        <f t="shared" si="108"/>
        <v>STAR-STAR</v>
      </c>
      <c r="H823" s="2">
        <f ca="1">IF((CELL("contents",INDEX(Plot!$J$2:$L$6,MATCH($G823,Plot!$J$2:$J$6,0),3)))=TRUE,1,0)</f>
        <v>1</v>
      </c>
      <c r="I823" t="s">
        <v>5</v>
      </c>
      <c r="J823" s="2">
        <f ca="1">IF((CELL("contents",INDEX(Plot!$N$2:$P$7,MATCH($I823,Plot!$N$2:$N$7,0),3)))=TRUE,1,0)</f>
        <v>0</v>
      </c>
      <c r="K823">
        <v>15.4</v>
      </c>
      <c r="L823" t="e">
        <f t="shared" ca="1" si="109"/>
        <v>#N/A</v>
      </c>
      <c r="M823" t="e">
        <f t="shared" ca="1" si="110"/>
        <v>#N/A</v>
      </c>
      <c r="N823">
        <v>6.2</v>
      </c>
      <c r="O823" t="e">
        <f t="shared" ca="1" si="111"/>
        <v>#N/A</v>
      </c>
      <c r="P823" t="e">
        <f t="shared" ca="1" si="112"/>
        <v>#N/A</v>
      </c>
      <c r="Q823">
        <v>0.43515805699999999</v>
      </c>
      <c r="R823" t="e">
        <f t="shared" ca="1" si="113"/>
        <v>#N/A</v>
      </c>
      <c r="S823" t="e">
        <f t="shared" ca="1" si="114"/>
        <v>#N/A</v>
      </c>
      <c r="T823">
        <v>0.120426345</v>
      </c>
      <c r="U823" t="e">
        <f t="shared" ca="1" si="115"/>
        <v>#N/A</v>
      </c>
      <c r="V823" t="e">
        <f t="shared" ca="1" si="116"/>
        <v>#N/A</v>
      </c>
    </row>
    <row r="824" spans="1:22" ht="20" x14ac:dyDescent="0.4">
      <c r="A824" s="1">
        <v>300000</v>
      </c>
      <c r="B824" s="2">
        <f ca="1">IF((CELL("contents",INDEX(Plot!$B$2:$D$11,MATCH($A824,Plot!$B$2:$B$11,0),3)))=TRUE,1,0)</f>
        <v>1</v>
      </c>
      <c r="C824" t="s">
        <v>23</v>
      </c>
      <c r="D824" s="2">
        <f ca="1">IF((CELL("contents",INDEX(Plot!$F$2:$H$10,MATCH($C824,Plot!$F$2:$F$10,0),3)))=TRUE,1,0)</f>
        <v>0</v>
      </c>
      <c r="E824" t="s">
        <v>3</v>
      </c>
      <c r="F824" t="s">
        <v>3</v>
      </c>
      <c r="G824" t="str">
        <f t="shared" si="108"/>
        <v>STAR-STAR</v>
      </c>
      <c r="H824" s="2">
        <f ca="1">IF((CELL("contents",INDEX(Plot!$J$2:$L$6,MATCH($G824,Plot!$J$2:$J$6,0),3)))=TRUE,1,0)</f>
        <v>1</v>
      </c>
      <c r="I824" t="s">
        <v>7</v>
      </c>
      <c r="J824" s="2">
        <f ca="1">IF((CELL("contents",INDEX(Plot!$N$2:$P$7,MATCH($I824,Plot!$N$2:$N$7,0),3)))=TRUE,1,0)</f>
        <v>0</v>
      </c>
      <c r="K824">
        <v>14.1</v>
      </c>
      <c r="L824" t="e">
        <f t="shared" ca="1" si="109"/>
        <v>#N/A</v>
      </c>
      <c r="M824" t="e">
        <f t="shared" ca="1" si="110"/>
        <v>#N/A</v>
      </c>
      <c r="N824">
        <v>10.199999999999999</v>
      </c>
      <c r="O824" t="e">
        <f t="shared" ca="1" si="111"/>
        <v>#N/A</v>
      </c>
      <c r="P824" t="e">
        <f t="shared" ca="1" si="112"/>
        <v>#N/A</v>
      </c>
      <c r="Q824">
        <v>0.44233485500000003</v>
      </c>
      <c r="R824" t="e">
        <f t="shared" ca="1" si="113"/>
        <v>#N/A</v>
      </c>
      <c r="S824" t="e">
        <f t="shared" ca="1" si="114"/>
        <v>#N/A</v>
      </c>
      <c r="T824">
        <v>0.10992186700000001</v>
      </c>
      <c r="U824" t="e">
        <f t="shared" ca="1" si="115"/>
        <v>#N/A</v>
      </c>
      <c r="V824" t="e">
        <f t="shared" ca="1" si="116"/>
        <v>#N/A</v>
      </c>
    </row>
    <row r="825" spans="1:22" ht="20" x14ac:dyDescent="0.4">
      <c r="A825" s="1">
        <v>300000</v>
      </c>
      <c r="B825" s="2">
        <f ca="1">IF((CELL("contents",INDEX(Plot!$B$2:$D$11,MATCH($A825,Plot!$B$2:$B$11,0),3)))=TRUE,1,0)</f>
        <v>1</v>
      </c>
      <c r="C825" t="s">
        <v>23</v>
      </c>
      <c r="D825" s="2">
        <f ca="1">IF((CELL("contents",INDEX(Plot!$F$2:$H$10,MATCH($C825,Plot!$F$2:$F$10,0),3)))=TRUE,1,0)</f>
        <v>0</v>
      </c>
      <c r="E825" t="s">
        <v>3</v>
      </c>
      <c r="F825" t="s">
        <v>3</v>
      </c>
      <c r="G825" t="str">
        <f t="shared" si="108"/>
        <v>STAR-STAR</v>
      </c>
      <c r="H825" s="2">
        <f ca="1">IF((CELL("contents",INDEX(Plot!$J$2:$L$6,MATCH($G825,Plot!$J$2:$J$6,0),3)))=TRUE,1,0)</f>
        <v>1</v>
      </c>
      <c r="I825" t="s">
        <v>41</v>
      </c>
      <c r="J825" s="2">
        <f ca="1">IF((CELL("contents",INDEX(Plot!$N$2:$P$7,MATCH($I825,Plot!$N$2:$N$7,0),3)))=TRUE,1,0)</f>
        <v>0</v>
      </c>
      <c r="K825">
        <v>19</v>
      </c>
      <c r="L825" t="e">
        <f t="shared" ca="1" si="109"/>
        <v>#N/A</v>
      </c>
      <c r="M825" t="e">
        <f t="shared" ca="1" si="110"/>
        <v>#N/A</v>
      </c>
      <c r="N825">
        <v>5.5</v>
      </c>
      <c r="O825" t="e">
        <f t="shared" ca="1" si="111"/>
        <v>#N/A</v>
      </c>
      <c r="P825" t="e">
        <f t="shared" ca="1" si="112"/>
        <v>#N/A</v>
      </c>
      <c r="Q825">
        <v>0.42435898399999999</v>
      </c>
      <c r="R825" t="e">
        <f t="shared" ca="1" si="113"/>
        <v>#N/A</v>
      </c>
      <c r="S825" t="e">
        <f t="shared" ca="1" si="114"/>
        <v>#N/A</v>
      </c>
      <c r="T825">
        <v>0.12648233</v>
      </c>
      <c r="U825" t="e">
        <f t="shared" ca="1" si="115"/>
        <v>#N/A</v>
      </c>
      <c r="V825" t="e">
        <f t="shared" ca="1" si="116"/>
        <v>#N/A</v>
      </c>
    </row>
    <row r="826" spans="1:22" ht="20" x14ac:dyDescent="0.4">
      <c r="A826" s="1">
        <v>300000</v>
      </c>
      <c r="B826" s="2">
        <f ca="1">IF((CELL("contents",INDEX(Plot!$B$2:$D$11,MATCH($A826,Plot!$B$2:$B$11,0),3)))=TRUE,1,0)</f>
        <v>1</v>
      </c>
      <c r="C826" t="s">
        <v>23</v>
      </c>
      <c r="D826" s="2">
        <f ca="1">IF((CELL("contents",INDEX(Plot!$F$2:$H$10,MATCH($C826,Plot!$F$2:$F$10,0),3)))=TRUE,1,0)</f>
        <v>0</v>
      </c>
      <c r="E826" t="s">
        <v>3</v>
      </c>
      <c r="F826" t="s">
        <v>3</v>
      </c>
      <c r="G826" t="str">
        <f t="shared" si="108"/>
        <v>STAR-STAR</v>
      </c>
      <c r="H826" s="2">
        <f ca="1">IF((CELL("contents",INDEX(Plot!$J$2:$L$6,MATCH($G826,Plot!$J$2:$J$6,0),3)))=TRUE,1,0)</f>
        <v>1</v>
      </c>
      <c r="I826" t="s">
        <v>8</v>
      </c>
      <c r="J826" s="2">
        <f ca="1">IF((CELL("contents",INDEX(Plot!$N$2:$P$7,MATCH($I826,Plot!$N$2:$N$7,0),3)))=TRUE,1,0)</f>
        <v>0</v>
      </c>
      <c r="K826">
        <v>7.3</v>
      </c>
      <c r="L826" t="e">
        <f t="shared" ca="1" si="109"/>
        <v>#N/A</v>
      </c>
      <c r="M826" t="e">
        <f t="shared" ca="1" si="110"/>
        <v>#N/A</v>
      </c>
      <c r="N826">
        <v>17.2</v>
      </c>
      <c r="O826" t="e">
        <f t="shared" ca="1" si="111"/>
        <v>#N/A</v>
      </c>
      <c r="P826" t="e">
        <f t="shared" ca="1" si="112"/>
        <v>#N/A</v>
      </c>
      <c r="Q826">
        <v>0.49278949799999999</v>
      </c>
      <c r="R826" t="e">
        <f t="shared" ca="1" si="113"/>
        <v>#N/A</v>
      </c>
      <c r="S826" t="e">
        <f t="shared" ca="1" si="114"/>
        <v>#N/A</v>
      </c>
      <c r="T826">
        <v>7.7402164999999995E-2</v>
      </c>
      <c r="U826" t="e">
        <f t="shared" ca="1" si="115"/>
        <v>#N/A</v>
      </c>
      <c r="V826" t="e">
        <f t="shared" ca="1" si="116"/>
        <v>#N/A</v>
      </c>
    </row>
    <row r="827" spans="1:22" ht="20" x14ac:dyDescent="0.4">
      <c r="A827" s="1">
        <v>300000</v>
      </c>
      <c r="B827" s="2">
        <f ca="1">IF((CELL("contents",INDEX(Plot!$B$2:$D$11,MATCH($A827,Plot!$B$2:$B$11,0),3)))=TRUE,1,0)</f>
        <v>1</v>
      </c>
      <c r="C827" t="s">
        <v>24</v>
      </c>
      <c r="D827" s="2">
        <f ca="1">IF((CELL("contents",INDEX(Plot!$F$2:$H$10,MATCH($C827,Plot!$F$2:$F$10,0),3)))=TRUE,1,0)</f>
        <v>0</v>
      </c>
      <c r="E827" t="s">
        <v>0</v>
      </c>
      <c r="F827" t="s">
        <v>40</v>
      </c>
      <c r="G827" t="str">
        <f t="shared" si="108"/>
        <v>HISAT2-Stringtie</v>
      </c>
      <c r="H827" s="2">
        <f ca="1">IF((CELL("contents",INDEX(Plot!$J$2:$L$6,MATCH($G827,Plot!$J$2:$J$6,0),3)))=TRUE,1,0)</f>
        <v>1</v>
      </c>
      <c r="I827" t="s">
        <v>6</v>
      </c>
      <c r="J827" s="2">
        <f ca="1">IF((CELL("contents",INDEX(Plot!$N$2:$P$7,MATCH($I827,Plot!$N$2:$N$7,0),3)))=TRUE,1,0)</f>
        <v>1</v>
      </c>
      <c r="K827">
        <v>9.8000000000000007</v>
      </c>
      <c r="L827" t="e">
        <f t="shared" ca="1" si="109"/>
        <v>#N/A</v>
      </c>
      <c r="M827" t="e">
        <f t="shared" ca="1" si="110"/>
        <v>#N/A</v>
      </c>
      <c r="N827">
        <v>23.8</v>
      </c>
      <c r="O827" t="e">
        <f t="shared" ca="1" si="111"/>
        <v>#N/A</v>
      </c>
      <c r="P827" t="e">
        <f t="shared" ca="1" si="112"/>
        <v>#N/A</v>
      </c>
      <c r="Q827">
        <v>0.49120894599999998</v>
      </c>
      <c r="R827" t="e">
        <f t="shared" ca="1" si="113"/>
        <v>#N/A</v>
      </c>
      <c r="S827" t="e">
        <f t="shared" ca="1" si="114"/>
        <v>#N/A</v>
      </c>
      <c r="T827">
        <v>3.6822057999999998E-2</v>
      </c>
      <c r="U827" t="e">
        <f t="shared" ca="1" si="115"/>
        <v>#N/A</v>
      </c>
      <c r="V827" t="e">
        <f t="shared" ca="1" si="116"/>
        <v>#N/A</v>
      </c>
    </row>
    <row r="828" spans="1:22" ht="20" x14ac:dyDescent="0.4">
      <c r="A828" s="1">
        <v>300000</v>
      </c>
      <c r="B828" s="2">
        <f ca="1">IF((CELL("contents",INDEX(Plot!$B$2:$D$11,MATCH($A828,Plot!$B$2:$B$11,0),3)))=TRUE,1,0)</f>
        <v>1</v>
      </c>
      <c r="C828" t="s">
        <v>24</v>
      </c>
      <c r="D828" s="2">
        <f ca="1">IF((CELL("contents",INDEX(Plot!$F$2:$H$10,MATCH($C828,Plot!$F$2:$F$10,0),3)))=TRUE,1,0)</f>
        <v>0</v>
      </c>
      <c r="E828" t="s">
        <v>0</v>
      </c>
      <c r="F828" t="s">
        <v>40</v>
      </c>
      <c r="G828" t="str">
        <f t="shared" si="108"/>
        <v>HISAT2-Stringtie</v>
      </c>
      <c r="H828" s="2">
        <f ca="1">IF((CELL("contents",INDEX(Plot!$J$2:$L$6,MATCH($G828,Plot!$J$2:$J$6,0),3)))=TRUE,1,0)</f>
        <v>1</v>
      </c>
      <c r="I828" t="s">
        <v>5</v>
      </c>
      <c r="J828" s="2">
        <f ca="1">IF((CELL("contents",INDEX(Plot!$N$2:$P$7,MATCH($I828,Plot!$N$2:$N$7,0),3)))=TRUE,1,0)</f>
        <v>0</v>
      </c>
      <c r="K828">
        <v>13.6</v>
      </c>
      <c r="L828" t="e">
        <f t="shared" ca="1" si="109"/>
        <v>#N/A</v>
      </c>
      <c r="M828" t="e">
        <f t="shared" ca="1" si="110"/>
        <v>#N/A</v>
      </c>
      <c r="N828">
        <v>16.7</v>
      </c>
      <c r="O828" t="e">
        <f t="shared" ca="1" si="111"/>
        <v>#N/A</v>
      </c>
      <c r="P828" t="e">
        <f t="shared" ca="1" si="112"/>
        <v>#N/A</v>
      </c>
      <c r="Q828">
        <v>0.41995781700000001</v>
      </c>
      <c r="R828" t="e">
        <f t="shared" ca="1" si="113"/>
        <v>#N/A</v>
      </c>
      <c r="S828" t="e">
        <f t="shared" ca="1" si="114"/>
        <v>#N/A</v>
      </c>
      <c r="T828">
        <v>0.10517045999999999</v>
      </c>
      <c r="U828" t="e">
        <f t="shared" ca="1" si="115"/>
        <v>#N/A</v>
      </c>
      <c r="V828" t="e">
        <f t="shared" ca="1" si="116"/>
        <v>#N/A</v>
      </c>
    </row>
    <row r="829" spans="1:22" ht="20" x14ac:dyDescent="0.4">
      <c r="A829" s="1">
        <v>300000</v>
      </c>
      <c r="B829" s="2">
        <f ca="1">IF((CELL("contents",INDEX(Plot!$B$2:$D$11,MATCH($A829,Plot!$B$2:$B$11,0),3)))=TRUE,1,0)</f>
        <v>1</v>
      </c>
      <c r="C829" t="s">
        <v>24</v>
      </c>
      <c r="D829" s="2">
        <f ca="1">IF((CELL("contents",INDEX(Plot!$F$2:$H$10,MATCH($C829,Plot!$F$2:$F$10,0),3)))=TRUE,1,0)</f>
        <v>0</v>
      </c>
      <c r="E829" t="s">
        <v>0</v>
      </c>
      <c r="F829" t="s">
        <v>40</v>
      </c>
      <c r="G829" t="str">
        <f t="shared" si="108"/>
        <v>HISAT2-Stringtie</v>
      </c>
      <c r="H829" s="2">
        <f ca="1">IF((CELL("contents",INDEX(Plot!$J$2:$L$6,MATCH($G829,Plot!$J$2:$J$6,0),3)))=TRUE,1,0)</f>
        <v>1</v>
      </c>
      <c r="I829" t="s">
        <v>7</v>
      </c>
      <c r="J829" s="2">
        <f ca="1">IF((CELL("contents",INDEX(Plot!$N$2:$P$7,MATCH($I829,Plot!$N$2:$N$7,0),3)))=TRUE,1,0)</f>
        <v>0</v>
      </c>
      <c r="K829">
        <v>14.3</v>
      </c>
      <c r="L829" t="e">
        <f t="shared" ca="1" si="109"/>
        <v>#N/A</v>
      </c>
      <c r="M829" t="e">
        <f t="shared" ca="1" si="110"/>
        <v>#N/A</v>
      </c>
      <c r="N829">
        <v>20.100000000000001</v>
      </c>
      <c r="O829" t="e">
        <f t="shared" ca="1" si="111"/>
        <v>#N/A</v>
      </c>
      <c r="P829" t="e">
        <f t="shared" ca="1" si="112"/>
        <v>#N/A</v>
      </c>
      <c r="Q829">
        <v>0.41708159299999997</v>
      </c>
      <c r="R829" t="e">
        <f t="shared" ca="1" si="113"/>
        <v>#N/A</v>
      </c>
      <c r="S829" t="e">
        <f t="shared" ca="1" si="114"/>
        <v>#N/A</v>
      </c>
      <c r="T829">
        <v>9.4157661000000004E-2</v>
      </c>
      <c r="U829" t="e">
        <f t="shared" ca="1" si="115"/>
        <v>#N/A</v>
      </c>
      <c r="V829" t="e">
        <f t="shared" ca="1" si="116"/>
        <v>#N/A</v>
      </c>
    </row>
    <row r="830" spans="1:22" ht="20" x14ac:dyDescent="0.4">
      <c r="A830" s="1">
        <v>300000</v>
      </c>
      <c r="B830" s="2">
        <f ca="1">IF((CELL("contents",INDEX(Plot!$B$2:$D$11,MATCH($A830,Plot!$B$2:$B$11,0),3)))=TRUE,1,0)</f>
        <v>1</v>
      </c>
      <c r="C830" t="s">
        <v>24</v>
      </c>
      <c r="D830" s="2">
        <f ca="1">IF((CELL("contents",INDEX(Plot!$F$2:$H$10,MATCH($C830,Plot!$F$2:$F$10,0),3)))=TRUE,1,0)</f>
        <v>0</v>
      </c>
      <c r="E830" t="s">
        <v>0</v>
      </c>
      <c r="F830" t="s">
        <v>40</v>
      </c>
      <c r="G830" t="str">
        <f t="shared" si="108"/>
        <v>HISAT2-Stringtie</v>
      </c>
      <c r="H830" s="2">
        <f ca="1">IF((CELL("contents",INDEX(Plot!$J$2:$L$6,MATCH($G830,Plot!$J$2:$J$6,0),3)))=TRUE,1,0)</f>
        <v>1</v>
      </c>
      <c r="I830" t="s">
        <v>41</v>
      </c>
      <c r="J830" s="2">
        <f ca="1">IF((CELL("contents",INDEX(Plot!$N$2:$P$7,MATCH($I830,Plot!$N$2:$N$7,0),3)))=TRUE,1,0)</f>
        <v>0</v>
      </c>
      <c r="K830">
        <v>16.5</v>
      </c>
      <c r="L830" t="e">
        <f t="shared" ca="1" si="109"/>
        <v>#N/A</v>
      </c>
      <c r="M830" t="e">
        <f t="shared" ca="1" si="110"/>
        <v>#N/A</v>
      </c>
      <c r="N830">
        <v>20.7</v>
      </c>
      <c r="O830" t="e">
        <f t="shared" ca="1" si="111"/>
        <v>#N/A</v>
      </c>
      <c r="P830" t="e">
        <f t="shared" ca="1" si="112"/>
        <v>#N/A</v>
      </c>
      <c r="Q830">
        <v>0.41094738200000003</v>
      </c>
      <c r="R830" t="e">
        <f t="shared" ca="1" si="113"/>
        <v>#N/A</v>
      </c>
      <c r="S830" t="e">
        <f t="shared" ca="1" si="114"/>
        <v>#N/A</v>
      </c>
      <c r="T830">
        <v>8.8679793000000007E-2</v>
      </c>
      <c r="U830" t="e">
        <f t="shared" ca="1" si="115"/>
        <v>#N/A</v>
      </c>
      <c r="V830" t="e">
        <f t="shared" ca="1" si="116"/>
        <v>#N/A</v>
      </c>
    </row>
    <row r="831" spans="1:22" ht="20" x14ac:dyDescent="0.4">
      <c r="A831" s="1">
        <v>300000</v>
      </c>
      <c r="B831" s="2">
        <f ca="1">IF((CELL("contents",INDEX(Plot!$B$2:$D$11,MATCH($A831,Plot!$B$2:$B$11,0),3)))=TRUE,1,0)</f>
        <v>1</v>
      </c>
      <c r="C831" t="s">
        <v>24</v>
      </c>
      <c r="D831" s="2">
        <f ca="1">IF((CELL("contents",INDEX(Plot!$F$2:$H$10,MATCH($C831,Plot!$F$2:$F$10,0),3)))=TRUE,1,0)</f>
        <v>0</v>
      </c>
      <c r="E831" t="s">
        <v>0</v>
      </c>
      <c r="F831" t="s">
        <v>40</v>
      </c>
      <c r="G831" t="str">
        <f t="shared" si="108"/>
        <v>HISAT2-Stringtie</v>
      </c>
      <c r="H831" s="2">
        <f ca="1">IF((CELL("contents",INDEX(Plot!$J$2:$L$6,MATCH($G831,Plot!$J$2:$J$6,0),3)))=TRUE,1,0)</f>
        <v>1</v>
      </c>
      <c r="I831" t="s">
        <v>8</v>
      </c>
      <c r="J831" s="2">
        <f ca="1">IF((CELL("contents",INDEX(Plot!$N$2:$P$7,MATCH($I831,Plot!$N$2:$N$7,0),3)))=TRUE,1,0)</f>
        <v>0</v>
      </c>
      <c r="K831">
        <v>16.2</v>
      </c>
      <c r="L831" t="e">
        <f t="shared" ca="1" si="109"/>
        <v>#N/A</v>
      </c>
      <c r="M831" t="e">
        <f t="shared" ca="1" si="110"/>
        <v>#N/A</v>
      </c>
      <c r="N831">
        <v>17.3</v>
      </c>
      <c r="O831" t="e">
        <f t="shared" ca="1" si="111"/>
        <v>#N/A</v>
      </c>
      <c r="P831" t="e">
        <f t="shared" ca="1" si="112"/>
        <v>#N/A</v>
      </c>
      <c r="Q831">
        <v>0.40844185799999999</v>
      </c>
      <c r="R831" t="e">
        <f t="shared" ca="1" si="113"/>
        <v>#N/A</v>
      </c>
      <c r="S831" t="e">
        <f t="shared" ca="1" si="114"/>
        <v>#N/A</v>
      </c>
      <c r="T831">
        <v>0.104133902</v>
      </c>
      <c r="U831" t="e">
        <f t="shared" ca="1" si="115"/>
        <v>#N/A</v>
      </c>
      <c r="V831" t="e">
        <f t="shared" ca="1" si="116"/>
        <v>#N/A</v>
      </c>
    </row>
    <row r="832" spans="1:22" ht="20" x14ac:dyDescent="0.4">
      <c r="A832" s="1">
        <v>300000</v>
      </c>
      <c r="B832" s="2">
        <f ca="1">IF((CELL("contents",INDEX(Plot!$B$2:$D$11,MATCH($A832,Plot!$B$2:$B$11,0),3)))=TRUE,1,0)</f>
        <v>1</v>
      </c>
      <c r="C832" t="s">
        <v>24</v>
      </c>
      <c r="D832" s="2">
        <f ca="1">IF((CELL("contents",INDEX(Plot!$F$2:$H$10,MATCH($C832,Plot!$F$2:$F$10,0),3)))=TRUE,1,0)</f>
        <v>0</v>
      </c>
      <c r="E832" t="s">
        <v>0</v>
      </c>
      <c r="F832" t="s">
        <v>40</v>
      </c>
      <c r="G832" t="str">
        <f t="shared" si="108"/>
        <v>HISAT2-Stringtie</v>
      </c>
      <c r="H832" s="2">
        <f ca="1">IF((CELL("contents",INDEX(Plot!$J$2:$L$6,MATCH($G832,Plot!$J$2:$J$6,0),3)))=TRUE,1,0)</f>
        <v>1</v>
      </c>
      <c r="I832" t="s">
        <v>42</v>
      </c>
      <c r="J832" s="2">
        <f ca="1">IF((CELL("contents",INDEX(Plot!$N$2:$P$7,MATCH($I832,Plot!$N$2:$N$7,0),3)))=TRUE,1,0)</f>
        <v>0</v>
      </c>
      <c r="K832">
        <v>27.1</v>
      </c>
      <c r="L832" t="e">
        <f t="shared" ca="1" si="109"/>
        <v>#N/A</v>
      </c>
      <c r="M832" t="e">
        <f t="shared" ca="1" si="110"/>
        <v>#N/A</v>
      </c>
      <c r="N832">
        <v>7.1</v>
      </c>
      <c r="O832" t="e">
        <f t="shared" ca="1" si="111"/>
        <v>#N/A</v>
      </c>
      <c r="P832" t="e">
        <f t="shared" ca="1" si="112"/>
        <v>#N/A</v>
      </c>
      <c r="Q832">
        <v>0.33126274999999999</v>
      </c>
      <c r="R832" t="e">
        <f t="shared" ca="1" si="113"/>
        <v>#N/A</v>
      </c>
      <c r="S832" t="e">
        <f t="shared" ca="1" si="114"/>
        <v>#N/A</v>
      </c>
      <c r="T832">
        <v>0.135954403</v>
      </c>
      <c r="U832" t="e">
        <f t="shared" ca="1" si="115"/>
        <v>#N/A</v>
      </c>
      <c r="V832" t="e">
        <f t="shared" ca="1" si="116"/>
        <v>#N/A</v>
      </c>
    </row>
    <row r="833" spans="1:22" ht="20" x14ac:dyDescent="0.4">
      <c r="A833" s="1">
        <v>300000</v>
      </c>
      <c r="B833" s="2">
        <f ca="1">IF((CELL("contents",INDEX(Plot!$B$2:$D$11,MATCH($A833,Plot!$B$2:$B$11,0),3)))=TRUE,1,0)</f>
        <v>1</v>
      </c>
      <c r="C833" t="s">
        <v>24</v>
      </c>
      <c r="D833" s="2">
        <f ca="1">IF((CELL("contents",INDEX(Plot!$F$2:$H$10,MATCH($C833,Plot!$F$2:$F$10,0),3)))=TRUE,1,0)</f>
        <v>0</v>
      </c>
      <c r="E833" t="s">
        <v>1</v>
      </c>
      <c r="F833" t="s">
        <v>1</v>
      </c>
      <c r="G833" t="str">
        <f t="shared" si="108"/>
        <v>Kallisto-Kallisto</v>
      </c>
      <c r="H833" s="2">
        <f ca="1">IF((CELL("contents",INDEX(Plot!$J$2:$L$6,MATCH($G833,Plot!$J$2:$J$6,0),3)))=TRUE,1,0)</f>
        <v>1</v>
      </c>
      <c r="I833" t="s">
        <v>6</v>
      </c>
      <c r="J833" s="2">
        <f ca="1">IF((CELL("contents",INDEX(Plot!$N$2:$P$7,MATCH($I833,Plot!$N$2:$N$7,0),3)))=TRUE,1,0)</f>
        <v>1</v>
      </c>
      <c r="K833">
        <v>2.2999999999999998</v>
      </c>
      <c r="L833" t="e">
        <f t="shared" ca="1" si="109"/>
        <v>#N/A</v>
      </c>
      <c r="M833" t="e">
        <f t="shared" ca="1" si="110"/>
        <v>#N/A</v>
      </c>
      <c r="N833">
        <v>25.5</v>
      </c>
      <c r="O833" t="e">
        <f t="shared" ca="1" si="111"/>
        <v>#N/A</v>
      </c>
      <c r="P833" t="e">
        <f t="shared" ca="1" si="112"/>
        <v>#N/A</v>
      </c>
      <c r="Q833">
        <v>0.58784260899999996</v>
      </c>
      <c r="R833" t="e">
        <f t="shared" ca="1" si="113"/>
        <v>#N/A</v>
      </c>
      <c r="S833" t="e">
        <f t="shared" ca="1" si="114"/>
        <v>#N/A</v>
      </c>
      <c r="T833">
        <v>3.1842954E-2</v>
      </c>
      <c r="U833" t="e">
        <f t="shared" ca="1" si="115"/>
        <v>#N/A</v>
      </c>
      <c r="V833" t="e">
        <f t="shared" ca="1" si="116"/>
        <v>#N/A</v>
      </c>
    </row>
    <row r="834" spans="1:22" ht="20" x14ac:dyDescent="0.4">
      <c r="A834" s="1">
        <v>300000</v>
      </c>
      <c r="B834" s="2">
        <f ca="1">IF((CELL("contents",INDEX(Plot!$B$2:$D$11,MATCH($A834,Plot!$B$2:$B$11,0),3)))=TRUE,1,0)</f>
        <v>1</v>
      </c>
      <c r="C834" t="s">
        <v>24</v>
      </c>
      <c r="D834" s="2">
        <f ca="1">IF((CELL("contents",INDEX(Plot!$F$2:$H$10,MATCH($C834,Plot!$F$2:$F$10,0),3)))=TRUE,1,0)</f>
        <v>0</v>
      </c>
      <c r="E834" t="s">
        <v>1</v>
      </c>
      <c r="F834" t="s">
        <v>1</v>
      </c>
      <c r="G834" t="str">
        <f t="shared" si="108"/>
        <v>Kallisto-Kallisto</v>
      </c>
      <c r="H834" s="2">
        <f ca="1">IF((CELL("contents",INDEX(Plot!$J$2:$L$6,MATCH($G834,Plot!$J$2:$J$6,0),3)))=TRUE,1,0)</f>
        <v>1</v>
      </c>
      <c r="I834" t="s">
        <v>5</v>
      </c>
      <c r="J834" s="2">
        <f ca="1">IF((CELL("contents",INDEX(Plot!$N$2:$P$7,MATCH($I834,Plot!$N$2:$N$7,0),3)))=TRUE,1,0)</f>
        <v>0</v>
      </c>
      <c r="K834">
        <v>22.8</v>
      </c>
      <c r="L834" t="e">
        <f t="shared" ca="1" si="109"/>
        <v>#N/A</v>
      </c>
      <c r="M834" t="e">
        <f t="shared" ca="1" si="110"/>
        <v>#N/A</v>
      </c>
      <c r="N834">
        <v>4</v>
      </c>
      <c r="O834" t="e">
        <f t="shared" ca="1" si="111"/>
        <v>#N/A</v>
      </c>
      <c r="P834" t="e">
        <f t="shared" ca="1" si="112"/>
        <v>#N/A</v>
      </c>
      <c r="Q834">
        <v>0.38588676100000002</v>
      </c>
      <c r="R834" t="e">
        <f t="shared" ca="1" si="113"/>
        <v>#N/A</v>
      </c>
      <c r="S834" t="e">
        <f t="shared" ca="1" si="114"/>
        <v>#N/A</v>
      </c>
      <c r="T834">
        <v>0.14948258</v>
      </c>
      <c r="U834" t="e">
        <f t="shared" ca="1" si="115"/>
        <v>#N/A</v>
      </c>
      <c r="V834" t="e">
        <f t="shared" ca="1" si="116"/>
        <v>#N/A</v>
      </c>
    </row>
    <row r="835" spans="1:22" ht="20" x14ac:dyDescent="0.4">
      <c r="A835" s="1">
        <v>300000</v>
      </c>
      <c r="B835" s="2">
        <f ca="1">IF((CELL("contents",INDEX(Plot!$B$2:$D$11,MATCH($A835,Plot!$B$2:$B$11,0),3)))=TRUE,1,0)</f>
        <v>1</v>
      </c>
      <c r="C835" t="s">
        <v>24</v>
      </c>
      <c r="D835" s="2">
        <f ca="1">IF((CELL("contents",INDEX(Plot!$F$2:$H$10,MATCH($C835,Plot!$F$2:$F$10,0),3)))=TRUE,1,0)</f>
        <v>0</v>
      </c>
      <c r="E835" t="s">
        <v>1</v>
      </c>
      <c r="F835" t="s">
        <v>1</v>
      </c>
      <c r="G835" t="str">
        <f t="shared" ref="G835:G898" si="117">E835&amp;"-"&amp;F835</f>
        <v>Kallisto-Kallisto</v>
      </c>
      <c r="H835" s="2">
        <f ca="1">IF((CELL("contents",INDEX(Plot!$J$2:$L$6,MATCH($G835,Plot!$J$2:$J$6,0),3)))=TRUE,1,0)</f>
        <v>1</v>
      </c>
      <c r="I835" t="s">
        <v>7</v>
      </c>
      <c r="J835" s="2">
        <f ca="1">IF((CELL("contents",INDEX(Plot!$N$2:$P$7,MATCH($I835,Plot!$N$2:$N$7,0),3)))=TRUE,1,0)</f>
        <v>0</v>
      </c>
      <c r="K835">
        <v>15.6</v>
      </c>
      <c r="L835" t="e">
        <f t="shared" ref="L835:L898" ca="1" si="118">IF(AND(B835=1, D835=1), K835, NA())</f>
        <v>#N/A</v>
      </c>
      <c r="M835" t="e">
        <f t="shared" ref="M835:M898" ca="1" si="119">IF(AND(H835=1, J835=1),L835,NA())</f>
        <v>#N/A</v>
      </c>
      <c r="N835">
        <v>12</v>
      </c>
      <c r="O835" t="e">
        <f t="shared" ref="O835:O898" ca="1" si="120">IF(AND(B835=1,D835= 1), N835, NA())</f>
        <v>#N/A</v>
      </c>
      <c r="P835" t="e">
        <f t="shared" ref="P835:P898" ca="1" si="121">IF(AND(H835=1, J835=1),O835,NA())</f>
        <v>#N/A</v>
      </c>
      <c r="Q835">
        <v>0.41479492200000001</v>
      </c>
      <c r="R835" t="e">
        <f t="shared" ref="R835:R898" ca="1" si="122">IF(AND(B835=1, D835=1), Q835, NA())</f>
        <v>#N/A</v>
      </c>
      <c r="S835" t="e">
        <f t="shared" ref="S835:S898" ca="1" si="123">IF(AND(H835=1, J835=1),R835,NA())</f>
        <v>#N/A</v>
      </c>
      <c r="T835">
        <v>0.120851716</v>
      </c>
      <c r="U835" t="e">
        <f t="shared" ref="U835:U898" ca="1" si="124">IF(AND(B835=1, D835=1), T835, NA())</f>
        <v>#N/A</v>
      </c>
      <c r="V835" t="e">
        <f t="shared" ref="V835:V898" ca="1" si="125">IF(AND(H835=1, J835=1),U835,NA())</f>
        <v>#N/A</v>
      </c>
    </row>
    <row r="836" spans="1:22" ht="20" x14ac:dyDescent="0.4">
      <c r="A836" s="1">
        <v>300000</v>
      </c>
      <c r="B836" s="2">
        <f ca="1">IF((CELL("contents",INDEX(Plot!$B$2:$D$11,MATCH($A836,Plot!$B$2:$B$11,0),3)))=TRUE,1,0)</f>
        <v>1</v>
      </c>
      <c r="C836" t="s">
        <v>24</v>
      </c>
      <c r="D836" s="2">
        <f ca="1">IF((CELL("contents",INDEX(Plot!$F$2:$H$10,MATCH($C836,Plot!$F$2:$F$10,0),3)))=TRUE,1,0)</f>
        <v>0</v>
      </c>
      <c r="E836" t="s">
        <v>1</v>
      </c>
      <c r="F836" t="s">
        <v>1</v>
      </c>
      <c r="G836" t="str">
        <f t="shared" si="117"/>
        <v>Kallisto-Kallisto</v>
      </c>
      <c r="H836" s="2">
        <f ca="1">IF((CELL("contents",INDEX(Plot!$J$2:$L$6,MATCH($G836,Plot!$J$2:$J$6,0),3)))=TRUE,1,0)</f>
        <v>1</v>
      </c>
      <c r="I836" t="s">
        <v>41</v>
      </c>
      <c r="J836" s="2">
        <f ca="1">IF((CELL("contents",INDEX(Plot!$N$2:$P$7,MATCH($I836,Plot!$N$2:$N$7,0),3)))=TRUE,1,0)</f>
        <v>0</v>
      </c>
      <c r="K836">
        <v>18.2</v>
      </c>
      <c r="L836" t="e">
        <f t="shared" ca="1" si="118"/>
        <v>#N/A</v>
      </c>
      <c r="M836" t="e">
        <f t="shared" ca="1" si="119"/>
        <v>#N/A</v>
      </c>
      <c r="N836">
        <v>6.6</v>
      </c>
      <c r="O836" t="e">
        <f t="shared" ca="1" si="120"/>
        <v>#N/A</v>
      </c>
      <c r="P836" t="e">
        <f t="shared" ca="1" si="121"/>
        <v>#N/A</v>
      </c>
      <c r="Q836">
        <v>0.40895269299999998</v>
      </c>
      <c r="R836" t="e">
        <f t="shared" ca="1" si="122"/>
        <v>#N/A</v>
      </c>
      <c r="S836" t="e">
        <f t="shared" ca="1" si="123"/>
        <v>#N/A</v>
      </c>
      <c r="T836">
        <v>0.132562915</v>
      </c>
      <c r="U836" t="e">
        <f t="shared" ca="1" si="124"/>
        <v>#N/A</v>
      </c>
      <c r="V836" t="e">
        <f t="shared" ca="1" si="125"/>
        <v>#N/A</v>
      </c>
    </row>
    <row r="837" spans="1:22" ht="20" x14ac:dyDescent="0.4">
      <c r="A837" s="1">
        <v>300000</v>
      </c>
      <c r="B837" s="2">
        <f ca="1">IF((CELL("contents",INDEX(Plot!$B$2:$D$11,MATCH($A837,Plot!$B$2:$B$11,0),3)))=TRUE,1,0)</f>
        <v>1</v>
      </c>
      <c r="C837" t="s">
        <v>24</v>
      </c>
      <c r="D837" s="2">
        <f ca="1">IF((CELL("contents",INDEX(Plot!$F$2:$H$10,MATCH($C837,Plot!$F$2:$F$10,0),3)))=TRUE,1,0)</f>
        <v>0</v>
      </c>
      <c r="E837" t="s">
        <v>1</v>
      </c>
      <c r="F837" t="s">
        <v>1</v>
      </c>
      <c r="G837" t="str">
        <f t="shared" si="117"/>
        <v>Kallisto-Kallisto</v>
      </c>
      <c r="H837" s="2">
        <f ca="1">IF((CELL("contents",INDEX(Plot!$J$2:$L$6,MATCH($G837,Plot!$J$2:$J$6,0),3)))=TRUE,1,0)</f>
        <v>1</v>
      </c>
      <c r="I837" t="s">
        <v>8</v>
      </c>
      <c r="J837" s="2">
        <f ca="1">IF((CELL("contents",INDEX(Plot!$N$2:$P$7,MATCH($I837,Plot!$N$2:$N$7,0),3)))=TRUE,1,0)</f>
        <v>0</v>
      </c>
      <c r="K837">
        <v>10.6</v>
      </c>
      <c r="L837" t="e">
        <f t="shared" ca="1" si="118"/>
        <v>#N/A</v>
      </c>
      <c r="M837" t="e">
        <f t="shared" ca="1" si="119"/>
        <v>#N/A</v>
      </c>
      <c r="N837">
        <v>17.5</v>
      </c>
      <c r="O837" t="e">
        <f t="shared" ca="1" si="120"/>
        <v>#N/A</v>
      </c>
      <c r="P837" t="e">
        <f t="shared" ca="1" si="121"/>
        <v>#N/A</v>
      </c>
      <c r="Q837">
        <v>0.43518120900000001</v>
      </c>
      <c r="R837" t="e">
        <f t="shared" ca="1" si="122"/>
        <v>#N/A</v>
      </c>
      <c r="S837" t="e">
        <f t="shared" ca="1" si="123"/>
        <v>#N/A</v>
      </c>
      <c r="T837">
        <v>0.100919384</v>
      </c>
      <c r="U837" t="e">
        <f t="shared" ca="1" si="124"/>
        <v>#N/A</v>
      </c>
      <c r="V837" t="e">
        <f t="shared" ca="1" si="125"/>
        <v>#N/A</v>
      </c>
    </row>
    <row r="838" spans="1:22" ht="20" x14ac:dyDescent="0.4">
      <c r="A838" s="1">
        <v>300000</v>
      </c>
      <c r="B838" s="2">
        <f ca="1">IF((CELL("contents",INDEX(Plot!$B$2:$D$11,MATCH($A838,Plot!$B$2:$B$11,0),3)))=TRUE,1,0)</f>
        <v>1</v>
      </c>
      <c r="C838" t="s">
        <v>24</v>
      </c>
      <c r="D838" s="2">
        <f ca="1">IF((CELL("contents",INDEX(Plot!$F$2:$H$10,MATCH($C838,Plot!$F$2:$F$10,0),3)))=TRUE,1,0)</f>
        <v>0</v>
      </c>
      <c r="E838" t="s">
        <v>1</v>
      </c>
      <c r="F838" t="s">
        <v>1</v>
      </c>
      <c r="G838" t="str">
        <f t="shared" si="117"/>
        <v>Kallisto-Kallisto</v>
      </c>
      <c r="H838" s="2">
        <f ca="1">IF((CELL("contents",INDEX(Plot!$J$2:$L$6,MATCH($G838,Plot!$J$2:$J$6,0),3)))=TRUE,1,0)</f>
        <v>1</v>
      </c>
      <c r="I838" t="s">
        <v>42</v>
      </c>
      <c r="J838" s="2">
        <f ca="1">IF((CELL("contents",INDEX(Plot!$N$2:$P$7,MATCH($I838,Plot!$N$2:$N$7,0),3)))=TRUE,1,0)</f>
        <v>0</v>
      </c>
      <c r="K838">
        <v>16.5</v>
      </c>
      <c r="L838" t="e">
        <f t="shared" ca="1" si="118"/>
        <v>#N/A</v>
      </c>
      <c r="M838" t="e">
        <f t="shared" ca="1" si="119"/>
        <v>#N/A</v>
      </c>
      <c r="N838">
        <v>21</v>
      </c>
      <c r="O838" t="e">
        <f t="shared" ca="1" si="120"/>
        <v>#N/A</v>
      </c>
      <c r="P838" t="e">
        <f t="shared" ca="1" si="121"/>
        <v>#N/A</v>
      </c>
      <c r="Q838">
        <v>0.37197129299999998</v>
      </c>
      <c r="R838" t="e">
        <f t="shared" ca="1" si="122"/>
        <v>#N/A</v>
      </c>
      <c r="S838" t="e">
        <f t="shared" ca="1" si="123"/>
        <v>#N/A</v>
      </c>
      <c r="T838">
        <v>0.120874335</v>
      </c>
      <c r="U838" t="e">
        <f t="shared" ca="1" si="124"/>
        <v>#N/A</v>
      </c>
      <c r="V838" t="e">
        <f t="shared" ca="1" si="125"/>
        <v>#N/A</v>
      </c>
    </row>
    <row r="839" spans="1:22" ht="20" x14ac:dyDescent="0.4">
      <c r="A839" s="1">
        <v>300000</v>
      </c>
      <c r="B839" s="2">
        <f ca="1">IF((CELL("contents",INDEX(Plot!$B$2:$D$11,MATCH($A839,Plot!$B$2:$B$11,0),3)))=TRUE,1,0)</f>
        <v>1</v>
      </c>
      <c r="C839" t="s">
        <v>24</v>
      </c>
      <c r="D839" s="2">
        <f ca="1">IF((CELL("contents",INDEX(Plot!$F$2:$H$10,MATCH($C839,Plot!$F$2:$F$10,0),3)))=TRUE,1,0)</f>
        <v>0</v>
      </c>
      <c r="E839" t="s">
        <v>2</v>
      </c>
      <c r="F839" t="s">
        <v>2</v>
      </c>
      <c r="G839" t="str">
        <f t="shared" si="117"/>
        <v>Salmon-Salmon</v>
      </c>
      <c r="H839" s="2">
        <f ca="1">IF((CELL("contents",INDEX(Plot!$J$2:$L$6,MATCH($G839,Plot!$J$2:$J$6,0),3)))=TRUE,1,0)</f>
        <v>1</v>
      </c>
      <c r="I839" t="s">
        <v>6</v>
      </c>
      <c r="J839" s="2">
        <f ca="1">IF((CELL("contents",INDEX(Plot!$N$2:$P$7,MATCH($I839,Plot!$N$2:$N$7,0),3)))=TRUE,1,0)</f>
        <v>1</v>
      </c>
      <c r="K839">
        <v>2.8</v>
      </c>
      <c r="L839" t="e">
        <f t="shared" ca="1" si="118"/>
        <v>#N/A</v>
      </c>
      <c r="M839" t="e">
        <f t="shared" ca="1" si="119"/>
        <v>#N/A</v>
      </c>
      <c r="N839">
        <v>24.9</v>
      </c>
      <c r="O839" t="e">
        <f t="shared" ca="1" si="120"/>
        <v>#N/A</v>
      </c>
      <c r="P839" t="e">
        <f t="shared" ca="1" si="121"/>
        <v>#N/A</v>
      </c>
      <c r="Q839">
        <v>0.57555630099999999</v>
      </c>
      <c r="R839" t="e">
        <f t="shared" ca="1" si="122"/>
        <v>#N/A</v>
      </c>
      <c r="S839" t="e">
        <f t="shared" ca="1" si="123"/>
        <v>#N/A</v>
      </c>
      <c r="T839">
        <v>3.4045483000000001E-2</v>
      </c>
      <c r="U839" t="e">
        <f t="shared" ca="1" si="124"/>
        <v>#N/A</v>
      </c>
      <c r="V839" t="e">
        <f t="shared" ca="1" si="125"/>
        <v>#N/A</v>
      </c>
    </row>
    <row r="840" spans="1:22" ht="20" x14ac:dyDescent="0.4">
      <c r="A840" s="1">
        <v>300000</v>
      </c>
      <c r="B840" s="2">
        <f ca="1">IF((CELL("contents",INDEX(Plot!$B$2:$D$11,MATCH($A840,Plot!$B$2:$B$11,0),3)))=TRUE,1,0)</f>
        <v>1</v>
      </c>
      <c r="C840" t="s">
        <v>24</v>
      </c>
      <c r="D840" s="2">
        <f ca="1">IF((CELL("contents",INDEX(Plot!$F$2:$H$10,MATCH($C840,Plot!$F$2:$F$10,0),3)))=TRUE,1,0)</f>
        <v>0</v>
      </c>
      <c r="E840" t="s">
        <v>2</v>
      </c>
      <c r="F840" t="s">
        <v>2</v>
      </c>
      <c r="G840" t="str">
        <f t="shared" si="117"/>
        <v>Salmon-Salmon</v>
      </c>
      <c r="H840" s="2">
        <f ca="1">IF((CELL("contents",INDEX(Plot!$J$2:$L$6,MATCH($G840,Plot!$J$2:$J$6,0),3)))=TRUE,1,0)</f>
        <v>1</v>
      </c>
      <c r="I840" t="s">
        <v>5</v>
      </c>
      <c r="J840" s="2">
        <f ca="1">IF((CELL("contents",INDEX(Plot!$N$2:$P$7,MATCH($I840,Plot!$N$2:$N$7,0),3)))=TRUE,1,0)</f>
        <v>0</v>
      </c>
      <c r="K840">
        <v>20.5</v>
      </c>
      <c r="L840" t="e">
        <f t="shared" ca="1" si="118"/>
        <v>#N/A</v>
      </c>
      <c r="M840" t="e">
        <f t="shared" ca="1" si="119"/>
        <v>#N/A</v>
      </c>
      <c r="N840">
        <v>3.9</v>
      </c>
      <c r="O840" t="e">
        <f t="shared" ca="1" si="120"/>
        <v>#N/A</v>
      </c>
      <c r="P840" t="e">
        <f t="shared" ca="1" si="121"/>
        <v>#N/A</v>
      </c>
      <c r="Q840">
        <v>0.39254140500000001</v>
      </c>
      <c r="R840" t="e">
        <f t="shared" ca="1" si="122"/>
        <v>#N/A</v>
      </c>
      <c r="S840" t="e">
        <f t="shared" ca="1" si="123"/>
        <v>#N/A</v>
      </c>
      <c r="T840">
        <v>0.14863368599999999</v>
      </c>
      <c r="U840" t="e">
        <f t="shared" ca="1" si="124"/>
        <v>#N/A</v>
      </c>
      <c r="V840" t="e">
        <f t="shared" ca="1" si="125"/>
        <v>#N/A</v>
      </c>
    </row>
    <row r="841" spans="1:22" ht="20" x14ac:dyDescent="0.4">
      <c r="A841" s="1">
        <v>300000</v>
      </c>
      <c r="B841" s="2">
        <f ca="1">IF((CELL("contents",INDEX(Plot!$B$2:$D$11,MATCH($A841,Plot!$B$2:$B$11,0),3)))=TRUE,1,0)</f>
        <v>1</v>
      </c>
      <c r="C841" t="s">
        <v>24</v>
      </c>
      <c r="D841" s="2">
        <f ca="1">IF((CELL("contents",INDEX(Plot!$F$2:$H$10,MATCH($C841,Plot!$F$2:$F$10,0),3)))=TRUE,1,0)</f>
        <v>0</v>
      </c>
      <c r="E841" t="s">
        <v>2</v>
      </c>
      <c r="F841" t="s">
        <v>2</v>
      </c>
      <c r="G841" t="str">
        <f t="shared" si="117"/>
        <v>Salmon-Salmon</v>
      </c>
      <c r="H841" s="2">
        <f ca="1">IF((CELL("contents",INDEX(Plot!$J$2:$L$6,MATCH($G841,Plot!$J$2:$J$6,0),3)))=TRUE,1,0)</f>
        <v>1</v>
      </c>
      <c r="I841" t="s">
        <v>7</v>
      </c>
      <c r="J841" s="2">
        <f ca="1">IF((CELL("contents",INDEX(Plot!$N$2:$P$7,MATCH($I841,Plot!$N$2:$N$7,0),3)))=TRUE,1,0)</f>
        <v>0</v>
      </c>
      <c r="K841">
        <v>13.8</v>
      </c>
      <c r="L841" t="e">
        <f t="shared" ca="1" si="118"/>
        <v>#N/A</v>
      </c>
      <c r="M841" t="e">
        <f t="shared" ca="1" si="119"/>
        <v>#N/A</v>
      </c>
      <c r="N841">
        <v>11.2</v>
      </c>
      <c r="O841" t="e">
        <f t="shared" ca="1" si="120"/>
        <v>#N/A</v>
      </c>
      <c r="P841" t="e">
        <f t="shared" ca="1" si="121"/>
        <v>#N/A</v>
      </c>
      <c r="Q841">
        <v>0.41833690099999998</v>
      </c>
      <c r="R841" t="e">
        <f t="shared" ca="1" si="122"/>
        <v>#N/A</v>
      </c>
      <c r="S841" t="e">
        <f t="shared" ca="1" si="123"/>
        <v>#N/A</v>
      </c>
      <c r="T841">
        <v>0.12273579</v>
      </c>
      <c r="U841" t="e">
        <f t="shared" ca="1" si="124"/>
        <v>#N/A</v>
      </c>
      <c r="V841" t="e">
        <f t="shared" ca="1" si="125"/>
        <v>#N/A</v>
      </c>
    </row>
    <row r="842" spans="1:22" ht="20" x14ac:dyDescent="0.4">
      <c r="A842" s="1">
        <v>300000</v>
      </c>
      <c r="B842" s="2">
        <f ca="1">IF((CELL("contents",INDEX(Plot!$B$2:$D$11,MATCH($A842,Plot!$B$2:$B$11,0),3)))=TRUE,1,0)</f>
        <v>1</v>
      </c>
      <c r="C842" t="s">
        <v>24</v>
      </c>
      <c r="D842" s="2">
        <f ca="1">IF((CELL("contents",INDEX(Plot!$F$2:$H$10,MATCH($C842,Plot!$F$2:$F$10,0),3)))=TRUE,1,0)</f>
        <v>0</v>
      </c>
      <c r="E842" t="s">
        <v>2</v>
      </c>
      <c r="F842" t="s">
        <v>2</v>
      </c>
      <c r="G842" t="str">
        <f t="shared" si="117"/>
        <v>Salmon-Salmon</v>
      </c>
      <c r="H842" s="2">
        <f ca="1">IF((CELL("contents",INDEX(Plot!$J$2:$L$6,MATCH($G842,Plot!$J$2:$J$6,0),3)))=TRUE,1,0)</f>
        <v>1</v>
      </c>
      <c r="I842" t="s">
        <v>41</v>
      </c>
      <c r="J842" s="2">
        <f ca="1">IF((CELL("contents",INDEX(Plot!$N$2:$P$7,MATCH($I842,Plot!$N$2:$N$7,0),3)))=TRUE,1,0)</f>
        <v>0</v>
      </c>
      <c r="K842">
        <v>17.2</v>
      </c>
      <c r="L842" t="e">
        <f t="shared" ca="1" si="118"/>
        <v>#N/A</v>
      </c>
      <c r="M842" t="e">
        <f t="shared" ca="1" si="119"/>
        <v>#N/A</v>
      </c>
      <c r="N842">
        <v>6.2</v>
      </c>
      <c r="O842" t="e">
        <f t="shared" ca="1" si="120"/>
        <v>#N/A</v>
      </c>
      <c r="P842" t="e">
        <f t="shared" ca="1" si="121"/>
        <v>#N/A</v>
      </c>
      <c r="Q842">
        <v>0.41156019799999999</v>
      </c>
      <c r="R842" t="e">
        <f t="shared" ca="1" si="122"/>
        <v>#N/A</v>
      </c>
      <c r="S842" t="e">
        <f t="shared" ca="1" si="123"/>
        <v>#N/A</v>
      </c>
      <c r="T842">
        <v>0.133424762</v>
      </c>
      <c r="U842" t="e">
        <f t="shared" ca="1" si="124"/>
        <v>#N/A</v>
      </c>
      <c r="V842" t="e">
        <f t="shared" ca="1" si="125"/>
        <v>#N/A</v>
      </c>
    </row>
    <row r="843" spans="1:22" ht="20" x14ac:dyDescent="0.4">
      <c r="A843" s="1">
        <v>300000</v>
      </c>
      <c r="B843" s="2">
        <f ca="1">IF((CELL("contents",INDEX(Plot!$B$2:$D$11,MATCH($A843,Plot!$B$2:$B$11,0),3)))=TRUE,1,0)</f>
        <v>1</v>
      </c>
      <c r="C843" t="s">
        <v>24</v>
      </c>
      <c r="D843" s="2">
        <f ca="1">IF((CELL("contents",INDEX(Plot!$F$2:$H$10,MATCH($C843,Plot!$F$2:$F$10,0),3)))=TRUE,1,0)</f>
        <v>0</v>
      </c>
      <c r="E843" t="s">
        <v>2</v>
      </c>
      <c r="F843" t="s">
        <v>2</v>
      </c>
      <c r="G843" t="str">
        <f t="shared" si="117"/>
        <v>Salmon-Salmon</v>
      </c>
      <c r="H843" s="2">
        <f ca="1">IF((CELL("contents",INDEX(Plot!$J$2:$L$6,MATCH($G843,Plot!$J$2:$J$6,0),3)))=TRUE,1,0)</f>
        <v>1</v>
      </c>
      <c r="I843" t="s">
        <v>8</v>
      </c>
      <c r="J843" s="2">
        <f ca="1">IF((CELL("contents",INDEX(Plot!$N$2:$P$7,MATCH($I843,Plot!$N$2:$N$7,0),3)))=TRUE,1,0)</f>
        <v>0</v>
      </c>
      <c r="K843">
        <v>8.6999999999999993</v>
      </c>
      <c r="L843" t="e">
        <f t="shared" ca="1" si="118"/>
        <v>#N/A</v>
      </c>
      <c r="M843" t="e">
        <f t="shared" ca="1" si="119"/>
        <v>#N/A</v>
      </c>
      <c r="N843">
        <v>17.3</v>
      </c>
      <c r="O843" t="e">
        <f t="shared" ca="1" si="120"/>
        <v>#N/A</v>
      </c>
      <c r="P843" t="e">
        <f t="shared" ca="1" si="121"/>
        <v>#N/A</v>
      </c>
      <c r="Q843">
        <v>0.442615433</v>
      </c>
      <c r="R843" t="e">
        <f t="shared" ca="1" si="122"/>
        <v>#N/A</v>
      </c>
      <c r="S843" t="e">
        <f t="shared" ca="1" si="123"/>
        <v>#N/A</v>
      </c>
      <c r="T843">
        <v>0.10174222500000001</v>
      </c>
      <c r="U843" t="e">
        <f t="shared" ca="1" si="124"/>
        <v>#N/A</v>
      </c>
      <c r="V843" t="e">
        <f t="shared" ca="1" si="125"/>
        <v>#N/A</v>
      </c>
    </row>
    <row r="844" spans="1:22" ht="20" x14ac:dyDescent="0.4">
      <c r="A844" s="1">
        <v>300000</v>
      </c>
      <c r="B844" s="2">
        <f ca="1">IF((CELL("contents",INDEX(Plot!$B$2:$D$11,MATCH($A844,Plot!$B$2:$B$11,0),3)))=TRUE,1,0)</f>
        <v>1</v>
      </c>
      <c r="C844" t="s">
        <v>24</v>
      </c>
      <c r="D844" s="2">
        <f ca="1">IF((CELL("contents",INDEX(Plot!$F$2:$H$10,MATCH($C844,Plot!$F$2:$F$10,0),3)))=TRUE,1,0)</f>
        <v>0</v>
      </c>
      <c r="E844" t="s">
        <v>2</v>
      </c>
      <c r="F844" t="s">
        <v>2</v>
      </c>
      <c r="G844" t="str">
        <f t="shared" si="117"/>
        <v>Salmon-Salmon</v>
      </c>
      <c r="H844" s="2">
        <f ca="1">IF((CELL("contents",INDEX(Plot!$J$2:$L$6,MATCH($G844,Plot!$J$2:$J$6,0),3)))=TRUE,1,0)</f>
        <v>1</v>
      </c>
      <c r="I844" t="s">
        <v>42</v>
      </c>
      <c r="J844" s="2">
        <f ca="1">IF((CELL("contents",INDEX(Plot!$N$2:$P$7,MATCH($I844,Plot!$N$2:$N$7,0),3)))=TRUE,1,0)</f>
        <v>0</v>
      </c>
      <c r="K844">
        <v>18.899999999999999</v>
      </c>
      <c r="L844" t="e">
        <f t="shared" ca="1" si="118"/>
        <v>#N/A</v>
      </c>
      <c r="M844" t="e">
        <f t="shared" ca="1" si="119"/>
        <v>#N/A</v>
      </c>
      <c r="N844">
        <v>20.399999999999999</v>
      </c>
      <c r="O844" t="e">
        <f t="shared" ca="1" si="120"/>
        <v>#N/A</v>
      </c>
      <c r="P844" t="e">
        <f t="shared" ca="1" si="121"/>
        <v>#N/A</v>
      </c>
      <c r="Q844">
        <v>0.40570253000000001</v>
      </c>
      <c r="R844" t="e">
        <f t="shared" ca="1" si="122"/>
        <v>#N/A</v>
      </c>
      <c r="S844" t="e">
        <f t="shared" ca="1" si="123"/>
        <v>#N/A</v>
      </c>
      <c r="T844">
        <v>8.8709926999999994E-2</v>
      </c>
      <c r="U844" t="e">
        <f t="shared" ca="1" si="124"/>
        <v>#N/A</v>
      </c>
      <c r="V844" t="e">
        <f t="shared" ca="1" si="125"/>
        <v>#N/A</v>
      </c>
    </row>
    <row r="845" spans="1:22" ht="20" x14ac:dyDescent="0.4">
      <c r="A845" s="1">
        <v>300000</v>
      </c>
      <c r="B845" s="2">
        <f ca="1">IF((CELL("contents",INDEX(Plot!$B$2:$D$11,MATCH($A845,Plot!$B$2:$B$11,0),3)))=TRUE,1,0)</f>
        <v>1</v>
      </c>
      <c r="C845" t="s">
        <v>24</v>
      </c>
      <c r="D845" s="2">
        <f ca="1">IF((CELL("contents",INDEX(Plot!$F$2:$H$10,MATCH($C845,Plot!$F$2:$F$10,0),3)))=TRUE,1,0)</f>
        <v>0</v>
      </c>
      <c r="E845" t="s">
        <v>3</v>
      </c>
      <c r="F845" t="s">
        <v>4</v>
      </c>
      <c r="G845" t="str">
        <f t="shared" si="117"/>
        <v>STAR-RSEM</v>
      </c>
      <c r="H845" s="2">
        <f ca="1">IF((CELL("contents",INDEX(Plot!$J$2:$L$6,MATCH($G845,Plot!$J$2:$J$6,0),3)))=TRUE,1,0)</f>
        <v>1</v>
      </c>
      <c r="I845" t="s">
        <v>6</v>
      </c>
      <c r="J845" s="2">
        <f ca="1">IF((CELL("contents",INDEX(Plot!$N$2:$P$7,MATCH($I845,Plot!$N$2:$N$7,0),3)))=TRUE,1,0)</f>
        <v>1</v>
      </c>
      <c r="K845">
        <v>6.5</v>
      </c>
      <c r="L845" t="e">
        <f t="shared" ca="1" si="118"/>
        <v>#N/A</v>
      </c>
      <c r="M845" t="e">
        <f t="shared" ca="1" si="119"/>
        <v>#N/A</v>
      </c>
      <c r="N845">
        <v>25.6</v>
      </c>
      <c r="O845" t="e">
        <f t="shared" ca="1" si="120"/>
        <v>#N/A</v>
      </c>
      <c r="P845" t="e">
        <f t="shared" ca="1" si="121"/>
        <v>#N/A</v>
      </c>
      <c r="Q845">
        <v>0.55223849800000002</v>
      </c>
      <c r="R845" t="e">
        <f t="shared" ca="1" si="122"/>
        <v>#N/A</v>
      </c>
      <c r="S845" t="e">
        <f t="shared" ca="1" si="123"/>
        <v>#N/A</v>
      </c>
      <c r="T845">
        <v>2.8622442000000001E-2</v>
      </c>
      <c r="U845" t="e">
        <f t="shared" ca="1" si="124"/>
        <v>#N/A</v>
      </c>
      <c r="V845" t="e">
        <f t="shared" ca="1" si="125"/>
        <v>#N/A</v>
      </c>
    </row>
    <row r="846" spans="1:22" ht="20" x14ac:dyDescent="0.4">
      <c r="A846" s="1">
        <v>300000</v>
      </c>
      <c r="B846" s="2">
        <f ca="1">IF((CELL("contents",INDEX(Plot!$B$2:$D$11,MATCH($A846,Plot!$B$2:$B$11,0),3)))=TRUE,1,0)</f>
        <v>1</v>
      </c>
      <c r="C846" t="s">
        <v>24</v>
      </c>
      <c r="D846" s="2">
        <f ca="1">IF((CELL("contents",INDEX(Plot!$F$2:$H$10,MATCH($C846,Plot!$F$2:$F$10,0),3)))=TRUE,1,0)</f>
        <v>0</v>
      </c>
      <c r="E846" t="s">
        <v>3</v>
      </c>
      <c r="F846" t="s">
        <v>4</v>
      </c>
      <c r="G846" t="str">
        <f t="shared" si="117"/>
        <v>STAR-RSEM</v>
      </c>
      <c r="H846" s="2">
        <f ca="1">IF((CELL("contents",INDEX(Plot!$J$2:$L$6,MATCH($G846,Plot!$J$2:$J$6,0),3)))=TRUE,1,0)</f>
        <v>1</v>
      </c>
      <c r="I846" t="s">
        <v>5</v>
      </c>
      <c r="J846" s="2">
        <f ca="1">IF((CELL("contents",INDEX(Plot!$N$2:$P$7,MATCH($I846,Plot!$N$2:$N$7,0),3)))=TRUE,1,0)</f>
        <v>0</v>
      </c>
      <c r="K846">
        <v>19.3</v>
      </c>
      <c r="L846" t="e">
        <f t="shared" ca="1" si="118"/>
        <v>#N/A</v>
      </c>
      <c r="M846" t="e">
        <f t="shared" ca="1" si="119"/>
        <v>#N/A</v>
      </c>
      <c r="N846">
        <v>5.3</v>
      </c>
      <c r="O846" t="e">
        <f t="shared" ca="1" si="120"/>
        <v>#N/A</v>
      </c>
      <c r="P846" t="e">
        <f t="shared" ca="1" si="121"/>
        <v>#N/A</v>
      </c>
      <c r="Q846">
        <v>0.39863525599999999</v>
      </c>
      <c r="R846" t="e">
        <f t="shared" ca="1" si="122"/>
        <v>#N/A</v>
      </c>
      <c r="S846" t="e">
        <f t="shared" ca="1" si="123"/>
        <v>#N/A</v>
      </c>
      <c r="T846">
        <v>0.143572175</v>
      </c>
      <c r="U846" t="e">
        <f t="shared" ca="1" si="124"/>
        <v>#N/A</v>
      </c>
      <c r="V846" t="e">
        <f t="shared" ca="1" si="125"/>
        <v>#N/A</v>
      </c>
    </row>
    <row r="847" spans="1:22" ht="20" x14ac:dyDescent="0.4">
      <c r="A847" s="1">
        <v>300000</v>
      </c>
      <c r="B847" s="2">
        <f ca="1">IF((CELL("contents",INDEX(Plot!$B$2:$D$11,MATCH($A847,Plot!$B$2:$B$11,0),3)))=TRUE,1,0)</f>
        <v>1</v>
      </c>
      <c r="C847" t="s">
        <v>24</v>
      </c>
      <c r="D847" s="2">
        <f ca="1">IF((CELL("contents",INDEX(Plot!$F$2:$H$10,MATCH($C847,Plot!$F$2:$F$10,0),3)))=TRUE,1,0)</f>
        <v>0</v>
      </c>
      <c r="E847" t="s">
        <v>3</v>
      </c>
      <c r="F847" t="s">
        <v>4</v>
      </c>
      <c r="G847" t="str">
        <f t="shared" si="117"/>
        <v>STAR-RSEM</v>
      </c>
      <c r="H847" s="2">
        <f ca="1">IF((CELL("contents",INDEX(Plot!$J$2:$L$6,MATCH($G847,Plot!$J$2:$J$6,0),3)))=TRUE,1,0)</f>
        <v>1</v>
      </c>
      <c r="I847" t="s">
        <v>7</v>
      </c>
      <c r="J847" s="2">
        <f ca="1">IF((CELL("contents",INDEX(Plot!$N$2:$P$7,MATCH($I847,Plot!$N$2:$N$7,0),3)))=TRUE,1,0)</f>
        <v>0</v>
      </c>
      <c r="K847">
        <v>19.8</v>
      </c>
      <c r="L847" t="e">
        <f t="shared" ca="1" si="118"/>
        <v>#N/A</v>
      </c>
      <c r="M847" t="e">
        <f t="shared" ca="1" si="119"/>
        <v>#N/A</v>
      </c>
      <c r="N847">
        <v>9.1999999999999993</v>
      </c>
      <c r="O847" t="e">
        <f t="shared" ca="1" si="120"/>
        <v>#N/A</v>
      </c>
      <c r="P847" t="e">
        <f t="shared" ca="1" si="121"/>
        <v>#N/A</v>
      </c>
      <c r="Q847">
        <v>0.40384715100000002</v>
      </c>
      <c r="R847" t="e">
        <f t="shared" ca="1" si="122"/>
        <v>#N/A</v>
      </c>
      <c r="S847" t="e">
        <f t="shared" ca="1" si="123"/>
        <v>#N/A</v>
      </c>
      <c r="T847">
        <v>0.12674859299999999</v>
      </c>
      <c r="U847" t="e">
        <f t="shared" ca="1" si="124"/>
        <v>#N/A</v>
      </c>
      <c r="V847" t="e">
        <f t="shared" ca="1" si="125"/>
        <v>#N/A</v>
      </c>
    </row>
    <row r="848" spans="1:22" ht="20" x14ac:dyDescent="0.4">
      <c r="A848" s="1">
        <v>300000</v>
      </c>
      <c r="B848" s="2">
        <f ca="1">IF((CELL("contents",INDEX(Plot!$B$2:$D$11,MATCH($A848,Plot!$B$2:$B$11,0),3)))=TRUE,1,0)</f>
        <v>1</v>
      </c>
      <c r="C848" t="s">
        <v>24</v>
      </c>
      <c r="D848" s="2">
        <f ca="1">IF((CELL("contents",INDEX(Plot!$F$2:$H$10,MATCH($C848,Plot!$F$2:$F$10,0),3)))=TRUE,1,0)</f>
        <v>0</v>
      </c>
      <c r="E848" t="s">
        <v>3</v>
      </c>
      <c r="F848" t="s">
        <v>4</v>
      </c>
      <c r="G848" t="str">
        <f t="shared" si="117"/>
        <v>STAR-RSEM</v>
      </c>
      <c r="H848" s="2">
        <f ca="1">IF((CELL("contents",INDEX(Plot!$J$2:$L$6,MATCH($G848,Plot!$J$2:$J$6,0),3)))=TRUE,1,0)</f>
        <v>1</v>
      </c>
      <c r="I848" t="s">
        <v>41</v>
      </c>
      <c r="J848" s="2">
        <f ca="1">IF((CELL("contents",INDEX(Plot!$N$2:$P$7,MATCH($I848,Plot!$N$2:$N$7,0),3)))=TRUE,1,0)</f>
        <v>0</v>
      </c>
      <c r="K848">
        <v>15.4</v>
      </c>
      <c r="L848" t="e">
        <f t="shared" ca="1" si="118"/>
        <v>#N/A</v>
      </c>
      <c r="M848" t="e">
        <f t="shared" ca="1" si="119"/>
        <v>#N/A</v>
      </c>
      <c r="N848">
        <v>7.5</v>
      </c>
      <c r="O848" t="e">
        <f t="shared" ca="1" si="120"/>
        <v>#N/A</v>
      </c>
      <c r="P848" t="e">
        <f t="shared" ca="1" si="121"/>
        <v>#N/A</v>
      </c>
      <c r="Q848">
        <v>0.41591094000000001</v>
      </c>
      <c r="R848" t="e">
        <f t="shared" ca="1" si="122"/>
        <v>#N/A</v>
      </c>
      <c r="S848" t="e">
        <f t="shared" ca="1" si="123"/>
        <v>#N/A</v>
      </c>
      <c r="T848">
        <v>0.130785604</v>
      </c>
      <c r="U848" t="e">
        <f t="shared" ca="1" si="124"/>
        <v>#N/A</v>
      </c>
      <c r="V848" t="e">
        <f t="shared" ca="1" si="125"/>
        <v>#N/A</v>
      </c>
    </row>
    <row r="849" spans="1:22" ht="20" x14ac:dyDescent="0.4">
      <c r="A849" s="1">
        <v>300000</v>
      </c>
      <c r="B849" s="2">
        <f ca="1">IF((CELL("contents",INDEX(Plot!$B$2:$D$11,MATCH($A849,Plot!$B$2:$B$11,0),3)))=TRUE,1,0)</f>
        <v>1</v>
      </c>
      <c r="C849" t="s">
        <v>24</v>
      </c>
      <c r="D849" s="2">
        <f ca="1">IF((CELL("contents",INDEX(Plot!$F$2:$H$10,MATCH($C849,Plot!$F$2:$F$10,0),3)))=TRUE,1,0)</f>
        <v>0</v>
      </c>
      <c r="E849" t="s">
        <v>3</v>
      </c>
      <c r="F849" t="s">
        <v>4</v>
      </c>
      <c r="G849" t="str">
        <f t="shared" si="117"/>
        <v>STAR-RSEM</v>
      </c>
      <c r="H849" s="2">
        <f ca="1">IF((CELL("contents",INDEX(Plot!$J$2:$L$6,MATCH($G849,Plot!$J$2:$J$6,0),3)))=TRUE,1,0)</f>
        <v>1</v>
      </c>
      <c r="I849" t="s">
        <v>8</v>
      </c>
      <c r="J849" s="2">
        <f ca="1">IF((CELL("contents",INDEX(Plot!$N$2:$P$7,MATCH($I849,Plot!$N$2:$N$7,0),3)))=TRUE,1,0)</f>
        <v>0</v>
      </c>
      <c r="K849">
        <v>13.2</v>
      </c>
      <c r="L849" t="e">
        <f t="shared" ca="1" si="118"/>
        <v>#N/A</v>
      </c>
      <c r="M849" t="e">
        <f t="shared" ca="1" si="119"/>
        <v>#N/A</v>
      </c>
      <c r="N849">
        <v>12.3</v>
      </c>
      <c r="O849" t="e">
        <f t="shared" ca="1" si="120"/>
        <v>#N/A</v>
      </c>
      <c r="P849" t="e">
        <f t="shared" ca="1" si="121"/>
        <v>#N/A</v>
      </c>
      <c r="Q849">
        <v>0.421961788</v>
      </c>
      <c r="R849" t="e">
        <f t="shared" ca="1" si="122"/>
        <v>#N/A</v>
      </c>
      <c r="S849" t="e">
        <f t="shared" ca="1" si="123"/>
        <v>#N/A</v>
      </c>
      <c r="T849">
        <v>0.117284556</v>
      </c>
      <c r="U849" t="e">
        <f t="shared" ca="1" si="124"/>
        <v>#N/A</v>
      </c>
      <c r="V849" t="e">
        <f t="shared" ca="1" si="125"/>
        <v>#N/A</v>
      </c>
    </row>
    <row r="850" spans="1:22" ht="20" x14ac:dyDescent="0.4">
      <c r="A850" s="1">
        <v>300000</v>
      </c>
      <c r="B850" s="2">
        <f ca="1">IF((CELL("contents",INDEX(Plot!$B$2:$D$11,MATCH($A850,Plot!$B$2:$B$11,0),3)))=TRUE,1,0)</f>
        <v>1</v>
      </c>
      <c r="C850" t="s">
        <v>24</v>
      </c>
      <c r="D850" s="2">
        <f ca="1">IF((CELL("contents",INDEX(Plot!$F$2:$H$10,MATCH($C850,Plot!$F$2:$F$10,0),3)))=TRUE,1,0)</f>
        <v>0</v>
      </c>
      <c r="E850" t="s">
        <v>3</v>
      </c>
      <c r="F850" t="s">
        <v>3</v>
      </c>
      <c r="G850" t="str">
        <f t="shared" si="117"/>
        <v>STAR-STAR</v>
      </c>
      <c r="H850" s="2">
        <f ca="1">IF((CELL("contents",INDEX(Plot!$J$2:$L$6,MATCH($G850,Plot!$J$2:$J$6,0),3)))=TRUE,1,0)</f>
        <v>1</v>
      </c>
      <c r="I850" t="s">
        <v>6</v>
      </c>
      <c r="J850" s="2">
        <f ca="1">IF((CELL("contents",INDEX(Plot!$N$2:$P$7,MATCH($I850,Plot!$N$2:$N$7,0),3)))=TRUE,1,0)</f>
        <v>1</v>
      </c>
      <c r="K850">
        <v>2.5</v>
      </c>
      <c r="L850" t="e">
        <f t="shared" ca="1" si="118"/>
        <v>#N/A</v>
      </c>
      <c r="M850" t="e">
        <f t="shared" ca="1" si="119"/>
        <v>#N/A</v>
      </c>
      <c r="N850">
        <v>26.1</v>
      </c>
      <c r="O850" t="e">
        <f t="shared" ca="1" si="120"/>
        <v>#N/A</v>
      </c>
      <c r="P850" t="e">
        <f t="shared" ca="1" si="121"/>
        <v>#N/A</v>
      </c>
      <c r="Q850">
        <v>0.58729769499999995</v>
      </c>
      <c r="R850" t="e">
        <f t="shared" ca="1" si="122"/>
        <v>#N/A</v>
      </c>
      <c r="S850" t="e">
        <f t="shared" ca="1" si="123"/>
        <v>#N/A</v>
      </c>
      <c r="T850">
        <v>2.8129522000000001E-2</v>
      </c>
      <c r="U850" t="e">
        <f t="shared" ca="1" si="124"/>
        <v>#N/A</v>
      </c>
      <c r="V850" t="e">
        <f t="shared" ca="1" si="125"/>
        <v>#N/A</v>
      </c>
    </row>
    <row r="851" spans="1:22" ht="20" x14ac:dyDescent="0.4">
      <c r="A851" s="1">
        <v>300000</v>
      </c>
      <c r="B851" s="2">
        <f ca="1">IF((CELL("contents",INDEX(Plot!$B$2:$D$11,MATCH($A851,Plot!$B$2:$B$11,0),3)))=TRUE,1,0)</f>
        <v>1</v>
      </c>
      <c r="C851" t="s">
        <v>24</v>
      </c>
      <c r="D851" s="2">
        <f ca="1">IF((CELL("contents",INDEX(Plot!$F$2:$H$10,MATCH($C851,Plot!$F$2:$F$10,0),3)))=TRUE,1,0)</f>
        <v>0</v>
      </c>
      <c r="E851" t="s">
        <v>3</v>
      </c>
      <c r="F851" t="s">
        <v>3</v>
      </c>
      <c r="G851" t="str">
        <f t="shared" si="117"/>
        <v>STAR-STAR</v>
      </c>
      <c r="H851" s="2">
        <f ca="1">IF((CELL("contents",INDEX(Plot!$J$2:$L$6,MATCH($G851,Plot!$J$2:$J$6,0),3)))=TRUE,1,0)</f>
        <v>1</v>
      </c>
      <c r="I851" t="s">
        <v>5</v>
      </c>
      <c r="J851" s="2">
        <f ca="1">IF((CELL("contents",INDEX(Plot!$N$2:$P$7,MATCH($I851,Plot!$N$2:$N$7,0),3)))=TRUE,1,0)</f>
        <v>0</v>
      </c>
      <c r="K851">
        <v>17.899999999999999</v>
      </c>
      <c r="L851" t="e">
        <f t="shared" ca="1" si="118"/>
        <v>#N/A</v>
      </c>
      <c r="M851" t="e">
        <f t="shared" ca="1" si="119"/>
        <v>#N/A</v>
      </c>
      <c r="N851">
        <v>6.3</v>
      </c>
      <c r="O851" t="e">
        <f t="shared" ca="1" si="120"/>
        <v>#N/A</v>
      </c>
      <c r="P851" t="e">
        <f t="shared" ca="1" si="121"/>
        <v>#N/A</v>
      </c>
      <c r="Q851">
        <v>0.40963636399999998</v>
      </c>
      <c r="R851" t="e">
        <f t="shared" ca="1" si="122"/>
        <v>#N/A</v>
      </c>
      <c r="S851" t="e">
        <f t="shared" ca="1" si="123"/>
        <v>#N/A</v>
      </c>
      <c r="T851">
        <v>0.139710327</v>
      </c>
      <c r="U851" t="e">
        <f t="shared" ca="1" si="124"/>
        <v>#N/A</v>
      </c>
      <c r="V851" t="e">
        <f t="shared" ca="1" si="125"/>
        <v>#N/A</v>
      </c>
    </row>
    <row r="852" spans="1:22" ht="20" x14ac:dyDescent="0.4">
      <c r="A852" s="1">
        <v>300000</v>
      </c>
      <c r="B852" s="2">
        <f ca="1">IF((CELL("contents",INDEX(Plot!$B$2:$D$11,MATCH($A852,Plot!$B$2:$B$11,0),3)))=TRUE,1,0)</f>
        <v>1</v>
      </c>
      <c r="C852" t="s">
        <v>24</v>
      </c>
      <c r="D852" s="2">
        <f ca="1">IF((CELL("contents",INDEX(Plot!$F$2:$H$10,MATCH($C852,Plot!$F$2:$F$10,0),3)))=TRUE,1,0)</f>
        <v>0</v>
      </c>
      <c r="E852" t="s">
        <v>3</v>
      </c>
      <c r="F852" t="s">
        <v>3</v>
      </c>
      <c r="G852" t="str">
        <f t="shared" si="117"/>
        <v>STAR-STAR</v>
      </c>
      <c r="H852" s="2">
        <f ca="1">IF((CELL("contents",INDEX(Plot!$J$2:$L$6,MATCH($G852,Plot!$J$2:$J$6,0),3)))=TRUE,1,0)</f>
        <v>1</v>
      </c>
      <c r="I852" t="s">
        <v>7</v>
      </c>
      <c r="J852" s="2">
        <f ca="1">IF((CELL("contents",INDEX(Plot!$N$2:$P$7,MATCH($I852,Plot!$N$2:$N$7,0),3)))=TRUE,1,0)</f>
        <v>0</v>
      </c>
      <c r="K852">
        <v>14.5</v>
      </c>
      <c r="L852" t="e">
        <f t="shared" ca="1" si="118"/>
        <v>#N/A</v>
      </c>
      <c r="M852" t="e">
        <f t="shared" ca="1" si="119"/>
        <v>#N/A</v>
      </c>
      <c r="N852">
        <v>10.4</v>
      </c>
      <c r="O852" t="e">
        <f t="shared" ca="1" si="120"/>
        <v>#N/A</v>
      </c>
      <c r="P852" t="e">
        <f t="shared" ca="1" si="121"/>
        <v>#N/A</v>
      </c>
      <c r="Q852">
        <v>0.419482307</v>
      </c>
      <c r="R852" t="e">
        <f t="shared" ca="1" si="122"/>
        <v>#N/A</v>
      </c>
      <c r="S852" t="e">
        <f t="shared" ca="1" si="123"/>
        <v>#N/A</v>
      </c>
      <c r="T852">
        <v>0.12501188299999999</v>
      </c>
      <c r="U852" t="e">
        <f t="shared" ca="1" si="124"/>
        <v>#N/A</v>
      </c>
      <c r="V852" t="e">
        <f t="shared" ca="1" si="125"/>
        <v>#N/A</v>
      </c>
    </row>
    <row r="853" spans="1:22" ht="20" x14ac:dyDescent="0.4">
      <c r="A853" s="1">
        <v>300000</v>
      </c>
      <c r="B853" s="2">
        <f ca="1">IF((CELL("contents",INDEX(Plot!$B$2:$D$11,MATCH($A853,Plot!$B$2:$B$11,0),3)))=TRUE,1,0)</f>
        <v>1</v>
      </c>
      <c r="C853" t="s">
        <v>24</v>
      </c>
      <c r="D853" s="2">
        <f ca="1">IF((CELL("contents",INDEX(Plot!$F$2:$H$10,MATCH($C853,Plot!$F$2:$F$10,0),3)))=TRUE,1,0)</f>
        <v>0</v>
      </c>
      <c r="E853" t="s">
        <v>3</v>
      </c>
      <c r="F853" t="s">
        <v>3</v>
      </c>
      <c r="G853" t="str">
        <f t="shared" si="117"/>
        <v>STAR-STAR</v>
      </c>
      <c r="H853" s="2">
        <f ca="1">IF((CELL("contents",INDEX(Plot!$J$2:$L$6,MATCH($G853,Plot!$J$2:$J$6,0),3)))=TRUE,1,0)</f>
        <v>1</v>
      </c>
      <c r="I853" t="s">
        <v>41</v>
      </c>
      <c r="J853" s="2">
        <f ca="1">IF((CELL("contents",INDEX(Plot!$N$2:$P$7,MATCH($I853,Plot!$N$2:$N$7,0),3)))=TRUE,1,0)</f>
        <v>0</v>
      </c>
      <c r="K853">
        <v>12.1</v>
      </c>
      <c r="L853" t="e">
        <f t="shared" ca="1" si="118"/>
        <v>#N/A</v>
      </c>
      <c r="M853" t="e">
        <f t="shared" ca="1" si="119"/>
        <v>#N/A</v>
      </c>
      <c r="N853">
        <v>8.6</v>
      </c>
      <c r="O853" t="e">
        <f t="shared" ca="1" si="120"/>
        <v>#N/A</v>
      </c>
      <c r="P853" t="e">
        <f t="shared" ca="1" si="121"/>
        <v>#N/A</v>
      </c>
      <c r="Q853">
        <v>0.42594299000000002</v>
      </c>
      <c r="R853" t="e">
        <f t="shared" ca="1" si="122"/>
        <v>#N/A</v>
      </c>
      <c r="S853" t="e">
        <f t="shared" ca="1" si="123"/>
        <v>#N/A</v>
      </c>
      <c r="T853">
        <v>0.12937253400000001</v>
      </c>
      <c r="U853" t="e">
        <f t="shared" ca="1" si="124"/>
        <v>#N/A</v>
      </c>
      <c r="V853" t="e">
        <f t="shared" ca="1" si="125"/>
        <v>#N/A</v>
      </c>
    </row>
    <row r="854" spans="1:22" ht="20" x14ac:dyDescent="0.4">
      <c r="A854" s="1">
        <v>300000</v>
      </c>
      <c r="B854" s="2">
        <f ca="1">IF((CELL("contents",INDEX(Plot!$B$2:$D$11,MATCH($A854,Plot!$B$2:$B$11,0),3)))=TRUE,1,0)</f>
        <v>1</v>
      </c>
      <c r="C854" t="s">
        <v>24</v>
      </c>
      <c r="D854" s="2">
        <f ca="1">IF((CELL("contents",INDEX(Plot!$F$2:$H$10,MATCH($C854,Plot!$F$2:$F$10,0),3)))=TRUE,1,0)</f>
        <v>0</v>
      </c>
      <c r="E854" t="s">
        <v>3</v>
      </c>
      <c r="F854" t="s">
        <v>3</v>
      </c>
      <c r="G854" t="str">
        <f t="shared" si="117"/>
        <v>STAR-STAR</v>
      </c>
      <c r="H854" s="2">
        <f ca="1">IF((CELL("contents",INDEX(Plot!$J$2:$L$6,MATCH($G854,Plot!$J$2:$J$6,0),3)))=TRUE,1,0)</f>
        <v>1</v>
      </c>
      <c r="I854" t="s">
        <v>8</v>
      </c>
      <c r="J854" s="2">
        <f ca="1">IF((CELL("contents",INDEX(Plot!$N$2:$P$7,MATCH($I854,Plot!$N$2:$N$7,0),3)))=TRUE,1,0)</f>
        <v>0</v>
      </c>
      <c r="K854">
        <v>10.199999999999999</v>
      </c>
      <c r="L854" t="e">
        <f t="shared" ca="1" si="118"/>
        <v>#N/A</v>
      </c>
      <c r="M854" t="e">
        <f t="shared" ca="1" si="119"/>
        <v>#N/A</v>
      </c>
      <c r="N854">
        <v>12.9</v>
      </c>
      <c r="O854" t="e">
        <f t="shared" ca="1" si="120"/>
        <v>#N/A</v>
      </c>
      <c r="P854" t="e">
        <f t="shared" ca="1" si="121"/>
        <v>#N/A</v>
      </c>
      <c r="Q854">
        <v>0.43733604399999998</v>
      </c>
      <c r="R854" t="e">
        <f t="shared" ca="1" si="122"/>
        <v>#N/A</v>
      </c>
      <c r="S854" t="e">
        <f t="shared" ca="1" si="123"/>
        <v>#N/A</v>
      </c>
      <c r="T854">
        <v>0.115975179</v>
      </c>
      <c r="U854" t="e">
        <f t="shared" ca="1" si="124"/>
        <v>#N/A</v>
      </c>
      <c r="V854" t="e">
        <f t="shared" ca="1" si="125"/>
        <v>#N/A</v>
      </c>
    </row>
    <row r="855" spans="1:22" ht="20" x14ac:dyDescent="0.4">
      <c r="A855" s="1">
        <v>300000</v>
      </c>
      <c r="B855" s="2">
        <f ca="1">IF((CELL("contents",INDEX(Plot!$B$2:$D$11,MATCH($A855,Plot!$B$2:$B$11,0),3)))=TRUE,1,0)</f>
        <v>1</v>
      </c>
      <c r="C855" t="s">
        <v>25</v>
      </c>
      <c r="D855" s="2">
        <f ca="1">IF((CELL("contents",INDEX(Plot!$F$2:$H$10,MATCH($C855,Plot!$F$2:$F$10,0),3)))=TRUE,1,0)</f>
        <v>0</v>
      </c>
      <c r="E855" t="s">
        <v>0</v>
      </c>
      <c r="F855" t="s">
        <v>40</v>
      </c>
      <c r="G855" t="str">
        <f t="shared" si="117"/>
        <v>HISAT2-Stringtie</v>
      </c>
      <c r="H855" s="2">
        <f ca="1">IF((CELL("contents",INDEX(Plot!$J$2:$L$6,MATCH($G855,Plot!$J$2:$J$6,0),3)))=TRUE,1,0)</f>
        <v>1</v>
      </c>
      <c r="I855" t="s">
        <v>6</v>
      </c>
      <c r="J855" s="2">
        <f ca="1">IF((CELL("contents",INDEX(Plot!$N$2:$P$7,MATCH($I855,Plot!$N$2:$N$7,0),3)))=TRUE,1,0)</f>
        <v>1</v>
      </c>
      <c r="K855">
        <v>11</v>
      </c>
      <c r="L855" t="e">
        <f t="shared" ca="1" si="118"/>
        <v>#N/A</v>
      </c>
      <c r="M855" t="e">
        <f t="shared" ca="1" si="119"/>
        <v>#N/A</v>
      </c>
      <c r="N855">
        <v>24.8</v>
      </c>
      <c r="O855" t="e">
        <f t="shared" ca="1" si="120"/>
        <v>#N/A</v>
      </c>
      <c r="P855" t="e">
        <f t="shared" ca="1" si="121"/>
        <v>#N/A</v>
      </c>
      <c r="Q855">
        <v>0.45271593199999999</v>
      </c>
      <c r="R855" t="e">
        <f t="shared" ca="1" si="122"/>
        <v>#N/A</v>
      </c>
      <c r="S855" t="e">
        <f t="shared" ca="1" si="123"/>
        <v>#N/A</v>
      </c>
      <c r="T855">
        <v>5.4511500999999997E-2</v>
      </c>
      <c r="U855" t="e">
        <f t="shared" ca="1" si="124"/>
        <v>#N/A</v>
      </c>
      <c r="V855" t="e">
        <f t="shared" ca="1" si="125"/>
        <v>#N/A</v>
      </c>
    </row>
    <row r="856" spans="1:22" ht="20" x14ac:dyDescent="0.4">
      <c r="A856" s="1">
        <v>300000</v>
      </c>
      <c r="B856" s="2">
        <f ca="1">IF((CELL("contents",INDEX(Plot!$B$2:$D$11,MATCH($A856,Plot!$B$2:$B$11,0),3)))=TRUE,1,0)</f>
        <v>1</v>
      </c>
      <c r="C856" t="s">
        <v>25</v>
      </c>
      <c r="D856" s="2">
        <f ca="1">IF((CELL("contents",INDEX(Plot!$F$2:$H$10,MATCH($C856,Plot!$F$2:$F$10,0),3)))=TRUE,1,0)</f>
        <v>0</v>
      </c>
      <c r="E856" t="s">
        <v>0</v>
      </c>
      <c r="F856" t="s">
        <v>40</v>
      </c>
      <c r="G856" t="str">
        <f t="shared" si="117"/>
        <v>HISAT2-Stringtie</v>
      </c>
      <c r="H856" s="2">
        <f ca="1">IF((CELL("contents",INDEX(Plot!$J$2:$L$6,MATCH($G856,Plot!$J$2:$J$6,0),3)))=TRUE,1,0)</f>
        <v>1</v>
      </c>
      <c r="I856" t="s">
        <v>5</v>
      </c>
      <c r="J856" s="2">
        <f ca="1">IF((CELL("contents",INDEX(Plot!$N$2:$P$7,MATCH($I856,Plot!$N$2:$N$7,0),3)))=TRUE,1,0)</f>
        <v>0</v>
      </c>
      <c r="K856">
        <v>12.8</v>
      </c>
      <c r="L856" t="e">
        <f t="shared" ca="1" si="118"/>
        <v>#N/A</v>
      </c>
      <c r="M856" t="e">
        <f t="shared" ca="1" si="119"/>
        <v>#N/A</v>
      </c>
      <c r="N856">
        <v>16.2</v>
      </c>
      <c r="O856" t="e">
        <f t="shared" ca="1" si="120"/>
        <v>#N/A</v>
      </c>
      <c r="P856" t="e">
        <f t="shared" ca="1" si="121"/>
        <v>#N/A</v>
      </c>
      <c r="Q856">
        <v>0.42040425999999997</v>
      </c>
      <c r="R856" t="e">
        <f t="shared" ca="1" si="122"/>
        <v>#N/A</v>
      </c>
      <c r="S856" t="e">
        <f t="shared" ca="1" si="123"/>
        <v>#N/A</v>
      </c>
      <c r="T856">
        <v>0.115699999</v>
      </c>
      <c r="U856" t="e">
        <f t="shared" ca="1" si="124"/>
        <v>#N/A</v>
      </c>
      <c r="V856" t="e">
        <f t="shared" ca="1" si="125"/>
        <v>#N/A</v>
      </c>
    </row>
    <row r="857" spans="1:22" ht="20" x14ac:dyDescent="0.4">
      <c r="A857" s="1">
        <v>300000</v>
      </c>
      <c r="B857" s="2">
        <f ca="1">IF((CELL("contents",INDEX(Plot!$B$2:$D$11,MATCH($A857,Plot!$B$2:$B$11,0),3)))=TRUE,1,0)</f>
        <v>1</v>
      </c>
      <c r="C857" t="s">
        <v>25</v>
      </c>
      <c r="D857" s="2">
        <f ca="1">IF((CELL("contents",INDEX(Plot!$F$2:$H$10,MATCH($C857,Plot!$F$2:$F$10,0),3)))=TRUE,1,0)</f>
        <v>0</v>
      </c>
      <c r="E857" t="s">
        <v>0</v>
      </c>
      <c r="F857" t="s">
        <v>40</v>
      </c>
      <c r="G857" t="str">
        <f t="shared" si="117"/>
        <v>HISAT2-Stringtie</v>
      </c>
      <c r="H857" s="2">
        <f ca="1">IF((CELL("contents",INDEX(Plot!$J$2:$L$6,MATCH($G857,Plot!$J$2:$J$6,0),3)))=TRUE,1,0)</f>
        <v>1</v>
      </c>
      <c r="I857" t="s">
        <v>7</v>
      </c>
      <c r="J857" s="2">
        <f ca="1">IF((CELL("contents",INDEX(Plot!$N$2:$P$7,MATCH($I857,Plot!$N$2:$N$7,0),3)))=TRUE,1,0)</f>
        <v>0</v>
      </c>
      <c r="K857">
        <v>12.8</v>
      </c>
      <c r="L857" t="e">
        <f t="shared" ca="1" si="118"/>
        <v>#N/A</v>
      </c>
      <c r="M857" t="e">
        <f t="shared" ca="1" si="119"/>
        <v>#N/A</v>
      </c>
      <c r="N857">
        <v>19.7</v>
      </c>
      <c r="O857" t="e">
        <f t="shared" ca="1" si="120"/>
        <v>#N/A</v>
      </c>
      <c r="P857" t="e">
        <f t="shared" ca="1" si="121"/>
        <v>#N/A</v>
      </c>
      <c r="Q857">
        <v>0.420174928</v>
      </c>
      <c r="R857" t="e">
        <f t="shared" ca="1" si="122"/>
        <v>#N/A</v>
      </c>
      <c r="S857" t="e">
        <f t="shared" ca="1" si="123"/>
        <v>#N/A</v>
      </c>
      <c r="T857">
        <v>0.100503732</v>
      </c>
      <c r="U857" t="e">
        <f t="shared" ca="1" si="124"/>
        <v>#N/A</v>
      </c>
      <c r="V857" t="e">
        <f t="shared" ca="1" si="125"/>
        <v>#N/A</v>
      </c>
    </row>
    <row r="858" spans="1:22" ht="20" x14ac:dyDescent="0.4">
      <c r="A858" s="1">
        <v>300000</v>
      </c>
      <c r="B858" s="2">
        <f ca="1">IF((CELL("contents",INDEX(Plot!$B$2:$D$11,MATCH($A858,Plot!$B$2:$B$11,0),3)))=TRUE,1,0)</f>
        <v>1</v>
      </c>
      <c r="C858" t="s">
        <v>25</v>
      </c>
      <c r="D858" s="2">
        <f ca="1">IF((CELL("contents",INDEX(Plot!$F$2:$H$10,MATCH($C858,Plot!$F$2:$F$10,0),3)))=TRUE,1,0)</f>
        <v>0</v>
      </c>
      <c r="E858" t="s">
        <v>0</v>
      </c>
      <c r="F858" t="s">
        <v>40</v>
      </c>
      <c r="G858" t="str">
        <f t="shared" si="117"/>
        <v>HISAT2-Stringtie</v>
      </c>
      <c r="H858" s="2">
        <f ca="1">IF((CELL("contents",INDEX(Plot!$J$2:$L$6,MATCH($G858,Plot!$J$2:$J$6,0),3)))=TRUE,1,0)</f>
        <v>1</v>
      </c>
      <c r="I858" t="s">
        <v>41</v>
      </c>
      <c r="J858" s="2">
        <f ca="1">IF((CELL("contents",INDEX(Plot!$N$2:$P$7,MATCH($I858,Plot!$N$2:$N$7,0),3)))=TRUE,1,0)</f>
        <v>0</v>
      </c>
      <c r="K858">
        <v>15.3</v>
      </c>
      <c r="L858" t="e">
        <f t="shared" ca="1" si="118"/>
        <v>#N/A</v>
      </c>
      <c r="M858" t="e">
        <f t="shared" ca="1" si="119"/>
        <v>#N/A</v>
      </c>
      <c r="N858">
        <v>21</v>
      </c>
      <c r="O858" t="e">
        <f t="shared" ca="1" si="120"/>
        <v>#N/A</v>
      </c>
      <c r="P858" t="e">
        <f t="shared" ca="1" si="121"/>
        <v>#N/A</v>
      </c>
      <c r="Q858">
        <v>0.41245014899999999</v>
      </c>
      <c r="R858" t="e">
        <f t="shared" ca="1" si="122"/>
        <v>#N/A</v>
      </c>
      <c r="S858" t="e">
        <f t="shared" ca="1" si="123"/>
        <v>#N/A</v>
      </c>
      <c r="T858">
        <v>9.4339522999999995E-2</v>
      </c>
      <c r="U858" t="e">
        <f t="shared" ca="1" si="124"/>
        <v>#N/A</v>
      </c>
      <c r="V858" t="e">
        <f t="shared" ca="1" si="125"/>
        <v>#N/A</v>
      </c>
    </row>
    <row r="859" spans="1:22" ht="20" x14ac:dyDescent="0.4">
      <c r="A859" s="1">
        <v>300000</v>
      </c>
      <c r="B859" s="2">
        <f ca="1">IF((CELL("contents",INDEX(Plot!$B$2:$D$11,MATCH($A859,Plot!$B$2:$B$11,0),3)))=TRUE,1,0)</f>
        <v>1</v>
      </c>
      <c r="C859" t="s">
        <v>25</v>
      </c>
      <c r="D859" s="2">
        <f ca="1">IF((CELL("contents",INDEX(Plot!$F$2:$H$10,MATCH($C859,Plot!$F$2:$F$10,0),3)))=TRUE,1,0)</f>
        <v>0</v>
      </c>
      <c r="E859" t="s">
        <v>0</v>
      </c>
      <c r="F859" t="s">
        <v>40</v>
      </c>
      <c r="G859" t="str">
        <f t="shared" si="117"/>
        <v>HISAT2-Stringtie</v>
      </c>
      <c r="H859" s="2">
        <f ca="1">IF((CELL("contents",INDEX(Plot!$J$2:$L$6,MATCH($G859,Plot!$J$2:$J$6,0),3)))=TRUE,1,0)</f>
        <v>1</v>
      </c>
      <c r="I859" t="s">
        <v>8</v>
      </c>
      <c r="J859" s="2">
        <f ca="1">IF((CELL("contents",INDEX(Plot!$N$2:$P$7,MATCH($I859,Plot!$N$2:$N$7,0),3)))=TRUE,1,0)</f>
        <v>0</v>
      </c>
      <c r="K859">
        <v>13.3</v>
      </c>
      <c r="L859" t="e">
        <f t="shared" ca="1" si="118"/>
        <v>#N/A</v>
      </c>
      <c r="M859" t="e">
        <f t="shared" ca="1" si="119"/>
        <v>#N/A</v>
      </c>
      <c r="N859">
        <v>17.100000000000001</v>
      </c>
      <c r="O859" t="e">
        <f t="shared" ca="1" si="120"/>
        <v>#N/A</v>
      </c>
      <c r="P859" t="e">
        <f t="shared" ca="1" si="121"/>
        <v>#N/A</v>
      </c>
      <c r="Q859">
        <v>0.42142867899999997</v>
      </c>
      <c r="R859" t="e">
        <f t="shared" ca="1" si="122"/>
        <v>#N/A</v>
      </c>
      <c r="S859" t="e">
        <f t="shared" ca="1" si="123"/>
        <v>#N/A</v>
      </c>
      <c r="T859">
        <v>0.11471706800000001</v>
      </c>
      <c r="U859" t="e">
        <f t="shared" ca="1" si="124"/>
        <v>#N/A</v>
      </c>
      <c r="V859" t="e">
        <f t="shared" ca="1" si="125"/>
        <v>#N/A</v>
      </c>
    </row>
    <row r="860" spans="1:22" ht="20" x14ac:dyDescent="0.4">
      <c r="A860" s="1">
        <v>300000</v>
      </c>
      <c r="B860" s="2">
        <f ca="1">IF((CELL("contents",INDEX(Plot!$B$2:$D$11,MATCH($A860,Plot!$B$2:$B$11,0),3)))=TRUE,1,0)</f>
        <v>1</v>
      </c>
      <c r="C860" t="s">
        <v>25</v>
      </c>
      <c r="D860" s="2">
        <f ca="1">IF((CELL("contents",INDEX(Plot!$F$2:$H$10,MATCH($C860,Plot!$F$2:$F$10,0),3)))=TRUE,1,0)</f>
        <v>0</v>
      </c>
      <c r="E860" t="s">
        <v>0</v>
      </c>
      <c r="F860" t="s">
        <v>40</v>
      </c>
      <c r="G860" t="str">
        <f t="shared" si="117"/>
        <v>HISAT2-Stringtie</v>
      </c>
      <c r="H860" s="2">
        <f ca="1">IF((CELL("contents",INDEX(Plot!$J$2:$L$6,MATCH($G860,Plot!$J$2:$J$6,0),3)))=TRUE,1,0)</f>
        <v>1</v>
      </c>
      <c r="I860" t="s">
        <v>42</v>
      </c>
      <c r="J860" s="2">
        <f ca="1">IF((CELL("contents",INDEX(Plot!$N$2:$P$7,MATCH($I860,Plot!$N$2:$N$7,0),3)))=TRUE,1,0)</f>
        <v>0</v>
      </c>
      <c r="K860">
        <v>27.1</v>
      </c>
      <c r="L860" t="e">
        <f t="shared" ca="1" si="118"/>
        <v>#N/A</v>
      </c>
      <c r="M860" t="e">
        <f t="shared" ca="1" si="119"/>
        <v>#N/A</v>
      </c>
      <c r="N860">
        <v>7</v>
      </c>
      <c r="O860" t="e">
        <f t="shared" ca="1" si="120"/>
        <v>#N/A</v>
      </c>
      <c r="P860" t="e">
        <f t="shared" ca="1" si="121"/>
        <v>#N/A</v>
      </c>
      <c r="Q860">
        <v>0.34869381399999999</v>
      </c>
      <c r="R860" t="e">
        <f t="shared" ca="1" si="122"/>
        <v>#N/A</v>
      </c>
      <c r="S860" t="e">
        <f t="shared" ca="1" si="123"/>
        <v>#N/A</v>
      </c>
      <c r="T860">
        <v>0.14392999300000001</v>
      </c>
      <c r="U860" t="e">
        <f t="shared" ca="1" si="124"/>
        <v>#N/A</v>
      </c>
      <c r="V860" t="e">
        <f t="shared" ca="1" si="125"/>
        <v>#N/A</v>
      </c>
    </row>
    <row r="861" spans="1:22" ht="20" x14ac:dyDescent="0.4">
      <c r="A861" s="1">
        <v>300000</v>
      </c>
      <c r="B861" s="2">
        <f ca="1">IF((CELL("contents",INDEX(Plot!$B$2:$D$11,MATCH($A861,Plot!$B$2:$B$11,0),3)))=TRUE,1,0)</f>
        <v>1</v>
      </c>
      <c r="C861" t="s">
        <v>25</v>
      </c>
      <c r="D861" s="2">
        <f ca="1">IF((CELL("contents",INDEX(Plot!$F$2:$H$10,MATCH($C861,Plot!$F$2:$F$10,0),3)))=TRUE,1,0)</f>
        <v>0</v>
      </c>
      <c r="E861" t="s">
        <v>1</v>
      </c>
      <c r="F861" t="s">
        <v>1</v>
      </c>
      <c r="G861" t="str">
        <f t="shared" si="117"/>
        <v>Kallisto-Kallisto</v>
      </c>
      <c r="H861" s="2">
        <f ca="1">IF((CELL("contents",INDEX(Plot!$J$2:$L$6,MATCH($G861,Plot!$J$2:$J$6,0),3)))=TRUE,1,0)</f>
        <v>1</v>
      </c>
      <c r="I861" t="s">
        <v>6</v>
      </c>
      <c r="J861" s="2">
        <f ca="1">IF((CELL("contents",INDEX(Plot!$N$2:$P$7,MATCH($I861,Plot!$N$2:$N$7,0),3)))=TRUE,1,0)</f>
        <v>1</v>
      </c>
      <c r="K861">
        <v>3.1</v>
      </c>
      <c r="L861" t="e">
        <f t="shared" ca="1" si="118"/>
        <v>#N/A</v>
      </c>
      <c r="M861" t="e">
        <f t="shared" ca="1" si="119"/>
        <v>#N/A</v>
      </c>
      <c r="N861">
        <v>25.7</v>
      </c>
      <c r="O861" t="e">
        <f t="shared" ca="1" si="120"/>
        <v>#N/A</v>
      </c>
      <c r="P861" t="e">
        <f t="shared" ca="1" si="121"/>
        <v>#N/A</v>
      </c>
      <c r="Q861">
        <v>0.54843059299999997</v>
      </c>
      <c r="R861" t="e">
        <f t="shared" ca="1" si="122"/>
        <v>#N/A</v>
      </c>
      <c r="S861" t="e">
        <f t="shared" ca="1" si="123"/>
        <v>#N/A</v>
      </c>
      <c r="T861">
        <v>4.4951710999999998E-2</v>
      </c>
      <c r="U861" t="e">
        <f t="shared" ca="1" si="124"/>
        <v>#N/A</v>
      </c>
      <c r="V861" t="e">
        <f t="shared" ca="1" si="125"/>
        <v>#N/A</v>
      </c>
    </row>
    <row r="862" spans="1:22" ht="20" x14ac:dyDescent="0.4">
      <c r="A862" s="1">
        <v>300000</v>
      </c>
      <c r="B862" s="2">
        <f ca="1">IF((CELL("contents",INDEX(Plot!$B$2:$D$11,MATCH($A862,Plot!$B$2:$B$11,0),3)))=TRUE,1,0)</f>
        <v>1</v>
      </c>
      <c r="C862" t="s">
        <v>25</v>
      </c>
      <c r="D862" s="2">
        <f ca="1">IF((CELL("contents",INDEX(Plot!$F$2:$H$10,MATCH($C862,Plot!$F$2:$F$10,0),3)))=TRUE,1,0)</f>
        <v>0</v>
      </c>
      <c r="E862" t="s">
        <v>1</v>
      </c>
      <c r="F862" t="s">
        <v>1</v>
      </c>
      <c r="G862" t="str">
        <f t="shared" si="117"/>
        <v>Kallisto-Kallisto</v>
      </c>
      <c r="H862" s="2">
        <f ca="1">IF((CELL("contents",INDEX(Plot!$J$2:$L$6,MATCH($G862,Plot!$J$2:$J$6,0),3)))=TRUE,1,0)</f>
        <v>1</v>
      </c>
      <c r="I862" t="s">
        <v>5</v>
      </c>
      <c r="J862" s="2">
        <f ca="1">IF((CELL("contents",INDEX(Plot!$N$2:$P$7,MATCH($I862,Plot!$N$2:$N$7,0),3)))=TRUE,1,0)</f>
        <v>0</v>
      </c>
      <c r="K862">
        <v>23.4</v>
      </c>
      <c r="L862" t="e">
        <f t="shared" ca="1" si="118"/>
        <v>#N/A</v>
      </c>
      <c r="M862" t="e">
        <f t="shared" ca="1" si="119"/>
        <v>#N/A</v>
      </c>
      <c r="N862">
        <v>3.2</v>
      </c>
      <c r="O862" t="e">
        <f t="shared" ca="1" si="120"/>
        <v>#N/A</v>
      </c>
      <c r="P862" t="e">
        <f t="shared" ca="1" si="121"/>
        <v>#N/A</v>
      </c>
      <c r="Q862">
        <v>0.37777546299999998</v>
      </c>
      <c r="R862" t="e">
        <f t="shared" ca="1" si="122"/>
        <v>#N/A</v>
      </c>
      <c r="S862" t="e">
        <f t="shared" ca="1" si="123"/>
        <v>#N/A</v>
      </c>
      <c r="T862">
        <v>0.166568037</v>
      </c>
      <c r="U862" t="e">
        <f t="shared" ca="1" si="124"/>
        <v>#N/A</v>
      </c>
      <c r="V862" t="e">
        <f t="shared" ca="1" si="125"/>
        <v>#N/A</v>
      </c>
    </row>
    <row r="863" spans="1:22" ht="20" x14ac:dyDescent="0.4">
      <c r="A863" s="1">
        <v>300000</v>
      </c>
      <c r="B863" s="2">
        <f ca="1">IF((CELL("contents",INDEX(Plot!$B$2:$D$11,MATCH($A863,Plot!$B$2:$B$11,0),3)))=TRUE,1,0)</f>
        <v>1</v>
      </c>
      <c r="C863" t="s">
        <v>25</v>
      </c>
      <c r="D863" s="2">
        <f ca="1">IF((CELL("contents",INDEX(Plot!$F$2:$H$10,MATCH($C863,Plot!$F$2:$F$10,0),3)))=TRUE,1,0)</f>
        <v>0</v>
      </c>
      <c r="E863" t="s">
        <v>1</v>
      </c>
      <c r="F863" t="s">
        <v>1</v>
      </c>
      <c r="G863" t="str">
        <f t="shared" si="117"/>
        <v>Kallisto-Kallisto</v>
      </c>
      <c r="H863" s="2">
        <f ca="1">IF((CELL("contents",INDEX(Plot!$J$2:$L$6,MATCH($G863,Plot!$J$2:$J$6,0),3)))=TRUE,1,0)</f>
        <v>1</v>
      </c>
      <c r="I863" t="s">
        <v>7</v>
      </c>
      <c r="J863" s="2">
        <f ca="1">IF((CELL("contents",INDEX(Plot!$N$2:$P$7,MATCH($I863,Plot!$N$2:$N$7,0),3)))=TRUE,1,0)</f>
        <v>0</v>
      </c>
      <c r="K863">
        <v>19</v>
      </c>
      <c r="L863" t="e">
        <f t="shared" ca="1" si="118"/>
        <v>#N/A</v>
      </c>
      <c r="M863" t="e">
        <f t="shared" ca="1" si="119"/>
        <v>#N/A</v>
      </c>
      <c r="N863">
        <v>10.6</v>
      </c>
      <c r="O863" t="e">
        <f t="shared" ca="1" si="120"/>
        <v>#N/A</v>
      </c>
      <c r="P863" t="e">
        <f t="shared" ca="1" si="121"/>
        <v>#N/A</v>
      </c>
      <c r="Q863">
        <v>0.39751962400000002</v>
      </c>
      <c r="R863" t="e">
        <f t="shared" ca="1" si="122"/>
        <v>#N/A</v>
      </c>
      <c r="S863" t="e">
        <f t="shared" ca="1" si="123"/>
        <v>#N/A</v>
      </c>
      <c r="T863">
        <v>0.13512671900000001</v>
      </c>
      <c r="U863" t="e">
        <f t="shared" ca="1" si="124"/>
        <v>#N/A</v>
      </c>
      <c r="V863" t="e">
        <f t="shared" ca="1" si="125"/>
        <v>#N/A</v>
      </c>
    </row>
    <row r="864" spans="1:22" ht="20" x14ac:dyDescent="0.4">
      <c r="A864" s="1">
        <v>300000</v>
      </c>
      <c r="B864" s="2">
        <f ca="1">IF((CELL("contents",INDEX(Plot!$B$2:$D$11,MATCH($A864,Plot!$B$2:$B$11,0),3)))=TRUE,1,0)</f>
        <v>1</v>
      </c>
      <c r="C864" t="s">
        <v>25</v>
      </c>
      <c r="D864" s="2">
        <f ca="1">IF((CELL("contents",INDEX(Plot!$F$2:$H$10,MATCH($C864,Plot!$F$2:$F$10,0),3)))=TRUE,1,0)</f>
        <v>0</v>
      </c>
      <c r="E864" t="s">
        <v>1</v>
      </c>
      <c r="F864" t="s">
        <v>1</v>
      </c>
      <c r="G864" t="str">
        <f t="shared" si="117"/>
        <v>Kallisto-Kallisto</v>
      </c>
      <c r="H864" s="2">
        <f ca="1">IF((CELL("contents",INDEX(Plot!$J$2:$L$6,MATCH($G864,Plot!$J$2:$J$6,0),3)))=TRUE,1,0)</f>
        <v>1</v>
      </c>
      <c r="I864" t="s">
        <v>41</v>
      </c>
      <c r="J864" s="2">
        <f ca="1">IF((CELL("contents",INDEX(Plot!$N$2:$P$7,MATCH($I864,Plot!$N$2:$N$7,0),3)))=TRUE,1,0)</f>
        <v>0</v>
      </c>
      <c r="K864">
        <v>17.600000000000001</v>
      </c>
      <c r="L864" t="e">
        <f t="shared" ca="1" si="118"/>
        <v>#N/A</v>
      </c>
      <c r="M864" t="e">
        <f t="shared" ca="1" si="119"/>
        <v>#N/A</v>
      </c>
      <c r="N864">
        <v>8.3000000000000007</v>
      </c>
      <c r="O864" t="e">
        <f t="shared" ca="1" si="120"/>
        <v>#N/A</v>
      </c>
      <c r="P864" t="e">
        <f t="shared" ca="1" si="121"/>
        <v>#N/A</v>
      </c>
      <c r="Q864">
        <v>0.40349284699999999</v>
      </c>
      <c r="R864" t="e">
        <f t="shared" ca="1" si="122"/>
        <v>#N/A</v>
      </c>
      <c r="S864" t="e">
        <f t="shared" ca="1" si="123"/>
        <v>#N/A</v>
      </c>
      <c r="T864">
        <v>0.13931365200000001</v>
      </c>
      <c r="U864" t="e">
        <f t="shared" ca="1" si="124"/>
        <v>#N/A</v>
      </c>
      <c r="V864" t="e">
        <f t="shared" ca="1" si="125"/>
        <v>#N/A</v>
      </c>
    </row>
    <row r="865" spans="1:22" ht="20" x14ac:dyDescent="0.4">
      <c r="A865" s="1">
        <v>300000</v>
      </c>
      <c r="B865" s="2">
        <f ca="1">IF((CELL("contents",INDEX(Plot!$B$2:$D$11,MATCH($A865,Plot!$B$2:$B$11,0),3)))=TRUE,1,0)</f>
        <v>1</v>
      </c>
      <c r="C865" t="s">
        <v>25</v>
      </c>
      <c r="D865" s="2">
        <f ca="1">IF((CELL("contents",INDEX(Plot!$F$2:$H$10,MATCH($C865,Plot!$F$2:$F$10,0),3)))=TRUE,1,0)</f>
        <v>0</v>
      </c>
      <c r="E865" t="s">
        <v>1</v>
      </c>
      <c r="F865" t="s">
        <v>1</v>
      </c>
      <c r="G865" t="str">
        <f t="shared" si="117"/>
        <v>Kallisto-Kallisto</v>
      </c>
      <c r="H865" s="2">
        <f ca="1">IF((CELL("contents",INDEX(Plot!$J$2:$L$6,MATCH($G865,Plot!$J$2:$J$6,0),3)))=TRUE,1,0)</f>
        <v>1</v>
      </c>
      <c r="I865" t="s">
        <v>8</v>
      </c>
      <c r="J865" s="2">
        <f ca="1">IF((CELL("contents",INDEX(Plot!$N$2:$P$7,MATCH($I865,Plot!$N$2:$N$7,0),3)))=TRUE,1,0)</f>
        <v>0</v>
      </c>
      <c r="K865">
        <v>7.8</v>
      </c>
      <c r="L865" t="e">
        <f t="shared" ca="1" si="118"/>
        <v>#N/A</v>
      </c>
      <c r="M865" t="e">
        <f t="shared" ca="1" si="119"/>
        <v>#N/A</v>
      </c>
      <c r="N865">
        <v>19.7</v>
      </c>
      <c r="O865" t="e">
        <f t="shared" ca="1" si="120"/>
        <v>#N/A</v>
      </c>
      <c r="P865" t="e">
        <f t="shared" ca="1" si="121"/>
        <v>#N/A</v>
      </c>
      <c r="Q865">
        <v>0.44824872599999999</v>
      </c>
      <c r="R865" t="e">
        <f t="shared" ca="1" si="122"/>
        <v>#N/A</v>
      </c>
      <c r="S865" t="e">
        <f t="shared" ca="1" si="123"/>
        <v>#N/A</v>
      </c>
      <c r="T865">
        <v>0.10453283300000001</v>
      </c>
      <c r="U865" t="e">
        <f t="shared" ca="1" si="124"/>
        <v>#N/A</v>
      </c>
      <c r="V865" t="e">
        <f t="shared" ca="1" si="125"/>
        <v>#N/A</v>
      </c>
    </row>
    <row r="866" spans="1:22" ht="20" x14ac:dyDescent="0.4">
      <c r="A866" s="1">
        <v>300000</v>
      </c>
      <c r="B866" s="2">
        <f ca="1">IF((CELL("contents",INDEX(Plot!$B$2:$D$11,MATCH($A866,Plot!$B$2:$B$11,0),3)))=TRUE,1,0)</f>
        <v>1</v>
      </c>
      <c r="C866" t="s">
        <v>25</v>
      </c>
      <c r="D866" s="2">
        <f ca="1">IF((CELL("contents",INDEX(Plot!$F$2:$H$10,MATCH($C866,Plot!$F$2:$F$10,0),3)))=TRUE,1,0)</f>
        <v>0</v>
      </c>
      <c r="E866" t="s">
        <v>1</v>
      </c>
      <c r="F866" t="s">
        <v>1</v>
      </c>
      <c r="G866" t="str">
        <f t="shared" si="117"/>
        <v>Kallisto-Kallisto</v>
      </c>
      <c r="H866" s="2">
        <f ca="1">IF((CELL("contents",INDEX(Plot!$J$2:$L$6,MATCH($G866,Plot!$J$2:$J$6,0),3)))=TRUE,1,0)</f>
        <v>1</v>
      </c>
      <c r="I866" t="s">
        <v>42</v>
      </c>
      <c r="J866" s="2">
        <f ca="1">IF((CELL("contents",INDEX(Plot!$N$2:$P$7,MATCH($I866,Plot!$N$2:$N$7,0),3)))=TRUE,1,0)</f>
        <v>0</v>
      </c>
      <c r="K866">
        <v>14.66666667</v>
      </c>
      <c r="L866" t="e">
        <f t="shared" ca="1" si="118"/>
        <v>#N/A</v>
      </c>
      <c r="M866" t="e">
        <f t="shared" ca="1" si="119"/>
        <v>#N/A</v>
      </c>
      <c r="N866">
        <v>21.666666670000001</v>
      </c>
      <c r="O866" t="e">
        <f t="shared" ca="1" si="120"/>
        <v>#N/A</v>
      </c>
      <c r="P866" t="e">
        <f t="shared" ca="1" si="121"/>
        <v>#N/A</v>
      </c>
      <c r="Q866">
        <v>0.39295683300000001</v>
      </c>
      <c r="R866" t="e">
        <f t="shared" ca="1" si="122"/>
        <v>#N/A</v>
      </c>
      <c r="S866" t="e">
        <f t="shared" ca="1" si="123"/>
        <v>#N/A</v>
      </c>
      <c r="T866">
        <v>0.111401657</v>
      </c>
      <c r="U866" t="e">
        <f t="shared" ca="1" si="124"/>
        <v>#N/A</v>
      </c>
      <c r="V866" t="e">
        <f t="shared" ca="1" si="125"/>
        <v>#N/A</v>
      </c>
    </row>
    <row r="867" spans="1:22" ht="20" x14ac:dyDescent="0.4">
      <c r="A867" s="1">
        <v>300000</v>
      </c>
      <c r="B867" s="2">
        <f ca="1">IF((CELL("contents",INDEX(Plot!$B$2:$D$11,MATCH($A867,Plot!$B$2:$B$11,0),3)))=TRUE,1,0)</f>
        <v>1</v>
      </c>
      <c r="C867" t="s">
        <v>25</v>
      </c>
      <c r="D867" s="2">
        <f ca="1">IF((CELL("contents",INDEX(Plot!$F$2:$H$10,MATCH($C867,Plot!$F$2:$F$10,0),3)))=TRUE,1,0)</f>
        <v>0</v>
      </c>
      <c r="E867" t="s">
        <v>2</v>
      </c>
      <c r="F867" t="s">
        <v>2</v>
      </c>
      <c r="G867" t="str">
        <f t="shared" si="117"/>
        <v>Salmon-Salmon</v>
      </c>
      <c r="H867" s="2">
        <f ca="1">IF((CELL("contents",INDEX(Plot!$J$2:$L$6,MATCH($G867,Plot!$J$2:$J$6,0),3)))=TRUE,1,0)</f>
        <v>1</v>
      </c>
      <c r="I867" t="s">
        <v>6</v>
      </c>
      <c r="J867" s="2">
        <f ca="1">IF((CELL("contents",INDEX(Plot!$N$2:$P$7,MATCH($I867,Plot!$N$2:$N$7,0),3)))=TRUE,1,0)</f>
        <v>1</v>
      </c>
      <c r="K867">
        <v>2</v>
      </c>
      <c r="L867" t="e">
        <f t="shared" ca="1" si="118"/>
        <v>#N/A</v>
      </c>
      <c r="M867" t="e">
        <f t="shared" ca="1" si="119"/>
        <v>#N/A</v>
      </c>
      <c r="N867">
        <v>25.6</v>
      </c>
      <c r="O867" t="e">
        <f t="shared" ca="1" si="120"/>
        <v>#N/A</v>
      </c>
      <c r="P867" t="e">
        <f t="shared" ca="1" si="121"/>
        <v>#N/A</v>
      </c>
      <c r="Q867">
        <v>0.55772542999999997</v>
      </c>
      <c r="R867" t="e">
        <f t="shared" ca="1" si="122"/>
        <v>#N/A</v>
      </c>
      <c r="S867" t="e">
        <f t="shared" ca="1" si="123"/>
        <v>#N/A</v>
      </c>
      <c r="T867">
        <v>4.4520367999999998E-2</v>
      </c>
      <c r="U867" t="e">
        <f t="shared" ca="1" si="124"/>
        <v>#N/A</v>
      </c>
      <c r="V867" t="e">
        <f t="shared" ca="1" si="125"/>
        <v>#N/A</v>
      </c>
    </row>
    <row r="868" spans="1:22" ht="20" x14ac:dyDescent="0.4">
      <c r="A868" s="1">
        <v>300000</v>
      </c>
      <c r="B868" s="2">
        <f ca="1">IF((CELL("contents",INDEX(Plot!$B$2:$D$11,MATCH($A868,Plot!$B$2:$B$11,0),3)))=TRUE,1,0)</f>
        <v>1</v>
      </c>
      <c r="C868" t="s">
        <v>25</v>
      </c>
      <c r="D868" s="2">
        <f ca="1">IF((CELL("contents",INDEX(Plot!$F$2:$H$10,MATCH($C868,Plot!$F$2:$F$10,0),3)))=TRUE,1,0)</f>
        <v>0</v>
      </c>
      <c r="E868" t="s">
        <v>2</v>
      </c>
      <c r="F868" t="s">
        <v>2</v>
      </c>
      <c r="G868" t="str">
        <f t="shared" si="117"/>
        <v>Salmon-Salmon</v>
      </c>
      <c r="H868" s="2">
        <f ca="1">IF((CELL("contents",INDEX(Plot!$J$2:$L$6,MATCH($G868,Plot!$J$2:$J$6,0),3)))=TRUE,1,0)</f>
        <v>1</v>
      </c>
      <c r="I868" t="s">
        <v>5</v>
      </c>
      <c r="J868" s="2">
        <f ca="1">IF((CELL("contents",INDEX(Plot!$N$2:$P$7,MATCH($I868,Plot!$N$2:$N$7,0),3)))=TRUE,1,0)</f>
        <v>0</v>
      </c>
      <c r="K868">
        <v>23.1</v>
      </c>
      <c r="L868" t="e">
        <f t="shared" ca="1" si="118"/>
        <v>#N/A</v>
      </c>
      <c r="M868" t="e">
        <f t="shared" ca="1" si="119"/>
        <v>#N/A</v>
      </c>
      <c r="N868">
        <v>2.7</v>
      </c>
      <c r="O868" t="e">
        <f t="shared" ca="1" si="120"/>
        <v>#N/A</v>
      </c>
      <c r="P868" t="e">
        <f t="shared" ca="1" si="121"/>
        <v>#N/A</v>
      </c>
      <c r="Q868">
        <v>0.37906532100000001</v>
      </c>
      <c r="R868" t="e">
        <f t="shared" ca="1" si="122"/>
        <v>#N/A</v>
      </c>
      <c r="S868" t="e">
        <f t="shared" ca="1" si="123"/>
        <v>#N/A</v>
      </c>
      <c r="T868">
        <v>0.168106546</v>
      </c>
      <c r="U868" t="e">
        <f t="shared" ca="1" si="124"/>
        <v>#N/A</v>
      </c>
      <c r="V868" t="e">
        <f t="shared" ca="1" si="125"/>
        <v>#N/A</v>
      </c>
    </row>
    <row r="869" spans="1:22" ht="20" x14ac:dyDescent="0.4">
      <c r="A869" s="1">
        <v>300000</v>
      </c>
      <c r="B869" s="2">
        <f ca="1">IF((CELL("contents",INDEX(Plot!$B$2:$D$11,MATCH($A869,Plot!$B$2:$B$11,0),3)))=TRUE,1,0)</f>
        <v>1</v>
      </c>
      <c r="C869" t="s">
        <v>25</v>
      </c>
      <c r="D869" s="2">
        <f ca="1">IF((CELL("contents",INDEX(Plot!$F$2:$H$10,MATCH($C869,Plot!$F$2:$F$10,0),3)))=TRUE,1,0)</f>
        <v>0</v>
      </c>
      <c r="E869" t="s">
        <v>2</v>
      </c>
      <c r="F869" t="s">
        <v>2</v>
      </c>
      <c r="G869" t="str">
        <f t="shared" si="117"/>
        <v>Salmon-Salmon</v>
      </c>
      <c r="H869" s="2">
        <f ca="1">IF((CELL("contents",INDEX(Plot!$J$2:$L$6,MATCH($G869,Plot!$J$2:$J$6,0),3)))=TRUE,1,0)</f>
        <v>1</v>
      </c>
      <c r="I869" t="s">
        <v>7</v>
      </c>
      <c r="J869" s="2">
        <f ca="1">IF((CELL("contents",INDEX(Plot!$N$2:$P$7,MATCH($I869,Plot!$N$2:$N$7,0),3)))=TRUE,1,0)</f>
        <v>0</v>
      </c>
      <c r="K869">
        <v>17.899999999999999</v>
      </c>
      <c r="L869" t="e">
        <f t="shared" ca="1" si="118"/>
        <v>#N/A</v>
      </c>
      <c r="M869" t="e">
        <f t="shared" ca="1" si="119"/>
        <v>#N/A</v>
      </c>
      <c r="N869">
        <v>10.3</v>
      </c>
      <c r="O869" t="e">
        <f t="shared" ca="1" si="120"/>
        <v>#N/A</v>
      </c>
      <c r="P869" t="e">
        <f t="shared" ca="1" si="121"/>
        <v>#N/A</v>
      </c>
      <c r="Q869">
        <v>0.40012479299999998</v>
      </c>
      <c r="R869" t="e">
        <f t="shared" ca="1" si="122"/>
        <v>#N/A</v>
      </c>
      <c r="S869" t="e">
        <f t="shared" ca="1" si="123"/>
        <v>#N/A</v>
      </c>
      <c r="T869">
        <v>0.13578612900000001</v>
      </c>
      <c r="U869" t="e">
        <f t="shared" ca="1" si="124"/>
        <v>#N/A</v>
      </c>
      <c r="V869" t="e">
        <f t="shared" ca="1" si="125"/>
        <v>#N/A</v>
      </c>
    </row>
    <row r="870" spans="1:22" ht="20" x14ac:dyDescent="0.4">
      <c r="A870" s="1">
        <v>300000</v>
      </c>
      <c r="B870" s="2">
        <f ca="1">IF((CELL("contents",INDEX(Plot!$B$2:$D$11,MATCH($A870,Plot!$B$2:$B$11,0),3)))=TRUE,1,0)</f>
        <v>1</v>
      </c>
      <c r="C870" t="s">
        <v>25</v>
      </c>
      <c r="D870" s="2">
        <f ca="1">IF((CELL("contents",INDEX(Plot!$F$2:$H$10,MATCH($C870,Plot!$F$2:$F$10,0),3)))=TRUE,1,0)</f>
        <v>0</v>
      </c>
      <c r="E870" t="s">
        <v>2</v>
      </c>
      <c r="F870" t="s">
        <v>2</v>
      </c>
      <c r="G870" t="str">
        <f t="shared" si="117"/>
        <v>Salmon-Salmon</v>
      </c>
      <c r="H870" s="2">
        <f ca="1">IF((CELL("contents",INDEX(Plot!$J$2:$L$6,MATCH($G870,Plot!$J$2:$J$6,0),3)))=TRUE,1,0)</f>
        <v>1</v>
      </c>
      <c r="I870" t="s">
        <v>41</v>
      </c>
      <c r="J870" s="2">
        <f ca="1">IF((CELL("contents",INDEX(Plot!$N$2:$P$7,MATCH($I870,Plot!$N$2:$N$7,0),3)))=TRUE,1,0)</f>
        <v>0</v>
      </c>
      <c r="K870">
        <v>18.399999999999999</v>
      </c>
      <c r="L870" t="e">
        <f t="shared" ca="1" si="118"/>
        <v>#N/A</v>
      </c>
      <c r="M870" t="e">
        <f t="shared" ca="1" si="119"/>
        <v>#N/A</v>
      </c>
      <c r="N870">
        <v>8.1</v>
      </c>
      <c r="O870" t="e">
        <f t="shared" ca="1" si="120"/>
        <v>#N/A</v>
      </c>
      <c r="P870" t="e">
        <f t="shared" ca="1" si="121"/>
        <v>#N/A</v>
      </c>
      <c r="Q870">
        <v>0.40322756399999998</v>
      </c>
      <c r="R870" t="e">
        <f t="shared" ca="1" si="122"/>
        <v>#N/A</v>
      </c>
      <c r="S870" t="e">
        <f t="shared" ca="1" si="123"/>
        <v>#N/A</v>
      </c>
      <c r="T870">
        <v>0.14092026499999999</v>
      </c>
      <c r="U870" t="e">
        <f t="shared" ca="1" si="124"/>
        <v>#N/A</v>
      </c>
      <c r="V870" t="e">
        <f t="shared" ca="1" si="125"/>
        <v>#N/A</v>
      </c>
    </row>
    <row r="871" spans="1:22" ht="20" x14ac:dyDescent="0.4">
      <c r="A871" s="1">
        <v>300000</v>
      </c>
      <c r="B871" s="2">
        <f ca="1">IF((CELL("contents",INDEX(Plot!$B$2:$D$11,MATCH($A871,Plot!$B$2:$B$11,0),3)))=TRUE,1,0)</f>
        <v>1</v>
      </c>
      <c r="C871" t="s">
        <v>25</v>
      </c>
      <c r="D871" s="2">
        <f ca="1">IF((CELL("contents",INDEX(Plot!$F$2:$H$10,MATCH($C871,Plot!$F$2:$F$10,0),3)))=TRUE,1,0)</f>
        <v>0</v>
      </c>
      <c r="E871" t="s">
        <v>2</v>
      </c>
      <c r="F871" t="s">
        <v>2</v>
      </c>
      <c r="G871" t="str">
        <f t="shared" si="117"/>
        <v>Salmon-Salmon</v>
      </c>
      <c r="H871" s="2">
        <f ca="1">IF((CELL("contents",INDEX(Plot!$J$2:$L$6,MATCH($G871,Plot!$J$2:$J$6,0),3)))=TRUE,1,0)</f>
        <v>1</v>
      </c>
      <c r="I871" t="s">
        <v>8</v>
      </c>
      <c r="J871" s="2">
        <f ca="1">IF((CELL("contents",INDEX(Plot!$N$2:$P$7,MATCH($I871,Plot!$N$2:$N$7,0),3)))=TRUE,1,0)</f>
        <v>0</v>
      </c>
      <c r="K871">
        <v>6.6</v>
      </c>
      <c r="L871" t="e">
        <f t="shared" ca="1" si="118"/>
        <v>#N/A</v>
      </c>
      <c r="M871" t="e">
        <f t="shared" ca="1" si="119"/>
        <v>#N/A</v>
      </c>
      <c r="N871">
        <v>18.8</v>
      </c>
      <c r="O871" t="e">
        <f t="shared" ca="1" si="120"/>
        <v>#N/A</v>
      </c>
      <c r="P871" t="e">
        <f t="shared" ca="1" si="121"/>
        <v>#N/A</v>
      </c>
      <c r="Q871">
        <v>0.451169243</v>
      </c>
      <c r="R871" t="e">
        <f t="shared" ca="1" si="122"/>
        <v>#N/A</v>
      </c>
      <c r="S871" t="e">
        <f t="shared" ca="1" si="123"/>
        <v>#N/A</v>
      </c>
      <c r="T871">
        <v>0.105570689</v>
      </c>
      <c r="U871" t="e">
        <f t="shared" ca="1" si="124"/>
        <v>#N/A</v>
      </c>
      <c r="V871" t="e">
        <f t="shared" ca="1" si="125"/>
        <v>#N/A</v>
      </c>
    </row>
    <row r="872" spans="1:22" ht="20" x14ac:dyDescent="0.4">
      <c r="A872" s="1">
        <v>300000</v>
      </c>
      <c r="B872" s="2">
        <f ca="1">IF((CELL("contents",INDEX(Plot!$B$2:$D$11,MATCH($A872,Plot!$B$2:$B$11,0),3)))=TRUE,1,0)</f>
        <v>1</v>
      </c>
      <c r="C872" t="s">
        <v>25</v>
      </c>
      <c r="D872" s="2">
        <f ca="1">IF((CELL("contents",INDEX(Plot!$F$2:$H$10,MATCH($C872,Plot!$F$2:$F$10,0),3)))=TRUE,1,0)</f>
        <v>0</v>
      </c>
      <c r="E872" t="s">
        <v>2</v>
      </c>
      <c r="F872" t="s">
        <v>2</v>
      </c>
      <c r="G872" t="str">
        <f t="shared" si="117"/>
        <v>Salmon-Salmon</v>
      </c>
      <c r="H872" s="2">
        <f ca="1">IF((CELL("contents",INDEX(Plot!$J$2:$L$6,MATCH($G872,Plot!$J$2:$J$6,0),3)))=TRUE,1,0)</f>
        <v>1</v>
      </c>
      <c r="I872" t="s">
        <v>42</v>
      </c>
      <c r="J872" s="2">
        <f ca="1">IF((CELL("contents",INDEX(Plot!$N$2:$P$7,MATCH($I872,Plot!$N$2:$N$7,0),3)))=TRUE,1,0)</f>
        <v>0</v>
      </c>
      <c r="K872">
        <v>15.2</v>
      </c>
      <c r="L872" t="e">
        <f t="shared" ca="1" si="118"/>
        <v>#N/A</v>
      </c>
      <c r="M872" t="e">
        <f t="shared" ca="1" si="119"/>
        <v>#N/A</v>
      </c>
      <c r="N872">
        <v>19.399999999999999</v>
      </c>
      <c r="O872" t="e">
        <f t="shared" ca="1" si="120"/>
        <v>#N/A</v>
      </c>
      <c r="P872" t="e">
        <f t="shared" ca="1" si="121"/>
        <v>#N/A</v>
      </c>
      <c r="Q872">
        <v>0.41157765400000001</v>
      </c>
      <c r="R872" t="e">
        <f t="shared" ca="1" si="122"/>
        <v>#N/A</v>
      </c>
      <c r="S872" t="e">
        <f t="shared" ca="1" si="123"/>
        <v>#N/A</v>
      </c>
      <c r="T872">
        <v>9.9962033000000006E-2</v>
      </c>
      <c r="U872" t="e">
        <f t="shared" ca="1" si="124"/>
        <v>#N/A</v>
      </c>
      <c r="V872" t="e">
        <f t="shared" ca="1" si="125"/>
        <v>#N/A</v>
      </c>
    </row>
    <row r="873" spans="1:22" ht="20" x14ac:dyDescent="0.4">
      <c r="A873" s="1">
        <v>300000</v>
      </c>
      <c r="B873" s="2">
        <f ca="1">IF((CELL("contents",INDEX(Plot!$B$2:$D$11,MATCH($A873,Plot!$B$2:$B$11,0),3)))=TRUE,1,0)</f>
        <v>1</v>
      </c>
      <c r="C873" t="s">
        <v>25</v>
      </c>
      <c r="D873" s="2">
        <f ca="1">IF((CELL("contents",INDEX(Plot!$F$2:$H$10,MATCH($C873,Plot!$F$2:$F$10,0),3)))=TRUE,1,0)</f>
        <v>0</v>
      </c>
      <c r="E873" t="s">
        <v>3</v>
      </c>
      <c r="F873" t="s">
        <v>4</v>
      </c>
      <c r="G873" t="str">
        <f t="shared" si="117"/>
        <v>STAR-RSEM</v>
      </c>
      <c r="H873" s="2">
        <f ca="1">IF((CELL("contents",INDEX(Plot!$J$2:$L$6,MATCH($G873,Plot!$J$2:$J$6,0),3)))=TRUE,1,0)</f>
        <v>1</v>
      </c>
      <c r="I873" t="s">
        <v>6</v>
      </c>
      <c r="J873" s="2">
        <f ca="1">IF((CELL("contents",INDEX(Plot!$N$2:$P$7,MATCH($I873,Plot!$N$2:$N$7,0),3)))=TRUE,1,0)</f>
        <v>1</v>
      </c>
      <c r="K873">
        <v>7.4</v>
      </c>
      <c r="L873" t="e">
        <f t="shared" ca="1" si="118"/>
        <v>#N/A</v>
      </c>
      <c r="M873" t="e">
        <f t="shared" ca="1" si="119"/>
        <v>#N/A</v>
      </c>
      <c r="N873">
        <v>25.3</v>
      </c>
      <c r="O873" t="e">
        <f t="shared" ca="1" si="120"/>
        <v>#N/A</v>
      </c>
      <c r="P873" t="e">
        <f t="shared" ca="1" si="121"/>
        <v>#N/A</v>
      </c>
      <c r="Q873">
        <v>0.50951240200000003</v>
      </c>
      <c r="R873" t="e">
        <f t="shared" ca="1" si="122"/>
        <v>#N/A</v>
      </c>
      <c r="S873" t="e">
        <f t="shared" ca="1" si="123"/>
        <v>#N/A</v>
      </c>
      <c r="T873">
        <v>4.6543749000000002E-2</v>
      </c>
      <c r="U873" t="e">
        <f t="shared" ca="1" si="124"/>
        <v>#N/A</v>
      </c>
      <c r="V873" t="e">
        <f t="shared" ca="1" si="125"/>
        <v>#N/A</v>
      </c>
    </row>
    <row r="874" spans="1:22" ht="20" x14ac:dyDescent="0.4">
      <c r="A874" s="1">
        <v>300000</v>
      </c>
      <c r="B874" s="2">
        <f ca="1">IF((CELL("contents",INDEX(Plot!$B$2:$D$11,MATCH($A874,Plot!$B$2:$B$11,0),3)))=TRUE,1,0)</f>
        <v>1</v>
      </c>
      <c r="C874" t="s">
        <v>25</v>
      </c>
      <c r="D874" s="2">
        <f ca="1">IF((CELL("contents",INDEX(Plot!$F$2:$H$10,MATCH($C874,Plot!$F$2:$F$10,0),3)))=TRUE,1,0)</f>
        <v>0</v>
      </c>
      <c r="E874" t="s">
        <v>3</v>
      </c>
      <c r="F874" t="s">
        <v>4</v>
      </c>
      <c r="G874" t="str">
        <f t="shared" si="117"/>
        <v>STAR-RSEM</v>
      </c>
      <c r="H874" s="2">
        <f ca="1">IF((CELL("contents",INDEX(Plot!$J$2:$L$6,MATCH($G874,Plot!$J$2:$J$6,0),3)))=TRUE,1,0)</f>
        <v>1</v>
      </c>
      <c r="I874" t="s">
        <v>5</v>
      </c>
      <c r="J874" s="2">
        <f ca="1">IF((CELL("contents",INDEX(Plot!$N$2:$P$7,MATCH($I874,Plot!$N$2:$N$7,0),3)))=TRUE,1,0)</f>
        <v>0</v>
      </c>
      <c r="K874">
        <v>22.2</v>
      </c>
      <c r="L874" t="e">
        <f t="shared" ca="1" si="118"/>
        <v>#N/A</v>
      </c>
      <c r="M874" t="e">
        <f t="shared" ca="1" si="119"/>
        <v>#N/A</v>
      </c>
      <c r="N874">
        <v>2.4</v>
      </c>
      <c r="O874" t="e">
        <f t="shared" ca="1" si="120"/>
        <v>#N/A</v>
      </c>
      <c r="P874" t="e">
        <f t="shared" ca="1" si="121"/>
        <v>#N/A</v>
      </c>
      <c r="Q874">
        <v>0.38306065900000003</v>
      </c>
      <c r="R874" t="e">
        <f t="shared" ca="1" si="122"/>
        <v>#N/A</v>
      </c>
      <c r="S874" t="e">
        <f t="shared" ca="1" si="123"/>
        <v>#N/A</v>
      </c>
      <c r="T874">
        <v>0.17146255299999999</v>
      </c>
      <c r="U874" t="e">
        <f t="shared" ca="1" si="124"/>
        <v>#N/A</v>
      </c>
      <c r="V874" t="e">
        <f t="shared" ca="1" si="125"/>
        <v>#N/A</v>
      </c>
    </row>
    <row r="875" spans="1:22" ht="20" x14ac:dyDescent="0.4">
      <c r="A875" s="1">
        <v>300000</v>
      </c>
      <c r="B875" s="2">
        <f ca="1">IF((CELL("contents",INDEX(Plot!$B$2:$D$11,MATCH($A875,Plot!$B$2:$B$11,0),3)))=TRUE,1,0)</f>
        <v>1</v>
      </c>
      <c r="C875" t="s">
        <v>25</v>
      </c>
      <c r="D875" s="2">
        <f ca="1">IF((CELL("contents",INDEX(Plot!$F$2:$H$10,MATCH($C875,Plot!$F$2:$F$10,0),3)))=TRUE,1,0)</f>
        <v>0</v>
      </c>
      <c r="E875" t="s">
        <v>3</v>
      </c>
      <c r="F875" t="s">
        <v>4</v>
      </c>
      <c r="G875" t="str">
        <f t="shared" si="117"/>
        <v>STAR-RSEM</v>
      </c>
      <c r="H875" s="2">
        <f ca="1">IF((CELL("contents",INDEX(Plot!$J$2:$L$6,MATCH($G875,Plot!$J$2:$J$6,0),3)))=TRUE,1,0)</f>
        <v>1</v>
      </c>
      <c r="I875" t="s">
        <v>7</v>
      </c>
      <c r="J875" s="2">
        <f ca="1">IF((CELL("contents",INDEX(Plot!$N$2:$P$7,MATCH($I875,Plot!$N$2:$N$7,0),3)))=TRUE,1,0)</f>
        <v>0</v>
      </c>
      <c r="K875">
        <v>22.2</v>
      </c>
      <c r="L875" t="e">
        <f t="shared" ca="1" si="118"/>
        <v>#N/A</v>
      </c>
      <c r="M875" t="e">
        <f t="shared" ca="1" si="119"/>
        <v>#N/A</v>
      </c>
      <c r="N875">
        <v>6.3</v>
      </c>
      <c r="O875" t="e">
        <f t="shared" ca="1" si="120"/>
        <v>#N/A</v>
      </c>
      <c r="P875" t="e">
        <f t="shared" ca="1" si="121"/>
        <v>#N/A</v>
      </c>
      <c r="Q875">
        <v>0.39061999400000003</v>
      </c>
      <c r="R875" t="e">
        <f t="shared" ca="1" si="122"/>
        <v>#N/A</v>
      </c>
      <c r="S875" t="e">
        <f t="shared" ca="1" si="123"/>
        <v>#N/A</v>
      </c>
      <c r="T875">
        <v>0.14392852</v>
      </c>
      <c r="U875" t="e">
        <f t="shared" ca="1" si="124"/>
        <v>#N/A</v>
      </c>
      <c r="V875" t="e">
        <f t="shared" ca="1" si="125"/>
        <v>#N/A</v>
      </c>
    </row>
    <row r="876" spans="1:22" ht="20" x14ac:dyDescent="0.4">
      <c r="A876" s="1">
        <v>300000</v>
      </c>
      <c r="B876" s="2">
        <f ca="1">IF((CELL("contents",INDEX(Plot!$B$2:$D$11,MATCH($A876,Plot!$B$2:$B$11,0),3)))=TRUE,1,0)</f>
        <v>1</v>
      </c>
      <c r="C876" t="s">
        <v>25</v>
      </c>
      <c r="D876" s="2">
        <f ca="1">IF((CELL("contents",INDEX(Plot!$F$2:$H$10,MATCH($C876,Plot!$F$2:$F$10,0),3)))=TRUE,1,0)</f>
        <v>0</v>
      </c>
      <c r="E876" t="s">
        <v>3</v>
      </c>
      <c r="F876" t="s">
        <v>4</v>
      </c>
      <c r="G876" t="str">
        <f t="shared" si="117"/>
        <v>STAR-RSEM</v>
      </c>
      <c r="H876" s="2">
        <f ca="1">IF((CELL("contents",INDEX(Plot!$J$2:$L$6,MATCH($G876,Plot!$J$2:$J$6,0),3)))=TRUE,1,0)</f>
        <v>1</v>
      </c>
      <c r="I876" t="s">
        <v>41</v>
      </c>
      <c r="J876" s="2">
        <f ca="1">IF((CELL("contents",INDEX(Plot!$N$2:$P$7,MATCH($I876,Plot!$N$2:$N$7,0),3)))=TRUE,1,0)</f>
        <v>0</v>
      </c>
      <c r="K876">
        <v>17.600000000000001</v>
      </c>
      <c r="L876" t="e">
        <f t="shared" ca="1" si="118"/>
        <v>#N/A</v>
      </c>
      <c r="M876" t="e">
        <f t="shared" ca="1" si="119"/>
        <v>#N/A</v>
      </c>
      <c r="N876">
        <v>8.3000000000000007</v>
      </c>
      <c r="O876" t="e">
        <f t="shared" ca="1" si="120"/>
        <v>#N/A</v>
      </c>
      <c r="P876" t="e">
        <f t="shared" ca="1" si="121"/>
        <v>#N/A</v>
      </c>
      <c r="Q876">
        <v>0.40476647399999999</v>
      </c>
      <c r="R876" t="e">
        <f t="shared" ca="1" si="122"/>
        <v>#N/A</v>
      </c>
      <c r="S876" t="e">
        <f t="shared" ca="1" si="123"/>
        <v>#N/A</v>
      </c>
      <c r="T876">
        <v>0.14231307200000001</v>
      </c>
      <c r="U876" t="e">
        <f t="shared" ca="1" si="124"/>
        <v>#N/A</v>
      </c>
      <c r="V876" t="e">
        <f t="shared" ca="1" si="125"/>
        <v>#N/A</v>
      </c>
    </row>
    <row r="877" spans="1:22" ht="20" x14ac:dyDescent="0.4">
      <c r="A877" s="1">
        <v>300000</v>
      </c>
      <c r="B877" s="2">
        <f ca="1">IF((CELL("contents",INDEX(Plot!$B$2:$D$11,MATCH($A877,Plot!$B$2:$B$11,0),3)))=TRUE,1,0)</f>
        <v>1</v>
      </c>
      <c r="C877" t="s">
        <v>25</v>
      </c>
      <c r="D877" s="2">
        <f ca="1">IF((CELL("contents",INDEX(Plot!$F$2:$H$10,MATCH($C877,Plot!$F$2:$F$10,0),3)))=TRUE,1,0)</f>
        <v>0</v>
      </c>
      <c r="E877" t="s">
        <v>3</v>
      </c>
      <c r="F877" t="s">
        <v>4</v>
      </c>
      <c r="G877" t="str">
        <f t="shared" si="117"/>
        <v>STAR-RSEM</v>
      </c>
      <c r="H877" s="2">
        <f ca="1">IF((CELL("contents",INDEX(Plot!$J$2:$L$6,MATCH($G877,Plot!$J$2:$J$6,0),3)))=TRUE,1,0)</f>
        <v>1</v>
      </c>
      <c r="I877" t="s">
        <v>8</v>
      </c>
      <c r="J877" s="2">
        <f ca="1">IF((CELL("contents",INDEX(Plot!$N$2:$P$7,MATCH($I877,Plot!$N$2:$N$7,0),3)))=TRUE,1,0)</f>
        <v>0</v>
      </c>
      <c r="K877">
        <v>12.4</v>
      </c>
      <c r="L877" t="e">
        <f t="shared" ca="1" si="118"/>
        <v>#N/A</v>
      </c>
      <c r="M877" t="e">
        <f t="shared" ca="1" si="119"/>
        <v>#N/A</v>
      </c>
      <c r="N877">
        <v>13.9</v>
      </c>
      <c r="O877" t="e">
        <f t="shared" ca="1" si="120"/>
        <v>#N/A</v>
      </c>
      <c r="P877" t="e">
        <f t="shared" ca="1" si="121"/>
        <v>#N/A</v>
      </c>
      <c r="Q877">
        <v>0.42163347800000001</v>
      </c>
      <c r="R877" t="e">
        <f t="shared" ca="1" si="122"/>
        <v>#N/A</v>
      </c>
      <c r="S877" t="e">
        <f t="shared" ca="1" si="123"/>
        <v>#N/A</v>
      </c>
      <c r="T877">
        <v>0.123919554</v>
      </c>
      <c r="U877" t="e">
        <f t="shared" ca="1" si="124"/>
        <v>#N/A</v>
      </c>
      <c r="V877" t="e">
        <f t="shared" ca="1" si="125"/>
        <v>#N/A</v>
      </c>
    </row>
    <row r="878" spans="1:22" ht="20" x14ac:dyDescent="0.4">
      <c r="A878" s="1">
        <v>300000</v>
      </c>
      <c r="B878" s="2">
        <f ca="1">IF((CELL("contents",INDEX(Plot!$B$2:$D$11,MATCH($A878,Plot!$B$2:$B$11,0),3)))=TRUE,1,0)</f>
        <v>1</v>
      </c>
      <c r="C878" t="s">
        <v>25</v>
      </c>
      <c r="D878" s="2">
        <f ca="1">IF((CELL("contents",INDEX(Plot!$F$2:$H$10,MATCH($C878,Plot!$F$2:$F$10,0),3)))=TRUE,1,0)</f>
        <v>0</v>
      </c>
      <c r="E878" t="s">
        <v>3</v>
      </c>
      <c r="F878" t="s">
        <v>3</v>
      </c>
      <c r="G878" t="str">
        <f t="shared" si="117"/>
        <v>STAR-STAR</v>
      </c>
      <c r="H878" s="2">
        <f ca="1">IF((CELL("contents",INDEX(Plot!$J$2:$L$6,MATCH($G878,Plot!$J$2:$J$6,0),3)))=TRUE,1,0)</f>
        <v>1</v>
      </c>
      <c r="I878" t="s">
        <v>6</v>
      </c>
      <c r="J878" s="2">
        <f ca="1">IF((CELL("contents",INDEX(Plot!$N$2:$P$7,MATCH($I878,Plot!$N$2:$N$7,0),3)))=TRUE,1,0)</f>
        <v>1</v>
      </c>
      <c r="K878">
        <v>1.8</v>
      </c>
      <c r="L878" t="e">
        <f t="shared" ca="1" si="118"/>
        <v>#N/A</v>
      </c>
      <c r="M878" t="e">
        <f t="shared" ca="1" si="119"/>
        <v>#N/A</v>
      </c>
      <c r="N878">
        <v>25.1</v>
      </c>
      <c r="O878" t="e">
        <f t="shared" ca="1" si="120"/>
        <v>#N/A</v>
      </c>
      <c r="P878" t="e">
        <f t="shared" ca="1" si="121"/>
        <v>#N/A</v>
      </c>
      <c r="Q878">
        <v>0.55760943600000001</v>
      </c>
      <c r="R878" t="e">
        <f t="shared" ca="1" si="122"/>
        <v>#N/A</v>
      </c>
      <c r="S878" t="e">
        <f t="shared" ca="1" si="123"/>
        <v>#N/A</v>
      </c>
      <c r="T878">
        <v>4.7704835000000001E-2</v>
      </c>
      <c r="U878" t="e">
        <f t="shared" ca="1" si="124"/>
        <v>#N/A</v>
      </c>
      <c r="V878" t="e">
        <f t="shared" ca="1" si="125"/>
        <v>#N/A</v>
      </c>
    </row>
    <row r="879" spans="1:22" ht="20" x14ac:dyDescent="0.4">
      <c r="A879" s="1">
        <v>300000</v>
      </c>
      <c r="B879" s="2">
        <f ca="1">IF((CELL("contents",INDEX(Plot!$B$2:$D$11,MATCH($A879,Plot!$B$2:$B$11,0),3)))=TRUE,1,0)</f>
        <v>1</v>
      </c>
      <c r="C879" t="s">
        <v>25</v>
      </c>
      <c r="D879" s="2">
        <f ca="1">IF((CELL("contents",INDEX(Plot!$F$2:$H$10,MATCH($C879,Plot!$F$2:$F$10,0),3)))=TRUE,1,0)</f>
        <v>0</v>
      </c>
      <c r="E879" t="s">
        <v>3</v>
      </c>
      <c r="F879" t="s">
        <v>3</v>
      </c>
      <c r="G879" t="str">
        <f t="shared" si="117"/>
        <v>STAR-STAR</v>
      </c>
      <c r="H879" s="2">
        <f ca="1">IF((CELL("contents",INDEX(Plot!$J$2:$L$6,MATCH($G879,Plot!$J$2:$J$6,0),3)))=TRUE,1,0)</f>
        <v>1</v>
      </c>
      <c r="I879" t="s">
        <v>5</v>
      </c>
      <c r="J879" s="2">
        <f ca="1">IF((CELL("contents",INDEX(Plot!$N$2:$P$7,MATCH($I879,Plot!$N$2:$N$7,0),3)))=TRUE,1,0)</f>
        <v>0</v>
      </c>
      <c r="K879">
        <v>15.9</v>
      </c>
      <c r="L879" t="e">
        <f t="shared" ca="1" si="118"/>
        <v>#N/A</v>
      </c>
      <c r="M879" t="e">
        <f t="shared" ca="1" si="119"/>
        <v>#N/A</v>
      </c>
      <c r="N879">
        <v>8.1999999999999993</v>
      </c>
      <c r="O879" t="e">
        <f t="shared" ca="1" si="120"/>
        <v>#N/A</v>
      </c>
      <c r="P879" t="e">
        <f t="shared" ca="1" si="121"/>
        <v>#N/A</v>
      </c>
      <c r="Q879">
        <v>0.40796853599999999</v>
      </c>
      <c r="R879" t="e">
        <f t="shared" ca="1" si="122"/>
        <v>#N/A</v>
      </c>
      <c r="S879" t="e">
        <f t="shared" ca="1" si="123"/>
        <v>#N/A</v>
      </c>
      <c r="T879">
        <v>0.15036743599999999</v>
      </c>
      <c r="U879" t="e">
        <f t="shared" ca="1" si="124"/>
        <v>#N/A</v>
      </c>
      <c r="V879" t="e">
        <f t="shared" ca="1" si="125"/>
        <v>#N/A</v>
      </c>
    </row>
    <row r="880" spans="1:22" ht="20" x14ac:dyDescent="0.4">
      <c r="A880" s="1">
        <v>300000</v>
      </c>
      <c r="B880" s="2">
        <f ca="1">IF((CELL("contents",INDEX(Plot!$B$2:$D$11,MATCH($A880,Plot!$B$2:$B$11,0),3)))=TRUE,1,0)</f>
        <v>1</v>
      </c>
      <c r="C880" t="s">
        <v>25</v>
      </c>
      <c r="D880" s="2">
        <f ca="1">IF((CELL("contents",INDEX(Plot!$F$2:$H$10,MATCH($C880,Plot!$F$2:$F$10,0),3)))=TRUE,1,0)</f>
        <v>0</v>
      </c>
      <c r="E880" t="s">
        <v>3</v>
      </c>
      <c r="F880" t="s">
        <v>3</v>
      </c>
      <c r="G880" t="str">
        <f t="shared" si="117"/>
        <v>STAR-STAR</v>
      </c>
      <c r="H880" s="2">
        <f ca="1">IF((CELL("contents",INDEX(Plot!$J$2:$L$6,MATCH($G880,Plot!$J$2:$J$6,0),3)))=TRUE,1,0)</f>
        <v>1</v>
      </c>
      <c r="I880" t="s">
        <v>7</v>
      </c>
      <c r="J880" s="2">
        <f ca="1">IF((CELL("contents",INDEX(Plot!$N$2:$P$7,MATCH($I880,Plot!$N$2:$N$7,0),3)))=TRUE,1,0)</f>
        <v>0</v>
      </c>
      <c r="K880">
        <v>16.2</v>
      </c>
      <c r="L880" t="e">
        <f t="shared" ca="1" si="118"/>
        <v>#N/A</v>
      </c>
      <c r="M880" t="e">
        <f t="shared" ca="1" si="119"/>
        <v>#N/A</v>
      </c>
      <c r="N880">
        <v>7.7</v>
      </c>
      <c r="O880" t="e">
        <f t="shared" ca="1" si="120"/>
        <v>#N/A</v>
      </c>
      <c r="P880" t="e">
        <f t="shared" ca="1" si="121"/>
        <v>#N/A</v>
      </c>
      <c r="Q880">
        <v>0.40719888500000001</v>
      </c>
      <c r="R880" t="e">
        <f t="shared" ca="1" si="122"/>
        <v>#N/A</v>
      </c>
      <c r="S880" t="e">
        <f t="shared" ca="1" si="123"/>
        <v>#N/A</v>
      </c>
      <c r="T880">
        <v>0.14067928900000001</v>
      </c>
      <c r="U880" t="e">
        <f t="shared" ca="1" si="124"/>
        <v>#N/A</v>
      </c>
      <c r="V880" t="e">
        <f t="shared" ca="1" si="125"/>
        <v>#N/A</v>
      </c>
    </row>
    <row r="881" spans="1:22" ht="20" x14ac:dyDescent="0.4">
      <c r="A881" s="1">
        <v>300000</v>
      </c>
      <c r="B881" s="2">
        <f ca="1">IF((CELL("contents",INDEX(Plot!$B$2:$D$11,MATCH($A881,Plot!$B$2:$B$11,0),3)))=TRUE,1,0)</f>
        <v>1</v>
      </c>
      <c r="C881" t="s">
        <v>25</v>
      </c>
      <c r="D881" s="2">
        <f ca="1">IF((CELL("contents",INDEX(Plot!$F$2:$H$10,MATCH($C881,Plot!$F$2:$F$10,0),3)))=TRUE,1,0)</f>
        <v>0</v>
      </c>
      <c r="E881" t="s">
        <v>3</v>
      </c>
      <c r="F881" t="s">
        <v>3</v>
      </c>
      <c r="G881" t="str">
        <f t="shared" si="117"/>
        <v>STAR-STAR</v>
      </c>
      <c r="H881" s="2">
        <f ca="1">IF((CELL("contents",INDEX(Plot!$J$2:$L$6,MATCH($G881,Plot!$J$2:$J$6,0),3)))=TRUE,1,0)</f>
        <v>1</v>
      </c>
      <c r="I881" t="s">
        <v>41</v>
      </c>
      <c r="J881" s="2">
        <f ca="1">IF((CELL("contents",INDEX(Plot!$N$2:$P$7,MATCH($I881,Plot!$N$2:$N$7,0),3)))=TRUE,1,0)</f>
        <v>0</v>
      </c>
      <c r="K881">
        <v>13.1</v>
      </c>
      <c r="L881" t="e">
        <f t="shared" ca="1" si="118"/>
        <v>#N/A</v>
      </c>
      <c r="M881" t="e">
        <f t="shared" ca="1" si="119"/>
        <v>#N/A</v>
      </c>
      <c r="N881">
        <v>9.6999999999999993</v>
      </c>
      <c r="O881" t="e">
        <f t="shared" ca="1" si="120"/>
        <v>#N/A</v>
      </c>
      <c r="P881" t="e">
        <f t="shared" ca="1" si="121"/>
        <v>#N/A</v>
      </c>
      <c r="Q881">
        <v>0.41927578100000001</v>
      </c>
      <c r="R881" t="e">
        <f t="shared" ca="1" si="122"/>
        <v>#N/A</v>
      </c>
      <c r="S881" t="e">
        <f t="shared" ca="1" si="123"/>
        <v>#N/A</v>
      </c>
      <c r="T881">
        <v>0.138986895</v>
      </c>
      <c r="U881" t="e">
        <f t="shared" ca="1" si="124"/>
        <v>#N/A</v>
      </c>
      <c r="V881" t="e">
        <f t="shared" ca="1" si="125"/>
        <v>#N/A</v>
      </c>
    </row>
    <row r="882" spans="1:22" ht="20" x14ac:dyDescent="0.4">
      <c r="A882" s="1">
        <v>300000</v>
      </c>
      <c r="B882" s="2">
        <f ca="1">IF((CELL("contents",INDEX(Plot!$B$2:$D$11,MATCH($A882,Plot!$B$2:$B$11,0),3)))=TRUE,1,0)</f>
        <v>1</v>
      </c>
      <c r="C882" t="s">
        <v>25</v>
      </c>
      <c r="D882" s="2">
        <f ca="1">IF((CELL("contents",INDEX(Plot!$F$2:$H$10,MATCH($C882,Plot!$F$2:$F$10,0),3)))=TRUE,1,0)</f>
        <v>0</v>
      </c>
      <c r="E882" t="s">
        <v>3</v>
      </c>
      <c r="F882" t="s">
        <v>3</v>
      </c>
      <c r="G882" t="str">
        <f t="shared" si="117"/>
        <v>STAR-STAR</v>
      </c>
      <c r="H882" s="2">
        <f ca="1">IF((CELL("contents",INDEX(Plot!$J$2:$L$6,MATCH($G882,Plot!$J$2:$J$6,0),3)))=TRUE,1,0)</f>
        <v>1</v>
      </c>
      <c r="I882" t="s">
        <v>8</v>
      </c>
      <c r="J882" s="2">
        <f ca="1">IF((CELL("contents",INDEX(Plot!$N$2:$P$7,MATCH($I882,Plot!$N$2:$N$7,0),3)))=TRUE,1,0)</f>
        <v>0</v>
      </c>
      <c r="K882">
        <v>6.8</v>
      </c>
      <c r="L882" t="e">
        <f t="shared" ca="1" si="118"/>
        <v>#N/A</v>
      </c>
      <c r="M882" t="e">
        <f t="shared" ca="1" si="119"/>
        <v>#N/A</v>
      </c>
      <c r="N882">
        <v>14.8</v>
      </c>
      <c r="O882" t="e">
        <f t="shared" ca="1" si="120"/>
        <v>#N/A</v>
      </c>
      <c r="P882" t="e">
        <f t="shared" ca="1" si="121"/>
        <v>#N/A</v>
      </c>
      <c r="Q882">
        <v>0.443674601</v>
      </c>
      <c r="R882" t="e">
        <f t="shared" ca="1" si="122"/>
        <v>#N/A</v>
      </c>
      <c r="S882" t="e">
        <f t="shared" ca="1" si="123"/>
        <v>#N/A</v>
      </c>
      <c r="T882">
        <v>0.12243649400000001</v>
      </c>
      <c r="U882" t="e">
        <f t="shared" ca="1" si="124"/>
        <v>#N/A</v>
      </c>
      <c r="V882" t="e">
        <f t="shared" ca="1" si="125"/>
        <v>#N/A</v>
      </c>
    </row>
    <row r="883" spans="1:22" ht="20" x14ac:dyDescent="0.4">
      <c r="A883" s="1">
        <v>300000</v>
      </c>
      <c r="B883" s="2">
        <f ca="1">IF((CELL("contents",INDEX(Plot!$B$2:$D$11,MATCH($A883,Plot!$B$2:$B$11,0),3)))=TRUE,1,0)</f>
        <v>1</v>
      </c>
      <c r="C883" t="s">
        <v>26</v>
      </c>
      <c r="D883" s="2">
        <f ca="1">IF((CELL("contents",INDEX(Plot!$F$2:$H$10,MATCH($C883,Plot!$F$2:$F$10,0),3)))=TRUE,1,0)</f>
        <v>0</v>
      </c>
      <c r="E883" t="s">
        <v>0</v>
      </c>
      <c r="F883" t="s">
        <v>40</v>
      </c>
      <c r="G883" t="str">
        <f t="shared" si="117"/>
        <v>HISAT2-Stringtie</v>
      </c>
      <c r="H883" s="2">
        <f ca="1">IF((CELL("contents",INDEX(Plot!$J$2:$L$6,MATCH($G883,Plot!$J$2:$J$6,0),3)))=TRUE,1,0)</f>
        <v>1</v>
      </c>
      <c r="I883" t="s">
        <v>6</v>
      </c>
      <c r="J883" s="2">
        <f ca="1">IF((CELL("contents",INDEX(Plot!$N$2:$P$7,MATCH($I883,Plot!$N$2:$N$7,0),3)))=TRUE,1,0)</f>
        <v>1</v>
      </c>
      <c r="K883">
        <v>8.3000000000000007</v>
      </c>
      <c r="L883" t="e">
        <f t="shared" ca="1" si="118"/>
        <v>#N/A</v>
      </c>
      <c r="M883" t="e">
        <f t="shared" ca="1" si="119"/>
        <v>#N/A</v>
      </c>
      <c r="N883">
        <v>26.5</v>
      </c>
      <c r="O883" t="e">
        <f t="shared" ca="1" si="120"/>
        <v>#N/A</v>
      </c>
      <c r="P883" t="e">
        <f t="shared" ca="1" si="121"/>
        <v>#N/A</v>
      </c>
      <c r="Q883">
        <v>0.44358797</v>
      </c>
      <c r="R883" t="e">
        <f t="shared" ca="1" si="122"/>
        <v>#N/A</v>
      </c>
      <c r="S883" t="e">
        <f t="shared" ca="1" si="123"/>
        <v>#N/A</v>
      </c>
      <c r="T883">
        <v>5.8631171000000003E-2</v>
      </c>
      <c r="U883" t="e">
        <f t="shared" ca="1" si="124"/>
        <v>#N/A</v>
      </c>
      <c r="V883" t="e">
        <f t="shared" ca="1" si="125"/>
        <v>#N/A</v>
      </c>
    </row>
    <row r="884" spans="1:22" ht="20" x14ac:dyDescent="0.4">
      <c r="A884" s="1">
        <v>300000</v>
      </c>
      <c r="B884" s="2">
        <f ca="1">IF((CELL("contents",INDEX(Plot!$B$2:$D$11,MATCH($A884,Plot!$B$2:$B$11,0),3)))=TRUE,1,0)</f>
        <v>1</v>
      </c>
      <c r="C884" t="s">
        <v>26</v>
      </c>
      <c r="D884" s="2">
        <f ca="1">IF((CELL("contents",INDEX(Plot!$F$2:$H$10,MATCH($C884,Plot!$F$2:$F$10,0),3)))=TRUE,1,0)</f>
        <v>0</v>
      </c>
      <c r="E884" t="s">
        <v>0</v>
      </c>
      <c r="F884" t="s">
        <v>40</v>
      </c>
      <c r="G884" t="str">
        <f t="shared" si="117"/>
        <v>HISAT2-Stringtie</v>
      </c>
      <c r="H884" s="2">
        <f ca="1">IF((CELL("contents",INDEX(Plot!$J$2:$L$6,MATCH($G884,Plot!$J$2:$J$6,0),3)))=TRUE,1,0)</f>
        <v>1</v>
      </c>
      <c r="I884" t="s">
        <v>5</v>
      </c>
      <c r="J884" s="2">
        <f ca="1">IF((CELL("contents",INDEX(Plot!$N$2:$P$7,MATCH($I884,Plot!$N$2:$N$7,0),3)))=TRUE,1,0)</f>
        <v>0</v>
      </c>
      <c r="K884">
        <v>15</v>
      </c>
      <c r="L884" t="e">
        <f t="shared" ca="1" si="118"/>
        <v>#N/A</v>
      </c>
      <c r="M884" t="e">
        <f t="shared" ca="1" si="119"/>
        <v>#N/A</v>
      </c>
      <c r="N884">
        <v>15.8</v>
      </c>
      <c r="O884" t="e">
        <f t="shared" ca="1" si="120"/>
        <v>#N/A</v>
      </c>
      <c r="P884" t="e">
        <f t="shared" ca="1" si="121"/>
        <v>#N/A</v>
      </c>
      <c r="Q884">
        <v>0.40845020500000001</v>
      </c>
      <c r="R884" t="e">
        <f t="shared" ca="1" si="122"/>
        <v>#N/A</v>
      </c>
      <c r="S884" t="e">
        <f t="shared" ca="1" si="123"/>
        <v>#N/A</v>
      </c>
      <c r="T884">
        <v>0.12764989800000001</v>
      </c>
      <c r="U884" t="e">
        <f t="shared" ca="1" si="124"/>
        <v>#N/A</v>
      </c>
      <c r="V884" t="e">
        <f t="shared" ca="1" si="125"/>
        <v>#N/A</v>
      </c>
    </row>
    <row r="885" spans="1:22" ht="20" x14ac:dyDescent="0.4">
      <c r="A885" s="1">
        <v>300000</v>
      </c>
      <c r="B885" s="2">
        <f ca="1">IF((CELL("contents",INDEX(Plot!$B$2:$D$11,MATCH($A885,Plot!$B$2:$B$11,0),3)))=TRUE,1,0)</f>
        <v>1</v>
      </c>
      <c r="C885" t="s">
        <v>26</v>
      </c>
      <c r="D885" s="2">
        <f ca="1">IF((CELL("contents",INDEX(Plot!$F$2:$H$10,MATCH($C885,Plot!$F$2:$F$10,0),3)))=TRUE,1,0)</f>
        <v>0</v>
      </c>
      <c r="E885" t="s">
        <v>0</v>
      </c>
      <c r="F885" t="s">
        <v>40</v>
      </c>
      <c r="G885" t="str">
        <f t="shared" si="117"/>
        <v>HISAT2-Stringtie</v>
      </c>
      <c r="H885" s="2">
        <f ca="1">IF((CELL("contents",INDEX(Plot!$J$2:$L$6,MATCH($G885,Plot!$J$2:$J$6,0),3)))=TRUE,1,0)</f>
        <v>1</v>
      </c>
      <c r="I885" t="s">
        <v>7</v>
      </c>
      <c r="J885" s="2">
        <f ca="1">IF((CELL("contents",INDEX(Plot!$N$2:$P$7,MATCH($I885,Plot!$N$2:$N$7,0),3)))=TRUE,1,0)</f>
        <v>0</v>
      </c>
      <c r="K885">
        <v>15</v>
      </c>
      <c r="L885" t="e">
        <f t="shared" ca="1" si="118"/>
        <v>#N/A</v>
      </c>
      <c r="M885" t="e">
        <f t="shared" ca="1" si="119"/>
        <v>#N/A</v>
      </c>
      <c r="N885">
        <v>20.7</v>
      </c>
      <c r="O885" t="e">
        <f t="shared" ca="1" si="120"/>
        <v>#N/A</v>
      </c>
      <c r="P885" t="e">
        <f t="shared" ca="1" si="121"/>
        <v>#N/A</v>
      </c>
      <c r="Q885">
        <v>0.40917262799999998</v>
      </c>
      <c r="R885" t="e">
        <f t="shared" ca="1" si="122"/>
        <v>#N/A</v>
      </c>
      <c r="S885" t="e">
        <f t="shared" ca="1" si="123"/>
        <v>#N/A</v>
      </c>
      <c r="T885">
        <v>0.105747068</v>
      </c>
      <c r="U885" t="e">
        <f t="shared" ca="1" si="124"/>
        <v>#N/A</v>
      </c>
      <c r="V885" t="e">
        <f t="shared" ca="1" si="125"/>
        <v>#N/A</v>
      </c>
    </row>
    <row r="886" spans="1:22" ht="20" x14ac:dyDescent="0.4">
      <c r="A886" s="1">
        <v>300000</v>
      </c>
      <c r="B886" s="2">
        <f ca="1">IF((CELL("contents",INDEX(Plot!$B$2:$D$11,MATCH($A886,Plot!$B$2:$B$11,0),3)))=TRUE,1,0)</f>
        <v>1</v>
      </c>
      <c r="C886" t="s">
        <v>26</v>
      </c>
      <c r="D886" s="2">
        <f ca="1">IF((CELL("contents",INDEX(Plot!$F$2:$H$10,MATCH($C886,Plot!$F$2:$F$10,0),3)))=TRUE,1,0)</f>
        <v>0</v>
      </c>
      <c r="E886" t="s">
        <v>0</v>
      </c>
      <c r="F886" t="s">
        <v>40</v>
      </c>
      <c r="G886" t="str">
        <f t="shared" si="117"/>
        <v>HISAT2-Stringtie</v>
      </c>
      <c r="H886" s="2">
        <f ca="1">IF((CELL("contents",INDEX(Plot!$J$2:$L$6,MATCH($G886,Plot!$J$2:$J$6,0),3)))=TRUE,1,0)</f>
        <v>1</v>
      </c>
      <c r="I886" t="s">
        <v>41</v>
      </c>
      <c r="J886" s="2">
        <f ca="1">IF((CELL("contents",INDEX(Plot!$N$2:$P$7,MATCH($I886,Plot!$N$2:$N$7,0),3)))=TRUE,1,0)</f>
        <v>0</v>
      </c>
      <c r="K886">
        <v>13.1</v>
      </c>
      <c r="L886" t="e">
        <f t="shared" ca="1" si="118"/>
        <v>#N/A</v>
      </c>
      <c r="M886" t="e">
        <f t="shared" ca="1" si="119"/>
        <v>#N/A</v>
      </c>
      <c r="N886">
        <v>21.8</v>
      </c>
      <c r="O886" t="e">
        <f t="shared" ca="1" si="120"/>
        <v>#N/A</v>
      </c>
      <c r="P886" t="e">
        <f t="shared" ca="1" si="121"/>
        <v>#N/A</v>
      </c>
      <c r="Q886">
        <v>0.41307455599999998</v>
      </c>
      <c r="R886" t="e">
        <f t="shared" ca="1" si="122"/>
        <v>#N/A</v>
      </c>
      <c r="S886" t="e">
        <f t="shared" ca="1" si="123"/>
        <v>#N/A</v>
      </c>
      <c r="T886">
        <v>0.10014453199999999</v>
      </c>
      <c r="U886" t="e">
        <f t="shared" ca="1" si="124"/>
        <v>#N/A</v>
      </c>
      <c r="V886" t="e">
        <f t="shared" ca="1" si="125"/>
        <v>#N/A</v>
      </c>
    </row>
    <row r="887" spans="1:22" ht="20" x14ac:dyDescent="0.4">
      <c r="A887" s="1">
        <v>300000</v>
      </c>
      <c r="B887" s="2">
        <f ca="1">IF((CELL("contents",INDEX(Plot!$B$2:$D$11,MATCH($A887,Plot!$B$2:$B$11,0),3)))=TRUE,1,0)</f>
        <v>1</v>
      </c>
      <c r="C887" t="s">
        <v>26</v>
      </c>
      <c r="D887" s="2">
        <f ca="1">IF((CELL("contents",INDEX(Plot!$F$2:$H$10,MATCH($C887,Plot!$F$2:$F$10,0),3)))=TRUE,1,0)</f>
        <v>0</v>
      </c>
      <c r="E887" t="s">
        <v>0</v>
      </c>
      <c r="F887" t="s">
        <v>40</v>
      </c>
      <c r="G887" t="str">
        <f t="shared" si="117"/>
        <v>HISAT2-Stringtie</v>
      </c>
      <c r="H887" s="2">
        <f ca="1">IF((CELL("contents",INDEX(Plot!$J$2:$L$6,MATCH($G887,Plot!$J$2:$J$6,0),3)))=TRUE,1,0)</f>
        <v>1</v>
      </c>
      <c r="I887" t="s">
        <v>8</v>
      </c>
      <c r="J887" s="2">
        <f ca="1">IF((CELL("contents",INDEX(Plot!$N$2:$P$7,MATCH($I887,Plot!$N$2:$N$7,0),3)))=TRUE,1,0)</f>
        <v>0</v>
      </c>
      <c r="K887">
        <v>12.9</v>
      </c>
      <c r="L887" t="e">
        <f t="shared" ca="1" si="118"/>
        <v>#N/A</v>
      </c>
      <c r="M887" t="e">
        <f t="shared" ca="1" si="119"/>
        <v>#N/A</v>
      </c>
      <c r="N887">
        <v>17.899999999999999</v>
      </c>
      <c r="O887" t="e">
        <f t="shared" ca="1" si="120"/>
        <v>#N/A</v>
      </c>
      <c r="P887" t="e">
        <f t="shared" ca="1" si="121"/>
        <v>#N/A</v>
      </c>
      <c r="Q887">
        <v>0.413737417</v>
      </c>
      <c r="R887" t="e">
        <f t="shared" ca="1" si="122"/>
        <v>#N/A</v>
      </c>
      <c r="S887" t="e">
        <f t="shared" ca="1" si="123"/>
        <v>#N/A</v>
      </c>
      <c r="T887">
        <v>0.11940753899999999</v>
      </c>
      <c r="U887" t="e">
        <f t="shared" ca="1" si="124"/>
        <v>#N/A</v>
      </c>
      <c r="V887" t="e">
        <f t="shared" ca="1" si="125"/>
        <v>#N/A</v>
      </c>
    </row>
    <row r="888" spans="1:22" ht="20" x14ac:dyDescent="0.4">
      <c r="A888" s="1">
        <v>300000</v>
      </c>
      <c r="B888" s="2">
        <f ca="1">IF((CELL("contents",INDEX(Plot!$B$2:$D$11,MATCH($A888,Plot!$B$2:$B$11,0),3)))=TRUE,1,0)</f>
        <v>1</v>
      </c>
      <c r="C888" t="s">
        <v>26</v>
      </c>
      <c r="D888" s="2">
        <f ca="1">IF((CELL("contents",INDEX(Plot!$F$2:$H$10,MATCH($C888,Plot!$F$2:$F$10,0),3)))=TRUE,1,0)</f>
        <v>0</v>
      </c>
      <c r="E888" t="s">
        <v>0</v>
      </c>
      <c r="F888" t="s">
        <v>40</v>
      </c>
      <c r="G888" t="str">
        <f t="shared" si="117"/>
        <v>HISAT2-Stringtie</v>
      </c>
      <c r="H888" s="2">
        <f ca="1">IF((CELL("contents",INDEX(Plot!$J$2:$L$6,MATCH($G888,Plot!$J$2:$J$6,0),3)))=TRUE,1,0)</f>
        <v>1</v>
      </c>
      <c r="I888" t="s">
        <v>42</v>
      </c>
      <c r="J888" s="2">
        <f ca="1">IF((CELL("contents",INDEX(Plot!$N$2:$P$7,MATCH($I888,Plot!$N$2:$N$7,0),3)))=TRUE,1,0)</f>
        <v>0</v>
      </c>
      <c r="K888">
        <v>27.8</v>
      </c>
      <c r="L888" t="e">
        <f t="shared" ca="1" si="118"/>
        <v>#N/A</v>
      </c>
      <c r="M888" t="e">
        <f t="shared" ca="1" si="119"/>
        <v>#N/A</v>
      </c>
      <c r="N888">
        <v>5.7</v>
      </c>
      <c r="O888" t="e">
        <f t="shared" ca="1" si="120"/>
        <v>#N/A</v>
      </c>
      <c r="P888" t="e">
        <f t="shared" ca="1" si="121"/>
        <v>#N/A</v>
      </c>
      <c r="Q888">
        <v>0.34206546599999998</v>
      </c>
      <c r="R888" t="e">
        <f t="shared" ca="1" si="122"/>
        <v>#N/A</v>
      </c>
      <c r="S888" t="e">
        <f t="shared" ca="1" si="123"/>
        <v>#N/A</v>
      </c>
      <c r="T888">
        <v>0.15838254800000001</v>
      </c>
      <c r="U888" t="e">
        <f t="shared" ca="1" si="124"/>
        <v>#N/A</v>
      </c>
      <c r="V888" t="e">
        <f t="shared" ca="1" si="125"/>
        <v>#N/A</v>
      </c>
    </row>
    <row r="889" spans="1:22" ht="20" x14ac:dyDescent="0.4">
      <c r="A889" s="1">
        <v>300000</v>
      </c>
      <c r="B889" s="2">
        <f ca="1">IF((CELL("contents",INDEX(Plot!$B$2:$D$11,MATCH($A889,Plot!$B$2:$B$11,0),3)))=TRUE,1,0)</f>
        <v>1</v>
      </c>
      <c r="C889" t="s">
        <v>26</v>
      </c>
      <c r="D889" s="2">
        <f ca="1">IF((CELL("contents",INDEX(Plot!$F$2:$H$10,MATCH($C889,Plot!$F$2:$F$10,0),3)))=TRUE,1,0)</f>
        <v>0</v>
      </c>
      <c r="E889" t="s">
        <v>1</v>
      </c>
      <c r="F889" t="s">
        <v>1</v>
      </c>
      <c r="G889" t="str">
        <f t="shared" si="117"/>
        <v>Kallisto-Kallisto</v>
      </c>
      <c r="H889" s="2">
        <f ca="1">IF((CELL("contents",INDEX(Plot!$J$2:$L$6,MATCH($G889,Plot!$J$2:$J$6,0),3)))=TRUE,1,0)</f>
        <v>1</v>
      </c>
      <c r="I889" t="s">
        <v>6</v>
      </c>
      <c r="J889" s="2">
        <f ca="1">IF((CELL("contents",INDEX(Plot!$N$2:$P$7,MATCH($I889,Plot!$N$2:$N$7,0),3)))=TRUE,1,0)</f>
        <v>1</v>
      </c>
      <c r="K889">
        <v>3.9</v>
      </c>
      <c r="L889" t="e">
        <f t="shared" ca="1" si="118"/>
        <v>#N/A</v>
      </c>
      <c r="M889" t="e">
        <f t="shared" ca="1" si="119"/>
        <v>#N/A</v>
      </c>
      <c r="N889">
        <v>25</v>
      </c>
      <c r="O889" t="e">
        <f t="shared" ca="1" si="120"/>
        <v>#N/A</v>
      </c>
      <c r="P889" t="e">
        <f t="shared" ca="1" si="121"/>
        <v>#N/A</v>
      </c>
      <c r="Q889">
        <v>0.49703312900000002</v>
      </c>
      <c r="R889" t="e">
        <f t="shared" ca="1" si="122"/>
        <v>#N/A</v>
      </c>
      <c r="S889" t="e">
        <f t="shared" ca="1" si="123"/>
        <v>#N/A</v>
      </c>
      <c r="T889">
        <v>6.6742402000000006E-2</v>
      </c>
      <c r="U889" t="e">
        <f t="shared" ca="1" si="124"/>
        <v>#N/A</v>
      </c>
      <c r="V889" t="e">
        <f t="shared" ca="1" si="125"/>
        <v>#N/A</v>
      </c>
    </row>
    <row r="890" spans="1:22" ht="20" x14ac:dyDescent="0.4">
      <c r="A890" s="1">
        <v>300000</v>
      </c>
      <c r="B890" s="2">
        <f ca="1">IF((CELL("contents",INDEX(Plot!$B$2:$D$11,MATCH($A890,Plot!$B$2:$B$11,0),3)))=TRUE,1,0)</f>
        <v>1</v>
      </c>
      <c r="C890" t="s">
        <v>26</v>
      </c>
      <c r="D890" s="2">
        <f ca="1">IF((CELL("contents",INDEX(Plot!$F$2:$H$10,MATCH($C890,Plot!$F$2:$F$10,0),3)))=TRUE,1,0)</f>
        <v>0</v>
      </c>
      <c r="E890" t="s">
        <v>1</v>
      </c>
      <c r="F890" t="s">
        <v>1</v>
      </c>
      <c r="G890" t="str">
        <f t="shared" si="117"/>
        <v>Kallisto-Kallisto</v>
      </c>
      <c r="H890" s="2">
        <f ca="1">IF((CELL("contents",INDEX(Plot!$J$2:$L$6,MATCH($G890,Plot!$J$2:$J$6,0),3)))=TRUE,1,0)</f>
        <v>1</v>
      </c>
      <c r="I890" t="s">
        <v>5</v>
      </c>
      <c r="J890" s="2">
        <f ca="1">IF((CELL("contents",INDEX(Plot!$N$2:$P$7,MATCH($I890,Plot!$N$2:$N$7,0),3)))=TRUE,1,0)</f>
        <v>0</v>
      </c>
      <c r="K890">
        <v>24.3</v>
      </c>
      <c r="L890" t="e">
        <f t="shared" ca="1" si="118"/>
        <v>#N/A</v>
      </c>
      <c r="M890" t="e">
        <f t="shared" ca="1" si="119"/>
        <v>#N/A</v>
      </c>
      <c r="N890">
        <v>2.6</v>
      </c>
      <c r="O890" t="e">
        <f t="shared" ca="1" si="120"/>
        <v>#N/A</v>
      </c>
      <c r="P890" t="e">
        <f t="shared" ca="1" si="121"/>
        <v>#N/A</v>
      </c>
      <c r="Q890">
        <v>0.371941574</v>
      </c>
      <c r="R890" t="e">
        <f t="shared" ca="1" si="122"/>
        <v>#N/A</v>
      </c>
      <c r="S890" t="e">
        <f t="shared" ca="1" si="123"/>
        <v>#N/A</v>
      </c>
      <c r="T890">
        <v>0.182119957</v>
      </c>
      <c r="U890" t="e">
        <f t="shared" ca="1" si="124"/>
        <v>#N/A</v>
      </c>
      <c r="V890" t="e">
        <f t="shared" ca="1" si="125"/>
        <v>#N/A</v>
      </c>
    </row>
    <row r="891" spans="1:22" ht="20" x14ac:dyDescent="0.4">
      <c r="A891" s="1">
        <v>300000</v>
      </c>
      <c r="B891" s="2">
        <f ca="1">IF((CELL("contents",INDEX(Plot!$B$2:$D$11,MATCH($A891,Plot!$B$2:$B$11,0),3)))=TRUE,1,0)</f>
        <v>1</v>
      </c>
      <c r="C891" t="s">
        <v>26</v>
      </c>
      <c r="D891" s="2">
        <f ca="1">IF((CELL("contents",INDEX(Plot!$F$2:$H$10,MATCH($C891,Plot!$F$2:$F$10,0),3)))=TRUE,1,0)</f>
        <v>0</v>
      </c>
      <c r="E891" t="s">
        <v>1</v>
      </c>
      <c r="F891" t="s">
        <v>1</v>
      </c>
      <c r="G891" t="str">
        <f t="shared" si="117"/>
        <v>Kallisto-Kallisto</v>
      </c>
      <c r="H891" s="2">
        <f ca="1">IF((CELL("contents",INDEX(Plot!$J$2:$L$6,MATCH($G891,Plot!$J$2:$J$6,0),3)))=TRUE,1,0)</f>
        <v>1</v>
      </c>
      <c r="I891" t="s">
        <v>7</v>
      </c>
      <c r="J891" s="2">
        <f ca="1">IF((CELL("contents",INDEX(Plot!$N$2:$P$7,MATCH($I891,Plot!$N$2:$N$7,0),3)))=TRUE,1,0)</f>
        <v>0</v>
      </c>
      <c r="K891">
        <v>21.7</v>
      </c>
      <c r="L891" t="e">
        <f t="shared" ca="1" si="118"/>
        <v>#N/A</v>
      </c>
      <c r="M891" t="e">
        <f t="shared" ca="1" si="119"/>
        <v>#N/A</v>
      </c>
      <c r="N891">
        <v>8.6</v>
      </c>
      <c r="O891" t="e">
        <f t="shared" ca="1" si="120"/>
        <v>#N/A</v>
      </c>
      <c r="P891" t="e">
        <f t="shared" ca="1" si="121"/>
        <v>#N/A</v>
      </c>
      <c r="Q891">
        <v>0.38637733000000002</v>
      </c>
      <c r="R891" t="e">
        <f t="shared" ca="1" si="122"/>
        <v>#N/A</v>
      </c>
      <c r="S891" t="e">
        <f t="shared" ca="1" si="123"/>
        <v>#N/A</v>
      </c>
      <c r="T891">
        <v>0.146913619</v>
      </c>
      <c r="U891" t="e">
        <f t="shared" ca="1" si="124"/>
        <v>#N/A</v>
      </c>
      <c r="V891" t="e">
        <f t="shared" ca="1" si="125"/>
        <v>#N/A</v>
      </c>
    </row>
    <row r="892" spans="1:22" ht="20" x14ac:dyDescent="0.4">
      <c r="A892" s="1">
        <v>300000</v>
      </c>
      <c r="B892" s="2">
        <f ca="1">IF((CELL("contents",INDEX(Plot!$B$2:$D$11,MATCH($A892,Plot!$B$2:$B$11,0),3)))=TRUE,1,0)</f>
        <v>1</v>
      </c>
      <c r="C892" t="s">
        <v>26</v>
      </c>
      <c r="D892" s="2">
        <f ca="1">IF((CELL("contents",INDEX(Plot!$F$2:$H$10,MATCH($C892,Plot!$F$2:$F$10,0),3)))=TRUE,1,0)</f>
        <v>0</v>
      </c>
      <c r="E892" t="s">
        <v>1</v>
      </c>
      <c r="F892" t="s">
        <v>1</v>
      </c>
      <c r="G892" t="str">
        <f t="shared" si="117"/>
        <v>Kallisto-Kallisto</v>
      </c>
      <c r="H892" s="2">
        <f ca="1">IF((CELL("contents",INDEX(Plot!$J$2:$L$6,MATCH($G892,Plot!$J$2:$J$6,0),3)))=TRUE,1,0)</f>
        <v>1</v>
      </c>
      <c r="I892" t="s">
        <v>41</v>
      </c>
      <c r="J892" s="2">
        <f ca="1">IF((CELL("contents",INDEX(Plot!$N$2:$P$7,MATCH($I892,Plot!$N$2:$N$7,0),3)))=TRUE,1,0)</f>
        <v>0</v>
      </c>
      <c r="K892">
        <v>18</v>
      </c>
      <c r="L892" t="e">
        <f t="shared" ca="1" si="118"/>
        <v>#N/A</v>
      </c>
      <c r="M892" t="e">
        <f t="shared" ca="1" si="119"/>
        <v>#N/A</v>
      </c>
      <c r="N892">
        <v>10.3</v>
      </c>
      <c r="O892" t="e">
        <f t="shared" ca="1" si="120"/>
        <v>#N/A</v>
      </c>
      <c r="P892" t="e">
        <f t="shared" ca="1" si="121"/>
        <v>#N/A</v>
      </c>
      <c r="Q892">
        <v>0.39816829999999998</v>
      </c>
      <c r="R892" t="e">
        <f t="shared" ca="1" si="122"/>
        <v>#N/A</v>
      </c>
      <c r="S892" t="e">
        <f t="shared" ca="1" si="123"/>
        <v>#N/A</v>
      </c>
      <c r="T892">
        <v>0.143488803</v>
      </c>
      <c r="U892" t="e">
        <f t="shared" ca="1" si="124"/>
        <v>#N/A</v>
      </c>
      <c r="V892" t="e">
        <f t="shared" ca="1" si="125"/>
        <v>#N/A</v>
      </c>
    </row>
    <row r="893" spans="1:22" ht="20" x14ac:dyDescent="0.4">
      <c r="A893" s="1">
        <v>300000</v>
      </c>
      <c r="B893" s="2">
        <f ca="1">IF((CELL("contents",INDEX(Plot!$B$2:$D$11,MATCH($A893,Plot!$B$2:$B$11,0),3)))=TRUE,1,0)</f>
        <v>1</v>
      </c>
      <c r="C893" t="s">
        <v>26</v>
      </c>
      <c r="D893" s="2">
        <f ca="1">IF((CELL("contents",INDEX(Plot!$F$2:$H$10,MATCH($C893,Plot!$F$2:$F$10,0),3)))=TRUE,1,0)</f>
        <v>0</v>
      </c>
      <c r="E893" t="s">
        <v>1</v>
      </c>
      <c r="F893" t="s">
        <v>1</v>
      </c>
      <c r="G893" t="str">
        <f t="shared" si="117"/>
        <v>Kallisto-Kallisto</v>
      </c>
      <c r="H893" s="2">
        <f ca="1">IF((CELL("contents",INDEX(Plot!$J$2:$L$6,MATCH($G893,Plot!$J$2:$J$6,0),3)))=TRUE,1,0)</f>
        <v>1</v>
      </c>
      <c r="I893" t="s">
        <v>8</v>
      </c>
      <c r="J893" s="2">
        <f ca="1">IF((CELL("contents",INDEX(Plot!$N$2:$P$7,MATCH($I893,Plot!$N$2:$N$7,0),3)))=TRUE,1,0)</f>
        <v>0</v>
      </c>
      <c r="K893">
        <v>7.9</v>
      </c>
      <c r="L893" t="e">
        <f t="shared" ca="1" si="118"/>
        <v>#N/A</v>
      </c>
      <c r="M893" t="e">
        <f t="shared" ca="1" si="119"/>
        <v>#N/A</v>
      </c>
      <c r="N893">
        <v>19</v>
      </c>
      <c r="O893" t="e">
        <f t="shared" ca="1" si="120"/>
        <v>#N/A</v>
      </c>
      <c r="P893" t="e">
        <f t="shared" ca="1" si="121"/>
        <v>#N/A</v>
      </c>
      <c r="Q893">
        <v>0.43988020100000003</v>
      </c>
      <c r="R893" t="e">
        <f t="shared" ca="1" si="122"/>
        <v>#N/A</v>
      </c>
      <c r="S893" t="e">
        <f t="shared" ca="1" si="123"/>
        <v>#N/A</v>
      </c>
      <c r="T893">
        <v>0.11342640499999999</v>
      </c>
      <c r="U893" t="e">
        <f t="shared" ca="1" si="124"/>
        <v>#N/A</v>
      </c>
      <c r="V893" t="e">
        <f t="shared" ca="1" si="125"/>
        <v>#N/A</v>
      </c>
    </row>
    <row r="894" spans="1:22" ht="20" x14ac:dyDescent="0.4">
      <c r="A894" s="1">
        <v>300000</v>
      </c>
      <c r="B894" s="2">
        <f ca="1">IF((CELL("contents",INDEX(Plot!$B$2:$D$11,MATCH($A894,Plot!$B$2:$B$11,0),3)))=TRUE,1,0)</f>
        <v>1</v>
      </c>
      <c r="C894" t="s">
        <v>26</v>
      </c>
      <c r="D894" s="2">
        <f ca="1">IF((CELL("contents",INDEX(Plot!$F$2:$H$10,MATCH($C894,Plot!$F$2:$F$10,0),3)))=TRUE,1,0)</f>
        <v>0</v>
      </c>
      <c r="E894" t="s">
        <v>1</v>
      </c>
      <c r="F894" t="s">
        <v>1</v>
      </c>
      <c r="G894" t="str">
        <f t="shared" si="117"/>
        <v>Kallisto-Kallisto</v>
      </c>
      <c r="H894" s="2">
        <f ca="1">IF((CELL("contents",INDEX(Plot!$J$2:$L$6,MATCH($G894,Plot!$J$2:$J$6,0),3)))=TRUE,1,0)</f>
        <v>1</v>
      </c>
      <c r="I894" t="s">
        <v>42</v>
      </c>
      <c r="J894" s="2">
        <f ca="1">IF((CELL("contents",INDEX(Plot!$N$2:$P$7,MATCH($I894,Plot!$N$2:$N$7,0),3)))=TRUE,1,0)</f>
        <v>0</v>
      </c>
      <c r="K894">
        <v>13.125</v>
      </c>
      <c r="L894" t="e">
        <f t="shared" ca="1" si="118"/>
        <v>#N/A</v>
      </c>
      <c r="M894" t="e">
        <f t="shared" ca="1" si="119"/>
        <v>#N/A</v>
      </c>
      <c r="N894">
        <v>22.25</v>
      </c>
      <c r="O894" t="e">
        <f t="shared" ca="1" si="120"/>
        <v>#N/A</v>
      </c>
      <c r="P894" t="e">
        <f t="shared" ca="1" si="121"/>
        <v>#N/A</v>
      </c>
      <c r="Q894">
        <v>0.41751448400000002</v>
      </c>
      <c r="R894" t="e">
        <f t="shared" ca="1" si="122"/>
        <v>#N/A</v>
      </c>
      <c r="S894" t="e">
        <f t="shared" ca="1" si="123"/>
        <v>#N/A</v>
      </c>
      <c r="T894">
        <v>9.7242290999999995E-2</v>
      </c>
      <c r="U894" t="e">
        <f t="shared" ca="1" si="124"/>
        <v>#N/A</v>
      </c>
      <c r="V894" t="e">
        <f t="shared" ca="1" si="125"/>
        <v>#N/A</v>
      </c>
    </row>
    <row r="895" spans="1:22" ht="20" x14ac:dyDescent="0.4">
      <c r="A895" s="1">
        <v>300000</v>
      </c>
      <c r="B895" s="2">
        <f ca="1">IF((CELL("contents",INDEX(Plot!$B$2:$D$11,MATCH($A895,Plot!$B$2:$B$11,0),3)))=TRUE,1,0)</f>
        <v>1</v>
      </c>
      <c r="C895" t="s">
        <v>26</v>
      </c>
      <c r="D895" s="2">
        <f ca="1">IF((CELL("contents",INDEX(Plot!$F$2:$H$10,MATCH($C895,Plot!$F$2:$F$10,0),3)))=TRUE,1,0)</f>
        <v>0</v>
      </c>
      <c r="E895" t="s">
        <v>2</v>
      </c>
      <c r="F895" t="s">
        <v>2</v>
      </c>
      <c r="G895" t="str">
        <f t="shared" si="117"/>
        <v>Salmon-Salmon</v>
      </c>
      <c r="H895" s="2">
        <f ca="1">IF((CELL("contents",INDEX(Plot!$J$2:$L$6,MATCH($G895,Plot!$J$2:$J$6,0),3)))=TRUE,1,0)</f>
        <v>1</v>
      </c>
      <c r="I895" t="s">
        <v>6</v>
      </c>
      <c r="J895" s="2">
        <f ca="1">IF((CELL("contents",INDEX(Plot!$N$2:$P$7,MATCH($I895,Plot!$N$2:$N$7,0),3)))=TRUE,1,0)</f>
        <v>1</v>
      </c>
      <c r="K895">
        <v>2.1</v>
      </c>
      <c r="L895" t="e">
        <f t="shared" ca="1" si="118"/>
        <v>#N/A</v>
      </c>
      <c r="M895" t="e">
        <f t="shared" ca="1" si="119"/>
        <v>#N/A</v>
      </c>
      <c r="N895">
        <v>24.8</v>
      </c>
      <c r="O895" t="e">
        <f t="shared" ca="1" si="120"/>
        <v>#N/A</v>
      </c>
      <c r="P895" t="e">
        <f t="shared" ca="1" si="121"/>
        <v>#N/A</v>
      </c>
      <c r="Q895">
        <v>0.51016136300000003</v>
      </c>
      <c r="R895" t="e">
        <f t="shared" ca="1" si="122"/>
        <v>#N/A</v>
      </c>
      <c r="S895" t="e">
        <f t="shared" ca="1" si="123"/>
        <v>#N/A</v>
      </c>
      <c r="T895">
        <v>6.7379380000000003E-2</v>
      </c>
      <c r="U895" t="e">
        <f t="shared" ca="1" si="124"/>
        <v>#N/A</v>
      </c>
      <c r="V895" t="e">
        <f t="shared" ca="1" si="125"/>
        <v>#N/A</v>
      </c>
    </row>
    <row r="896" spans="1:22" ht="20" x14ac:dyDescent="0.4">
      <c r="A896" s="1">
        <v>300000</v>
      </c>
      <c r="B896" s="2">
        <f ca="1">IF((CELL("contents",INDEX(Plot!$B$2:$D$11,MATCH($A896,Plot!$B$2:$B$11,0),3)))=TRUE,1,0)</f>
        <v>1</v>
      </c>
      <c r="C896" t="s">
        <v>26</v>
      </c>
      <c r="D896" s="2">
        <f ca="1">IF((CELL("contents",INDEX(Plot!$F$2:$H$10,MATCH($C896,Plot!$F$2:$F$10,0),3)))=TRUE,1,0)</f>
        <v>0</v>
      </c>
      <c r="E896" t="s">
        <v>2</v>
      </c>
      <c r="F896" t="s">
        <v>2</v>
      </c>
      <c r="G896" t="str">
        <f t="shared" si="117"/>
        <v>Salmon-Salmon</v>
      </c>
      <c r="H896" s="2">
        <f ca="1">IF((CELL("contents",INDEX(Plot!$J$2:$L$6,MATCH($G896,Plot!$J$2:$J$6,0),3)))=TRUE,1,0)</f>
        <v>1</v>
      </c>
      <c r="I896" t="s">
        <v>5</v>
      </c>
      <c r="J896" s="2">
        <f ca="1">IF((CELL("contents",INDEX(Plot!$N$2:$P$7,MATCH($I896,Plot!$N$2:$N$7,0),3)))=TRUE,1,0)</f>
        <v>0</v>
      </c>
      <c r="K896">
        <v>25</v>
      </c>
      <c r="L896" t="e">
        <f t="shared" ca="1" si="118"/>
        <v>#N/A</v>
      </c>
      <c r="M896" t="e">
        <f t="shared" ca="1" si="119"/>
        <v>#N/A</v>
      </c>
      <c r="N896">
        <v>2.6</v>
      </c>
      <c r="O896" t="e">
        <f t="shared" ca="1" si="120"/>
        <v>#N/A</v>
      </c>
      <c r="P896" t="e">
        <f t="shared" ca="1" si="121"/>
        <v>#N/A</v>
      </c>
      <c r="Q896">
        <v>0.37134669300000001</v>
      </c>
      <c r="R896" t="e">
        <f t="shared" ca="1" si="122"/>
        <v>#N/A</v>
      </c>
      <c r="S896" t="e">
        <f t="shared" ca="1" si="123"/>
        <v>#N/A</v>
      </c>
      <c r="T896">
        <v>0.18232241099999999</v>
      </c>
      <c r="U896" t="e">
        <f t="shared" ca="1" si="124"/>
        <v>#N/A</v>
      </c>
      <c r="V896" t="e">
        <f t="shared" ca="1" si="125"/>
        <v>#N/A</v>
      </c>
    </row>
    <row r="897" spans="1:22" ht="20" x14ac:dyDescent="0.4">
      <c r="A897" s="1">
        <v>300000</v>
      </c>
      <c r="B897" s="2">
        <f ca="1">IF((CELL("contents",INDEX(Plot!$B$2:$D$11,MATCH($A897,Plot!$B$2:$B$11,0),3)))=TRUE,1,0)</f>
        <v>1</v>
      </c>
      <c r="C897" t="s">
        <v>26</v>
      </c>
      <c r="D897" s="2">
        <f ca="1">IF((CELL("contents",INDEX(Plot!$F$2:$H$10,MATCH($C897,Plot!$F$2:$F$10,0),3)))=TRUE,1,0)</f>
        <v>0</v>
      </c>
      <c r="E897" t="s">
        <v>2</v>
      </c>
      <c r="F897" t="s">
        <v>2</v>
      </c>
      <c r="G897" t="str">
        <f t="shared" si="117"/>
        <v>Salmon-Salmon</v>
      </c>
      <c r="H897" s="2">
        <f ca="1">IF((CELL("contents",INDEX(Plot!$J$2:$L$6,MATCH($G897,Plot!$J$2:$J$6,0),3)))=TRUE,1,0)</f>
        <v>1</v>
      </c>
      <c r="I897" t="s">
        <v>7</v>
      </c>
      <c r="J897" s="2">
        <f ca="1">IF((CELL("contents",INDEX(Plot!$N$2:$P$7,MATCH($I897,Plot!$N$2:$N$7,0),3)))=TRUE,1,0)</f>
        <v>0</v>
      </c>
      <c r="K897">
        <v>19.8</v>
      </c>
      <c r="L897" t="e">
        <f t="shared" ca="1" si="118"/>
        <v>#N/A</v>
      </c>
      <c r="M897" t="e">
        <f t="shared" ca="1" si="119"/>
        <v>#N/A</v>
      </c>
      <c r="N897">
        <v>8.9</v>
      </c>
      <c r="O897" t="e">
        <f t="shared" ca="1" si="120"/>
        <v>#N/A</v>
      </c>
      <c r="P897" t="e">
        <f t="shared" ca="1" si="121"/>
        <v>#N/A</v>
      </c>
      <c r="Q897">
        <v>0.393199998</v>
      </c>
      <c r="R897" t="e">
        <f t="shared" ca="1" si="122"/>
        <v>#N/A</v>
      </c>
      <c r="S897" t="e">
        <f t="shared" ca="1" si="123"/>
        <v>#N/A</v>
      </c>
      <c r="T897">
        <v>0.147171681</v>
      </c>
      <c r="U897" t="e">
        <f t="shared" ca="1" si="124"/>
        <v>#N/A</v>
      </c>
      <c r="V897" t="e">
        <f t="shared" ca="1" si="125"/>
        <v>#N/A</v>
      </c>
    </row>
    <row r="898" spans="1:22" ht="20" x14ac:dyDescent="0.4">
      <c r="A898" s="1">
        <v>300000</v>
      </c>
      <c r="B898" s="2">
        <f ca="1">IF((CELL("contents",INDEX(Plot!$B$2:$D$11,MATCH($A898,Plot!$B$2:$B$11,0),3)))=TRUE,1,0)</f>
        <v>1</v>
      </c>
      <c r="C898" t="s">
        <v>26</v>
      </c>
      <c r="D898" s="2">
        <f ca="1">IF((CELL("contents",INDEX(Plot!$F$2:$H$10,MATCH($C898,Plot!$F$2:$F$10,0),3)))=TRUE,1,0)</f>
        <v>0</v>
      </c>
      <c r="E898" t="s">
        <v>2</v>
      </c>
      <c r="F898" t="s">
        <v>2</v>
      </c>
      <c r="G898" t="str">
        <f t="shared" si="117"/>
        <v>Salmon-Salmon</v>
      </c>
      <c r="H898" s="2">
        <f ca="1">IF((CELL("contents",INDEX(Plot!$J$2:$L$6,MATCH($G898,Plot!$J$2:$J$6,0),3)))=TRUE,1,0)</f>
        <v>1</v>
      </c>
      <c r="I898" t="s">
        <v>41</v>
      </c>
      <c r="J898" s="2">
        <f ca="1">IF((CELL("contents",INDEX(Plot!$N$2:$P$7,MATCH($I898,Plot!$N$2:$N$7,0),3)))=TRUE,1,0)</f>
        <v>0</v>
      </c>
      <c r="K898">
        <v>16.5</v>
      </c>
      <c r="L898" t="e">
        <f t="shared" ca="1" si="118"/>
        <v>#N/A</v>
      </c>
      <c r="M898" t="e">
        <f t="shared" ca="1" si="119"/>
        <v>#N/A</v>
      </c>
      <c r="N898">
        <v>10.3</v>
      </c>
      <c r="O898" t="e">
        <f t="shared" ca="1" si="120"/>
        <v>#N/A</v>
      </c>
      <c r="P898" t="e">
        <f t="shared" ca="1" si="121"/>
        <v>#N/A</v>
      </c>
      <c r="Q898">
        <v>0.403507897</v>
      </c>
      <c r="R898" t="e">
        <f t="shared" ca="1" si="122"/>
        <v>#N/A</v>
      </c>
      <c r="S898" t="e">
        <f t="shared" ca="1" si="123"/>
        <v>#N/A</v>
      </c>
      <c r="T898">
        <v>0.14466105200000001</v>
      </c>
      <c r="U898" t="e">
        <f t="shared" ca="1" si="124"/>
        <v>#N/A</v>
      </c>
      <c r="V898" t="e">
        <f t="shared" ca="1" si="125"/>
        <v>#N/A</v>
      </c>
    </row>
    <row r="899" spans="1:22" ht="20" x14ac:dyDescent="0.4">
      <c r="A899" s="1">
        <v>300000</v>
      </c>
      <c r="B899" s="2">
        <f ca="1">IF((CELL("contents",INDEX(Plot!$B$2:$D$11,MATCH($A899,Plot!$B$2:$B$11,0),3)))=TRUE,1,0)</f>
        <v>1</v>
      </c>
      <c r="C899" t="s">
        <v>26</v>
      </c>
      <c r="D899" s="2">
        <f ca="1">IF((CELL("contents",INDEX(Plot!$F$2:$H$10,MATCH($C899,Plot!$F$2:$F$10,0),3)))=TRUE,1,0)</f>
        <v>0</v>
      </c>
      <c r="E899" t="s">
        <v>2</v>
      </c>
      <c r="F899" t="s">
        <v>2</v>
      </c>
      <c r="G899" t="str">
        <f t="shared" ref="G899:G962" si="126">E899&amp;"-"&amp;F899</f>
        <v>Salmon-Salmon</v>
      </c>
      <c r="H899" s="2">
        <f ca="1">IF((CELL("contents",INDEX(Plot!$J$2:$L$6,MATCH($G899,Plot!$J$2:$J$6,0),3)))=TRUE,1,0)</f>
        <v>1</v>
      </c>
      <c r="I899" t="s">
        <v>8</v>
      </c>
      <c r="J899" s="2">
        <f ca="1">IF((CELL("contents",INDEX(Plot!$N$2:$P$7,MATCH($I899,Plot!$N$2:$N$7,0),3)))=TRUE,1,0)</f>
        <v>0</v>
      </c>
      <c r="K899">
        <v>6.9</v>
      </c>
      <c r="L899" t="e">
        <f t="shared" ref="L899:L962" ca="1" si="127">IF(AND(B899=1, D899=1), K899, NA())</f>
        <v>#N/A</v>
      </c>
      <c r="M899" t="e">
        <f t="shared" ref="M899:M962" ca="1" si="128">IF(AND(H899=1, J899=1),L899,NA())</f>
        <v>#N/A</v>
      </c>
      <c r="N899">
        <v>18.8</v>
      </c>
      <c r="O899" t="e">
        <f t="shared" ref="O899:O962" ca="1" si="129">IF(AND(B899=1,D899= 1), N899, NA())</f>
        <v>#N/A</v>
      </c>
      <c r="P899" t="e">
        <f t="shared" ref="P899:P962" ca="1" si="130">IF(AND(H899=1, J899=1),O899,NA())</f>
        <v>#N/A</v>
      </c>
      <c r="Q899">
        <v>0.44351424699999997</v>
      </c>
      <c r="R899" t="e">
        <f t="shared" ref="R899:R962" ca="1" si="131">IF(AND(B899=1, D899=1), Q899, NA())</f>
        <v>#N/A</v>
      </c>
      <c r="S899" t="e">
        <f t="shared" ref="S899:S962" ca="1" si="132">IF(AND(H899=1, J899=1),R899,NA())</f>
        <v>#N/A</v>
      </c>
      <c r="T899">
        <v>0.11457637399999999</v>
      </c>
      <c r="U899" t="e">
        <f t="shared" ref="U899:U962" ca="1" si="133">IF(AND(B899=1, D899=1), T899, NA())</f>
        <v>#N/A</v>
      </c>
      <c r="V899" t="e">
        <f t="shared" ref="V899:V962" ca="1" si="134">IF(AND(H899=1, J899=1),U899,NA())</f>
        <v>#N/A</v>
      </c>
    </row>
    <row r="900" spans="1:22" ht="20" x14ac:dyDescent="0.4">
      <c r="A900" s="1">
        <v>300000</v>
      </c>
      <c r="B900" s="2">
        <f ca="1">IF((CELL("contents",INDEX(Plot!$B$2:$D$11,MATCH($A900,Plot!$B$2:$B$11,0),3)))=TRUE,1,0)</f>
        <v>1</v>
      </c>
      <c r="C900" t="s">
        <v>26</v>
      </c>
      <c r="D900" s="2">
        <f ca="1">IF((CELL("contents",INDEX(Plot!$F$2:$H$10,MATCH($C900,Plot!$F$2:$F$10,0),3)))=TRUE,1,0)</f>
        <v>0</v>
      </c>
      <c r="E900" t="s">
        <v>2</v>
      </c>
      <c r="F900" t="s">
        <v>2</v>
      </c>
      <c r="G900" t="str">
        <f t="shared" si="126"/>
        <v>Salmon-Salmon</v>
      </c>
      <c r="H900" s="2">
        <f ca="1">IF((CELL("contents",INDEX(Plot!$J$2:$L$6,MATCH($G900,Plot!$J$2:$J$6,0),3)))=TRUE,1,0)</f>
        <v>1</v>
      </c>
      <c r="I900" t="s">
        <v>42</v>
      </c>
      <c r="J900" s="2">
        <f ca="1">IF((CELL("contents",INDEX(Plot!$N$2:$P$7,MATCH($I900,Plot!$N$2:$N$7,0),3)))=TRUE,1,0)</f>
        <v>0</v>
      </c>
      <c r="K900">
        <v>18.600000000000001</v>
      </c>
      <c r="L900" t="e">
        <f t="shared" ca="1" si="127"/>
        <v>#N/A</v>
      </c>
      <c r="M900" t="e">
        <f t="shared" ca="1" si="128"/>
        <v>#N/A</v>
      </c>
      <c r="N900">
        <v>17.3</v>
      </c>
      <c r="O900" t="e">
        <f t="shared" ca="1" si="129"/>
        <v>#N/A</v>
      </c>
      <c r="P900" t="e">
        <f t="shared" ca="1" si="130"/>
        <v>#N/A</v>
      </c>
      <c r="Q900">
        <v>0.39051520200000001</v>
      </c>
      <c r="R900" t="e">
        <f t="shared" ca="1" si="131"/>
        <v>#N/A</v>
      </c>
      <c r="S900" t="e">
        <f t="shared" ca="1" si="132"/>
        <v>#N/A</v>
      </c>
      <c r="T900">
        <v>0.11854052499999999</v>
      </c>
      <c r="U900" t="e">
        <f t="shared" ca="1" si="133"/>
        <v>#N/A</v>
      </c>
      <c r="V900" t="e">
        <f t="shared" ca="1" si="134"/>
        <v>#N/A</v>
      </c>
    </row>
    <row r="901" spans="1:22" ht="20" x14ac:dyDescent="0.4">
      <c r="A901" s="1">
        <v>300000</v>
      </c>
      <c r="B901" s="2">
        <f ca="1">IF((CELL("contents",INDEX(Plot!$B$2:$D$11,MATCH($A901,Plot!$B$2:$B$11,0),3)))=TRUE,1,0)</f>
        <v>1</v>
      </c>
      <c r="C901" t="s">
        <v>26</v>
      </c>
      <c r="D901" s="2">
        <f ca="1">IF((CELL("contents",INDEX(Plot!$F$2:$H$10,MATCH($C901,Plot!$F$2:$F$10,0),3)))=TRUE,1,0)</f>
        <v>0</v>
      </c>
      <c r="E901" t="s">
        <v>3</v>
      </c>
      <c r="F901" t="s">
        <v>4</v>
      </c>
      <c r="G901" t="str">
        <f t="shared" si="126"/>
        <v>STAR-RSEM</v>
      </c>
      <c r="H901" s="2">
        <f ca="1">IF((CELL("contents",INDEX(Plot!$J$2:$L$6,MATCH($G901,Plot!$J$2:$J$6,0),3)))=TRUE,1,0)</f>
        <v>1</v>
      </c>
      <c r="I901" t="s">
        <v>6</v>
      </c>
      <c r="J901" s="2">
        <f ca="1">IF((CELL("contents",INDEX(Plot!$N$2:$P$7,MATCH($I901,Plot!$N$2:$N$7,0),3)))=TRUE,1,0)</f>
        <v>1</v>
      </c>
      <c r="K901">
        <v>4.7</v>
      </c>
      <c r="L901" t="e">
        <f t="shared" ca="1" si="127"/>
        <v>#N/A</v>
      </c>
      <c r="M901" t="e">
        <f t="shared" ca="1" si="128"/>
        <v>#N/A</v>
      </c>
      <c r="N901">
        <v>26.1</v>
      </c>
      <c r="O901" t="e">
        <f t="shared" ca="1" si="129"/>
        <v>#N/A</v>
      </c>
      <c r="P901" t="e">
        <f t="shared" ca="1" si="130"/>
        <v>#N/A</v>
      </c>
      <c r="Q901">
        <v>0.486501503</v>
      </c>
      <c r="R901" t="e">
        <f t="shared" ca="1" si="131"/>
        <v>#N/A</v>
      </c>
      <c r="S901" t="e">
        <f t="shared" ca="1" si="132"/>
        <v>#N/A</v>
      </c>
      <c r="T901">
        <v>5.8437031E-2</v>
      </c>
      <c r="U901" t="e">
        <f t="shared" ca="1" si="133"/>
        <v>#N/A</v>
      </c>
      <c r="V901" t="e">
        <f t="shared" ca="1" si="134"/>
        <v>#N/A</v>
      </c>
    </row>
    <row r="902" spans="1:22" ht="20" x14ac:dyDescent="0.4">
      <c r="A902" s="1">
        <v>300000</v>
      </c>
      <c r="B902" s="2">
        <f ca="1">IF((CELL("contents",INDEX(Plot!$B$2:$D$11,MATCH($A902,Plot!$B$2:$B$11,0),3)))=TRUE,1,0)</f>
        <v>1</v>
      </c>
      <c r="C902" t="s">
        <v>26</v>
      </c>
      <c r="D902" s="2">
        <f ca="1">IF((CELL("contents",INDEX(Plot!$F$2:$H$10,MATCH($C902,Plot!$F$2:$F$10,0),3)))=TRUE,1,0)</f>
        <v>0</v>
      </c>
      <c r="E902" t="s">
        <v>3</v>
      </c>
      <c r="F902" t="s">
        <v>4</v>
      </c>
      <c r="G902" t="str">
        <f t="shared" si="126"/>
        <v>STAR-RSEM</v>
      </c>
      <c r="H902" s="2">
        <f ca="1">IF((CELL("contents",INDEX(Plot!$J$2:$L$6,MATCH($G902,Plot!$J$2:$J$6,0),3)))=TRUE,1,0)</f>
        <v>1</v>
      </c>
      <c r="I902" t="s">
        <v>5</v>
      </c>
      <c r="J902" s="2">
        <f ca="1">IF((CELL("contents",INDEX(Plot!$N$2:$P$7,MATCH($I902,Plot!$N$2:$N$7,0),3)))=TRUE,1,0)</f>
        <v>0</v>
      </c>
      <c r="K902">
        <v>24</v>
      </c>
      <c r="L902" t="e">
        <f t="shared" ca="1" si="127"/>
        <v>#N/A</v>
      </c>
      <c r="M902" t="e">
        <f t="shared" ca="1" si="128"/>
        <v>#N/A</v>
      </c>
      <c r="N902">
        <v>1.8</v>
      </c>
      <c r="O902" t="e">
        <f t="shared" ca="1" si="129"/>
        <v>#N/A</v>
      </c>
      <c r="P902" t="e">
        <f t="shared" ca="1" si="130"/>
        <v>#N/A</v>
      </c>
      <c r="Q902">
        <v>0.37426385099999998</v>
      </c>
      <c r="R902" t="e">
        <f t="shared" ca="1" si="131"/>
        <v>#N/A</v>
      </c>
      <c r="S902" t="e">
        <f t="shared" ca="1" si="132"/>
        <v>#N/A</v>
      </c>
      <c r="T902">
        <v>0.18635631</v>
      </c>
      <c r="U902" t="e">
        <f t="shared" ca="1" si="133"/>
        <v>#N/A</v>
      </c>
      <c r="V902" t="e">
        <f t="shared" ca="1" si="134"/>
        <v>#N/A</v>
      </c>
    </row>
    <row r="903" spans="1:22" ht="20" x14ac:dyDescent="0.4">
      <c r="A903" s="1">
        <v>300000</v>
      </c>
      <c r="B903" s="2">
        <f ca="1">IF((CELL("contents",INDEX(Plot!$B$2:$D$11,MATCH($A903,Plot!$B$2:$B$11,0),3)))=TRUE,1,0)</f>
        <v>1</v>
      </c>
      <c r="C903" t="s">
        <v>26</v>
      </c>
      <c r="D903" s="2">
        <f ca="1">IF((CELL("contents",INDEX(Plot!$F$2:$H$10,MATCH($C903,Plot!$F$2:$F$10,0),3)))=TRUE,1,0)</f>
        <v>0</v>
      </c>
      <c r="E903" t="s">
        <v>3</v>
      </c>
      <c r="F903" t="s">
        <v>4</v>
      </c>
      <c r="G903" t="str">
        <f t="shared" si="126"/>
        <v>STAR-RSEM</v>
      </c>
      <c r="H903" s="2">
        <f ca="1">IF((CELL("contents",INDEX(Plot!$J$2:$L$6,MATCH($G903,Plot!$J$2:$J$6,0),3)))=TRUE,1,0)</f>
        <v>1</v>
      </c>
      <c r="I903" t="s">
        <v>7</v>
      </c>
      <c r="J903" s="2">
        <f ca="1">IF((CELL("contents",INDEX(Plot!$N$2:$P$7,MATCH($I903,Plot!$N$2:$N$7,0),3)))=TRUE,1,0)</f>
        <v>0</v>
      </c>
      <c r="K903">
        <v>23</v>
      </c>
      <c r="L903" t="e">
        <f t="shared" ca="1" si="127"/>
        <v>#N/A</v>
      </c>
      <c r="M903" t="e">
        <f t="shared" ca="1" si="128"/>
        <v>#N/A</v>
      </c>
      <c r="N903">
        <v>5.8</v>
      </c>
      <c r="O903" t="e">
        <f t="shared" ca="1" si="129"/>
        <v>#N/A</v>
      </c>
      <c r="P903" t="e">
        <f t="shared" ca="1" si="130"/>
        <v>#N/A</v>
      </c>
      <c r="Q903">
        <v>0.38064189500000001</v>
      </c>
      <c r="R903" t="e">
        <f t="shared" ca="1" si="131"/>
        <v>#N/A</v>
      </c>
      <c r="S903" t="e">
        <f t="shared" ca="1" si="132"/>
        <v>#N/A</v>
      </c>
      <c r="T903">
        <v>0.153742139</v>
      </c>
      <c r="U903" t="e">
        <f t="shared" ca="1" si="133"/>
        <v>#N/A</v>
      </c>
      <c r="V903" t="e">
        <f t="shared" ca="1" si="134"/>
        <v>#N/A</v>
      </c>
    </row>
    <row r="904" spans="1:22" ht="20" x14ac:dyDescent="0.4">
      <c r="A904" s="1">
        <v>300000</v>
      </c>
      <c r="B904" s="2">
        <f ca="1">IF((CELL("contents",INDEX(Plot!$B$2:$D$11,MATCH($A904,Plot!$B$2:$B$11,0),3)))=TRUE,1,0)</f>
        <v>1</v>
      </c>
      <c r="C904" t="s">
        <v>26</v>
      </c>
      <c r="D904" s="2">
        <f ca="1">IF((CELL("contents",INDEX(Plot!$F$2:$H$10,MATCH($C904,Plot!$F$2:$F$10,0),3)))=TRUE,1,0)</f>
        <v>0</v>
      </c>
      <c r="E904" t="s">
        <v>3</v>
      </c>
      <c r="F904" t="s">
        <v>4</v>
      </c>
      <c r="G904" t="str">
        <f t="shared" si="126"/>
        <v>STAR-RSEM</v>
      </c>
      <c r="H904" s="2">
        <f ca="1">IF((CELL("contents",INDEX(Plot!$J$2:$L$6,MATCH($G904,Plot!$J$2:$J$6,0),3)))=TRUE,1,0)</f>
        <v>1</v>
      </c>
      <c r="I904" t="s">
        <v>41</v>
      </c>
      <c r="J904" s="2">
        <f ca="1">IF((CELL("contents",INDEX(Plot!$N$2:$P$7,MATCH($I904,Plot!$N$2:$N$7,0),3)))=TRUE,1,0)</f>
        <v>0</v>
      </c>
      <c r="K904">
        <v>15.8</v>
      </c>
      <c r="L904" t="e">
        <f t="shared" ca="1" si="127"/>
        <v>#N/A</v>
      </c>
      <c r="M904" t="e">
        <f t="shared" ca="1" si="128"/>
        <v>#N/A</v>
      </c>
      <c r="N904">
        <v>10.3</v>
      </c>
      <c r="O904" t="e">
        <f t="shared" ca="1" si="129"/>
        <v>#N/A</v>
      </c>
      <c r="P904" t="e">
        <f t="shared" ca="1" si="130"/>
        <v>#N/A</v>
      </c>
      <c r="Q904">
        <v>0.406767247</v>
      </c>
      <c r="R904" t="e">
        <f t="shared" ca="1" si="131"/>
        <v>#N/A</v>
      </c>
      <c r="S904" t="e">
        <f t="shared" ca="1" si="132"/>
        <v>#N/A</v>
      </c>
      <c r="T904">
        <v>0.14441163100000001</v>
      </c>
      <c r="U904" t="e">
        <f t="shared" ca="1" si="133"/>
        <v>#N/A</v>
      </c>
      <c r="V904" t="e">
        <f t="shared" ca="1" si="134"/>
        <v>#N/A</v>
      </c>
    </row>
    <row r="905" spans="1:22" ht="20" x14ac:dyDescent="0.4">
      <c r="A905" s="1">
        <v>300000</v>
      </c>
      <c r="B905" s="2">
        <f ca="1">IF((CELL("contents",INDEX(Plot!$B$2:$D$11,MATCH($A905,Plot!$B$2:$B$11,0),3)))=TRUE,1,0)</f>
        <v>1</v>
      </c>
      <c r="C905" t="s">
        <v>26</v>
      </c>
      <c r="D905" s="2">
        <f ca="1">IF((CELL("contents",INDEX(Plot!$F$2:$H$10,MATCH($C905,Plot!$F$2:$F$10,0),3)))=TRUE,1,0)</f>
        <v>0</v>
      </c>
      <c r="E905" t="s">
        <v>3</v>
      </c>
      <c r="F905" t="s">
        <v>4</v>
      </c>
      <c r="G905" t="str">
        <f t="shared" si="126"/>
        <v>STAR-RSEM</v>
      </c>
      <c r="H905" s="2">
        <f ca="1">IF((CELL("contents",INDEX(Plot!$J$2:$L$6,MATCH($G905,Plot!$J$2:$J$6,0),3)))=TRUE,1,0)</f>
        <v>1</v>
      </c>
      <c r="I905" t="s">
        <v>8</v>
      </c>
      <c r="J905" s="2">
        <f ca="1">IF((CELL("contents",INDEX(Plot!$N$2:$P$7,MATCH($I905,Plot!$N$2:$N$7,0),3)))=TRUE,1,0)</f>
        <v>0</v>
      </c>
      <c r="K905">
        <v>11.5</v>
      </c>
      <c r="L905" t="e">
        <f t="shared" ca="1" si="127"/>
        <v>#N/A</v>
      </c>
      <c r="M905" t="e">
        <f t="shared" ca="1" si="128"/>
        <v>#N/A</v>
      </c>
      <c r="N905">
        <v>14.5</v>
      </c>
      <c r="O905" t="e">
        <f t="shared" ca="1" si="129"/>
        <v>#N/A</v>
      </c>
      <c r="P905" t="e">
        <f t="shared" ca="1" si="130"/>
        <v>#N/A</v>
      </c>
      <c r="Q905">
        <v>0.42015480399999999</v>
      </c>
      <c r="R905" t="e">
        <f t="shared" ca="1" si="131"/>
        <v>#N/A</v>
      </c>
      <c r="S905" t="e">
        <f t="shared" ca="1" si="132"/>
        <v>#N/A</v>
      </c>
      <c r="T905">
        <v>0.131588345</v>
      </c>
      <c r="U905" t="e">
        <f t="shared" ca="1" si="133"/>
        <v>#N/A</v>
      </c>
      <c r="V905" t="e">
        <f t="shared" ca="1" si="134"/>
        <v>#N/A</v>
      </c>
    </row>
    <row r="906" spans="1:22" ht="20" x14ac:dyDescent="0.4">
      <c r="A906" s="1">
        <v>300000</v>
      </c>
      <c r="B906" s="2">
        <f ca="1">IF((CELL("contents",INDEX(Plot!$B$2:$D$11,MATCH($A906,Plot!$B$2:$B$11,0),3)))=TRUE,1,0)</f>
        <v>1</v>
      </c>
      <c r="C906" t="s">
        <v>26</v>
      </c>
      <c r="D906" s="2">
        <f ca="1">IF((CELL("contents",INDEX(Plot!$F$2:$H$10,MATCH($C906,Plot!$F$2:$F$10,0),3)))=TRUE,1,0)</f>
        <v>0</v>
      </c>
      <c r="E906" t="s">
        <v>3</v>
      </c>
      <c r="F906" t="s">
        <v>3</v>
      </c>
      <c r="G906" t="str">
        <f t="shared" si="126"/>
        <v>STAR-STAR</v>
      </c>
      <c r="H906" s="2">
        <f ca="1">IF((CELL("contents",INDEX(Plot!$J$2:$L$6,MATCH($G906,Plot!$J$2:$J$6,0),3)))=TRUE,1,0)</f>
        <v>1</v>
      </c>
      <c r="I906" t="s">
        <v>6</v>
      </c>
      <c r="J906" s="2">
        <f ca="1">IF((CELL("contents",INDEX(Plot!$N$2:$P$7,MATCH($I906,Plot!$N$2:$N$7,0),3)))=TRUE,1,0)</f>
        <v>1</v>
      </c>
      <c r="K906">
        <v>1.3</v>
      </c>
      <c r="L906" t="e">
        <f t="shared" ca="1" si="127"/>
        <v>#N/A</v>
      </c>
      <c r="M906" t="e">
        <f t="shared" ca="1" si="128"/>
        <v>#N/A</v>
      </c>
      <c r="N906">
        <v>26.6</v>
      </c>
      <c r="O906" t="e">
        <f t="shared" ca="1" si="129"/>
        <v>#N/A</v>
      </c>
      <c r="P906" t="e">
        <f t="shared" ca="1" si="130"/>
        <v>#N/A</v>
      </c>
      <c r="Q906">
        <v>0.53201093399999999</v>
      </c>
      <c r="R906" t="e">
        <f t="shared" ca="1" si="131"/>
        <v>#N/A</v>
      </c>
      <c r="S906" t="e">
        <f t="shared" ca="1" si="132"/>
        <v>#N/A</v>
      </c>
      <c r="T906">
        <v>5.9614592000000001E-2</v>
      </c>
      <c r="U906" t="e">
        <f t="shared" ca="1" si="133"/>
        <v>#N/A</v>
      </c>
      <c r="V906" t="e">
        <f t="shared" ca="1" si="134"/>
        <v>#N/A</v>
      </c>
    </row>
    <row r="907" spans="1:22" ht="20" x14ac:dyDescent="0.4">
      <c r="A907" s="1">
        <v>300000</v>
      </c>
      <c r="B907" s="2">
        <f ca="1">IF((CELL("contents",INDEX(Plot!$B$2:$D$11,MATCH($A907,Plot!$B$2:$B$11,0),3)))=TRUE,1,0)</f>
        <v>1</v>
      </c>
      <c r="C907" t="s">
        <v>26</v>
      </c>
      <c r="D907" s="2">
        <f ca="1">IF((CELL("contents",INDEX(Plot!$F$2:$H$10,MATCH($C907,Plot!$F$2:$F$10,0),3)))=TRUE,1,0)</f>
        <v>0</v>
      </c>
      <c r="E907" t="s">
        <v>3</v>
      </c>
      <c r="F907" t="s">
        <v>3</v>
      </c>
      <c r="G907" t="str">
        <f t="shared" si="126"/>
        <v>STAR-STAR</v>
      </c>
      <c r="H907" s="2">
        <f ca="1">IF((CELL("contents",INDEX(Plot!$J$2:$L$6,MATCH($G907,Plot!$J$2:$J$6,0),3)))=TRUE,1,0)</f>
        <v>1</v>
      </c>
      <c r="I907" t="s">
        <v>5</v>
      </c>
      <c r="J907" s="2">
        <f ca="1">IF((CELL("contents",INDEX(Plot!$N$2:$P$7,MATCH($I907,Plot!$N$2:$N$7,0),3)))=TRUE,1,0)</f>
        <v>0</v>
      </c>
      <c r="K907">
        <v>16.5</v>
      </c>
      <c r="L907" t="e">
        <f t="shared" ca="1" si="127"/>
        <v>#N/A</v>
      </c>
      <c r="M907" t="e">
        <f t="shared" ca="1" si="128"/>
        <v>#N/A</v>
      </c>
      <c r="N907">
        <v>7.5</v>
      </c>
      <c r="O907" t="e">
        <f t="shared" ca="1" si="129"/>
        <v>#N/A</v>
      </c>
      <c r="P907" t="e">
        <f t="shared" ca="1" si="130"/>
        <v>#N/A</v>
      </c>
      <c r="Q907">
        <v>0.40614539599999999</v>
      </c>
      <c r="R907" t="e">
        <f t="shared" ca="1" si="131"/>
        <v>#N/A</v>
      </c>
      <c r="S907" t="e">
        <f t="shared" ca="1" si="132"/>
        <v>#N/A</v>
      </c>
      <c r="T907">
        <v>0.16086351099999999</v>
      </c>
      <c r="U907" t="e">
        <f t="shared" ca="1" si="133"/>
        <v>#N/A</v>
      </c>
      <c r="V907" t="e">
        <f t="shared" ca="1" si="134"/>
        <v>#N/A</v>
      </c>
    </row>
    <row r="908" spans="1:22" ht="20" x14ac:dyDescent="0.4">
      <c r="A908" s="1">
        <v>300000</v>
      </c>
      <c r="B908" s="2">
        <f ca="1">IF((CELL("contents",INDEX(Plot!$B$2:$D$11,MATCH($A908,Plot!$B$2:$B$11,0),3)))=TRUE,1,0)</f>
        <v>1</v>
      </c>
      <c r="C908" t="s">
        <v>26</v>
      </c>
      <c r="D908" s="2">
        <f ca="1">IF((CELL("contents",INDEX(Plot!$F$2:$H$10,MATCH($C908,Plot!$F$2:$F$10,0),3)))=TRUE,1,0)</f>
        <v>0</v>
      </c>
      <c r="E908" t="s">
        <v>3</v>
      </c>
      <c r="F908" t="s">
        <v>3</v>
      </c>
      <c r="G908" t="str">
        <f t="shared" si="126"/>
        <v>STAR-STAR</v>
      </c>
      <c r="H908" s="2">
        <f ca="1">IF((CELL("contents",INDEX(Plot!$J$2:$L$6,MATCH($G908,Plot!$J$2:$J$6,0),3)))=TRUE,1,0)</f>
        <v>1</v>
      </c>
      <c r="I908" t="s">
        <v>7</v>
      </c>
      <c r="J908" s="2">
        <f ca="1">IF((CELL("contents",INDEX(Plot!$N$2:$P$7,MATCH($I908,Plot!$N$2:$N$7,0),3)))=TRUE,1,0)</f>
        <v>0</v>
      </c>
      <c r="K908">
        <v>18.899999999999999</v>
      </c>
      <c r="L908" t="e">
        <f t="shared" ca="1" si="127"/>
        <v>#N/A</v>
      </c>
      <c r="M908" t="e">
        <f t="shared" ca="1" si="128"/>
        <v>#N/A</v>
      </c>
      <c r="N908">
        <v>7.2</v>
      </c>
      <c r="O908" t="e">
        <f t="shared" ca="1" si="129"/>
        <v>#N/A</v>
      </c>
      <c r="P908" t="e">
        <f t="shared" ca="1" si="130"/>
        <v>#N/A</v>
      </c>
      <c r="Q908">
        <v>0.39461723500000001</v>
      </c>
      <c r="R908" t="e">
        <f t="shared" ca="1" si="131"/>
        <v>#N/A</v>
      </c>
      <c r="S908" t="e">
        <f t="shared" ca="1" si="132"/>
        <v>#N/A</v>
      </c>
      <c r="T908">
        <v>0.151222092</v>
      </c>
      <c r="U908" t="e">
        <f t="shared" ca="1" si="133"/>
        <v>#N/A</v>
      </c>
      <c r="V908" t="e">
        <f t="shared" ca="1" si="134"/>
        <v>#N/A</v>
      </c>
    </row>
    <row r="909" spans="1:22" ht="20" x14ac:dyDescent="0.4">
      <c r="A909" s="1">
        <v>300000</v>
      </c>
      <c r="B909" s="2">
        <f ca="1">IF((CELL("contents",INDEX(Plot!$B$2:$D$11,MATCH($A909,Plot!$B$2:$B$11,0),3)))=TRUE,1,0)</f>
        <v>1</v>
      </c>
      <c r="C909" t="s">
        <v>26</v>
      </c>
      <c r="D909" s="2">
        <f ca="1">IF((CELL("contents",INDEX(Plot!$F$2:$H$10,MATCH($C909,Plot!$F$2:$F$10,0),3)))=TRUE,1,0)</f>
        <v>0</v>
      </c>
      <c r="E909" t="s">
        <v>3</v>
      </c>
      <c r="F909" t="s">
        <v>3</v>
      </c>
      <c r="G909" t="str">
        <f t="shared" si="126"/>
        <v>STAR-STAR</v>
      </c>
      <c r="H909" s="2">
        <f ca="1">IF((CELL("contents",INDEX(Plot!$J$2:$L$6,MATCH($G909,Plot!$J$2:$J$6,0),3)))=TRUE,1,0)</f>
        <v>1</v>
      </c>
      <c r="I909" t="s">
        <v>41</v>
      </c>
      <c r="J909" s="2">
        <f ca="1">IF((CELL("contents",INDEX(Plot!$N$2:$P$7,MATCH($I909,Plot!$N$2:$N$7,0),3)))=TRUE,1,0)</f>
        <v>0</v>
      </c>
      <c r="K909">
        <v>10.7</v>
      </c>
      <c r="L909" t="e">
        <f t="shared" ca="1" si="127"/>
        <v>#N/A</v>
      </c>
      <c r="M909" t="e">
        <f t="shared" ca="1" si="128"/>
        <v>#N/A</v>
      </c>
      <c r="N909">
        <v>10.5</v>
      </c>
      <c r="O909" t="e">
        <f t="shared" ca="1" si="129"/>
        <v>#N/A</v>
      </c>
      <c r="P909" t="e">
        <f t="shared" ca="1" si="130"/>
        <v>#N/A</v>
      </c>
      <c r="Q909">
        <v>0.42391137499999998</v>
      </c>
      <c r="R909" t="e">
        <f t="shared" ca="1" si="131"/>
        <v>#N/A</v>
      </c>
      <c r="S909" t="e">
        <f t="shared" ca="1" si="132"/>
        <v>#N/A</v>
      </c>
      <c r="T909">
        <v>0.142792949</v>
      </c>
      <c r="U909" t="e">
        <f t="shared" ca="1" si="133"/>
        <v>#N/A</v>
      </c>
      <c r="V909" t="e">
        <f t="shared" ca="1" si="134"/>
        <v>#N/A</v>
      </c>
    </row>
    <row r="910" spans="1:22" ht="20" x14ac:dyDescent="0.4">
      <c r="A910" s="1">
        <v>300000</v>
      </c>
      <c r="B910" s="2">
        <f ca="1">IF((CELL("contents",INDEX(Plot!$B$2:$D$11,MATCH($A910,Plot!$B$2:$B$11,0),3)))=TRUE,1,0)</f>
        <v>1</v>
      </c>
      <c r="C910" t="s">
        <v>26</v>
      </c>
      <c r="D910" s="2">
        <f ca="1">IF((CELL("contents",INDEX(Plot!$F$2:$H$10,MATCH($C910,Plot!$F$2:$F$10,0),3)))=TRUE,1,0)</f>
        <v>0</v>
      </c>
      <c r="E910" t="s">
        <v>3</v>
      </c>
      <c r="F910" t="s">
        <v>3</v>
      </c>
      <c r="G910" t="str">
        <f t="shared" si="126"/>
        <v>STAR-STAR</v>
      </c>
      <c r="H910" s="2">
        <f ca="1">IF((CELL("contents",INDEX(Plot!$J$2:$L$6,MATCH($G910,Plot!$J$2:$J$6,0),3)))=TRUE,1,0)</f>
        <v>1</v>
      </c>
      <c r="I910" t="s">
        <v>8</v>
      </c>
      <c r="J910" s="2">
        <f ca="1">IF((CELL("contents",INDEX(Plot!$N$2:$P$7,MATCH($I910,Plot!$N$2:$N$7,0),3)))=TRUE,1,0)</f>
        <v>0</v>
      </c>
      <c r="K910">
        <v>6.7</v>
      </c>
      <c r="L910" t="e">
        <f t="shared" ca="1" si="127"/>
        <v>#N/A</v>
      </c>
      <c r="M910" t="e">
        <f t="shared" ca="1" si="128"/>
        <v>#N/A</v>
      </c>
      <c r="N910">
        <v>15.7</v>
      </c>
      <c r="O910" t="e">
        <f t="shared" ca="1" si="129"/>
        <v>#N/A</v>
      </c>
      <c r="P910" t="e">
        <f t="shared" ca="1" si="130"/>
        <v>#N/A</v>
      </c>
      <c r="Q910">
        <v>0.44318593299999998</v>
      </c>
      <c r="R910" t="e">
        <f t="shared" ca="1" si="131"/>
        <v>#N/A</v>
      </c>
      <c r="S910" t="e">
        <f t="shared" ca="1" si="132"/>
        <v>#N/A</v>
      </c>
      <c r="T910">
        <v>0.128057484</v>
      </c>
      <c r="U910" t="e">
        <f t="shared" ca="1" si="133"/>
        <v>#N/A</v>
      </c>
      <c r="V910" t="e">
        <f t="shared" ca="1" si="134"/>
        <v>#N/A</v>
      </c>
    </row>
    <row r="911" spans="1:22" ht="20" x14ac:dyDescent="0.4">
      <c r="A911" s="1">
        <v>300000</v>
      </c>
      <c r="B911" s="2">
        <f ca="1">IF((CELL("contents",INDEX(Plot!$B$2:$D$11,MATCH($A911,Plot!$B$2:$B$11,0),3)))=TRUE,1,0)</f>
        <v>1</v>
      </c>
      <c r="C911" t="s">
        <v>27</v>
      </c>
      <c r="D911" s="2">
        <f ca="1">IF((CELL("contents",INDEX(Plot!$F$2:$H$10,MATCH($C911,Plot!$F$2:$F$10,0),3)))=TRUE,1,0)</f>
        <v>0</v>
      </c>
      <c r="E911" t="s">
        <v>0</v>
      </c>
      <c r="F911" t="s">
        <v>40</v>
      </c>
      <c r="G911" t="str">
        <f t="shared" si="126"/>
        <v>HISAT2-Stringtie</v>
      </c>
      <c r="H911" s="2">
        <f ca="1">IF((CELL("contents",INDEX(Plot!$J$2:$L$6,MATCH($G911,Plot!$J$2:$J$6,0),3)))=TRUE,1,0)</f>
        <v>1</v>
      </c>
      <c r="I911" t="s">
        <v>6</v>
      </c>
      <c r="J911" s="2">
        <f ca="1">IF((CELL("contents",INDEX(Plot!$N$2:$P$7,MATCH($I911,Plot!$N$2:$N$7,0),3)))=TRUE,1,0)</f>
        <v>1</v>
      </c>
      <c r="K911">
        <v>7</v>
      </c>
      <c r="L911" t="e">
        <f t="shared" ca="1" si="127"/>
        <v>#N/A</v>
      </c>
      <c r="M911" t="e">
        <f t="shared" ca="1" si="128"/>
        <v>#N/A</v>
      </c>
      <c r="N911">
        <v>26.3</v>
      </c>
      <c r="O911" t="e">
        <f t="shared" ca="1" si="129"/>
        <v>#N/A</v>
      </c>
      <c r="P911" t="e">
        <f t="shared" ca="1" si="130"/>
        <v>#N/A</v>
      </c>
      <c r="Q911">
        <v>0.41181399600000002</v>
      </c>
      <c r="R911" t="e">
        <f t="shared" ca="1" si="131"/>
        <v>#N/A</v>
      </c>
      <c r="S911" t="e">
        <f t="shared" ca="1" si="132"/>
        <v>#N/A</v>
      </c>
      <c r="T911">
        <v>8.5512905E-2</v>
      </c>
      <c r="U911" t="e">
        <f t="shared" ca="1" si="133"/>
        <v>#N/A</v>
      </c>
      <c r="V911" t="e">
        <f t="shared" ca="1" si="134"/>
        <v>#N/A</v>
      </c>
    </row>
    <row r="912" spans="1:22" ht="20" x14ac:dyDescent="0.4">
      <c r="A912" s="1">
        <v>300000</v>
      </c>
      <c r="B912" s="2">
        <f ca="1">IF((CELL("contents",INDEX(Plot!$B$2:$D$11,MATCH($A912,Plot!$B$2:$B$11,0),3)))=TRUE,1,0)</f>
        <v>1</v>
      </c>
      <c r="C912" t="s">
        <v>27</v>
      </c>
      <c r="D912" s="2">
        <f ca="1">IF((CELL("contents",INDEX(Plot!$F$2:$H$10,MATCH($C912,Plot!$F$2:$F$10,0),3)))=TRUE,1,0)</f>
        <v>0</v>
      </c>
      <c r="E912" t="s">
        <v>0</v>
      </c>
      <c r="F912" t="s">
        <v>40</v>
      </c>
      <c r="G912" t="str">
        <f t="shared" si="126"/>
        <v>HISAT2-Stringtie</v>
      </c>
      <c r="H912" s="2">
        <f ca="1">IF((CELL("contents",INDEX(Plot!$J$2:$L$6,MATCH($G912,Plot!$J$2:$J$6,0),3)))=TRUE,1,0)</f>
        <v>1</v>
      </c>
      <c r="I912" t="s">
        <v>5</v>
      </c>
      <c r="J912" s="2">
        <f ca="1">IF((CELL("contents",INDEX(Plot!$N$2:$P$7,MATCH($I912,Plot!$N$2:$N$7,0),3)))=TRUE,1,0)</f>
        <v>0</v>
      </c>
      <c r="K912">
        <v>16.7</v>
      </c>
      <c r="L912" t="e">
        <f t="shared" ca="1" si="127"/>
        <v>#N/A</v>
      </c>
      <c r="M912" t="e">
        <f t="shared" ca="1" si="128"/>
        <v>#N/A</v>
      </c>
      <c r="N912">
        <v>14</v>
      </c>
      <c r="O912" t="e">
        <f t="shared" ca="1" si="129"/>
        <v>#N/A</v>
      </c>
      <c r="P912" t="e">
        <f t="shared" ca="1" si="130"/>
        <v>#N/A</v>
      </c>
      <c r="Q912">
        <v>0.37275097000000001</v>
      </c>
      <c r="R912" t="e">
        <f t="shared" ca="1" si="131"/>
        <v>#N/A</v>
      </c>
      <c r="S912" t="e">
        <f t="shared" ca="1" si="132"/>
        <v>#N/A</v>
      </c>
      <c r="T912">
        <v>0.158382414</v>
      </c>
      <c r="U912" t="e">
        <f t="shared" ca="1" si="133"/>
        <v>#N/A</v>
      </c>
      <c r="V912" t="e">
        <f t="shared" ca="1" si="134"/>
        <v>#N/A</v>
      </c>
    </row>
    <row r="913" spans="1:22" ht="20" x14ac:dyDescent="0.4">
      <c r="A913" s="1">
        <v>300000</v>
      </c>
      <c r="B913" s="2">
        <f ca="1">IF((CELL("contents",INDEX(Plot!$B$2:$D$11,MATCH($A913,Plot!$B$2:$B$11,0),3)))=TRUE,1,0)</f>
        <v>1</v>
      </c>
      <c r="C913" t="s">
        <v>27</v>
      </c>
      <c r="D913" s="2">
        <f ca="1">IF((CELL("contents",INDEX(Plot!$F$2:$H$10,MATCH($C913,Plot!$F$2:$F$10,0),3)))=TRUE,1,0)</f>
        <v>0</v>
      </c>
      <c r="E913" t="s">
        <v>0</v>
      </c>
      <c r="F913" t="s">
        <v>40</v>
      </c>
      <c r="G913" t="str">
        <f t="shared" si="126"/>
        <v>HISAT2-Stringtie</v>
      </c>
      <c r="H913" s="2">
        <f ca="1">IF((CELL("contents",INDEX(Plot!$J$2:$L$6,MATCH($G913,Plot!$J$2:$J$6,0),3)))=TRUE,1,0)</f>
        <v>1</v>
      </c>
      <c r="I913" t="s">
        <v>7</v>
      </c>
      <c r="J913" s="2">
        <f ca="1">IF((CELL("contents",INDEX(Plot!$N$2:$P$7,MATCH($I913,Plot!$N$2:$N$7,0),3)))=TRUE,1,0)</f>
        <v>0</v>
      </c>
      <c r="K913">
        <v>15.2</v>
      </c>
      <c r="L913" t="e">
        <f t="shared" ca="1" si="127"/>
        <v>#N/A</v>
      </c>
      <c r="M913" t="e">
        <f t="shared" ca="1" si="128"/>
        <v>#N/A</v>
      </c>
      <c r="N913">
        <v>21.7</v>
      </c>
      <c r="O913" t="e">
        <f t="shared" ca="1" si="129"/>
        <v>#N/A</v>
      </c>
      <c r="P913" t="e">
        <f t="shared" ca="1" si="130"/>
        <v>#N/A</v>
      </c>
      <c r="Q913">
        <v>0.37833677599999999</v>
      </c>
      <c r="R913" t="e">
        <f t="shared" ca="1" si="131"/>
        <v>#N/A</v>
      </c>
      <c r="S913" t="e">
        <f t="shared" ca="1" si="132"/>
        <v>#N/A</v>
      </c>
      <c r="T913">
        <v>0.124567809</v>
      </c>
      <c r="U913" t="e">
        <f t="shared" ca="1" si="133"/>
        <v>#N/A</v>
      </c>
      <c r="V913" t="e">
        <f t="shared" ca="1" si="134"/>
        <v>#N/A</v>
      </c>
    </row>
    <row r="914" spans="1:22" ht="20" x14ac:dyDescent="0.4">
      <c r="A914" s="1">
        <v>300000</v>
      </c>
      <c r="B914" s="2">
        <f ca="1">IF((CELL("contents",INDEX(Plot!$B$2:$D$11,MATCH($A914,Plot!$B$2:$B$11,0),3)))=TRUE,1,0)</f>
        <v>1</v>
      </c>
      <c r="C914" t="s">
        <v>27</v>
      </c>
      <c r="D914" s="2">
        <f ca="1">IF((CELL("contents",INDEX(Plot!$F$2:$H$10,MATCH($C914,Plot!$F$2:$F$10,0),3)))=TRUE,1,0)</f>
        <v>0</v>
      </c>
      <c r="E914" t="s">
        <v>0</v>
      </c>
      <c r="F914" t="s">
        <v>40</v>
      </c>
      <c r="G914" t="str">
        <f t="shared" si="126"/>
        <v>HISAT2-Stringtie</v>
      </c>
      <c r="H914" s="2">
        <f ca="1">IF((CELL("contents",INDEX(Plot!$J$2:$L$6,MATCH($G914,Plot!$J$2:$J$6,0),3)))=TRUE,1,0)</f>
        <v>1</v>
      </c>
      <c r="I914" t="s">
        <v>41</v>
      </c>
      <c r="J914" s="2">
        <f ca="1">IF((CELL("contents",INDEX(Plot!$N$2:$P$7,MATCH($I914,Plot!$N$2:$N$7,0),3)))=TRUE,1,0)</f>
        <v>0</v>
      </c>
      <c r="K914">
        <v>15.3</v>
      </c>
      <c r="L914" t="e">
        <f t="shared" ca="1" si="127"/>
        <v>#N/A</v>
      </c>
      <c r="M914" t="e">
        <f t="shared" ca="1" si="128"/>
        <v>#N/A</v>
      </c>
      <c r="N914">
        <v>22.9</v>
      </c>
      <c r="O914" t="e">
        <f t="shared" ca="1" si="129"/>
        <v>#N/A</v>
      </c>
      <c r="P914" t="e">
        <f t="shared" ca="1" si="130"/>
        <v>#N/A</v>
      </c>
      <c r="Q914">
        <v>0.37778929100000003</v>
      </c>
      <c r="R914" t="e">
        <f t="shared" ca="1" si="131"/>
        <v>#N/A</v>
      </c>
      <c r="S914" t="e">
        <f t="shared" ca="1" si="132"/>
        <v>#N/A</v>
      </c>
      <c r="T914">
        <v>0.12005811199999999</v>
      </c>
      <c r="U914" t="e">
        <f t="shared" ca="1" si="133"/>
        <v>#N/A</v>
      </c>
      <c r="V914" t="e">
        <f t="shared" ca="1" si="134"/>
        <v>#N/A</v>
      </c>
    </row>
    <row r="915" spans="1:22" ht="20" x14ac:dyDescent="0.4">
      <c r="A915" s="1">
        <v>300000</v>
      </c>
      <c r="B915" s="2">
        <f ca="1">IF((CELL("contents",INDEX(Plot!$B$2:$D$11,MATCH($A915,Plot!$B$2:$B$11,0),3)))=TRUE,1,0)</f>
        <v>1</v>
      </c>
      <c r="C915" t="s">
        <v>27</v>
      </c>
      <c r="D915" s="2">
        <f ca="1">IF((CELL("contents",INDEX(Plot!$F$2:$H$10,MATCH($C915,Plot!$F$2:$F$10,0),3)))=TRUE,1,0)</f>
        <v>0</v>
      </c>
      <c r="E915" t="s">
        <v>0</v>
      </c>
      <c r="F915" t="s">
        <v>40</v>
      </c>
      <c r="G915" t="str">
        <f t="shared" si="126"/>
        <v>HISAT2-Stringtie</v>
      </c>
      <c r="H915" s="2">
        <f ca="1">IF((CELL("contents",INDEX(Plot!$J$2:$L$6,MATCH($G915,Plot!$J$2:$J$6,0),3)))=TRUE,1,0)</f>
        <v>1</v>
      </c>
      <c r="I915" t="s">
        <v>8</v>
      </c>
      <c r="J915" s="2">
        <f ca="1">IF((CELL("contents",INDEX(Plot!$N$2:$P$7,MATCH($I915,Plot!$N$2:$N$7,0),3)))=TRUE,1,0)</f>
        <v>0</v>
      </c>
      <c r="K915">
        <v>12.1</v>
      </c>
      <c r="L915" t="e">
        <f t="shared" ca="1" si="127"/>
        <v>#N/A</v>
      </c>
      <c r="M915" t="e">
        <f t="shared" ca="1" si="128"/>
        <v>#N/A</v>
      </c>
      <c r="N915">
        <v>18</v>
      </c>
      <c r="O915" t="e">
        <f t="shared" ca="1" si="129"/>
        <v>#N/A</v>
      </c>
      <c r="P915" t="e">
        <f t="shared" ca="1" si="130"/>
        <v>#N/A</v>
      </c>
      <c r="Q915">
        <v>0.385615614</v>
      </c>
      <c r="R915" t="e">
        <f t="shared" ca="1" si="131"/>
        <v>#N/A</v>
      </c>
      <c r="S915" t="e">
        <f t="shared" ca="1" si="132"/>
        <v>#N/A</v>
      </c>
      <c r="T915">
        <v>0.14811680199999999</v>
      </c>
      <c r="U915" t="e">
        <f t="shared" ca="1" si="133"/>
        <v>#N/A</v>
      </c>
      <c r="V915" t="e">
        <f t="shared" ca="1" si="134"/>
        <v>#N/A</v>
      </c>
    </row>
    <row r="916" spans="1:22" ht="20" x14ac:dyDescent="0.4">
      <c r="A916" s="1">
        <v>300000</v>
      </c>
      <c r="B916" s="2">
        <f ca="1">IF((CELL("contents",INDEX(Plot!$B$2:$D$11,MATCH($A916,Plot!$B$2:$B$11,0),3)))=TRUE,1,0)</f>
        <v>1</v>
      </c>
      <c r="C916" t="s">
        <v>27</v>
      </c>
      <c r="D916" s="2">
        <f ca="1">IF((CELL("contents",INDEX(Plot!$F$2:$H$10,MATCH($C916,Plot!$F$2:$F$10,0),3)))=TRUE,1,0)</f>
        <v>0</v>
      </c>
      <c r="E916" t="s">
        <v>0</v>
      </c>
      <c r="F916" t="s">
        <v>40</v>
      </c>
      <c r="G916" t="str">
        <f t="shared" si="126"/>
        <v>HISAT2-Stringtie</v>
      </c>
      <c r="H916" s="2">
        <f ca="1">IF((CELL("contents",INDEX(Plot!$J$2:$L$6,MATCH($G916,Plot!$J$2:$J$6,0),3)))=TRUE,1,0)</f>
        <v>1</v>
      </c>
      <c r="I916" t="s">
        <v>42</v>
      </c>
      <c r="J916" s="2">
        <f ca="1">IF((CELL("contents",INDEX(Plot!$N$2:$P$7,MATCH($I916,Plot!$N$2:$N$7,0),3)))=TRUE,1,0)</f>
        <v>0</v>
      </c>
      <c r="K916">
        <v>28</v>
      </c>
      <c r="L916" t="e">
        <f t="shared" ca="1" si="127"/>
        <v>#N/A</v>
      </c>
      <c r="M916" t="e">
        <f t="shared" ca="1" si="128"/>
        <v>#N/A</v>
      </c>
      <c r="N916">
        <v>4.4000000000000004</v>
      </c>
      <c r="O916" t="e">
        <f t="shared" ca="1" si="129"/>
        <v>#N/A</v>
      </c>
      <c r="P916" t="e">
        <f t="shared" ca="1" si="130"/>
        <v>#N/A</v>
      </c>
      <c r="Q916">
        <v>0.32996939400000003</v>
      </c>
      <c r="R916" t="e">
        <f t="shared" ca="1" si="131"/>
        <v>#N/A</v>
      </c>
      <c r="S916" t="e">
        <f t="shared" ca="1" si="132"/>
        <v>#N/A</v>
      </c>
      <c r="T916">
        <v>0.18472133600000001</v>
      </c>
      <c r="U916" t="e">
        <f t="shared" ca="1" si="133"/>
        <v>#N/A</v>
      </c>
      <c r="V916" t="e">
        <f t="shared" ca="1" si="134"/>
        <v>#N/A</v>
      </c>
    </row>
    <row r="917" spans="1:22" ht="20" x14ac:dyDescent="0.4">
      <c r="A917" s="1">
        <v>300000</v>
      </c>
      <c r="B917" s="2">
        <f ca="1">IF((CELL("contents",INDEX(Plot!$B$2:$D$11,MATCH($A917,Plot!$B$2:$B$11,0),3)))=TRUE,1,0)</f>
        <v>1</v>
      </c>
      <c r="C917" t="s">
        <v>27</v>
      </c>
      <c r="D917" s="2">
        <f ca="1">IF((CELL("contents",INDEX(Plot!$F$2:$H$10,MATCH($C917,Plot!$F$2:$F$10,0),3)))=TRUE,1,0)</f>
        <v>0</v>
      </c>
      <c r="E917" t="s">
        <v>1</v>
      </c>
      <c r="F917" t="s">
        <v>1</v>
      </c>
      <c r="G917" t="str">
        <f t="shared" si="126"/>
        <v>Kallisto-Kallisto</v>
      </c>
      <c r="H917" s="2">
        <f ca="1">IF((CELL("contents",INDEX(Plot!$J$2:$L$6,MATCH($G917,Plot!$J$2:$J$6,0),3)))=TRUE,1,0)</f>
        <v>1</v>
      </c>
      <c r="I917" t="s">
        <v>6</v>
      </c>
      <c r="J917" s="2">
        <f ca="1">IF((CELL("contents",INDEX(Plot!$N$2:$P$7,MATCH($I917,Plot!$N$2:$N$7,0),3)))=TRUE,1,0)</f>
        <v>1</v>
      </c>
      <c r="K917">
        <v>3.8</v>
      </c>
      <c r="L917" t="e">
        <f t="shared" ca="1" si="127"/>
        <v>#N/A</v>
      </c>
      <c r="M917" t="e">
        <f t="shared" ca="1" si="128"/>
        <v>#N/A</v>
      </c>
      <c r="N917">
        <v>25.4</v>
      </c>
      <c r="O917" t="e">
        <f t="shared" ca="1" si="129"/>
        <v>#N/A</v>
      </c>
      <c r="P917" t="e">
        <f t="shared" ca="1" si="130"/>
        <v>#N/A</v>
      </c>
      <c r="Q917">
        <v>0.45141171400000002</v>
      </c>
      <c r="R917" t="e">
        <f t="shared" ca="1" si="131"/>
        <v>#N/A</v>
      </c>
      <c r="S917" t="e">
        <f t="shared" ca="1" si="132"/>
        <v>#N/A</v>
      </c>
      <c r="T917">
        <v>8.7335425999999994E-2</v>
      </c>
      <c r="U917" t="e">
        <f t="shared" ca="1" si="133"/>
        <v>#N/A</v>
      </c>
      <c r="V917" t="e">
        <f t="shared" ca="1" si="134"/>
        <v>#N/A</v>
      </c>
    </row>
    <row r="918" spans="1:22" ht="20" x14ac:dyDescent="0.4">
      <c r="A918" s="1">
        <v>300000</v>
      </c>
      <c r="B918" s="2">
        <f ca="1">IF((CELL("contents",INDEX(Plot!$B$2:$D$11,MATCH($A918,Plot!$B$2:$B$11,0),3)))=TRUE,1,0)</f>
        <v>1</v>
      </c>
      <c r="C918" t="s">
        <v>27</v>
      </c>
      <c r="D918" s="2">
        <f ca="1">IF((CELL("contents",INDEX(Plot!$F$2:$H$10,MATCH($C918,Plot!$F$2:$F$10,0),3)))=TRUE,1,0)</f>
        <v>0</v>
      </c>
      <c r="E918" t="s">
        <v>1</v>
      </c>
      <c r="F918" t="s">
        <v>1</v>
      </c>
      <c r="G918" t="str">
        <f t="shared" si="126"/>
        <v>Kallisto-Kallisto</v>
      </c>
      <c r="H918" s="2">
        <f ca="1">IF((CELL("contents",INDEX(Plot!$J$2:$L$6,MATCH($G918,Plot!$J$2:$J$6,0),3)))=TRUE,1,0)</f>
        <v>1</v>
      </c>
      <c r="I918" t="s">
        <v>5</v>
      </c>
      <c r="J918" s="2">
        <f ca="1">IF((CELL("contents",INDEX(Plot!$N$2:$P$7,MATCH($I918,Plot!$N$2:$N$7,0),3)))=TRUE,1,0)</f>
        <v>0</v>
      </c>
      <c r="K918">
        <v>25.4</v>
      </c>
      <c r="L918" t="e">
        <f t="shared" ca="1" si="127"/>
        <v>#N/A</v>
      </c>
      <c r="M918" t="e">
        <f t="shared" ca="1" si="128"/>
        <v>#N/A</v>
      </c>
      <c r="N918">
        <v>3.1</v>
      </c>
      <c r="O918" t="e">
        <f t="shared" ca="1" si="129"/>
        <v>#N/A</v>
      </c>
      <c r="P918" t="e">
        <f t="shared" ca="1" si="130"/>
        <v>#N/A</v>
      </c>
      <c r="Q918">
        <v>0.347622867</v>
      </c>
      <c r="R918" t="e">
        <f t="shared" ca="1" si="131"/>
        <v>#N/A</v>
      </c>
      <c r="S918" t="e">
        <f t="shared" ca="1" si="132"/>
        <v>#N/A</v>
      </c>
      <c r="T918">
        <v>0.20107467000000001</v>
      </c>
      <c r="U918" t="e">
        <f t="shared" ca="1" si="133"/>
        <v>#N/A</v>
      </c>
      <c r="V918" t="e">
        <f t="shared" ca="1" si="134"/>
        <v>#N/A</v>
      </c>
    </row>
    <row r="919" spans="1:22" ht="20" x14ac:dyDescent="0.4">
      <c r="A919" s="1">
        <v>300000</v>
      </c>
      <c r="B919" s="2">
        <f ca="1">IF((CELL("contents",INDEX(Plot!$B$2:$D$11,MATCH($A919,Plot!$B$2:$B$11,0),3)))=TRUE,1,0)</f>
        <v>1</v>
      </c>
      <c r="C919" t="s">
        <v>27</v>
      </c>
      <c r="D919" s="2">
        <f ca="1">IF((CELL("contents",INDEX(Plot!$F$2:$H$10,MATCH($C919,Plot!$F$2:$F$10,0),3)))=TRUE,1,0)</f>
        <v>0</v>
      </c>
      <c r="E919" t="s">
        <v>1</v>
      </c>
      <c r="F919" t="s">
        <v>1</v>
      </c>
      <c r="G919" t="str">
        <f t="shared" si="126"/>
        <v>Kallisto-Kallisto</v>
      </c>
      <c r="H919" s="2">
        <f ca="1">IF((CELL("contents",INDEX(Plot!$J$2:$L$6,MATCH($G919,Plot!$J$2:$J$6,0),3)))=TRUE,1,0)</f>
        <v>1</v>
      </c>
      <c r="I919" t="s">
        <v>7</v>
      </c>
      <c r="J919" s="2">
        <f ca="1">IF((CELL("contents",INDEX(Plot!$N$2:$P$7,MATCH($I919,Plot!$N$2:$N$7,0),3)))=TRUE,1,0)</f>
        <v>0</v>
      </c>
      <c r="K919">
        <v>22</v>
      </c>
      <c r="L919" t="e">
        <f t="shared" ca="1" si="127"/>
        <v>#N/A</v>
      </c>
      <c r="M919" t="e">
        <f t="shared" ca="1" si="128"/>
        <v>#N/A</v>
      </c>
      <c r="N919">
        <v>9.4</v>
      </c>
      <c r="O919" t="e">
        <f t="shared" ca="1" si="129"/>
        <v>#N/A</v>
      </c>
      <c r="P919" t="e">
        <f t="shared" ca="1" si="130"/>
        <v>#N/A</v>
      </c>
      <c r="Q919">
        <v>0.35569442099999998</v>
      </c>
      <c r="R919" t="e">
        <f t="shared" ca="1" si="131"/>
        <v>#N/A</v>
      </c>
      <c r="S919" t="e">
        <f t="shared" ca="1" si="132"/>
        <v>#N/A</v>
      </c>
      <c r="T919">
        <v>0.16970032400000001</v>
      </c>
      <c r="U919" t="e">
        <f t="shared" ca="1" si="133"/>
        <v>#N/A</v>
      </c>
      <c r="V919" t="e">
        <f t="shared" ca="1" si="134"/>
        <v>#N/A</v>
      </c>
    </row>
    <row r="920" spans="1:22" ht="20" x14ac:dyDescent="0.4">
      <c r="A920" s="1">
        <v>300000</v>
      </c>
      <c r="B920" s="2">
        <f ca="1">IF((CELL("contents",INDEX(Plot!$B$2:$D$11,MATCH($A920,Plot!$B$2:$B$11,0),3)))=TRUE,1,0)</f>
        <v>1</v>
      </c>
      <c r="C920" t="s">
        <v>27</v>
      </c>
      <c r="D920" s="2">
        <f ca="1">IF((CELL("contents",INDEX(Plot!$F$2:$H$10,MATCH($C920,Plot!$F$2:$F$10,0),3)))=TRUE,1,0)</f>
        <v>0</v>
      </c>
      <c r="E920" t="s">
        <v>1</v>
      </c>
      <c r="F920" t="s">
        <v>1</v>
      </c>
      <c r="G920" t="str">
        <f t="shared" si="126"/>
        <v>Kallisto-Kallisto</v>
      </c>
      <c r="H920" s="2">
        <f ca="1">IF((CELL("contents",INDEX(Plot!$J$2:$L$6,MATCH($G920,Plot!$J$2:$J$6,0),3)))=TRUE,1,0)</f>
        <v>1</v>
      </c>
      <c r="I920" t="s">
        <v>41</v>
      </c>
      <c r="J920" s="2">
        <f ca="1">IF((CELL("contents",INDEX(Plot!$N$2:$P$7,MATCH($I920,Plot!$N$2:$N$7,0),3)))=TRUE,1,0)</f>
        <v>0</v>
      </c>
      <c r="K920">
        <v>18.600000000000001</v>
      </c>
      <c r="L920" t="e">
        <f t="shared" ca="1" si="127"/>
        <v>#N/A</v>
      </c>
      <c r="M920" t="e">
        <f t="shared" ca="1" si="128"/>
        <v>#N/A</v>
      </c>
      <c r="N920">
        <v>10.9</v>
      </c>
      <c r="O920" t="e">
        <f t="shared" ca="1" si="129"/>
        <v>#N/A</v>
      </c>
      <c r="P920" t="e">
        <f t="shared" ca="1" si="130"/>
        <v>#N/A</v>
      </c>
      <c r="Q920">
        <v>0.367072179</v>
      </c>
      <c r="R920" t="e">
        <f t="shared" ca="1" si="131"/>
        <v>#N/A</v>
      </c>
      <c r="S920" t="e">
        <f t="shared" ca="1" si="132"/>
        <v>#N/A</v>
      </c>
      <c r="T920">
        <v>0.165556381</v>
      </c>
      <c r="U920" t="e">
        <f t="shared" ca="1" si="133"/>
        <v>#N/A</v>
      </c>
      <c r="V920" t="e">
        <f t="shared" ca="1" si="134"/>
        <v>#N/A</v>
      </c>
    </row>
    <row r="921" spans="1:22" ht="20" x14ac:dyDescent="0.4">
      <c r="A921" s="1">
        <v>300000</v>
      </c>
      <c r="B921" s="2">
        <f ca="1">IF((CELL("contents",INDEX(Plot!$B$2:$D$11,MATCH($A921,Plot!$B$2:$B$11,0),3)))=TRUE,1,0)</f>
        <v>1</v>
      </c>
      <c r="C921" t="s">
        <v>27</v>
      </c>
      <c r="D921" s="2">
        <f ca="1">IF((CELL("contents",INDEX(Plot!$F$2:$H$10,MATCH($C921,Plot!$F$2:$F$10,0),3)))=TRUE,1,0)</f>
        <v>0</v>
      </c>
      <c r="E921" t="s">
        <v>1</v>
      </c>
      <c r="F921" t="s">
        <v>1</v>
      </c>
      <c r="G921" t="str">
        <f t="shared" si="126"/>
        <v>Kallisto-Kallisto</v>
      </c>
      <c r="H921" s="2">
        <f ca="1">IF((CELL("contents",INDEX(Plot!$J$2:$L$6,MATCH($G921,Plot!$J$2:$J$6,0),3)))=TRUE,1,0)</f>
        <v>1</v>
      </c>
      <c r="I921" t="s">
        <v>8</v>
      </c>
      <c r="J921" s="2">
        <f ca="1">IF((CELL("contents",INDEX(Plot!$N$2:$P$7,MATCH($I921,Plot!$N$2:$N$7,0),3)))=TRUE,1,0)</f>
        <v>0</v>
      </c>
      <c r="K921">
        <v>6.1</v>
      </c>
      <c r="L921" t="e">
        <f t="shared" ca="1" si="127"/>
        <v>#N/A</v>
      </c>
      <c r="M921" t="e">
        <f t="shared" ca="1" si="128"/>
        <v>#N/A</v>
      </c>
      <c r="N921">
        <v>20</v>
      </c>
      <c r="O921" t="e">
        <f t="shared" ca="1" si="129"/>
        <v>#N/A</v>
      </c>
      <c r="P921" t="e">
        <f t="shared" ca="1" si="130"/>
        <v>#N/A</v>
      </c>
      <c r="Q921">
        <v>0.41098294400000002</v>
      </c>
      <c r="R921" t="e">
        <f t="shared" ca="1" si="131"/>
        <v>#N/A</v>
      </c>
      <c r="S921" t="e">
        <f t="shared" ca="1" si="132"/>
        <v>#N/A</v>
      </c>
      <c r="T921">
        <v>0.13644334899999999</v>
      </c>
      <c r="U921" t="e">
        <f t="shared" ca="1" si="133"/>
        <v>#N/A</v>
      </c>
      <c r="V921" t="e">
        <f t="shared" ca="1" si="134"/>
        <v>#N/A</v>
      </c>
    </row>
    <row r="922" spans="1:22" ht="20" x14ac:dyDescent="0.4">
      <c r="A922" s="1">
        <v>300000</v>
      </c>
      <c r="B922" s="2">
        <f ca="1">IF((CELL("contents",INDEX(Plot!$B$2:$D$11,MATCH($A922,Plot!$B$2:$B$11,0),3)))=TRUE,1,0)</f>
        <v>1</v>
      </c>
      <c r="C922" t="s">
        <v>27</v>
      </c>
      <c r="D922" s="2">
        <f ca="1">IF((CELL("contents",INDEX(Plot!$F$2:$H$10,MATCH($C922,Plot!$F$2:$F$10,0),3)))=TRUE,1,0)</f>
        <v>0</v>
      </c>
      <c r="E922" t="s">
        <v>1</v>
      </c>
      <c r="F922" t="s">
        <v>1</v>
      </c>
      <c r="G922" t="str">
        <f t="shared" si="126"/>
        <v>Kallisto-Kallisto</v>
      </c>
      <c r="H922" s="2">
        <f ca="1">IF((CELL("contents",INDEX(Plot!$J$2:$L$6,MATCH($G922,Plot!$J$2:$J$6,0),3)))=TRUE,1,0)</f>
        <v>1</v>
      </c>
      <c r="I922" t="s">
        <v>42</v>
      </c>
      <c r="J922" s="2">
        <f ca="1">IF((CELL("contents",INDEX(Plot!$N$2:$P$7,MATCH($I922,Plot!$N$2:$N$7,0),3)))=TRUE,1,0)</f>
        <v>0</v>
      </c>
      <c r="K922">
        <v>8.8000000000000007</v>
      </c>
      <c r="L922" t="e">
        <f t="shared" ca="1" si="127"/>
        <v>#N/A</v>
      </c>
      <c r="M922" t="e">
        <f t="shared" ca="1" si="128"/>
        <v>#N/A</v>
      </c>
      <c r="N922">
        <v>20.399999999999999</v>
      </c>
      <c r="O922" t="e">
        <f t="shared" ca="1" si="129"/>
        <v>#N/A</v>
      </c>
      <c r="P922" t="e">
        <f t="shared" ca="1" si="130"/>
        <v>#N/A</v>
      </c>
      <c r="Q922">
        <v>0.40027713500000001</v>
      </c>
      <c r="R922" t="e">
        <f t="shared" ca="1" si="131"/>
        <v>#N/A</v>
      </c>
      <c r="S922" t="e">
        <f t="shared" ca="1" si="132"/>
        <v>#N/A</v>
      </c>
      <c r="T922">
        <v>0.132633472</v>
      </c>
      <c r="U922" t="e">
        <f t="shared" ca="1" si="133"/>
        <v>#N/A</v>
      </c>
      <c r="V922" t="e">
        <f t="shared" ca="1" si="134"/>
        <v>#N/A</v>
      </c>
    </row>
    <row r="923" spans="1:22" ht="20" x14ac:dyDescent="0.4">
      <c r="A923" s="1">
        <v>300000</v>
      </c>
      <c r="B923" s="2">
        <f ca="1">IF((CELL("contents",INDEX(Plot!$B$2:$D$11,MATCH($A923,Plot!$B$2:$B$11,0),3)))=TRUE,1,0)</f>
        <v>1</v>
      </c>
      <c r="C923" t="s">
        <v>27</v>
      </c>
      <c r="D923" s="2">
        <f ca="1">IF((CELL("contents",INDEX(Plot!$F$2:$H$10,MATCH($C923,Plot!$F$2:$F$10,0),3)))=TRUE,1,0)</f>
        <v>0</v>
      </c>
      <c r="E923" t="s">
        <v>2</v>
      </c>
      <c r="F923" t="s">
        <v>2</v>
      </c>
      <c r="G923" t="str">
        <f t="shared" si="126"/>
        <v>Salmon-Salmon</v>
      </c>
      <c r="H923" s="2">
        <f ca="1">IF((CELL("contents",INDEX(Plot!$J$2:$L$6,MATCH($G923,Plot!$J$2:$J$6,0),3)))=TRUE,1,0)</f>
        <v>1</v>
      </c>
      <c r="I923" t="s">
        <v>6</v>
      </c>
      <c r="J923" s="2">
        <f ca="1">IF((CELL("contents",INDEX(Plot!$N$2:$P$7,MATCH($I923,Plot!$N$2:$N$7,0),3)))=TRUE,1,0)</f>
        <v>1</v>
      </c>
      <c r="K923">
        <v>2.4</v>
      </c>
      <c r="L923" t="e">
        <f t="shared" ca="1" si="127"/>
        <v>#N/A</v>
      </c>
      <c r="M923" t="e">
        <f t="shared" ca="1" si="128"/>
        <v>#N/A</v>
      </c>
      <c r="N923">
        <v>25.8</v>
      </c>
      <c r="O923" t="e">
        <f t="shared" ca="1" si="129"/>
        <v>#N/A</v>
      </c>
      <c r="P923" t="e">
        <f t="shared" ca="1" si="130"/>
        <v>#N/A</v>
      </c>
      <c r="Q923">
        <v>0.46264201300000002</v>
      </c>
      <c r="R923" t="e">
        <f t="shared" ca="1" si="131"/>
        <v>#N/A</v>
      </c>
      <c r="S923" t="e">
        <f t="shared" ca="1" si="132"/>
        <v>#N/A</v>
      </c>
      <c r="T923">
        <v>8.7457256999999997E-2</v>
      </c>
      <c r="U923" t="e">
        <f t="shared" ca="1" si="133"/>
        <v>#N/A</v>
      </c>
      <c r="V923" t="e">
        <f t="shared" ca="1" si="134"/>
        <v>#N/A</v>
      </c>
    </row>
    <row r="924" spans="1:22" ht="20" x14ac:dyDescent="0.4">
      <c r="A924" s="1">
        <v>300000</v>
      </c>
      <c r="B924" s="2">
        <f ca="1">IF((CELL("contents",INDEX(Plot!$B$2:$D$11,MATCH($A924,Plot!$B$2:$B$11,0),3)))=TRUE,1,0)</f>
        <v>1</v>
      </c>
      <c r="C924" t="s">
        <v>27</v>
      </c>
      <c r="D924" s="2">
        <f ca="1">IF((CELL("contents",INDEX(Plot!$F$2:$H$10,MATCH($C924,Plot!$F$2:$F$10,0),3)))=TRUE,1,0)</f>
        <v>0</v>
      </c>
      <c r="E924" t="s">
        <v>2</v>
      </c>
      <c r="F924" t="s">
        <v>2</v>
      </c>
      <c r="G924" t="str">
        <f t="shared" si="126"/>
        <v>Salmon-Salmon</v>
      </c>
      <c r="H924" s="2">
        <f ca="1">IF((CELL("contents",INDEX(Plot!$J$2:$L$6,MATCH($G924,Plot!$J$2:$J$6,0),3)))=TRUE,1,0)</f>
        <v>1</v>
      </c>
      <c r="I924" t="s">
        <v>5</v>
      </c>
      <c r="J924" s="2">
        <f ca="1">IF((CELL("contents",INDEX(Plot!$N$2:$P$7,MATCH($I924,Plot!$N$2:$N$7,0),3)))=TRUE,1,0)</f>
        <v>0</v>
      </c>
      <c r="K924">
        <v>24</v>
      </c>
      <c r="L924" t="e">
        <f t="shared" ca="1" si="127"/>
        <v>#N/A</v>
      </c>
      <c r="M924" t="e">
        <f t="shared" ca="1" si="128"/>
        <v>#N/A</v>
      </c>
      <c r="N924">
        <v>2.6</v>
      </c>
      <c r="O924" t="e">
        <f t="shared" ca="1" si="129"/>
        <v>#N/A</v>
      </c>
      <c r="P924" t="e">
        <f t="shared" ca="1" si="130"/>
        <v>#N/A</v>
      </c>
      <c r="Q924">
        <v>0.35025778000000002</v>
      </c>
      <c r="R924" t="e">
        <f t="shared" ca="1" si="131"/>
        <v>#N/A</v>
      </c>
      <c r="S924" t="e">
        <f t="shared" ca="1" si="132"/>
        <v>#N/A</v>
      </c>
      <c r="T924">
        <v>0.20396473700000001</v>
      </c>
      <c r="U924" t="e">
        <f t="shared" ca="1" si="133"/>
        <v>#N/A</v>
      </c>
      <c r="V924" t="e">
        <f t="shared" ca="1" si="134"/>
        <v>#N/A</v>
      </c>
    </row>
    <row r="925" spans="1:22" ht="20" x14ac:dyDescent="0.4">
      <c r="A925" s="1">
        <v>300000</v>
      </c>
      <c r="B925" s="2">
        <f ca="1">IF((CELL("contents",INDEX(Plot!$B$2:$D$11,MATCH($A925,Plot!$B$2:$B$11,0),3)))=TRUE,1,0)</f>
        <v>1</v>
      </c>
      <c r="C925" t="s">
        <v>27</v>
      </c>
      <c r="D925" s="2">
        <f ca="1">IF((CELL("contents",INDEX(Plot!$F$2:$H$10,MATCH($C925,Plot!$F$2:$F$10,0),3)))=TRUE,1,0)</f>
        <v>0</v>
      </c>
      <c r="E925" t="s">
        <v>2</v>
      </c>
      <c r="F925" t="s">
        <v>2</v>
      </c>
      <c r="G925" t="str">
        <f t="shared" si="126"/>
        <v>Salmon-Salmon</v>
      </c>
      <c r="H925" s="2">
        <f ca="1">IF((CELL("contents",INDEX(Plot!$J$2:$L$6,MATCH($G925,Plot!$J$2:$J$6,0),3)))=TRUE,1,0)</f>
        <v>1</v>
      </c>
      <c r="I925" t="s">
        <v>7</v>
      </c>
      <c r="J925" s="2">
        <f ca="1">IF((CELL("contents",INDEX(Plot!$N$2:$P$7,MATCH($I925,Plot!$N$2:$N$7,0),3)))=TRUE,1,0)</f>
        <v>0</v>
      </c>
      <c r="K925">
        <v>20.3</v>
      </c>
      <c r="L925" t="e">
        <f t="shared" ca="1" si="127"/>
        <v>#N/A</v>
      </c>
      <c r="M925" t="e">
        <f t="shared" ca="1" si="128"/>
        <v>#N/A</v>
      </c>
      <c r="N925">
        <v>8.4</v>
      </c>
      <c r="O925" t="e">
        <f t="shared" ca="1" si="129"/>
        <v>#N/A</v>
      </c>
      <c r="P925" t="e">
        <f t="shared" ca="1" si="130"/>
        <v>#N/A</v>
      </c>
      <c r="Q925">
        <v>0.35969379899999998</v>
      </c>
      <c r="R925" t="e">
        <f t="shared" ca="1" si="131"/>
        <v>#N/A</v>
      </c>
      <c r="S925" t="e">
        <f t="shared" ca="1" si="132"/>
        <v>#N/A</v>
      </c>
      <c r="T925">
        <v>0.17072885600000001</v>
      </c>
      <c r="U925" t="e">
        <f t="shared" ca="1" si="133"/>
        <v>#N/A</v>
      </c>
      <c r="V925" t="e">
        <f t="shared" ca="1" si="134"/>
        <v>#N/A</v>
      </c>
    </row>
    <row r="926" spans="1:22" ht="20" x14ac:dyDescent="0.4">
      <c r="A926" s="1">
        <v>300000</v>
      </c>
      <c r="B926" s="2">
        <f ca="1">IF((CELL("contents",INDEX(Plot!$B$2:$D$11,MATCH($A926,Plot!$B$2:$B$11,0),3)))=TRUE,1,0)</f>
        <v>1</v>
      </c>
      <c r="C926" t="s">
        <v>27</v>
      </c>
      <c r="D926" s="2">
        <f ca="1">IF((CELL("contents",INDEX(Plot!$F$2:$H$10,MATCH($C926,Plot!$F$2:$F$10,0),3)))=TRUE,1,0)</f>
        <v>0</v>
      </c>
      <c r="E926" t="s">
        <v>2</v>
      </c>
      <c r="F926" t="s">
        <v>2</v>
      </c>
      <c r="G926" t="str">
        <f t="shared" si="126"/>
        <v>Salmon-Salmon</v>
      </c>
      <c r="H926" s="2">
        <f ca="1">IF((CELL("contents",INDEX(Plot!$J$2:$L$6,MATCH($G926,Plot!$J$2:$J$6,0),3)))=TRUE,1,0)</f>
        <v>1</v>
      </c>
      <c r="I926" t="s">
        <v>41</v>
      </c>
      <c r="J926" s="2">
        <f ca="1">IF((CELL("contents",INDEX(Plot!$N$2:$P$7,MATCH($I926,Plot!$N$2:$N$7,0),3)))=TRUE,1,0)</f>
        <v>0</v>
      </c>
      <c r="K926">
        <v>17.3</v>
      </c>
      <c r="L926" t="e">
        <f t="shared" ca="1" si="127"/>
        <v>#N/A</v>
      </c>
      <c r="M926" t="e">
        <f t="shared" ca="1" si="128"/>
        <v>#N/A</v>
      </c>
      <c r="N926">
        <v>10.6</v>
      </c>
      <c r="O926" t="e">
        <f t="shared" ca="1" si="129"/>
        <v>#N/A</v>
      </c>
      <c r="P926" t="e">
        <f t="shared" ca="1" si="130"/>
        <v>#N/A</v>
      </c>
      <c r="Q926">
        <v>0.37043152099999999</v>
      </c>
      <c r="R926" t="e">
        <f t="shared" ca="1" si="131"/>
        <v>#N/A</v>
      </c>
      <c r="S926" t="e">
        <f t="shared" ca="1" si="132"/>
        <v>#N/A</v>
      </c>
      <c r="T926">
        <v>0.16551819300000001</v>
      </c>
      <c r="U926" t="e">
        <f t="shared" ca="1" si="133"/>
        <v>#N/A</v>
      </c>
      <c r="V926" t="e">
        <f t="shared" ca="1" si="134"/>
        <v>#N/A</v>
      </c>
    </row>
    <row r="927" spans="1:22" ht="20" x14ac:dyDescent="0.4">
      <c r="A927" s="1">
        <v>300000</v>
      </c>
      <c r="B927" s="2">
        <f ca="1">IF((CELL("contents",INDEX(Plot!$B$2:$D$11,MATCH($A927,Plot!$B$2:$B$11,0),3)))=TRUE,1,0)</f>
        <v>1</v>
      </c>
      <c r="C927" t="s">
        <v>27</v>
      </c>
      <c r="D927" s="2">
        <f ca="1">IF((CELL("contents",INDEX(Plot!$F$2:$H$10,MATCH($C927,Plot!$F$2:$F$10,0),3)))=TRUE,1,0)</f>
        <v>0</v>
      </c>
      <c r="E927" t="s">
        <v>2</v>
      </c>
      <c r="F927" t="s">
        <v>2</v>
      </c>
      <c r="G927" t="str">
        <f t="shared" si="126"/>
        <v>Salmon-Salmon</v>
      </c>
      <c r="H927" s="2">
        <f ca="1">IF((CELL("contents",INDEX(Plot!$J$2:$L$6,MATCH($G927,Plot!$J$2:$J$6,0),3)))=TRUE,1,0)</f>
        <v>1</v>
      </c>
      <c r="I927" t="s">
        <v>8</v>
      </c>
      <c r="J927" s="2">
        <f ca="1">IF((CELL("contents",INDEX(Plot!$N$2:$P$7,MATCH($I927,Plot!$N$2:$N$7,0),3)))=TRUE,1,0)</f>
        <v>0</v>
      </c>
      <c r="K927">
        <v>5.5</v>
      </c>
      <c r="L927" t="e">
        <f t="shared" ca="1" si="127"/>
        <v>#N/A</v>
      </c>
      <c r="M927" t="e">
        <f t="shared" ca="1" si="128"/>
        <v>#N/A</v>
      </c>
      <c r="N927">
        <v>18.899999999999999</v>
      </c>
      <c r="O927" t="e">
        <f t="shared" ca="1" si="129"/>
        <v>#N/A</v>
      </c>
      <c r="P927" t="e">
        <f t="shared" ca="1" si="130"/>
        <v>#N/A</v>
      </c>
      <c r="Q927">
        <v>0.41445896300000001</v>
      </c>
      <c r="R927" t="e">
        <f t="shared" ca="1" si="131"/>
        <v>#N/A</v>
      </c>
      <c r="S927" t="e">
        <f t="shared" ca="1" si="132"/>
        <v>#N/A</v>
      </c>
      <c r="T927">
        <v>0.13961293999999999</v>
      </c>
      <c r="U927" t="e">
        <f t="shared" ca="1" si="133"/>
        <v>#N/A</v>
      </c>
      <c r="V927" t="e">
        <f t="shared" ca="1" si="134"/>
        <v>#N/A</v>
      </c>
    </row>
    <row r="928" spans="1:22" ht="20" x14ac:dyDescent="0.4">
      <c r="A928" s="1">
        <v>300000</v>
      </c>
      <c r="B928" s="2">
        <f ca="1">IF((CELL("contents",INDEX(Plot!$B$2:$D$11,MATCH($A928,Plot!$B$2:$B$11,0),3)))=TRUE,1,0)</f>
        <v>1</v>
      </c>
      <c r="C928" t="s">
        <v>27</v>
      </c>
      <c r="D928" s="2">
        <f ca="1">IF((CELL("contents",INDEX(Plot!$F$2:$H$10,MATCH($C928,Plot!$F$2:$F$10,0),3)))=TRUE,1,0)</f>
        <v>0</v>
      </c>
      <c r="E928" t="s">
        <v>2</v>
      </c>
      <c r="F928" t="s">
        <v>2</v>
      </c>
      <c r="G928" t="str">
        <f t="shared" si="126"/>
        <v>Salmon-Salmon</v>
      </c>
      <c r="H928" s="2">
        <f ca="1">IF((CELL("contents",INDEX(Plot!$J$2:$L$6,MATCH($G928,Plot!$J$2:$J$6,0),3)))=TRUE,1,0)</f>
        <v>1</v>
      </c>
      <c r="I928" t="s">
        <v>42</v>
      </c>
      <c r="J928" s="2">
        <f ca="1">IF((CELL("contents",INDEX(Plot!$N$2:$P$7,MATCH($I928,Plot!$N$2:$N$7,0),3)))=TRUE,1,0)</f>
        <v>0</v>
      </c>
      <c r="K928">
        <v>12.7</v>
      </c>
      <c r="L928" t="e">
        <f t="shared" ca="1" si="127"/>
        <v>#N/A</v>
      </c>
      <c r="M928" t="e">
        <f t="shared" ca="1" si="128"/>
        <v>#N/A</v>
      </c>
      <c r="N928">
        <v>17.2</v>
      </c>
      <c r="O928" t="e">
        <f t="shared" ca="1" si="129"/>
        <v>#N/A</v>
      </c>
      <c r="P928" t="e">
        <f t="shared" ca="1" si="130"/>
        <v>#N/A</v>
      </c>
      <c r="Q928">
        <v>0.38589136000000002</v>
      </c>
      <c r="R928" t="e">
        <f t="shared" ca="1" si="131"/>
        <v>#N/A</v>
      </c>
      <c r="S928" t="e">
        <f t="shared" ca="1" si="132"/>
        <v>#N/A</v>
      </c>
      <c r="T928">
        <v>0.151613576</v>
      </c>
      <c r="U928" t="e">
        <f t="shared" ca="1" si="133"/>
        <v>#N/A</v>
      </c>
      <c r="V928" t="e">
        <f t="shared" ca="1" si="134"/>
        <v>#N/A</v>
      </c>
    </row>
    <row r="929" spans="1:22" ht="20" x14ac:dyDescent="0.4">
      <c r="A929" s="1">
        <v>300000</v>
      </c>
      <c r="B929" s="2">
        <f ca="1">IF((CELL("contents",INDEX(Plot!$B$2:$D$11,MATCH($A929,Plot!$B$2:$B$11,0),3)))=TRUE,1,0)</f>
        <v>1</v>
      </c>
      <c r="C929" t="s">
        <v>27</v>
      </c>
      <c r="D929" s="2">
        <f ca="1">IF((CELL("contents",INDEX(Plot!$F$2:$H$10,MATCH($C929,Plot!$F$2:$F$10,0),3)))=TRUE,1,0)</f>
        <v>0</v>
      </c>
      <c r="E929" t="s">
        <v>3</v>
      </c>
      <c r="F929" t="s">
        <v>4</v>
      </c>
      <c r="G929" t="str">
        <f t="shared" si="126"/>
        <v>STAR-RSEM</v>
      </c>
      <c r="H929" s="2">
        <f ca="1">IF((CELL("contents",INDEX(Plot!$J$2:$L$6,MATCH($G929,Plot!$J$2:$J$6,0),3)))=TRUE,1,0)</f>
        <v>1</v>
      </c>
      <c r="I929" t="s">
        <v>6</v>
      </c>
      <c r="J929" s="2">
        <f ca="1">IF((CELL("contents",INDEX(Plot!$N$2:$P$7,MATCH($I929,Plot!$N$2:$N$7,0),3)))=TRUE,1,0)</f>
        <v>1</v>
      </c>
      <c r="K929">
        <v>5.6</v>
      </c>
      <c r="L929" t="e">
        <f t="shared" ca="1" si="127"/>
        <v>#N/A</v>
      </c>
      <c r="M929" t="e">
        <f t="shared" ca="1" si="128"/>
        <v>#N/A</v>
      </c>
      <c r="N929">
        <v>25.3</v>
      </c>
      <c r="O929" t="e">
        <f t="shared" ca="1" si="129"/>
        <v>#N/A</v>
      </c>
      <c r="P929" t="e">
        <f t="shared" ca="1" si="130"/>
        <v>#N/A</v>
      </c>
      <c r="Q929">
        <v>0.43693589900000002</v>
      </c>
      <c r="R929" t="e">
        <f t="shared" ca="1" si="131"/>
        <v>#N/A</v>
      </c>
      <c r="S929" t="e">
        <f t="shared" ca="1" si="132"/>
        <v>#N/A</v>
      </c>
      <c r="T929">
        <v>8.6571302000000003E-2</v>
      </c>
      <c r="U929" t="e">
        <f t="shared" ca="1" si="133"/>
        <v>#N/A</v>
      </c>
      <c r="V929" t="e">
        <f t="shared" ca="1" si="134"/>
        <v>#N/A</v>
      </c>
    </row>
    <row r="930" spans="1:22" ht="20" x14ac:dyDescent="0.4">
      <c r="A930" s="1">
        <v>300000</v>
      </c>
      <c r="B930" s="2">
        <f ca="1">IF((CELL("contents",INDEX(Plot!$B$2:$D$11,MATCH($A930,Plot!$B$2:$B$11,0),3)))=TRUE,1,0)</f>
        <v>1</v>
      </c>
      <c r="C930" t="s">
        <v>27</v>
      </c>
      <c r="D930" s="2">
        <f ca="1">IF((CELL("contents",INDEX(Plot!$F$2:$H$10,MATCH($C930,Plot!$F$2:$F$10,0),3)))=TRUE,1,0)</f>
        <v>0</v>
      </c>
      <c r="E930" t="s">
        <v>3</v>
      </c>
      <c r="F930" t="s">
        <v>4</v>
      </c>
      <c r="G930" t="str">
        <f t="shared" si="126"/>
        <v>STAR-RSEM</v>
      </c>
      <c r="H930" s="2">
        <f ca="1">IF((CELL("contents",INDEX(Plot!$J$2:$L$6,MATCH($G930,Plot!$J$2:$J$6,0),3)))=TRUE,1,0)</f>
        <v>1</v>
      </c>
      <c r="I930" t="s">
        <v>5</v>
      </c>
      <c r="J930" s="2">
        <f ca="1">IF((CELL("contents",INDEX(Plot!$N$2:$P$7,MATCH($I930,Plot!$N$2:$N$7,0),3)))=TRUE,1,0)</f>
        <v>0</v>
      </c>
      <c r="K930">
        <v>21.7</v>
      </c>
      <c r="L930" t="e">
        <f t="shared" ca="1" si="127"/>
        <v>#N/A</v>
      </c>
      <c r="M930" t="e">
        <f t="shared" ca="1" si="128"/>
        <v>#N/A</v>
      </c>
      <c r="N930">
        <v>3.8</v>
      </c>
      <c r="O930" t="e">
        <f t="shared" ca="1" si="129"/>
        <v>#N/A</v>
      </c>
      <c r="P930" t="e">
        <f t="shared" ca="1" si="130"/>
        <v>#N/A</v>
      </c>
      <c r="Q930">
        <v>0.36046737000000001</v>
      </c>
      <c r="R930" t="e">
        <f t="shared" ca="1" si="131"/>
        <v>#N/A</v>
      </c>
      <c r="S930" t="e">
        <f t="shared" ca="1" si="132"/>
        <v>#N/A</v>
      </c>
      <c r="T930">
        <v>0.20114093899999999</v>
      </c>
      <c r="U930" t="e">
        <f t="shared" ca="1" si="133"/>
        <v>#N/A</v>
      </c>
      <c r="V930" t="e">
        <f t="shared" ca="1" si="134"/>
        <v>#N/A</v>
      </c>
    </row>
    <row r="931" spans="1:22" ht="20" x14ac:dyDescent="0.4">
      <c r="A931" s="1">
        <v>300000</v>
      </c>
      <c r="B931" s="2">
        <f ca="1">IF((CELL("contents",INDEX(Plot!$B$2:$D$11,MATCH($A931,Plot!$B$2:$B$11,0),3)))=TRUE,1,0)</f>
        <v>1</v>
      </c>
      <c r="C931" t="s">
        <v>27</v>
      </c>
      <c r="D931" s="2">
        <f ca="1">IF((CELL("contents",INDEX(Plot!$F$2:$H$10,MATCH($C931,Plot!$F$2:$F$10,0),3)))=TRUE,1,0)</f>
        <v>0</v>
      </c>
      <c r="E931" t="s">
        <v>3</v>
      </c>
      <c r="F931" t="s">
        <v>4</v>
      </c>
      <c r="G931" t="str">
        <f t="shared" si="126"/>
        <v>STAR-RSEM</v>
      </c>
      <c r="H931" s="2">
        <f ca="1">IF((CELL("contents",INDEX(Plot!$J$2:$L$6,MATCH($G931,Plot!$J$2:$J$6,0),3)))=TRUE,1,0)</f>
        <v>1</v>
      </c>
      <c r="I931" t="s">
        <v>7</v>
      </c>
      <c r="J931" s="2">
        <f ca="1">IF((CELL("contents",INDEX(Plot!$N$2:$P$7,MATCH($I931,Plot!$N$2:$N$7,0),3)))=TRUE,1,0)</f>
        <v>0</v>
      </c>
      <c r="K931">
        <v>23.7</v>
      </c>
      <c r="L931" t="e">
        <f t="shared" ca="1" si="127"/>
        <v>#N/A</v>
      </c>
      <c r="M931" t="e">
        <f t="shared" ca="1" si="128"/>
        <v>#N/A</v>
      </c>
      <c r="N931">
        <v>5.2</v>
      </c>
      <c r="O931" t="e">
        <f t="shared" ca="1" si="129"/>
        <v>#N/A</v>
      </c>
      <c r="P931" t="e">
        <f t="shared" ca="1" si="130"/>
        <v>#N/A</v>
      </c>
      <c r="Q931">
        <v>0.35445594499999999</v>
      </c>
      <c r="R931" t="e">
        <f t="shared" ca="1" si="131"/>
        <v>#N/A</v>
      </c>
      <c r="S931" t="e">
        <f t="shared" ca="1" si="132"/>
        <v>#N/A</v>
      </c>
      <c r="T931">
        <v>0.17976481399999999</v>
      </c>
      <c r="U931" t="e">
        <f t="shared" ca="1" si="133"/>
        <v>#N/A</v>
      </c>
      <c r="V931" t="e">
        <f t="shared" ca="1" si="134"/>
        <v>#N/A</v>
      </c>
    </row>
    <row r="932" spans="1:22" ht="20" x14ac:dyDescent="0.4">
      <c r="A932" s="1">
        <v>300000</v>
      </c>
      <c r="B932" s="2">
        <f ca="1">IF((CELL("contents",INDEX(Plot!$B$2:$D$11,MATCH($A932,Plot!$B$2:$B$11,0),3)))=TRUE,1,0)</f>
        <v>1</v>
      </c>
      <c r="C932" t="s">
        <v>27</v>
      </c>
      <c r="D932" s="2">
        <f ca="1">IF((CELL("contents",INDEX(Plot!$F$2:$H$10,MATCH($C932,Plot!$F$2:$F$10,0),3)))=TRUE,1,0)</f>
        <v>0</v>
      </c>
      <c r="E932" t="s">
        <v>3</v>
      </c>
      <c r="F932" t="s">
        <v>4</v>
      </c>
      <c r="G932" t="str">
        <f t="shared" si="126"/>
        <v>STAR-RSEM</v>
      </c>
      <c r="H932" s="2">
        <f ca="1">IF((CELL("contents",INDEX(Plot!$J$2:$L$6,MATCH($G932,Plot!$J$2:$J$6,0),3)))=TRUE,1,0)</f>
        <v>1</v>
      </c>
      <c r="I932" t="s">
        <v>41</v>
      </c>
      <c r="J932" s="2">
        <f ca="1">IF((CELL("contents",INDEX(Plot!$N$2:$P$7,MATCH($I932,Plot!$N$2:$N$7,0),3)))=TRUE,1,0)</f>
        <v>0</v>
      </c>
      <c r="K932">
        <v>21.1</v>
      </c>
      <c r="L932" t="e">
        <f t="shared" ca="1" si="127"/>
        <v>#N/A</v>
      </c>
      <c r="M932" t="e">
        <f t="shared" ca="1" si="128"/>
        <v>#N/A</v>
      </c>
      <c r="N932">
        <v>8.8000000000000007</v>
      </c>
      <c r="O932" t="e">
        <f t="shared" ca="1" si="129"/>
        <v>#N/A</v>
      </c>
      <c r="P932" t="e">
        <f t="shared" ca="1" si="130"/>
        <v>#N/A</v>
      </c>
      <c r="Q932">
        <v>0.364588415</v>
      </c>
      <c r="R932" t="e">
        <f t="shared" ca="1" si="131"/>
        <v>#N/A</v>
      </c>
      <c r="S932" t="e">
        <f t="shared" ca="1" si="132"/>
        <v>#N/A</v>
      </c>
      <c r="T932">
        <v>0.16891230099999999</v>
      </c>
      <c r="U932" t="e">
        <f t="shared" ca="1" si="133"/>
        <v>#N/A</v>
      </c>
      <c r="V932" t="e">
        <f t="shared" ca="1" si="134"/>
        <v>#N/A</v>
      </c>
    </row>
    <row r="933" spans="1:22" ht="20" x14ac:dyDescent="0.4">
      <c r="A933" s="1">
        <v>300000</v>
      </c>
      <c r="B933" s="2">
        <f ca="1">IF((CELL("contents",INDEX(Plot!$B$2:$D$11,MATCH($A933,Plot!$B$2:$B$11,0),3)))=TRUE,1,0)</f>
        <v>1</v>
      </c>
      <c r="C933" t="s">
        <v>27</v>
      </c>
      <c r="D933" s="2">
        <f ca="1">IF((CELL("contents",INDEX(Plot!$F$2:$H$10,MATCH($C933,Plot!$F$2:$F$10,0),3)))=TRUE,1,0)</f>
        <v>0</v>
      </c>
      <c r="E933" t="s">
        <v>3</v>
      </c>
      <c r="F933" t="s">
        <v>4</v>
      </c>
      <c r="G933" t="str">
        <f t="shared" si="126"/>
        <v>STAR-RSEM</v>
      </c>
      <c r="H933" s="2">
        <f ca="1">IF((CELL("contents",INDEX(Plot!$J$2:$L$6,MATCH($G933,Plot!$J$2:$J$6,0),3)))=TRUE,1,0)</f>
        <v>1</v>
      </c>
      <c r="I933" t="s">
        <v>8</v>
      </c>
      <c r="J933" s="2">
        <f ca="1">IF((CELL("contents",INDEX(Plot!$N$2:$P$7,MATCH($I933,Plot!$N$2:$N$7,0),3)))=TRUE,1,0)</f>
        <v>0</v>
      </c>
      <c r="K933">
        <v>10.7</v>
      </c>
      <c r="L933" t="e">
        <f t="shared" ca="1" si="127"/>
        <v>#N/A</v>
      </c>
      <c r="M933" t="e">
        <f t="shared" ca="1" si="128"/>
        <v>#N/A</v>
      </c>
      <c r="N933">
        <v>14.2</v>
      </c>
      <c r="O933" t="e">
        <f t="shared" ca="1" si="129"/>
        <v>#N/A</v>
      </c>
      <c r="P933" t="e">
        <f t="shared" ca="1" si="130"/>
        <v>#N/A</v>
      </c>
      <c r="Q933">
        <v>0.39147209300000002</v>
      </c>
      <c r="R933" t="e">
        <f t="shared" ca="1" si="131"/>
        <v>#N/A</v>
      </c>
      <c r="S933" t="e">
        <f t="shared" ca="1" si="132"/>
        <v>#N/A</v>
      </c>
      <c r="T933">
        <v>0.15638865900000001</v>
      </c>
      <c r="U933" t="e">
        <f t="shared" ca="1" si="133"/>
        <v>#N/A</v>
      </c>
      <c r="V933" t="e">
        <f t="shared" ca="1" si="134"/>
        <v>#N/A</v>
      </c>
    </row>
    <row r="934" spans="1:22" ht="20" x14ac:dyDescent="0.4">
      <c r="A934" s="1">
        <v>300000</v>
      </c>
      <c r="B934" s="2">
        <f ca="1">IF((CELL("contents",INDEX(Plot!$B$2:$D$11,MATCH($A934,Plot!$B$2:$B$11,0),3)))=TRUE,1,0)</f>
        <v>1</v>
      </c>
      <c r="C934" t="s">
        <v>27</v>
      </c>
      <c r="D934" s="2">
        <f ca="1">IF((CELL("contents",INDEX(Plot!$F$2:$H$10,MATCH($C934,Plot!$F$2:$F$10,0),3)))=TRUE,1,0)</f>
        <v>0</v>
      </c>
      <c r="E934" t="s">
        <v>3</v>
      </c>
      <c r="F934" t="s">
        <v>3</v>
      </c>
      <c r="G934" t="str">
        <f t="shared" si="126"/>
        <v>STAR-STAR</v>
      </c>
      <c r="H934" s="2">
        <f ca="1">IF((CELL("contents",INDEX(Plot!$J$2:$L$6,MATCH($G934,Plot!$J$2:$J$6,0),3)))=TRUE,1,0)</f>
        <v>1</v>
      </c>
      <c r="I934" t="s">
        <v>6</v>
      </c>
      <c r="J934" s="2">
        <f ca="1">IF((CELL("contents",INDEX(Plot!$N$2:$P$7,MATCH($I934,Plot!$N$2:$N$7,0),3)))=TRUE,1,0)</f>
        <v>1</v>
      </c>
      <c r="K934">
        <v>1.5</v>
      </c>
      <c r="L934" t="e">
        <f t="shared" ca="1" si="127"/>
        <v>#N/A</v>
      </c>
      <c r="M934" t="e">
        <f t="shared" ca="1" si="128"/>
        <v>#N/A</v>
      </c>
      <c r="N934">
        <v>27.2</v>
      </c>
      <c r="O934" t="e">
        <f t="shared" ca="1" si="129"/>
        <v>#N/A</v>
      </c>
      <c r="P934" t="e">
        <f t="shared" ca="1" si="130"/>
        <v>#N/A</v>
      </c>
      <c r="Q934">
        <v>0.48597349200000001</v>
      </c>
      <c r="R934" t="e">
        <f t="shared" ca="1" si="131"/>
        <v>#N/A</v>
      </c>
      <c r="S934" t="e">
        <f t="shared" ca="1" si="132"/>
        <v>#N/A</v>
      </c>
      <c r="T934">
        <v>8.2530059000000003E-2</v>
      </c>
      <c r="U934" t="e">
        <f t="shared" ca="1" si="133"/>
        <v>#N/A</v>
      </c>
      <c r="V934" t="e">
        <f t="shared" ca="1" si="134"/>
        <v>#N/A</v>
      </c>
    </row>
    <row r="935" spans="1:22" ht="20" x14ac:dyDescent="0.4">
      <c r="A935" s="1">
        <v>300000</v>
      </c>
      <c r="B935" s="2">
        <f ca="1">IF((CELL("contents",INDEX(Plot!$B$2:$D$11,MATCH($A935,Plot!$B$2:$B$11,0),3)))=TRUE,1,0)</f>
        <v>1</v>
      </c>
      <c r="C935" t="s">
        <v>27</v>
      </c>
      <c r="D935" s="2">
        <f ca="1">IF((CELL("contents",INDEX(Plot!$F$2:$H$10,MATCH($C935,Plot!$F$2:$F$10,0),3)))=TRUE,1,0)</f>
        <v>0</v>
      </c>
      <c r="E935" t="s">
        <v>3</v>
      </c>
      <c r="F935" t="s">
        <v>3</v>
      </c>
      <c r="G935" t="str">
        <f t="shared" si="126"/>
        <v>STAR-STAR</v>
      </c>
      <c r="H935" s="2">
        <f ca="1">IF((CELL("contents",INDEX(Plot!$J$2:$L$6,MATCH($G935,Plot!$J$2:$J$6,0),3)))=TRUE,1,0)</f>
        <v>1</v>
      </c>
      <c r="I935" t="s">
        <v>5</v>
      </c>
      <c r="J935" s="2">
        <f ca="1">IF((CELL("contents",INDEX(Plot!$N$2:$P$7,MATCH($I935,Plot!$N$2:$N$7,0),3)))=TRUE,1,0)</f>
        <v>0</v>
      </c>
      <c r="K935">
        <v>19.100000000000001</v>
      </c>
      <c r="L935" t="e">
        <f t="shared" ca="1" si="127"/>
        <v>#N/A</v>
      </c>
      <c r="M935" t="e">
        <f t="shared" ca="1" si="128"/>
        <v>#N/A</v>
      </c>
      <c r="N935">
        <v>6.9</v>
      </c>
      <c r="O935" t="e">
        <f t="shared" ca="1" si="129"/>
        <v>#N/A</v>
      </c>
      <c r="P935" t="e">
        <f t="shared" ca="1" si="130"/>
        <v>#N/A</v>
      </c>
      <c r="Q935">
        <v>0.370449309</v>
      </c>
      <c r="R935" t="e">
        <f t="shared" ca="1" si="131"/>
        <v>#N/A</v>
      </c>
      <c r="S935" t="e">
        <f t="shared" ca="1" si="132"/>
        <v>#N/A</v>
      </c>
      <c r="T935">
        <v>0.18996226699999999</v>
      </c>
      <c r="U935" t="e">
        <f t="shared" ca="1" si="133"/>
        <v>#N/A</v>
      </c>
      <c r="V935" t="e">
        <f t="shared" ca="1" si="134"/>
        <v>#N/A</v>
      </c>
    </row>
    <row r="936" spans="1:22" ht="20" x14ac:dyDescent="0.4">
      <c r="A936" s="1">
        <v>300000</v>
      </c>
      <c r="B936" s="2">
        <f ca="1">IF((CELL("contents",INDEX(Plot!$B$2:$D$11,MATCH($A936,Plot!$B$2:$B$11,0),3)))=TRUE,1,0)</f>
        <v>1</v>
      </c>
      <c r="C936" t="s">
        <v>27</v>
      </c>
      <c r="D936" s="2">
        <f ca="1">IF((CELL("contents",INDEX(Plot!$F$2:$H$10,MATCH($C936,Plot!$F$2:$F$10,0),3)))=TRUE,1,0)</f>
        <v>0</v>
      </c>
      <c r="E936" t="s">
        <v>3</v>
      </c>
      <c r="F936" t="s">
        <v>3</v>
      </c>
      <c r="G936" t="str">
        <f t="shared" si="126"/>
        <v>STAR-STAR</v>
      </c>
      <c r="H936" s="2">
        <f ca="1">IF((CELL("contents",INDEX(Plot!$J$2:$L$6,MATCH($G936,Plot!$J$2:$J$6,0),3)))=TRUE,1,0)</f>
        <v>1</v>
      </c>
      <c r="I936" t="s">
        <v>7</v>
      </c>
      <c r="J936" s="2">
        <f ca="1">IF((CELL("contents",INDEX(Plot!$N$2:$P$7,MATCH($I936,Plot!$N$2:$N$7,0),3)))=TRUE,1,0)</f>
        <v>0</v>
      </c>
      <c r="K936">
        <v>20.3</v>
      </c>
      <c r="L936" t="e">
        <f t="shared" ca="1" si="127"/>
        <v>#N/A</v>
      </c>
      <c r="M936" t="e">
        <f t="shared" ca="1" si="128"/>
        <v>#N/A</v>
      </c>
      <c r="N936">
        <v>8</v>
      </c>
      <c r="O936" t="e">
        <f t="shared" ca="1" si="129"/>
        <v>#N/A</v>
      </c>
      <c r="P936" t="e">
        <f t="shared" ca="1" si="130"/>
        <v>#N/A</v>
      </c>
      <c r="Q936">
        <v>0.36261462900000002</v>
      </c>
      <c r="R936" t="e">
        <f t="shared" ca="1" si="131"/>
        <v>#N/A</v>
      </c>
      <c r="S936" t="e">
        <f t="shared" ca="1" si="132"/>
        <v>#N/A</v>
      </c>
      <c r="T936">
        <v>0.171757095</v>
      </c>
      <c r="U936" t="e">
        <f t="shared" ca="1" si="133"/>
        <v>#N/A</v>
      </c>
      <c r="V936" t="e">
        <f t="shared" ca="1" si="134"/>
        <v>#N/A</v>
      </c>
    </row>
    <row r="937" spans="1:22" ht="20" x14ac:dyDescent="0.4">
      <c r="A937" s="1">
        <v>300000</v>
      </c>
      <c r="B937" s="2">
        <f ca="1">IF((CELL("contents",INDEX(Plot!$B$2:$D$11,MATCH($A937,Plot!$B$2:$B$11,0),3)))=TRUE,1,0)</f>
        <v>1</v>
      </c>
      <c r="C937" t="s">
        <v>27</v>
      </c>
      <c r="D937" s="2">
        <f ca="1">IF((CELL("contents",INDEX(Plot!$F$2:$H$10,MATCH($C937,Plot!$F$2:$F$10,0),3)))=TRUE,1,0)</f>
        <v>0</v>
      </c>
      <c r="E937" t="s">
        <v>3</v>
      </c>
      <c r="F937" t="s">
        <v>3</v>
      </c>
      <c r="G937" t="str">
        <f t="shared" si="126"/>
        <v>STAR-STAR</v>
      </c>
      <c r="H937" s="2">
        <f ca="1">IF((CELL("contents",INDEX(Plot!$J$2:$L$6,MATCH($G937,Plot!$J$2:$J$6,0),3)))=TRUE,1,0)</f>
        <v>1</v>
      </c>
      <c r="I937" t="s">
        <v>41</v>
      </c>
      <c r="J937" s="2">
        <f ca="1">IF((CELL("contents",INDEX(Plot!$N$2:$P$7,MATCH($I937,Plot!$N$2:$N$7,0),3)))=TRUE,1,0)</f>
        <v>0</v>
      </c>
      <c r="K937">
        <v>14.5</v>
      </c>
      <c r="L937" t="e">
        <f t="shared" ca="1" si="127"/>
        <v>#N/A</v>
      </c>
      <c r="M937" t="e">
        <f t="shared" ca="1" si="128"/>
        <v>#N/A</v>
      </c>
      <c r="N937">
        <v>11.4</v>
      </c>
      <c r="O937" t="e">
        <f t="shared" ca="1" si="129"/>
        <v>#N/A</v>
      </c>
      <c r="P937" t="e">
        <f t="shared" ca="1" si="130"/>
        <v>#N/A</v>
      </c>
      <c r="Q937">
        <v>0.37985701300000002</v>
      </c>
      <c r="R937" t="e">
        <f t="shared" ca="1" si="131"/>
        <v>#N/A</v>
      </c>
      <c r="S937" t="e">
        <f t="shared" ca="1" si="132"/>
        <v>#N/A</v>
      </c>
      <c r="T937">
        <v>0.16514747699999999</v>
      </c>
      <c r="U937" t="e">
        <f t="shared" ca="1" si="133"/>
        <v>#N/A</v>
      </c>
      <c r="V937" t="e">
        <f t="shared" ca="1" si="134"/>
        <v>#N/A</v>
      </c>
    </row>
    <row r="938" spans="1:22" ht="20" x14ac:dyDescent="0.4">
      <c r="A938" s="1">
        <v>300000</v>
      </c>
      <c r="B938" s="2">
        <f ca="1">IF((CELL("contents",INDEX(Plot!$B$2:$D$11,MATCH($A938,Plot!$B$2:$B$11,0),3)))=TRUE,1,0)</f>
        <v>1</v>
      </c>
      <c r="C938" t="s">
        <v>27</v>
      </c>
      <c r="D938" s="2">
        <f ca="1">IF((CELL("contents",INDEX(Plot!$F$2:$H$10,MATCH($C938,Plot!$F$2:$F$10,0),3)))=TRUE,1,0)</f>
        <v>0</v>
      </c>
      <c r="E938" t="s">
        <v>3</v>
      </c>
      <c r="F938" t="s">
        <v>3</v>
      </c>
      <c r="G938" t="str">
        <f t="shared" si="126"/>
        <v>STAR-STAR</v>
      </c>
      <c r="H938" s="2">
        <f ca="1">IF((CELL("contents",INDEX(Plot!$J$2:$L$6,MATCH($G938,Plot!$J$2:$J$6,0),3)))=TRUE,1,0)</f>
        <v>1</v>
      </c>
      <c r="I938" t="s">
        <v>8</v>
      </c>
      <c r="J938" s="2">
        <f ca="1">IF((CELL("contents",INDEX(Plot!$N$2:$P$7,MATCH($I938,Plot!$N$2:$N$7,0),3)))=TRUE,1,0)</f>
        <v>0</v>
      </c>
      <c r="K938">
        <v>6.6</v>
      </c>
      <c r="L938" t="e">
        <f t="shared" ca="1" si="127"/>
        <v>#N/A</v>
      </c>
      <c r="M938" t="e">
        <f t="shared" ca="1" si="128"/>
        <v>#N/A</v>
      </c>
      <c r="N938">
        <v>15.2</v>
      </c>
      <c r="O938" t="e">
        <f t="shared" ca="1" si="129"/>
        <v>#N/A</v>
      </c>
      <c r="P938" t="e">
        <f t="shared" ca="1" si="130"/>
        <v>#N/A</v>
      </c>
      <c r="Q938">
        <v>0.40729028299999998</v>
      </c>
      <c r="R938" t="e">
        <f t="shared" ca="1" si="131"/>
        <v>#N/A</v>
      </c>
      <c r="S938" t="e">
        <f t="shared" ca="1" si="132"/>
        <v>#N/A</v>
      </c>
      <c r="T938">
        <v>0.15533160800000001</v>
      </c>
      <c r="U938" t="e">
        <f t="shared" ca="1" si="133"/>
        <v>#N/A</v>
      </c>
      <c r="V938" t="e">
        <f t="shared" ca="1" si="134"/>
        <v>#N/A</v>
      </c>
    </row>
    <row r="939" spans="1:22" ht="20" x14ac:dyDescent="0.4">
      <c r="A939" s="1">
        <v>500000</v>
      </c>
      <c r="B939" s="2">
        <f ca="1">IF((CELL("contents",INDEX(Plot!$B$2:$D$11,MATCH($A939,Plot!$B$2:$B$11,0),3)))=TRUE,1,0)</f>
        <v>1</v>
      </c>
      <c r="C939" t="s">
        <v>28</v>
      </c>
      <c r="D939" s="2">
        <f ca="1">IF((CELL("contents",INDEX(Plot!$F$2:$H$10,MATCH($C939,Plot!$F$2:$F$10,0),3)))=TRUE,1,0)</f>
        <v>0</v>
      </c>
      <c r="E939" t="s">
        <v>0</v>
      </c>
      <c r="F939" t="s">
        <v>40</v>
      </c>
      <c r="G939" t="str">
        <f t="shared" si="126"/>
        <v>HISAT2-Stringtie</v>
      </c>
      <c r="H939" s="2">
        <f ca="1">IF((CELL("contents",INDEX(Plot!$J$2:$L$6,MATCH($G939,Plot!$J$2:$J$6,0),3)))=TRUE,1,0)</f>
        <v>1</v>
      </c>
      <c r="I939" t="s">
        <v>6</v>
      </c>
      <c r="J939" s="2">
        <f ca="1">IF((CELL("contents",INDEX(Plot!$N$2:$P$7,MATCH($I939,Plot!$N$2:$N$7,0),3)))=TRUE,1,0)</f>
        <v>1</v>
      </c>
      <c r="K939">
        <v>3.7</v>
      </c>
      <c r="L939" t="e">
        <f t="shared" ca="1" si="127"/>
        <v>#N/A</v>
      </c>
      <c r="M939" t="e">
        <f t="shared" ca="1" si="128"/>
        <v>#N/A</v>
      </c>
      <c r="N939">
        <v>26.9</v>
      </c>
      <c r="O939" t="e">
        <f t="shared" ca="1" si="129"/>
        <v>#N/A</v>
      </c>
      <c r="P939" t="e">
        <f t="shared" ca="1" si="130"/>
        <v>#N/A</v>
      </c>
      <c r="Q939">
        <v>0.400131071</v>
      </c>
      <c r="R939" t="e">
        <f t="shared" ca="1" si="131"/>
        <v>#N/A</v>
      </c>
      <c r="S939" t="e">
        <f t="shared" ca="1" si="132"/>
        <v>#N/A</v>
      </c>
      <c r="T939">
        <v>0.13897029699999999</v>
      </c>
      <c r="U939" t="e">
        <f t="shared" ca="1" si="133"/>
        <v>#N/A</v>
      </c>
      <c r="V939" t="e">
        <f t="shared" ca="1" si="134"/>
        <v>#N/A</v>
      </c>
    </row>
    <row r="940" spans="1:22" ht="20" x14ac:dyDescent="0.4">
      <c r="A940" s="1">
        <v>500000</v>
      </c>
      <c r="B940" s="2">
        <f ca="1">IF((CELL("contents",INDEX(Plot!$B$2:$D$11,MATCH($A940,Plot!$B$2:$B$11,0),3)))=TRUE,1,0)</f>
        <v>1</v>
      </c>
      <c r="C940" t="s">
        <v>28</v>
      </c>
      <c r="D940" s="2">
        <f ca="1">IF((CELL("contents",INDEX(Plot!$F$2:$H$10,MATCH($C940,Plot!$F$2:$F$10,0),3)))=TRUE,1,0)</f>
        <v>0</v>
      </c>
      <c r="E940" t="s">
        <v>0</v>
      </c>
      <c r="F940" t="s">
        <v>40</v>
      </c>
      <c r="G940" t="str">
        <f t="shared" si="126"/>
        <v>HISAT2-Stringtie</v>
      </c>
      <c r="H940" s="2">
        <f ca="1">IF((CELL("contents",INDEX(Plot!$J$2:$L$6,MATCH($G940,Plot!$J$2:$J$6,0),3)))=TRUE,1,0)</f>
        <v>1</v>
      </c>
      <c r="I940" t="s">
        <v>5</v>
      </c>
      <c r="J940" s="2">
        <f ca="1">IF((CELL("contents",INDEX(Plot!$N$2:$P$7,MATCH($I940,Plot!$N$2:$N$7,0),3)))=TRUE,1,0)</f>
        <v>0</v>
      </c>
      <c r="K940">
        <v>14</v>
      </c>
      <c r="L940" t="e">
        <f t="shared" ca="1" si="127"/>
        <v>#N/A</v>
      </c>
      <c r="M940" t="e">
        <f t="shared" ca="1" si="128"/>
        <v>#N/A</v>
      </c>
      <c r="N940">
        <v>17.100000000000001</v>
      </c>
      <c r="O940" t="e">
        <f t="shared" ca="1" si="129"/>
        <v>#N/A</v>
      </c>
      <c r="P940" t="e">
        <f t="shared" ca="1" si="130"/>
        <v>#N/A</v>
      </c>
      <c r="Q940">
        <v>0.34374519799999997</v>
      </c>
      <c r="R940" t="e">
        <f t="shared" ca="1" si="131"/>
        <v>#N/A</v>
      </c>
      <c r="S940" t="e">
        <f t="shared" ca="1" si="132"/>
        <v>#N/A</v>
      </c>
      <c r="T940">
        <v>0.20656364799999999</v>
      </c>
      <c r="U940" t="e">
        <f t="shared" ca="1" si="133"/>
        <v>#N/A</v>
      </c>
      <c r="V940" t="e">
        <f t="shared" ca="1" si="134"/>
        <v>#N/A</v>
      </c>
    </row>
    <row r="941" spans="1:22" ht="20" x14ac:dyDescent="0.4">
      <c r="A941" s="1">
        <v>500000</v>
      </c>
      <c r="B941" s="2">
        <f ca="1">IF((CELL("contents",INDEX(Plot!$B$2:$D$11,MATCH($A941,Plot!$B$2:$B$11,0),3)))=TRUE,1,0)</f>
        <v>1</v>
      </c>
      <c r="C941" t="s">
        <v>28</v>
      </c>
      <c r="D941" s="2">
        <f ca="1">IF((CELL("contents",INDEX(Plot!$F$2:$H$10,MATCH($C941,Plot!$F$2:$F$10,0),3)))=TRUE,1,0)</f>
        <v>0</v>
      </c>
      <c r="E941" t="s">
        <v>0</v>
      </c>
      <c r="F941" t="s">
        <v>40</v>
      </c>
      <c r="G941" t="str">
        <f t="shared" si="126"/>
        <v>HISAT2-Stringtie</v>
      </c>
      <c r="H941" s="2">
        <f ca="1">IF((CELL("contents",INDEX(Plot!$J$2:$L$6,MATCH($G941,Plot!$J$2:$J$6,0),3)))=TRUE,1,0)</f>
        <v>1</v>
      </c>
      <c r="I941" t="s">
        <v>7</v>
      </c>
      <c r="J941" s="2">
        <f ca="1">IF((CELL("contents",INDEX(Plot!$N$2:$P$7,MATCH($I941,Plot!$N$2:$N$7,0),3)))=TRUE,1,0)</f>
        <v>0</v>
      </c>
      <c r="K941">
        <v>15.5</v>
      </c>
      <c r="L941" t="e">
        <f t="shared" ca="1" si="127"/>
        <v>#N/A</v>
      </c>
      <c r="M941" t="e">
        <f t="shared" ca="1" si="128"/>
        <v>#N/A</v>
      </c>
      <c r="N941">
        <v>22.2</v>
      </c>
      <c r="O941" t="e">
        <f t="shared" ca="1" si="129"/>
        <v>#N/A</v>
      </c>
      <c r="P941" t="e">
        <f t="shared" ca="1" si="130"/>
        <v>#N/A</v>
      </c>
      <c r="Q941">
        <v>0.33500152700000002</v>
      </c>
      <c r="R941" t="e">
        <f t="shared" ca="1" si="131"/>
        <v>#N/A</v>
      </c>
      <c r="S941" t="e">
        <f t="shared" ca="1" si="132"/>
        <v>#N/A</v>
      </c>
      <c r="T941">
        <v>0.17624763700000001</v>
      </c>
      <c r="U941" t="e">
        <f t="shared" ca="1" si="133"/>
        <v>#N/A</v>
      </c>
      <c r="V941" t="e">
        <f t="shared" ca="1" si="134"/>
        <v>#N/A</v>
      </c>
    </row>
    <row r="942" spans="1:22" ht="20" x14ac:dyDescent="0.4">
      <c r="A942" s="1">
        <v>500000</v>
      </c>
      <c r="B942" s="2">
        <f ca="1">IF((CELL("contents",INDEX(Plot!$B$2:$D$11,MATCH($A942,Plot!$B$2:$B$11,0),3)))=TRUE,1,0)</f>
        <v>1</v>
      </c>
      <c r="C942" t="s">
        <v>28</v>
      </c>
      <c r="D942" s="2">
        <f ca="1">IF((CELL("contents",INDEX(Plot!$F$2:$H$10,MATCH($C942,Plot!$F$2:$F$10,0),3)))=TRUE,1,0)</f>
        <v>0</v>
      </c>
      <c r="E942" t="s">
        <v>0</v>
      </c>
      <c r="F942" t="s">
        <v>40</v>
      </c>
      <c r="G942" t="str">
        <f t="shared" si="126"/>
        <v>HISAT2-Stringtie</v>
      </c>
      <c r="H942" s="2">
        <f ca="1">IF((CELL("contents",INDEX(Plot!$J$2:$L$6,MATCH($G942,Plot!$J$2:$J$6,0),3)))=TRUE,1,0)</f>
        <v>1</v>
      </c>
      <c r="I942" t="s">
        <v>41</v>
      </c>
      <c r="J942" s="2">
        <f ca="1">IF((CELL("contents",INDEX(Plot!$N$2:$P$7,MATCH($I942,Plot!$N$2:$N$7,0),3)))=TRUE,1,0)</f>
        <v>0</v>
      </c>
      <c r="K942">
        <v>14.6</v>
      </c>
      <c r="L942" t="e">
        <f t="shared" ca="1" si="127"/>
        <v>#N/A</v>
      </c>
      <c r="M942" t="e">
        <f t="shared" ca="1" si="128"/>
        <v>#N/A</v>
      </c>
      <c r="N942">
        <v>23.6</v>
      </c>
      <c r="O942" t="e">
        <f t="shared" ca="1" si="129"/>
        <v>#N/A</v>
      </c>
      <c r="P942" t="e">
        <f t="shared" ca="1" si="130"/>
        <v>#N/A</v>
      </c>
      <c r="Q942">
        <v>0.33842660899999999</v>
      </c>
      <c r="R942" t="e">
        <f t="shared" ca="1" si="131"/>
        <v>#N/A</v>
      </c>
      <c r="S942" t="e">
        <f t="shared" ca="1" si="132"/>
        <v>#N/A</v>
      </c>
      <c r="T942">
        <v>0.169795749</v>
      </c>
      <c r="U942" t="e">
        <f t="shared" ca="1" si="133"/>
        <v>#N/A</v>
      </c>
      <c r="V942" t="e">
        <f t="shared" ca="1" si="134"/>
        <v>#N/A</v>
      </c>
    </row>
    <row r="943" spans="1:22" ht="20" x14ac:dyDescent="0.4">
      <c r="A943" s="1">
        <v>500000</v>
      </c>
      <c r="B943" s="2">
        <f ca="1">IF((CELL("contents",INDEX(Plot!$B$2:$D$11,MATCH($A943,Plot!$B$2:$B$11,0),3)))=TRUE,1,0)</f>
        <v>1</v>
      </c>
      <c r="C943" t="s">
        <v>28</v>
      </c>
      <c r="D943" s="2">
        <f ca="1">IF((CELL("contents",INDEX(Plot!$F$2:$H$10,MATCH($C943,Plot!$F$2:$F$10,0),3)))=TRUE,1,0)</f>
        <v>0</v>
      </c>
      <c r="E943" t="s">
        <v>0</v>
      </c>
      <c r="F943" t="s">
        <v>40</v>
      </c>
      <c r="G943" t="str">
        <f t="shared" si="126"/>
        <v>HISAT2-Stringtie</v>
      </c>
      <c r="H943" s="2">
        <f ca="1">IF((CELL("contents",INDEX(Plot!$J$2:$L$6,MATCH($G943,Plot!$J$2:$J$6,0),3)))=TRUE,1,0)</f>
        <v>1</v>
      </c>
      <c r="I943" t="s">
        <v>8</v>
      </c>
      <c r="J943" s="2">
        <f ca="1">IF((CELL("contents",INDEX(Plot!$N$2:$P$7,MATCH($I943,Plot!$N$2:$N$7,0),3)))=TRUE,1,0)</f>
        <v>0</v>
      </c>
      <c r="K943">
        <v>11.7</v>
      </c>
      <c r="L943" t="e">
        <f t="shared" ca="1" si="127"/>
        <v>#N/A</v>
      </c>
      <c r="M943" t="e">
        <f t="shared" ca="1" si="128"/>
        <v>#N/A</v>
      </c>
      <c r="N943">
        <v>17.600000000000001</v>
      </c>
      <c r="O943" t="e">
        <f t="shared" ca="1" si="129"/>
        <v>#N/A</v>
      </c>
      <c r="P943" t="e">
        <f t="shared" ca="1" si="130"/>
        <v>#N/A</v>
      </c>
      <c r="Q943">
        <v>0.348359476</v>
      </c>
      <c r="R943" t="e">
        <f t="shared" ca="1" si="131"/>
        <v>#N/A</v>
      </c>
      <c r="S943" t="e">
        <f t="shared" ca="1" si="132"/>
        <v>#N/A</v>
      </c>
      <c r="T943">
        <v>0.211505208</v>
      </c>
      <c r="U943" t="e">
        <f t="shared" ca="1" si="133"/>
        <v>#N/A</v>
      </c>
      <c r="V943" t="e">
        <f t="shared" ca="1" si="134"/>
        <v>#N/A</v>
      </c>
    </row>
    <row r="944" spans="1:22" ht="20" x14ac:dyDescent="0.4">
      <c r="A944" s="1">
        <v>500000</v>
      </c>
      <c r="B944" s="2">
        <f ca="1">IF((CELL("contents",INDEX(Plot!$B$2:$D$11,MATCH($A944,Plot!$B$2:$B$11,0),3)))=TRUE,1,0)</f>
        <v>1</v>
      </c>
      <c r="C944" t="s">
        <v>28</v>
      </c>
      <c r="D944" s="2">
        <f ca="1">IF((CELL("contents",INDEX(Plot!$F$2:$H$10,MATCH($C944,Plot!$F$2:$F$10,0),3)))=TRUE,1,0)</f>
        <v>0</v>
      </c>
      <c r="E944" t="s">
        <v>0</v>
      </c>
      <c r="F944" t="s">
        <v>40</v>
      </c>
      <c r="G944" t="str">
        <f t="shared" si="126"/>
        <v>HISAT2-Stringtie</v>
      </c>
      <c r="H944" s="2">
        <f ca="1">IF((CELL("contents",INDEX(Plot!$J$2:$L$6,MATCH($G944,Plot!$J$2:$J$6,0),3)))=TRUE,1,0)</f>
        <v>1</v>
      </c>
      <c r="I944" t="s">
        <v>42</v>
      </c>
      <c r="J944" s="2">
        <f ca="1">IF((CELL("contents",INDEX(Plot!$N$2:$P$7,MATCH($I944,Plot!$N$2:$N$7,0),3)))=TRUE,1,0)</f>
        <v>0</v>
      </c>
      <c r="K944">
        <v>26.1</v>
      </c>
      <c r="L944" t="e">
        <f t="shared" ca="1" si="127"/>
        <v>#N/A</v>
      </c>
      <c r="M944" t="e">
        <f t="shared" ca="1" si="128"/>
        <v>#N/A</v>
      </c>
      <c r="N944">
        <v>6.7</v>
      </c>
      <c r="O944" t="e">
        <f t="shared" ca="1" si="129"/>
        <v>#N/A</v>
      </c>
      <c r="P944" t="e">
        <f t="shared" ca="1" si="130"/>
        <v>#N/A</v>
      </c>
      <c r="Q944">
        <v>0.31149992300000001</v>
      </c>
      <c r="R944" t="e">
        <f t="shared" ca="1" si="131"/>
        <v>#N/A</v>
      </c>
      <c r="S944" t="e">
        <f t="shared" ca="1" si="132"/>
        <v>#N/A</v>
      </c>
      <c r="T944">
        <v>0.25899048499999999</v>
      </c>
      <c r="U944" t="e">
        <f t="shared" ca="1" si="133"/>
        <v>#N/A</v>
      </c>
      <c r="V944" t="e">
        <f t="shared" ca="1" si="134"/>
        <v>#N/A</v>
      </c>
    </row>
    <row r="945" spans="1:22" ht="20" x14ac:dyDescent="0.4">
      <c r="A945" s="1">
        <v>500000</v>
      </c>
      <c r="B945" s="2">
        <f ca="1">IF((CELL("contents",INDEX(Plot!$B$2:$D$11,MATCH($A945,Plot!$B$2:$B$11,0),3)))=TRUE,1,0)</f>
        <v>1</v>
      </c>
      <c r="C945" t="s">
        <v>28</v>
      </c>
      <c r="D945" s="2">
        <f ca="1">IF((CELL("contents",INDEX(Plot!$F$2:$H$10,MATCH($C945,Plot!$F$2:$F$10,0),3)))=TRUE,1,0)</f>
        <v>0</v>
      </c>
      <c r="E945" t="s">
        <v>1</v>
      </c>
      <c r="F945" t="s">
        <v>1</v>
      </c>
      <c r="G945" t="str">
        <f t="shared" si="126"/>
        <v>Kallisto-Kallisto</v>
      </c>
      <c r="H945" s="2">
        <f ca="1">IF((CELL("contents",INDEX(Plot!$J$2:$L$6,MATCH($G945,Plot!$J$2:$J$6,0),3)))=TRUE,1,0)</f>
        <v>1</v>
      </c>
      <c r="I945" t="s">
        <v>6</v>
      </c>
      <c r="J945" s="2">
        <f ca="1">IF((CELL("contents",INDEX(Plot!$N$2:$P$7,MATCH($I945,Plot!$N$2:$N$7,0),3)))=TRUE,1,0)</f>
        <v>1</v>
      </c>
      <c r="K945">
        <v>4.3</v>
      </c>
      <c r="L945" t="e">
        <f t="shared" ca="1" si="127"/>
        <v>#N/A</v>
      </c>
      <c r="M945" t="e">
        <f t="shared" ca="1" si="128"/>
        <v>#N/A</v>
      </c>
      <c r="N945">
        <v>24.3</v>
      </c>
      <c r="O945" t="e">
        <f t="shared" ca="1" si="129"/>
        <v>#N/A</v>
      </c>
      <c r="P945" t="e">
        <f t="shared" ca="1" si="130"/>
        <v>#N/A</v>
      </c>
      <c r="Q945">
        <v>0.390920779</v>
      </c>
      <c r="R945" t="e">
        <f t="shared" ca="1" si="131"/>
        <v>#N/A</v>
      </c>
      <c r="S945" t="e">
        <f t="shared" ca="1" si="132"/>
        <v>#N/A</v>
      </c>
      <c r="T945">
        <v>0.16203856</v>
      </c>
      <c r="U945" t="e">
        <f t="shared" ca="1" si="133"/>
        <v>#N/A</v>
      </c>
      <c r="V945" t="e">
        <f t="shared" ca="1" si="134"/>
        <v>#N/A</v>
      </c>
    </row>
    <row r="946" spans="1:22" ht="20" x14ac:dyDescent="0.4">
      <c r="A946" s="1">
        <v>500000</v>
      </c>
      <c r="B946" s="2">
        <f ca="1">IF((CELL("contents",INDEX(Plot!$B$2:$D$11,MATCH($A946,Plot!$B$2:$B$11,0),3)))=TRUE,1,0)</f>
        <v>1</v>
      </c>
      <c r="C946" t="s">
        <v>28</v>
      </c>
      <c r="D946" s="2">
        <f ca="1">IF((CELL("contents",INDEX(Plot!$F$2:$H$10,MATCH($C946,Plot!$F$2:$F$10,0),3)))=TRUE,1,0)</f>
        <v>0</v>
      </c>
      <c r="E946" t="s">
        <v>1</v>
      </c>
      <c r="F946" t="s">
        <v>1</v>
      </c>
      <c r="G946" t="str">
        <f t="shared" si="126"/>
        <v>Kallisto-Kallisto</v>
      </c>
      <c r="H946" s="2">
        <f ca="1">IF((CELL("contents",INDEX(Plot!$J$2:$L$6,MATCH($G946,Plot!$J$2:$J$6,0),3)))=TRUE,1,0)</f>
        <v>1</v>
      </c>
      <c r="I946" t="s">
        <v>5</v>
      </c>
      <c r="J946" s="2">
        <f ca="1">IF((CELL("contents",INDEX(Plot!$N$2:$P$7,MATCH($I946,Plot!$N$2:$N$7,0),3)))=TRUE,1,0)</f>
        <v>0</v>
      </c>
      <c r="K946">
        <v>22.9</v>
      </c>
      <c r="L946" t="e">
        <f t="shared" ca="1" si="127"/>
        <v>#N/A</v>
      </c>
      <c r="M946" t="e">
        <f t="shared" ca="1" si="128"/>
        <v>#N/A</v>
      </c>
      <c r="N946">
        <v>3.3</v>
      </c>
      <c r="O946" t="e">
        <f t="shared" ca="1" si="129"/>
        <v>#N/A</v>
      </c>
      <c r="P946" t="e">
        <f t="shared" ca="1" si="130"/>
        <v>#N/A</v>
      </c>
      <c r="Q946">
        <v>0.32162484099999999</v>
      </c>
      <c r="R946" t="e">
        <f t="shared" ca="1" si="131"/>
        <v>#N/A</v>
      </c>
      <c r="S946" t="e">
        <f t="shared" ca="1" si="132"/>
        <v>#N/A</v>
      </c>
      <c r="T946">
        <v>0.27898311999999997</v>
      </c>
      <c r="U946" t="e">
        <f t="shared" ca="1" si="133"/>
        <v>#N/A</v>
      </c>
      <c r="V946" t="e">
        <f t="shared" ca="1" si="134"/>
        <v>#N/A</v>
      </c>
    </row>
    <row r="947" spans="1:22" ht="20" x14ac:dyDescent="0.4">
      <c r="A947" s="1">
        <v>500000</v>
      </c>
      <c r="B947" s="2">
        <f ca="1">IF((CELL("contents",INDEX(Plot!$B$2:$D$11,MATCH($A947,Plot!$B$2:$B$11,0),3)))=TRUE,1,0)</f>
        <v>1</v>
      </c>
      <c r="C947" t="s">
        <v>28</v>
      </c>
      <c r="D947" s="2">
        <f ca="1">IF((CELL("contents",INDEX(Plot!$F$2:$H$10,MATCH($C947,Plot!$F$2:$F$10,0),3)))=TRUE,1,0)</f>
        <v>0</v>
      </c>
      <c r="E947" t="s">
        <v>1</v>
      </c>
      <c r="F947" t="s">
        <v>1</v>
      </c>
      <c r="G947" t="str">
        <f t="shared" si="126"/>
        <v>Kallisto-Kallisto</v>
      </c>
      <c r="H947" s="2">
        <f ca="1">IF((CELL("contents",INDEX(Plot!$J$2:$L$6,MATCH($G947,Plot!$J$2:$J$6,0),3)))=TRUE,1,0)</f>
        <v>1</v>
      </c>
      <c r="I947" t="s">
        <v>7</v>
      </c>
      <c r="J947" s="2">
        <f ca="1">IF((CELL("contents",INDEX(Plot!$N$2:$P$7,MATCH($I947,Plot!$N$2:$N$7,0),3)))=TRUE,1,0)</f>
        <v>0</v>
      </c>
      <c r="K947">
        <v>19.600000000000001</v>
      </c>
      <c r="L947" t="e">
        <f t="shared" ca="1" si="127"/>
        <v>#N/A</v>
      </c>
      <c r="M947" t="e">
        <f t="shared" ca="1" si="128"/>
        <v>#N/A</v>
      </c>
      <c r="N947">
        <v>9.5</v>
      </c>
      <c r="O947" t="e">
        <f t="shared" ca="1" si="129"/>
        <v>#N/A</v>
      </c>
      <c r="P947" t="e">
        <f t="shared" ca="1" si="130"/>
        <v>#N/A</v>
      </c>
      <c r="Q947">
        <v>0.32760038899999999</v>
      </c>
      <c r="R947" t="e">
        <f t="shared" ca="1" si="131"/>
        <v>#N/A</v>
      </c>
      <c r="S947" t="e">
        <f t="shared" ca="1" si="132"/>
        <v>#N/A</v>
      </c>
      <c r="T947">
        <v>0.242387938</v>
      </c>
      <c r="U947" t="e">
        <f t="shared" ca="1" si="133"/>
        <v>#N/A</v>
      </c>
      <c r="V947" t="e">
        <f t="shared" ca="1" si="134"/>
        <v>#N/A</v>
      </c>
    </row>
    <row r="948" spans="1:22" ht="20" x14ac:dyDescent="0.4">
      <c r="A948" s="1">
        <v>500000</v>
      </c>
      <c r="B948" s="2">
        <f ca="1">IF((CELL("contents",INDEX(Plot!$B$2:$D$11,MATCH($A948,Plot!$B$2:$B$11,0),3)))=TRUE,1,0)</f>
        <v>1</v>
      </c>
      <c r="C948" t="s">
        <v>28</v>
      </c>
      <c r="D948" s="2">
        <f ca="1">IF((CELL("contents",INDEX(Plot!$F$2:$H$10,MATCH($C948,Plot!$F$2:$F$10,0),3)))=TRUE,1,0)</f>
        <v>0</v>
      </c>
      <c r="E948" t="s">
        <v>1</v>
      </c>
      <c r="F948" t="s">
        <v>1</v>
      </c>
      <c r="G948" t="str">
        <f t="shared" si="126"/>
        <v>Kallisto-Kallisto</v>
      </c>
      <c r="H948" s="2">
        <f ca="1">IF((CELL("contents",INDEX(Plot!$J$2:$L$6,MATCH($G948,Plot!$J$2:$J$6,0),3)))=TRUE,1,0)</f>
        <v>1</v>
      </c>
      <c r="I948" t="s">
        <v>41</v>
      </c>
      <c r="J948" s="2">
        <f ca="1">IF((CELL("contents",INDEX(Plot!$N$2:$P$7,MATCH($I948,Plot!$N$2:$N$7,0),3)))=TRUE,1,0)</f>
        <v>0</v>
      </c>
      <c r="K948">
        <v>16</v>
      </c>
      <c r="L948" t="e">
        <f t="shared" ca="1" si="127"/>
        <v>#N/A</v>
      </c>
      <c r="M948" t="e">
        <f t="shared" ca="1" si="128"/>
        <v>#N/A</v>
      </c>
      <c r="N948">
        <v>11.9</v>
      </c>
      <c r="O948" t="e">
        <f t="shared" ca="1" si="129"/>
        <v>#N/A</v>
      </c>
      <c r="P948" t="e">
        <f t="shared" ca="1" si="130"/>
        <v>#N/A</v>
      </c>
      <c r="Q948">
        <v>0.33641549500000001</v>
      </c>
      <c r="R948" t="e">
        <f t="shared" ca="1" si="131"/>
        <v>#N/A</v>
      </c>
      <c r="S948" t="e">
        <f t="shared" ca="1" si="132"/>
        <v>#N/A</v>
      </c>
      <c r="T948">
        <v>0.232477143</v>
      </c>
      <c r="U948" t="e">
        <f t="shared" ca="1" si="133"/>
        <v>#N/A</v>
      </c>
      <c r="V948" t="e">
        <f t="shared" ca="1" si="134"/>
        <v>#N/A</v>
      </c>
    </row>
    <row r="949" spans="1:22" ht="20" x14ac:dyDescent="0.4">
      <c r="A949" s="1">
        <v>500000</v>
      </c>
      <c r="B949" s="2">
        <f ca="1">IF((CELL("contents",INDEX(Plot!$B$2:$D$11,MATCH($A949,Plot!$B$2:$B$11,0),3)))=TRUE,1,0)</f>
        <v>1</v>
      </c>
      <c r="C949" t="s">
        <v>28</v>
      </c>
      <c r="D949" s="2">
        <f ca="1">IF((CELL("contents",INDEX(Plot!$F$2:$H$10,MATCH($C949,Plot!$F$2:$F$10,0),3)))=TRUE,1,0)</f>
        <v>0</v>
      </c>
      <c r="E949" t="s">
        <v>1</v>
      </c>
      <c r="F949" t="s">
        <v>1</v>
      </c>
      <c r="G949" t="str">
        <f t="shared" si="126"/>
        <v>Kallisto-Kallisto</v>
      </c>
      <c r="H949" s="2">
        <f ca="1">IF((CELL("contents",INDEX(Plot!$J$2:$L$6,MATCH($G949,Plot!$J$2:$J$6,0),3)))=TRUE,1,0)</f>
        <v>1</v>
      </c>
      <c r="I949" t="s">
        <v>8</v>
      </c>
      <c r="J949" s="2">
        <f ca="1">IF((CELL("contents",INDEX(Plot!$N$2:$P$7,MATCH($I949,Plot!$N$2:$N$7,0),3)))=TRUE,1,0)</f>
        <v>0</v>
      </c>
      <c r="K949">
        <v>7.1</v>
      </c>
      <c r="L949" t="e">
        <f t="shared" ca="1" si="127"/>
        <v>#N/A</v>
      </c>
      <c r="M949" t="e">
        <f t="shared" ca="1" si="128"/>
        <v>#N/A</v>
      </c>
      <c r="N949">
        <v>21.1</v>
      </c>
      <c r="O949" t="e">
        <f t="shared" ca="1" si="129"/>
        <v>#N/A</v>
      </c>
      <c r="P949" t="e">
        <f t="shared" ca="1" si="130"/>
        <v>#N/A</v>
      </c>
      <c r="Q949">
        <v>0.36756950100000002</v>
      </c>
      <c r="R949" t="e">
        <f t="shared" ca="1" si="131"/>
        <v>#N/A</v>
      </c>
      <c r="S949" t="e">
        <f t="shared" ca="1" si="132"/>
        <v>#N/A</v>
      </c>
      <c r="T949">
        <v>0.18476637000000001</v>
      </c>
      <c r="U949" t="e">
        <f t="shared" ca="1" si="133"/>
        <v>#N/A</v>
      </c>
      <c r="V949" t="e">
        <f t="shared" ca="1" si="134"/>
        <v>#N/A</v>
      </c>
    </row>
    <row r="950" spans="1:22" ht="20" x14ac:dyDescent="0.4">
      <c r="A950" s="1">
        <v>500000</v>
      </c>
      <c r="B950" s="2">
        <f ca="1">IF((CELL("contents",INDEX(Plot!$B$2:$D$11,MATCH($A950,Plot!$B$2:$B$11,0),3)))=TRUE,1,0)</f>
        <v>1</v>
      </c>
      <c r="C950" t="s">
        <v>28</v>
      </c>
      <c r="D950" s="2">
        <f ca="1">IF((CELL("contents",INDEX(Plot!$F$2:$H$10,MATCH($C950,Plot!$F$2:$F$10,0),3)))=TRUE,1,0)</f>
        <v>0</v>
      </c>
      <c r="E950" t="s">
        <v>1</v>
      </c>
      <c r="F950" t="s">
        <v>1</v>
      </c>
      <c r="G950" t="str">
        <f t="shared" si="126"/>
        <v>Kallisto-Kallisto</v>
      </c>
      <c r="H950" s="2">
        <f ca="1">IF((CELL("contents",INDEX(Plot!$J$2:$L$6,MATCH($G950,Plot!$J$2:$J$6,0),3)))=TRUE,1,0)</f>
        <v>1</v>
      </c>
      <c r="I950" t="s">
        <v>42</v>
      </c>
      <c r="J950" s="2">
        <f ca="1">IF((CELL("contents",INDEX(Plot!$N$2:$P$7,MATCH($I950,Plot!$N$2:$N$7,0),3)))=TRUE,1,0)</f>
        <v>0</v>
      </c>
      <c r="K950">
        <v>27.2</v>
      </c>
      <c r="L950" t="e">
        <f t="shared" ca="1" si="127"/>
        <v>#N/A</v>
      </c>
      <c r="M950" t="e">
        <f t="shared" ca="1" si="128"/>
        <v>#N/A</v>
      </c>
      <c r="N950">
        <v>5.0999999999999996</v>
      </c>
      <c r="O950" t="e">
        <f t="shared" ca="1" si="129"/>
        <v>#N/A</v>
      </c>
      <c r="P950" t="e">
        <f t="shared" ca="1" si="130"/>
        <v>#N/A</v>
      </c>
      <c r="Q950">
        <v>0.30585930300000003</v>
      </c>
      <c r="R950" t="e">
        <f t="shared" ca="1" si="131"/>
        <v>#N/A</v>
      </c>
      <c r="S950" t="e">
        <f t="shared" ca="1" si="132"/>
        <v>#N/A</v>
      </c>
      <c r="T950">
        <v>0.26812042000000003</v>
      </c>
      <c r="U950" t="e">
        <f t="shared" ca="1" si="133"/>
        <v>#N/A</v>
      </c>
      <c r="V950" t="e">
        <f t="shared" ca="1" si="134"/>
        <v>#N/A</v>
      </c>
    </row>
    <row r="951" spans="1:22" ht="20" x14ac:dyDescent="0.4">
      <c r="A951" s="1">
        <v>500000</v>
      </c>
      <c r="B951" s="2">
        <f ca="1">IF((CELL("contents",INDEX(Plot!$B$2:$D$11,MATCH($A951,Plot!$B$2:$B$11,0),3)))=TRUE,1,0)</f>
        <v>1</v>
      </c>
      <c r="C951" t="s">
        <v>28</v>
      </c>
      <c r="D951" s="2">
        <f ca="1">IF((CELL("contents",INDEX(Plot!$F$2:$H$10,MATCH($C951,Plot!$F$2:$F$10,0),3)))=TRUE,1,0)</f>
        <v>0</v>
      </c>
      <c r="E951" t="s">
        <v>2</v>
      </c>
      <c r="F951" t="s">
        <v>2</v>
      </c>
      <c r="G951" t="str">
        <f t="shared" si="126"/>
        <v>Salmon-Salmon</v>
      </c>
      <c r="H951" s="2">
        <f ca="1">IF((CELL("contents",INDEX(Plot!$J$2:$L$6,MATCH($G951,Plot!$J$2:$J$6,0),3)))=TRUE,1,0)</f>
        <v>1</v>
      </c>
      <c r="I951" t="s">
        <v>6</v>
      </c>
      <c r="J951" s="2">
        <f ca="1">IF((CELL("contents",INDEX(Plot!$N$2:$P$7,MATCH($I951,Plot!$N$2:$N$7,0),3)))=TRUE,1,0)</f>
        <v>1</v>
      </c>
      <c r="K951">
        <v>3.7</v>
      </c>
      <c r="L951" t="e">
        <f t="shared" ca="1" si="127"/>
        <v>#N/A</v>
      </c>
      <c r="M951" t="e">
        <f t="shared" ca="1" si="128"/>
        <v>#N/A</v>
      </c>
      <c r="N951">
        <v>23.7</v>
      </c>
      <c r="O951" t="e">
        <f t="shared" ca="1" si="129"/>
        <v>#N/A</v>
      </c>
      <c r="P951" t="e">
        <f t="shared" ca="1" si="130"/>
        <v>#N/A</v>
      </c>
      <c r="Q951">
        <v>0.39362297499999999</v>
      </c>
      <c r="R951" t="e">
        <f t="shared" ca="1" si="131"/>
        <v>#N/A</v>
      </c>
      <c r="S951" t="e">
        <f t="shared" ca="1" si="132"/>
        <v>#N/A</v>
      </c>
      <c r="T951">
        <v>0.16441908399999999</v>
      </c>
      <c r="U951" t="e">
        <f t="shared" ca="1" si="133"/>
        <v>#N/A</v>
      </c>
      <c r="V951" t="e">
        <f t="shared" ca="1" si="134"/>
        <v>#N/A</v>
      </c>
    </row>
    <row r="952" spans="1:22" ht="20" x14ac:dyDescent="0.4">
      <c r="A952" s="1">
        <v>500000</v>
      </c>
      <c r="B952" s="2">
        <f ca="1">IF((CELL("contents",INDEX(Plot!$B$2:$D$11,MATCH($A952,Plot!$B$2:$B$11,0),3)))=TRUE,1,0)</f>
        <v>1</v>
      </c>
      <c r="C952" t="s">
        <v>28</v>
      </c>
      <c r="D952" s="2">
        <f ca="1">IF((CELL("contents",INDEX(Plot!$F$2:$H$10,MATCH($C952,Plot!$F$2:$F$10,0),3)))=TRUE,1,0)</f>
        <v>0</v>
      </c>
      <c r="E952" t="s">
        <v>2</v>
      </c>
      <c r="F952" t="s">
        <v>2</v>
      </c>
      <c r="G952" t="str">
        <f t="shared" si="126"/>
        <v>Salmon-Salmon</v>
      </c>
      <c r="H952" s="2">
        <f ca="1">IF((CELL("contents",INDEX(Plot!$J$2:$L$6,MATCH($G952,Plot!$J$2:$J$6,0),3)))=TRUE,1,0)</f>
        <v>1</v>
      </c>
      <c r="I952" t="s">
        <v>5</v>
      </c>
      <c r="J952" s="2">
        <f ca="1">IF((CELL("contents",INDEX(Plot!$N$2:$P$7,MATCH($I952,Plot!$N$2:$N$7,0),3)))=TRUE,1,0)</f>
        <v>0</v>
      </c>
      <c r="K952">
        <v>22.7</v>
      </c>
      <c r="L952" t="e">
        <f t="shared" ca="1" si="127"/>
        <v>#N/A</v>
      </c>
      <c r="M952" t="e">
        <f t="shared" ca="1" si="128"/>
        <v>#N/A</v>
      </c>
      <c r="N952">
        <v>2.8</v>
      </c>
      <c r="O952" t="e">
        <f t="shared" ca="1" si="129"/>
        <v>#N/A</v>
      </c>
      <c r="P952" t="e">
        <f t="shared" ca="1" si="130"/>
        <v>#N/A</v>
      </c>
      <c r="Q952">
        <v>0.32145454600000001</v>
      </c>
      <c r="R952" t="e">
        <f t="shared" ca="1" si="131"/>
        <v>#N/A</v>
      </c>
      <c r="S952" t="e">
        <f t="shared" ca="1" si="132"/>
        <v>#N/A</v>
      </c>
      <c r="T952">
        <v>0.28106202400000002</v>
      </c>
      <c r="U952" t="e">
        <f t="shared" ca="1" si="133"/>
        <v>#N/A</v>
      </c>
      <c r="V952" t="e">
        <f t="shared" ca="1" si="134"/>
        <v>#N/A</v>
      </c>
    </row>
    <row r="953" spans="1:22" ht="20" x14ac:dyDescent="0.4">
      <c r="A953" s="1">
        <v>500000</v>
      </c>
      <c r="B953" s="2">
        <f ca="1">IF((CELL("contents",INDEX(Plot!$B$2:$D$11,MATCH($A953,Plot!$B$2:$B$11,0),3)))=TRUE,1,0)</f>
        <v>1</v>
      </c>
      <c r="C953" t="s">
        <v>28</v>
      </c>
      <c r="D953" s="2">
        <f ca="1">IF((CELL("contents",INDEX(Plot!$F$2:$H$10,MATCH($C953,Plot!$F$2:$F$10,0),3)))=TRUE,1,0)</f>
        <v>0</v>
      </c>
      <c r="E953" t="s">
        <v>2</v>
      </c>
      <c r="F953" t="s">
        <v>2</v>
      </c>
      <c r="G953" t="str">
        <f t="shared" si="126"/>
        <v>Salmon-Salmon</v>
      </c>
      <c r="H953" s="2">
        <f ca="1">IF((CELL("contents",INDEX(Plot!$J$2:$L$6,MATCH($G953,Plot!$J$2:$J$6,0),3)))=TRUE,1,0)</f>
        <v>1</v>
      </c>
      <c r="I953" t="s">
        <v>7</v>
      </c>
      <c r="J953" s="2">
        <f ca="1">IF((CELL("contents",INDEX(Plot!$N$2:$P$7,MATCH($I953,Plot!$N$2:$N$7,0),3)))=TRUE,1,0)</f>
        <v>0</v>
      </c>
      <c r="K953">
        <v>20.3</v>
      </c>
      <c r="L953" t="e">
        <f t="shared" ca="1" si="127"/>
        <v>#N/A</v>
      </c>
      <c r="M953" t="e">
        <f t="shared" ca="1" si="128"/>
        <v>#N/A</v>
      </c>
      <c r="N953">
        <v>8.8000000000000007</v>
      </c>
      <c r="O953" t="e">
        <f t="shared" ca="1" si="129"/>
        <v>#N/A</v>
      </c>
      <c r="P953" t="e">
        <f t="shared" ca="1" si="130"/>
        <v>#N/A</v>
      </c>
      <c r="Q953">
        <v>0.32588686</v>
      </c>
      <c r="R953" t="e">
        <f t="shared" ca="1" si="131"/>
        <v>#N/A</v>
      </c>
      <c r="S953" t="e">
        <f t="shared" ca="1" si="132"/>
        <v>#N/A</v>
      </c>
      <c r="T953">
        <v>0.24411501699999999</v>
      </c>
      <c r="U953" t="e">
        <f t="shared" ca="1" si="133"/>
        <v>#N/A</v>
      </c>
      <c r="V953" t="e">
        <f t="shared" ca="1" si="134"/>
        <v>#N/A</v>
      </c>
    </row>
    <row r="954" spans="1:22" ht="20" x14ac:dyDescent="0.4">
      <c r="A954" s="1">
        <v>500000</v>
      </c>
      <c r="B954" s="2">
        <f ca="1">IF((CELL("contents",INDEX(Plot!$B$2:$D$11,MATCH($A954,Plot!$B$2:$B$11,0),3)))=TRUE,1,0)</f>
        <v>1</v>
      </c>
      <c r="C954" t="s">
        <v>28</v>
      </c>
      <c r="D954" s="2">
        <f ca="1">IF((CELL("contents",INDEX(Plot!$F$2:$H$10,MATCH($C954,Plot!$F$2:$F$10,0),3)))=TRUE,1,0)</f>
        <v>0</v>
      </c>
      <c r="E954" t="s">
        <v>2</v>
      </c>
      <c r="F954" t="s">
        <v>2</v>
      </c>
      <c r="G954" t="str">
        <f t="shared" si="126"/>
        <v>Salmon-Salmon</v>
      </c>
      <c r="H954" s="2">
        <f ca="1">IF((CELL("contents",INDEX(Plot!$J$2:$L$6,MATCH($G954,Plot!$J$2:$J$6,0),3)))=TRUE,1,0)</f>
        <v>1</v>
      </c>
      <c r="I954" t="s">
        <v>41</v>
      </c>
      <c r="J954" s="2">
        <f ca="1">IF((CELL("contents",INDEX(Plot!$N$2:$P$7,MATCH($I954,Plot!$N$2:$N$7,0),3)))=TRUE,1,0)</f>
        <v>0</v>
      </c>
      <c r="K954">
        <v>15.9</v>
      </c>
      <c r="L954" t="e">
        <f t="shared" ca="1" si="127"/>
        <v>#N/A</v>
      </c>
      <c r="M954" t="e">
        <f t="shared" ca="1" si="128"/>
        <v>#N/A</v>
      </c>
      <c r="N954">
        <v>12.2</v>
      </c>
      <c r="O954" t="e">
        <f t="shared" ca="1" si="129"/>
        <v>#N/A</v>
      </c>
      <c r="P954" t="e">
        <f t="shared" ca="1" si="130"/>
        <v>#N/A</v>
      </c>
      <c r="Q954">
        <v>0.33600883999999998</v>
      </c>
      <c r="R954" t="e">
        <f t="shared" ca="1" si="131"/>
        <v>#N/A</v>
      </c>
      <c r="S954" t="e">
        <f t="shared" ca="1" si="132"/>
        <v>#N/A</v>
      </c>
      <c r="T954">
        <v>0.23260430700000001</v>
      </c>
      <c r="U954" t="e">
        <f t="shared" ca="1" si="133"/>
        <v>#N/A</v>
      </c>
      <c r="V954" t="e">
        <f t="shared" ca="1" si="134"/>
        <v>#N/A</v>
      </c>
    </row>
    <row r="955" spans="1:22" ht="20" x14ac:dyDescent="0.4">
      <c r="A955" s="1">
        <v>500000</v>
      </c>
      <c r="B955" s="2">
        <f ca="1">IF((CELL("contents",INDEX(Plot!$B$2:$D$11,MATCH($A955,Plot!$B$2:$B$11,0),3)))=TRUE,1,0)</f>
        <v>1</v>
      </c>
      <c r="C955" t="s">
        <v>28</v>
      </c>
      <c r="D955" s="2">
        <f ca="1">IF((CELL("contents",INDEX(Plot!$F$2:$H$10,MATCH($C955,Plot!$F$2:$F$10,0),3)))=TRUE,1,0)</f>
        <v>0</v>
      </c>
      <c r="E955" t="s">
        <v>2</v>
      </c>
      <c r="F955" t="s">
        <v>2</v>
      </c>
      <c r="G955" t="str">
        <f t="shared" si="126"/>
        <v>Salmon-Salmon</v>
      </c>
      <c r="H955" s="2">
        <f ca="1">IF((CELL("contents",INDEX(Plot!$J$2:$L$6,MATCH($G955,Plot!$J$2:$J$6,0),3)))=TRUE,1,0)</f>
        <v>1</v>
      </c>
      <c r="I955" t="s">
        <v>8</v>
      </c>
      <c r="J955" s="2">
        <f ca="1">IF((CELL("contents",INDEX(Plot!$N$2:$P$7,MATCH($I955,Plot!$N$2:$N$7,0),3)))=TRUE,1,0)</f>
        <v>0</v>
      </c>
      <c r="K955">
        <v>6.8</v>
      </c>
      <c r="L955" t="e">
        <f t="shared" ca="1" si="127"/>
        <v>#N/A</v>
      </c>
      <c r="M955" t="e">
        <f t="shared" ca="1" si="128"/>
        <v>#N/A</v>
      </c>
      <c r="N955">
        <v>19.899999999999999</v>
      </c>
      <c r="O955" t="e">
        <f t="shared" ca="1" si="129"/>
        <v>#N/A</v>
      </c>
      <c r="P955" t="e">
        <f t="shared" ca="1" si="130"/>
        <v>#N/A</v>
      </c>
      <c r="Q955">
        <v>0.36753748800000002</v>
      </c>
      <c r="R955" t="e">
        <f t="shared" ca="1" si="131"/>
        <v>#N/A</v>
      </c>
      <c r="S955" t="e">
        <f t="shared" ca="1" si="132"/>
        <v>#N/A</v>
      </c>
      <c r="T955">
        <v>0.190305162</v>
      </c>
      <c r="U955" t="e">
        <f t="shared" ca="1" si="133"/>
        <v>#N/A</v>
      </c>
      <c r="V955" t="e">
        <f t="shared" ca="1" si="134"/>
        <v>#N/A</v>
      </c>
    </row>
    <row r="956" spans="1:22" ht="20" x14ac:dyDescent="0.4">
      <c r="A956" s="1">
        <v>500000</v>
      </c>
      <c r="B956" s="2">
        <f ca="1">IF((CELL("contents",INDEX(Plot!$B$2:$D$11,MATCH($A956,Plot!$B$2:$B$11,0),3)))=TRUE,1,0)</f>
        <v>1</v>
      </c>
      <c r="C956" t="s">
        <v>28</v>
      </c>
      <c r="D956" s="2">
        <f ca="1">IF((CELL("contents",INDEX(Plot!$F$2:$H$10,MATCH($C956,Plot!$F$2:$F$10,0),3)))=TRUE,1,0)</f>
        <v>0</v>
      </c>
      <c r="E956" t="s">
        <v>2</v>
      </c>
      <c r="F956" t="s">
        <v>2</v>
      </c>
      <c r="G956" t="str">
        <f t="shared" si="126"/>
        <v>Salmon-Salmon</v>
      </c>
      <c r="H956" s="2">
        <f ca="1">IF((CELL("contents",INDEX(Plot!$J$2:$L$6,MATCH($G956,Plot!$J$2:$J$6,0),3)))=TRUE,1,0)</f>
        <v>1</v>
      </c>
      <c r="I956" t="s">
        <v>42</v>
      </c>
      <c r="J956" s="2">
        <f ca="1">IF((CELL("contents",INDEX(Plot!$N$2:$P$7,MATCH($I956,Plot!$N$2:$N$7,0),3)))=TRUE,1,0)</f>
        <v>0</v>
      </c>
      <c r="K956">
        <v>26.7</v>
      </c>
      <c r="L956" t="e">
        <f t="shared" ca="1" si="127"/>
        <v>#N/A</v>
      </c>
      <c r="M956" t="e">
        <f t="shared" ca="1" si="128"/>
        <v>#N/A</v>
      </c>
      <c r="N956">
        <v>3.6</v>
      </c>
      <c r="O956" t="e">
        <f t="shared" ca="1" si="129"/>
        <v>#N/A</v>
      </c>
      <c r="P956" t="e">
        <f t="shared" ca="1" si="130"/>
        <v>#N/A</v>
      </c>
      <c r="Q956">
        <v>0.30902717299999999</v>
      </c>
      <c r="R956" t="e">
        <f t="shared" ca="1" si="131"/>
        <v>#N/A</v>
      </c>
      <c r="S956" t="e">
        <f t="shared" ca="1" si="132"/>
        <v>#N/A</v>
      </c>
      <c r="T956">
        <v>0.27328043499999999</v>
      </c>
      <c r="U956" t="e">
        <f t="shared" ca="1" si="133"/>
        <v>#N/A</v>
      </c>
      <c r="V956" t="e">
        <f t="shared" ca="1" si="134"/>
        <v>#N/A</v>
      </c>
    </row>
    <row r="957" spans="1:22" ht="20" x14ac:dyDescent="0.4">
      <c r="A957" s="1">
        <v>500000</v>
      </c>
      <c r="B957" s="2">
        <f ca="1">IF((CELL("contents",INDEX(Plot!$B$2:$D$11,MATCH($A957,Plot!$B$2:$B$11,0),3)))=TRUE,1,0)</f>
        <v>1</v>
      </c>
      <c r="C957" t="s">
        <v>28</v>
      </c>
      <c r="D957" s="2">
        <f ca="1">IF((CELL("contents",INDEX(Plot!$F$2:$H$10,MATCH($C957,Plot!$F$2:$F$10,0),3)))=TRUE,1,0)</f>
        <v>0</v>
      </c>
      <c r="E957" t="s">
        <v>3</v>
      </c>
      <c r="F957" t="s">
        <v>4</v>
      </c>
      <c r="G957" t="str">
        <f t="shared" si="126"/>
        <v>STAR-RSEM</v>
      </c>
      <c r="H957" s="2">
        <f ca="1">IF((CELL("contents",INDEX(Plot!$J$2:$L$6,MATCH($G957,Plot!$J$2:$J$6,0),3)))=TRUE,1,0)</f>
        <v>1</v>
      </c>
      <c r="I957" t="s">
        <v>6</v>
      </c>
      <c r="J957" s="2">
        <f ca="1">IF((CELL("contents",INDEX(Plot!$N$2:$P$7,MATCH($I957,Plot!$N$2:$N$7,0),3)))=TRUE,1,0)</f>
        <v>1</v>
      </c>
      <c r="K957">
        <v>2.2000000000000002</v>
      </c>
      <c r="L957" t="e">
        <f t="shared" ca="1" si="127"/>
        <v>#N/A</v>
      </c>
      <c r="M957" t="e">
        <f t="shared" ca="1" si="128"/>
        <v>#N/A</v>
      </c>
      <c r="N957">
        <v>26.2</v>
      </c>
      <c r="O957" t="e">
        <f t="shared" ca="1" si="129"/>
        <v>#N/A</v>
      </c>
      <c r="P957" t="e">
        <f t="shared" ca="1" si="130"/>
        <v>#N/A</v>
      </c>
      <c r="Q957">
        <v>0.41819199099999999</v>
      </c>
      <c r="R957" t="e">
        <f t="shared" ca="1" si="131"/>
        <v>#N/A</v>
      </c>
      <c r="S957" t="e">
        <f t="shared" ca="1" si="132"/>
        <v>#N/A</v>
      </c>
      <c r="T957">
        <v>0.142993178</v>
      </c>
      <c r="U957" t="e">
        <f t="shared" ca="1" si="133"/>
        <v>#N/A</v>
      </c>
      <c r="V957" t="e">
        <f t="shared" ca="1" si="134"/>
        <v>#N/A</v>
      </c>
    </row>
    <row r="958" spans="1:22" ht="20" x14ac:dyDescent="0.4">
      <c r="A958" s="1">
        <v>500000</v>
      </c>
      <c r="B958" s="2">
        <f ca="1">IF((CELL("contents",INDEX(Plot!$B$2:$D$11,MATCH($A958,Plot!$B$2:$B$11,0),3)))=TRUE,1,0)</f>
        <v>1</v>
      </c>
      <c r="C958" t="s">
        <v>28</v>
      </c>
      <c r="D958" s="2">
        <f ca="1">IF((CELL("contents",INDEX(Plot!$F$2:$H$10,MATCH($C958,Plot!$F$2:$F$10,0),3)))=TRUE,1,0)</f>
        <v>0</v>
      </c>
      <c r="E958" t="s">
        <v>3</v>
      </c>
      <c r="F958" t="s">
        <v>4</v>
      </c>
      <c r="G958" t="str">
        <f t="shared" si="126"/>
        <v>STAR-RSEM</v>
      </c>
      <c r="H958" s="2">
        <f ca="1">IF((CELL("contents",INDEX(Plot!$J$2:$L$6,MATCH($G958,Plot!$J$2:$J$6,0),3)))=TRUE,1,0)</f>
        <v>1</v>
      </c>
      <c r="I958" t="s">
        <v>5</v>
      </c>
      <c r="J958" s="2">
        <f ca="1">IF((CELL("contents",INDEX(Plot!$N$2:$P$7,MATCH($I958,Plot!$N$2:$N$7,0),3)))=TRUE,1,0)</f>
        <v>0</v>
      </c>
      <c r="K958">
        <v>24.2</v>
      </c>
      <c r="L958" t="e">
        <f t="shared" ca="1" si="127"/>
        <v>#N/A</v>
      </c>
      <c r="M958" t="e">
        <f t="shared" ca="1" si="128"/>
        <v>#N/A</v>
      </c>
      <c r="N958">
        <v>2.4</v>
      </c>
      <c r="O958" t="e">
        <f t="shared" ca="1" si="129"/>
        <v>#N/A</v>
      </c>
      <c r="P958" t="e">
        <f t="shared" ca="1" si="130"/>
        <v>#N/A</v>
      </c>
      <c r="Q958">
        <v>0.31570799500000002</v>
      </c>
      <c r="R958" t="e">
        <f t="shared" ca="1" si="131"/>
        <v>#N/A</v>
      </c>
      <c r="S958" t="e">
        <f t="shared" ca="1" si="132"/>
        <v>#N/A</v>
      </c>
      <c r="T958">
        <v>0.28271130300000002</v>
      </c>
      <c r="U958" t="e">
        <f t="shared" ca="1" si="133"/>
        <v>#N/A</v>
      </c>
      <c r="V958" t="e">
        <f t="shared" ca="1" si="134"/>
        <v>#N/A</v>
      </c>
    </row>
    <row r="959" spans="1:22" ht="20" x14ac:dyDescent="0.4">
      <c r="A959" s="1">
        <v>500000</v>
      </c>
      <c r="B959" s="2">
        <f ca="1">IF((CELL("contents",INDEX(Plot!$B$2:$D$11,MATCH($A959,Plot!$B$2:$B$11,0),3)))=TRUE,1,0)</f>
        <v>1</v>
      </c>
      <c r="C959" t="s">
        <v>28</v>
      </c>
      <c r="D959" s="2">
        <f ca="1">IF((CELL("contents",INDEX(Plot!$F$2:$H$10,MATCH($C959,Plot!$F$2:$F$10,0),3)))=TRUE,1,0)</f>
        <v>0</v>
      </c>
      <c r="E959" t="s">
        <v>3</v>
      </c>
      <c r="F959" t="s">
        <v>4</v>
      </c>
      <c r="G959" t="str">
        <f t="shared" si="126"/>
        <v>STAR-RSEM</v>
      </c>
      <c r="H959" s="2">
        <f ca="1">IF((CELL("contents",INDEX(Plot!$J$2:$L$6,MATCH($G959,Plot!$J$2:$J$6,0),3)))=TRUE,1,0)</f>
        <v>1</v>
      </c>
      <c r="I959" t="s">
        <v>7</v>
      </c>
      <c r="J959" s="2">
        <f ca="1">IF((CELL("contents",INDEX(Plot!$N$2:$P$7,MATCH($I959,Plot!$N$2:$N$7,0),3)))=TRUE,1,0)</f>
        <v>0</v>
      </c>
      <c r="K959">
        <v>20.2</v>
      </c>
      <c r="L959" t="e">
        <f t="shared" ca="1" si="127"/>
        <v>#N/A</v>
      </c>
      <c r="M959" t="e">
        <f t="shared" ca="1" si="128"/>
        <v>#N/A</v>
      </c>
      <c r="N959">
        <v>9.5</v>
      </c>
      <c r="O959" t="e">
        <f t="shared" ca="1" si="129"/>
        <v>#N/A</v>
      </c>
      <c r="P959" t="e">
        <f t="shared" ca="1" si="130"/>
        <v>#N/A</v>
      </c>
      <c r="Q959">
        <v>0.32664901000000002</v>
      </c>
      <c r="R959" t="e">
        <f t="shared" ca="1" si="131"/>
        <v>#N/A</v>
      </c>
      <c r="S959" t="e">
        <f t="shared" ca="1" si="132"/>
        <v>#N/A</v>
      </c>
      <c r="T959">
        <v>0.241912405</v>
      </c>
      <c r="U959" t="e">
        <f t="shared" ca="1" si="133"/>
        <v>#N/A</v>
      </c>
      <c r="V959" t="e">
        <f t="shared" ca="1" si="134"/>
        <v>#N/A</v>
      </c>
    </row>
    <row r="960" spans="1:22" ht="20" x14ac:dyDescent="0.4">
      <c r="A960" s="1">
        <v>500000</v>
      </c>
      <c r="B960" s="2">
        <f ca="1">IF((CELL("contents",INDEX(Plot!$B$2:$D$11,MATCH($A960,Plot!$B$2:$B$11,0),3)))=TRUE,1,0)</f>
        <v>1</v>
      </c>
      <c r="C960" t="s">
        <v>28</v>
      </c>
      <c r="D960" s="2">
        <f ca="1">IF((CELL("contents",INDEX(Plot!$F$2:$H$10,MATCH($C960,Plot!$F$2:$F$10,0),3)))=TRUE,1,0)</f>
        <v>0</v>
      </c>
      <c r="E960" t="s">
        <v>3</v>
      </c>
      <c r="F960" t="s">
        <v>4</v>
      </c>
      <c r="G960" t="str">
        <f t="shared" si="126"/>
        <v>STAR-RSEM</v>
      </c>
      <c r="H960" s="2">
        <f ca="1">IF((CELL("contents",INDEX(Plot!$J$2:$L$6,MATCH($G960,Plot!$J$2:$J$6,0),3)))=TRUE,1,0)</f>
        <v>1</v>
      </c>
      <c r="I960" t="s">
        <v>41</v>
      </c>
      <c r="J960" s="2">
        <f ca="1">IF((CELL("contents",INDEX(Plot!$N$2:$P$7,MATCH($I960,Plot!$N$2:$N$7,0),3)))=TRUE,1,0)</f>
        <v>0</v>
      </c>
      <c r="K960">
        <v>13.9</v>
      </c>
      <c r="L960" t="e">
        <f t="shared" ca="1" si="127"/>
        <v>#N/A</v>
      </c>
      <c r="M960" t="e">
        <f t="shared" ca="1" si="128"/>
        <v>#N/A</v>
      </c>
      <c r="N960">
        <v>13.5</v>
      </c>
      <c r="O960" t="e">
        <f t="shared" ca="1" si="129"/>
        <v>#N/A</v>
      </c>
      <c r="P960" t="e">
        <f t="shared" ca="1" si="130"/>
        <v>#N/A</v>
      </c>
      <c r="Q960">
        <v>0.34081703299999999</v>
      </c>
      <c r="R960" t="e">
        <f t="shared" ca="1" si="131"/>
        <v>#N/A</v>
      </c>
      <c r="S960" t="e">
        <f t="shared" ca="1" si="132"/>
        <v>#N/A</v>
      </c>
      <c r="T960">
        <v>0.22855477099999999</v>
      </c>
      <c r="U960" t="e">
        <f t="shared" ca="1" si="133"/>
        <v>#N/A</v>
      </c>
      <c r="V960" t="e">
        <f t="shared" ca="1" si="134"/>
        <v>#N/A</v>
      </c>
    </row>
    <row r="961" spans="1:22" ht="20" x14ac:dyDescent="0.4">
      <c r="A961" s="1">
        <v>500000</v>
      </c>
      <c r="B961" s="2">
        <f ca="1">IF((CELL("contents",INDEX(Plot!$B$2:$D$11,MATCH($A961,Plot!$B$2:$B$11,0),3)))=TRUE,1,0)</f>
        <v>1</v>
      </c>
      <c r="C961" t="s">
        <v>28</v>
      </c>
      <c r="D961" s="2">
        <f ca="1">IF((CELL("contents",INDEX(Plot!$F$2:$H$10,MATCH($C961,Plot!$F$2:$F$10,0),3)))=TRUE,1,0)</f>
        <v>0</v>
      </c>
      <c r="E961" t="s">
        <v>3</v>
      </c>
      <c r="F961" t="s">
        <v>4</v>
      </c>
      <c r="G961" t="str">
        <f t="shared" si="126"/>
        <v>STAR-RSEM</v>
      </c>
      <c r="H961" s="2">
        <f ca="1">IF((CELL("contents",INDEX(Plot!$J$2:$L$6,MATCH($G961,Plot!$J$2:$J$6,0),3)))=TRUE,1,0)</f>
        <v>1</v>
      </c>
      <c r="I961" t="s">
        <v>8</v>
      </c>
      <c r="J961" s="2">
        <f ca="1">IF((CELL("contents",INDEX(Plot!$N$2:$P$7,MATCH($I961,Plot!$N$2:$N$7,0),3)))=TRUE,1,0)</f>
        <v>0</v>
      </c>
      <c r="K961">
        <v>9.8000000000000007</v>
      </c>
      <c r="L961" t="e">
        <f t="shared" ca="1" si="127"/>
        <v>#N/A</v>
      </c>
      <c r="M961" t="e">
        <f t="shared" ca="1" si="128"/>
        <v>#N/A</v>
      </c>
      <c r="N961">
        <v>16.100000000000001</v>
      </c>
      <c r="O961" t="e">
        <f t="shared" ca="1" si="129"/>
        <v>#N/A</v>
      </c>
      <c r="P961" t="e">
        <f t="shared" ca="1" si="130"/>
        <v>#N/A</v>
      </c>
      <c r="Q961">
        <v>0.35591362100000001</v>
      </c>
      <c r="R961" t="e">
        <f t="shared" ca="1" si="131"/>
        <v>#N/A</v>
      </c>
      <c r="S961" t="e">
        <f t="shared" ca="1" si="132"/>
        <v>#N/A</v>
      </c>
      <c r="T961">
        <v>0.215984968</v>
      </c>
      <c r="U961" t="e">
        <f t="shared" ca="1" si="133"/>
        <v>#N/A</v>
      </c>
      <c r="V961" t="e">
        <f t="shared" ca="1" si="134"/>
        <v>#N/A</v>
      </c>
    </row>
    <row r="962" spans="1:22" ht="20" x14ac:dyDescent="0.4">
      <c r="A962" s="1">
        <v>500000</v>
      </c>
      <c r="B962" s="2">
        <f ca="1">IF((CELL("contents",INDEX(Plot!$B$2:$D$11,MATCH($A962,Plot!$B$2:$B$11,0),3)))=TRUE,1,0)</f>
        <v>1</v>
      </c>
      <c r="C962" t="s">
        <v>28</v>
      </c>
      <c r="D962" s="2">
        <f ca="1">IF((CELL("contents",INDEX(Plot!$F$2:$H$10,MATCH($C962,Plot!$F$2:$F$10,0),3)))=TRUE,1,0)</f>
        <v>0</v>
      </c>
      <c r="E962" t="s">
        <v>3</v>
      </c>
      <c r="F962" t="s">
        <v>3</v>
      </c>
      <c r="G962" t="str">
        <f t="shared" si="126"/>
        <v>STAR-STAR</v>
      </c>
      <c r="H962" s="2">
        <f ca="1">IF((CELL("contents",INDEX(Plot!$J$2:$L$6,MATCH($G962,Plot!$J$2:$J$6,0),3)))=TRUE,1,0)</f>
        <v>1</v>
      </c>
      <c r="I962" t="s">
        <v>6</v>
      </c>
      <c r="J962" s="2">
        <f ca="1">IF((CELL("contents",INDEX(Plot!$N$2:$P$7,MATCH($I962,Plot!$N$2:$N$7,0),3)))=TRUE,1,0)</f>
        <v>1</v>
      </c>
      <c r="K962">
        <v>1.1000000000000001</v>
      </c>
      <c r="L962" t="e">
        <f t="shared" ca="1" si="127"/>
        <v>#N/A</v>
      </c>
      <c r="M962" t="e">
        <f t="shared" ca="1" si="128"/>
        <v>#N/A</v>
      </c>
      <c r="N962">
        <v>27.9</v>
      </c>
      <c r="O962" t="e">
        <f t="shared" ca="1" si="129"/>
        <v>#N/A</v>
      </c>
      <c r="P962" t="e">
        <f t="shared" ca="1" si="130"/>
        <v>#N/A</v>
      </c>
      <c r="Q962">
        <v>0.43365818900000003</v>
      </c>
      <c r="R962" t="e">
        <f t="shared" ca="1" si="131"/>
        <v>#N/A</v>
      </c>
      <c r="S962" t="e">
        <f t="shared" ca="1" si="132"/>
        <v>#N/A</v>
      </c>
      <c r="T962">
        <v>0.13461582999999999</v>
      </c>
      <c r="U962" t="e">
        <f t="shared" ca="1" si="133"/>
        <v>#N/A</v>
      </c>
      <c r="V962" t="e">
        <f t="shared" ca="1" si="134"/>
        <v>#N/A</v>
      </c>
    </row>
    <row r="963" spans="1:22" ht="20" x14ac:dyDescent="0.4">
      <c r="A963" s="1">
        <v>500000</v>
      </c>
      <c r="B963" s="2">
        <f ca="1">IF((CELL("contents",INDEX(Plot!$B$2:$D$11,MATCH($A963,Plot!$B$2:$B$11,0),3)))=TRUE,1,0)</f>
        <v>1</v>
      </c>
      <c r="C963" t="s">
        <v>28</v>
      </c>
      <c r="D963" s="2">
        <f ca="1">IF((CELL("contents",INDEX(Plot!$F$2:$H$10,MATCH($C963,Plot!$F$2:$F$10,0),3)))=TRUE,1,0)</f>
        <v>0</v>
      </c>
      <c r="E963" t="s">
        <v>3</v>
      </c>
      <c r="F963" t="s">
        <v>3</v>
      </c>
      <c r="G963" t="str">
        <f t="shared" ref="G963:G1026" si="135">E963&amp;"-"&amp;F963</f>
        <v>STAR-STAR</v>
      </c>
      <c r="H963" s="2">
        <f ca="1">IF((CELL("contents",INDEX(Plot!$J$2:$L$6,MATCH($G963,Plot!$J$2:$J$6,0),3)))=TRUE,1,0)</f>
        <v>1</v>
      </c>
      <c r="I963" t="s">
        <v>5</v>
      </c>
      <c r="J963" s="2">
        <f ca="1">IF((CELL("contents",INDEX(Plot!$N$2:$P$7,MATCH($I963,Plot!$N$2:$N$7,0),3)))=TRUE,1,0)</f>
        <v>0</v>
      </c>
      <c r="K963">
        <v>21.7</v>
      </c>
      <c r="L963" t="e">
        <f t="shared" ref="L963:L1026" ca="1" si="136">IF(AND(B963=1, D963=1), K963, NA())</f>
        <v>#N/A</v>
      </c>
      <c r="M963" t="e">
        <f t="shared" ref="M963:M1026" ca="1" si="137">IF(AND(H963=1, J963=1),L963,NA())</f>
        <v>#N/A</v>
      </c>
      <c r="N963">
        <v>5.3</v>
      </c>
      <c r="O963" t="e">
        <f t="shared" ref="O963:O1026" ca="1" si="138">IF(AND(B963=1,D963= 1), N963, NA())</f>
        <v>#N/A</v>
      </c>
      <c r="P963" t="e">
        <f t="shared" ref="P963:P1026" ca="1" si="139">IF(AND(H963=1, J963=1),O963,NA())</f>
        <v>#N/A</v>
      </c>
      <c r="Q963">
        <v>0.32460196099999999</v>
      </c>
      <c r="R963" t="e">
        <f t="shared" ref="R963:R1026" ca="1" si="140">IF(AND(B963=1, D963=1), Q963, NA())</f>
        <v>#N/A</v>
      </c>
      <c r="S963" t="e">
        <f t="shared" ref="S963:S1026" ca="1" si="141">IF(AND(H963=1, J963=1),R963,NA())</f>
        <v>#N/A</v>
      </c>
      <c r="T963">
        <v>0.27190906999999997</v>
      </c>
      <c r="U963" t="e">
        <f t="shared" ref="U963:U1026" ca="1" si="142">IF(AND(B963=1, D963=1), T963, NA())</f>
        <v>#N/A</v>
      </c>
      <c r="V963" t="e">
        <f t="shared" ref="V963:V1026" ca="1" si="143">IF(AND(H963=1, J963=1),U963,NA())</f>
        <v>#N/A</v>
      </c>
    </row>
    <row r="964" spans="1:22" ht="20" x14ac:dyDescent="0.4">
      <c r="A964" s="1">
        <v>500000</v>
      </c>
      <c r="B964" s="2">
        <f ca="1">IF((CELL("contents",INDEX(Plot!$B$2:$D$11,MATCH($A964,Plot!$B$2:$B$11,0),3)))=TRUE,1,0)</f>
        <v>1</v>
      </c>
      <c r="C964" t="s">
        <v>28</v>
      </c>
      <c r="D964" s="2">
        <f ca="1">IF((CELL("contents",INDEX(Plot!$F$2:$H$10,MATCH($C964,Plot!$F$2:$F$10,0),3)))=TRUE,1,0)</f>
        <v>0</v>
      </c>
      <c r="E964" t="s">
        <v>3</v>
      </c>
      <c r="F964" t="s">
        <v>3</v>
      </c>
      <c r="G964" t="str">
        <f t="shared" si="135"/>
        <v>STAR-STAR</v>
      </c>
      <c r="H964" s="2">
        <f ca="1">IF((CELL("contents",INDEX(Plot!$J$2:$L$6,MATCH($G964,Plot!$J$2:$J$6,0),3)))=TRUE,1,0)</f>
        <v>1</v>
      </c>
      <c r="I964" t="s">
        <v>7</v>
      </c>
      <c r="J964" s="2">
        <f ca="1">IF((CELL("contents",INDEX(Plot!$N$2:$P$7,MATCH($I964,Plot!$N$2:$N$7,0),3)))=TRUE,1,0)</f>
        <v>0</v>
      </c>
      <c r="K964">
        <v>16.899999999999999</v>
      </c>
      <c r="L964" t="e">
        <f t="shared" ca="1" si="136"/>
        <v>#N/A</v>
      </c>
      <c r="M964" t="e">
        <f t="shared" ca="1" si="137"/>
        <v>#N/A</v>
      </c>
      <c r="N964">
        <v>11.7</v>
      </c>
      <c r="O964" t="e">
        <f t="shared" ca="1" si="138"/>
        <v>#N/A</v>
      </c>
      <c r="P964" t="e">
        <f t="shared" ca="1" si="139"/>
        <v>#N/A</v>
      </c>
      <c r="Q964">
        <v>0.33176767000000001</v>
      </c>
      <c r="R964" t="e">
        <f t="shared" ca="1" si="140"/>
        <v>#N/A</v>
      </c>
      <c r="S964" t="e">
        <f t="shared" ca="1" si="141"/>
        <v>#N/A</v>
      </c>
      <c r="T964">
        <v>0.23690092300000001</v>
      </c>
      <c r="U964" t="e">
        <f t="shared" ca="1" si="142"/>
        <v>#N/A</v>
      </c>
      <c r="V964" t="e">
        <f t="shared" ca="1" si="143"/>
        <v>#N/A</v>
      </c>
    </row>
    <row r="965" spans="1:22" ht="20" x14ac:dyDescent="0.4">
      <c r="A965" s="1">
        <v>500000</v>
      </c>
      <c r="B965" s="2">
        <f ca="1">IF((CELL("contents",INDEX(Plot!$B$2:$D$11,MATCH($A965,Plot!$B$2:$B$11,0),3)))=TRUE,1,0)</f>
        <v>1</v>
      </c>
      <c r="C965" t="s">
        <v>28</v>
      </c>
      <c r="D965" s="2">
        <f ca="1">IF((CELL("contents",INDEX(Plot!$F$2:$H$10,MATCH($C965,Plot!$F$2:$F$10,0),3)))=TRUE,1,0)</f>
        <v>0</v>
      </c>
      <c r="E965" t="s">
        <v>3</v>
      </c>
      <c r="F965" t="s">
        <v>3</v>
      </c>
      <c r="G965" t="str">
        <f t="shared" si="135"/>
        <v>STAR-STAR</v>
      </c>
      <c r="H965" s="2">
        <f ca="1">IF((CELL("contents",INDEX(Plot!$J$2:$L$6,MATCH($G965,Plot!$J$2:$J$6,0),3)))=TRUE,1,0)</f>
        <v>1</v>
      </c>
      <c r="I965" t="s">
        <v>41</v>
      </c>
      <c r="J965" s="2">
        <f ca="1">IF((CELL("contents",INDEX(Plot!$N$2:$P$7,MATCH($I965,Plot!$N$2:$N$7,0),3)))=TRUE,1,0)</f>
        <v>0</v>
      </c>
      <c r="K965">
        <v>9.6999999999999993</v>
      </c>
      <c r="L965" t="e">
        <f t="shared" ca="1" si="136"/>
        <v>#N/A</v>
      </c>
      <c r="M965" t="e">
        <f t="shared" ca="1" si="137"/>
        <v>#N/A</v>
      </c>
      <c r="N965">
        <v>15.6</v>
      </c>
      <c r="O965" t="e">
        <f t="shared" ca="1" si="138"/>
        <v>#N/A</v>
      </c>
      <c r="P965" t="e">
        <f t="shared" ca="1" si="139"/>
        <v>#N/A</v>
      </c>
      <c r="Q965">
        <v>0.355378735</v>
      </c>
      <c r="R965" t="e">
        <f t="shared" ca="1" si="140"/>
        <v>#N/A</v>
      </c>
      <c r="S965" t="e">
        <f t="shared" ca="1" si="141"/>
        <v>#N/A</v>
      </c>
      <c r="T965">
        <v>0.220956445</v>
      </c>
      <c r="U965" t="e">
        <f t="shared" ca="1" si="142"/>
        <v>#N/A</v>
      </c>
      <c r="V965" t="e">
        <f t="shared" ca="1" si="143"/>
        <v>#N/A</v>
      </c>
    </row>
    <row r="966" spans="1:22" ht="20" x14ac:dyDescent="0.4">
      <c r="A966" s="1">
        <v>500000</v>
      </c>
      <c r="B966" s="2">
        <f ca="1">IF((CELL("contents",INDEX(Plot!$B$2:$D$11,MATCH($A966,Plot!$B$2:$B$11,0),3)))=TRUE,1,0)</f>
        <v>1</v>
      </c>
      <c r="C966" t="s">
        <v>28</v>
      </c>
      <c r="D966" s="2">
        <f ca="1">IF((CELL("contents",INDEX(Plot!$F$2:$H$10,MATCH($C966,Plot!$F$2:$F$10,0),3)))=TRUE,1,0)</f>
        <v>0</v>
      </c>
      <c r="E966" t="s">
        <v>3</v>
      </c>
      <c r="F966" t="s">
        <v>3</v>
      </c>
      <c r="G966" t="str">
        <f t="shared" si="135"/>
        <v>STAR-STAR</v>
      </c>
      <c r="H966" s="2">
        <f ca="1">IF((CELL("contents",INDEX(Plot!$J$2:$L$6,MATCH($G966,Plot!$J$2:$J$6,0),3)))=TRUE,1,0)</f>
        <v>1</v>
      </c>
      <c r="I966" t="s">
        <v>8</v>
      </c>
      <c r="J966" s="2">
        <f ca="1">IF((CELL("contents",INDEX(Plot!$N$2:$P$7,MATCH($I966,Plot!$N$2:$N$7,0),3)))=TRUE,1,0)</f>
        <v>0</v>
      </c>
      <c r="K966">
        <v>7.5</v>
      </c>
      <c r="L966" t="e">
        <f t="shared" ca="1" si="136"/>
        <v>#N/A</v>
      </c>
      <c r="M966" t="e">
        <f t="shared" ca="1" si="137"/>
        <v>#N/A</v>
      </c>
      <c r="N966">
        <v>17.5</v>
      </c>
      <c r="O966" t="e">
        <f t="shared" ca="1" si="138"/>
        <v>#N/A</v>
      </c>
      <c r="P966" t="e">
        <f t="shared" ca="1" si="139"/>
        <v>#N/A</v>
      </c>
      <c r="Q966">
        <v>0.36609302300000002</v>
      </c>
      <c r="R966" t="e">
        <f t="shared" ca="1" si="140"/>
        <v>#N/A</v>
      </c>
      <c r="S966" t="e">
        <f t="shared" ca="1" si="141"/>
        <v>#N/A</v>
      </c>
      <c r="T966">
        <v>0.21276493899999999</v>
      </c>
      <c r="U966" t="e">
        <f t="shared" ca="1" si="142"/>
        <v>#N/A</v>
      </c>
      <c r="V966" t="e">
        <f t="shared" ca="1" si="143"/>
        <v>#N/A</v>
      </c>
    </row>
    <row r="967" spans="1:22" ht="20" x14ac:dyDescent="0.4">
      <c r="A967" s="1">
        <v>500000</v>
      </c>
      <c r="B967" s="2">
        <f ca="1">IF((CELL("contents",INDEX(Plot!$B$2:$D$11,MATCH($A967,Plot!$B$2:$B$11,0),3)))=TRUE,1,0)</f>
        <v>1</v>
      </c>
      <c r="C967" t="s">
        <v>29</v>
      </c>
      <c r="D967" s="2">
        <f ca="1">IF((CELL("contents",INDEX(Plot!$F$2:$H$10,MATCH($C967,Plot!$F$2:$F$10,0),3)))=TRUE,1,0)</f>
        <v>0</v>
      </c>
      <c r="E967" t="s">
        <v>0</v>
      </c>
      <c r="F967" t="s">
        <v>40</v>
      </c>
      <c r="G967" t="str">
        <f t="shared" si="135"/>
        <v>HISAT2-Stringtie</v>
      </c>
      <c r="H967" s="2">
        <f ca="1">IF((CELL("contents",INDEX(Plot!$J$2:$L$6,MATCH($G967,Plot!$J$2:$J$6,0),3)))=TRUE,1,0)</f>
        <v>1</v>
      </c>
      <c r="I967" t="s">
        <v>6</v>
      </c>
      <c r="J967" s="2">
        <f ca="1">IF((CELL("contents",INDEX(Plot!$N$2:$P$7,MATCH($I967,Plot!$N$2:$N$7,0),3)))=TRUE,1,0)</f>
        <v>1</v>
      </c>
      <c r="K967">
        <v>3.2</v>
      </c>
      <c r="L967" t="e">
        <f t="shared" ca="1" si="136"/>
        <v>#N/A</v>
      </c>
      <c r="M967" t="e">
        <f t="shared" ca="1" si="137"/>
        <v>#N/A</v>
      </c>
      <c r="N967">
        <v>27</v>
      </c>
      <c r="O967" t="e">
        <f t="shared" ca="1" si="138"/>
        <v>#N/A</v>
      </c>
      <c r="P967" t="e">
        <f t="shared" ca="1" si="139"/>
        <v>#N/A</v>
      </c>
      <c r="Q967">
        <v>0.37352971400000001</v>
      </c>
      <c r="R967" t="e">
        <f t="shared" ca="1" si="140"/>
        <v>#N/A</v>
      </c>
      <c r="S967" t="e">
        <f t="shared" ca="1" si="141"/>
        <v>#N/A</v>
      </c>
      <c r="T967">
        <v>0.18589579000000001</v>
      </c>
      <c r="U967" t="e">
        <f t="shared" ca="1" si="142"/>
        <v>#N/A</v>
      </c>
      <c r="V967" t="e">
        <f t="shared" ca="1" si="143"/>
        <v>#N/A</v>
      </c>
    </row>
    <row r="968" spans="1:22" ht="20" x14ac:dyDescent="0.4">
      <c r="A968" s="1">
        <v>500000</v>
      </c>
      <c r="B968" s="2">
        <f ca="1">IF((CELL("contents",INDEX(Plot!$B$2:$D$11,MATCH($A968,Plot!$B$2:$B$11,0),3)))=TRUE,1,0)</f>
        <v>1</v>
      </c>
      <c r="C968" t="s">
        <v>29</v>
      </c>
      <c r="D968" s="2">
        <f ca="1">IF((CELL("contents",INDEX(Plot!$F$2:$H$10,MATCH($C968,Plot!$F$2:$F$10,0),3)))=TRUE,1,0)</f>
        <v>0</v>
      </c>
      <c r="E968" t="s">
        <v>0</v>
      </c>
      <c r="F968" t="s">
        <v>40</v>
      </c>
      <c r="G968" t="str">
        <f t="shared" si="135"/>
        <v>HISAT2-Stringtie</v>
      </c>
      <c r="H968" s="2">
        <f ca="1">IF((CELL("contents",INDEX(Plot!$J$2:$L$6,MATCH($G968,Plot!$J$2:$J$6,0),3)))=TRUE,1,0)</f>
        <v>1</v>
      </c>
      <c r="I968" t="s">
        <v>5</v>
      </c>
      <c r="J968" s="2">
        <f ca="1">IF((CELL("contents",INDEX(Plot!$N$2:$P$7,MATCH($I968,Plot!$N$2:$N$7,0),3)))=TRUE,1,0)</f>
        <v>0</v>
      </c>
      <c r="K968">
        <v>17.7</v>
      </c>
      <c r="L968" t="e">
        <f t="shared" ca="1" si="136"/>
        <v>#N/A</v>
      </c>
      <c r="M968" t="e">
        <f t="shared" ca="1" si="137"/>
        <v>#N/A</v>
      </c>
      <c r="N968">
        <v>12.9</v>
      </c>
      <c r="O968" t="e">
        <f t="shared" ca="1" si="138"/>
        <v>#N/A</v>
      </c>
      <c r="P968" t="e">
        <f t="shared" ca="1" si="139"/>
        <v>#N/A</v>
      </c>
      <c r="Q968">
        <v>0.31801745300000001</v>
      </c>
      <c r="R968" t="e">
        <f t="shared" ca="1" si="140"/>
        <v>#N/A</v>
      </c>
      <c r="S968" t="e">
        <f t="shared" ca="1" si="141"/>
        <v>#N/A</v>
      </c>
      <c r="T968">
        <v>0.27278180899999999</v>
      </c>
      <c r="U968" t="e">
        <f t="shared" ca="1" si="142"/>
        <v>#N/A</v>
      </c>
      <c r="V968" t="e">
        <f t="shared" ca="1" si="143"/>
        <v>#N/A</v>
      </c>
    </row>
    <row r="969" spans="1:22" ht="20" x14ac:dyDescent="0.4">
      <c r="A969" s="1">
        <v>500000</v>
      </c>
      <c r="B969" s="2">
        <f ca="1">IF((CELL("contents",INDEX(Plot!$B$2:$D$11,MATCH($A969,Plot!$B$2:$B$11,0),3)))=TRUE,1,0)</f>
        <v>1</v>
      </c>
      <c r="C969" t="s">
        <v>29</v>
      </c>
      <c r="D969" s="2">
        <f ca="1">IF((CELL("contents",INDEX(Plot!$F$2:$H$10,MATCH($C969,Plot!$F$2:$F$10,0),3)))=TRUE,1,0)</f>
        <v>0</v>
      </c>
      <c r="E969" t="s">
        <v>0</v>
      </c>
      <c r="F969" t="s">
        <v>40</v>
      </c>
      <c r="G969" t="str">
        <f t="shared" si="135"/>
        <v>HISAT2-Stringtie</v>
      </c>
      <c r="H969" s="2">
        <f ca="1">IF((CELL("contents",INDEX(Plot!$J$2:$L$6,MATCH($G969,Plot!$J$2:$J$6,0),3)))=TRUE,1,0)</f>
        <v>1</v>
      </c>
      <c r="I969" t="s">
        <v>7</v>
      </c>
      <c r="J969" s="2">
        <f ca="1">IF((CELL("contents",INDEX(Plot!$N$2:$P$7,MATCH($I969,Plot!$N$2:$N$7,0),3)))=TRUE,1,0)</f>
        <v>0</v>
      </c>
      <c r="K969">
        <v>15.5</v>
      </c>
      <c r="L969" t="e">
        <f t="shared" ca="1" si="136"/>
        <v>#N/A</v>
      </c>
      <c r="M969" t="e">
        <f t="shared" ca="1" si="137"/>
        <v>#N/A</v>
      </c>
      <c r="N969">
        <v>24.7</v>
      </c>
      <c r="O969" t="e">
        <f t="shared" ca="1" si="138"/>
        <v>#N/A</v>
      </c>
      <c r="P969" t="e">
        <f t="shared" ca="1" si="139"/>
        <v>#N/A</v>
      </c>
      <c r="Q969">
        <v>0.31890655800000001</v>
      </c>
      <c r="R969" t="e">
        <f t="shared" ca="1" si="140"/>
        <v>#N/A</v>
      </c>
      <c r="S969" t="e">
        <f t="shared" ca="1" si="141"/>
        <v>#N/A</v>
      </c>
      <c r="T969">
        <v>0.20127289200000001</v>
      </c>
      <c r="U969" t="e">
        <f t="shared" ca="1" si="142"/>
        <v>#N/A</v>
      </c>
      <c r="V969" t="e">
        <f t="shared" ca="1" si="143"/>
        <v>#N/A</v>
      </c>
    </row>
    <row r="970" spans="1:22" ht="20" x14ac:dyDescent="0.4">
      <c r="A970" s="1">
        <v>500000</v>
      </c>
      <c r="B970" s="2">
        <f ca="1">IF((CELL("contents",INDEX(Plot!$B$2:$D$11,MATCH($A970,Plot!$B$2:$B$11,0),3)))=TRUE,1,0)</f>
        <v>1</v>
      </c>
      <c r="C970" t="s">
        <v>29</v>
      </c>
      <c r="D970" s="2">
        <f ca="1">IF((CELL("contents",INDEX(Plot!$F$2:$H$10,MATCH($C970,Plot!$F$2:$F$10,0),3)))=TRUE,1,0)</f>
        <v>0</v>
      </c>
      <c r="E970" t="s">
        <v>0</v>
      </c>
      <c r="F970" t="s">
        <v>40</v>
      </c>
      <c r="G970" t="str">
        <f t="shared" si="135"/>
        <v>HISAT2-Stringtie</v>
      </c>
      <c r="H970" s="2">
        <f ca="1">IF((CELL("contents",INDEX(Plot!$J$2:$L$6,MATCH($G970,Plot!$J$2:$J$6,0),3)))=TRUE,1,0)</f>
        <v>1</v>
      </c>
      <c r="I970" t="s">
        <v>41</v>
      </c>
      <c r="J970" s="2">
        <f ca="1">IF((CELL("contents",INDEX(Plot!$N$2:$P$7,MATCH($I970,Plot!$N$2:$N$7,0),3)))=TRUE,1,0)</f>
        <v>0</v>
      </c>
      <c r="K970">
        <v>15.4</v>
      </c>
      <c r="L970" t="e">
        <f t="shared" ca="1" si="136"/>
        <v>#N/A</v>
      </c>
      <c r="M970" t="e">
        <f t="shared" ca="1" si="137"/>
        <v>#N/A</v>
      </c>
      <c r="N970">
        <v>25.9</v>
      </c>
      <c r="O970" t="e">
        <f t="shared" ca="1" si="138"/>
        <v>#N/A</v>
      </c>
      <c r="P970" t="e">
        <f t="shared" ca="1" si="139"/>
        <v>#N/A</v>
      </c>
      <c r="Q970">
        <v>0.32020894700000002</v>
      </c>
      <c r="R970" t="e">
        <f t="shared" ca="1" si="140"/>
        <v>#N/A</v>
      </c>
      <c r="S970" t="e">
        <f t="shared" ca="1" si="141"/>
        <v>#N/A</v>
      </c>
      <c r="T970">
        <v>0.195811452</v>
      </c>
      <c r="U970" t="e">
        <f t="shared" ca="1" si="142"/>
        <v>#N/A</v>
      </c>
      <c r="V970" t="e">
        <f t="shared" ca="1" si="143"/>
        <v>#N/A</v>
      </c>
    </row>
    <row r="971" spans="1:22" ht="20" x14ac:dyDescent="0.4">
      <c r="A971" s="1">
        <v>500000</v>
      </c>
      <c r="B971" s="2">
        <f ca="1">IF((CELL("contents",INDEX(Plot!$B$2:$D$11,MATCH($A971,Plot!$B$2:$B$11,0),3)))=TRUE,1,0)</f>
        <v>1</v>
      </c>
      <c r="C971" t="s">
        <v>29</v>
      </c>
      <c r="D971" s="2">
        <f ca="1">IF((CELL("contents",INDEX(Plot!$F$2:$H$10,MATCH($C971,Plot!$F$2:$F$10,0),3)))=TRUE,1,0)</f>
        <v>0</v>
      </c>
      <c r="E971" t="s">
        <v>0</v>
      </c>
      <c r="F971" t="s">
        <v>40</v>
      </c>
      <c r="G971" t="str">
        <f t="shared" si="135"/>
        <v>HISAT2-Stringtie</v>
      </c>
      <c r="H971" s="2">
        <f ca="1">IF((CELL("contents",INDEX(Plot!$J$2:$L$6,MATCH($G971,Plot!$J$2:$J$6,0),3)))=TRUE,1,0)</f>
        <v>1</v>
      </c>
      <c r="I971" t="s">
        <v>8</v>
      </c>
      <c r="J971" s="2">
        <f ca="1">IF((CELL("contents",INDEX(Plot!$N$2:$P$7,MATCH($I971,Plot!$N$2:$N$7,0),3)))=TRUE,1,0)</f>
        <v>0</v>
      </c>
      <c r="K971">
        <v>10.3</v>
      </c>
      <c r="L971" t="e">
        <f t="shared" ca="1" si="136"/>
        <v>#N/A</v>
      </c>
      <c r="M971" t="e">
        <f t="shared" ca="1" si="137"/>
        <v>#N/A</v>
      </c>
      <c r="N971">
        <v>18.600000000000001</v>
      </c>
      <c r="O971" t="e">
        <f t="shared" ca="1" si="138"/>
        <v>#N/A</v>
      </c>
      <c r="P971" t="e">
        <f t="shared" ca="1" si="139"/>
        <v>#N/A</v>
      </c>
      <c r="Q971">
        <v>0.33633142399999999</v>
      </c>
      <c r="R971" t="e">
        <f t="shared" ca="1" si="140"/>
        <v>#N/A</v>
      </c>
      <c r="S971" t="e">
        <f t="shared" ca="1" si="141"/>
        <v>#N/A</v>
      </c>
      <c r="T971">
        <v>0.23820555299999999</v>
      </c>
      <c r="U971" t="e">
        <f t="shared" ca="1" si="142"/>
        <v>#N/A</v>
      </c>
      <c r="V971" t="e">
        <f t="shared" ca="1" si="143"/>
        <v>#N/A</v>
      </c>
    </row>
    <row r="972" spans="1:22" ht="20" x14ac:dyDescent="0.4">
      <c r="A972" s="1">
        <v>500000</v>
      </c>
      <c r="B972" s="2">
        <f ca="1">IF((CELL("contents",INDEX(Plot!$B$2:$D$11,MATCH($A972,Plot!$B$2:$B$11,0),3)))=TRUE,1,0)</f>
        <v>1</v>
      </c>
      <c r="C972" t="s">
        <v>29</v>
      </c>
      <c r="D972" s="2">
        <f ca="1">IF((CELL("contents",INDEX(Plot!$F$2:$H$10,MATCH($C972,Plot!$F$2:$F$10,0),3)))=TRUE,1,0)</f>
        <v>0</v>
      </c>
      <c r="E972" t="s">
        <v>0</v>
      </c>
      <c r="F972" t="s">
        <v>40</v>
      </c>
      <c r="G972" t="str">
        <f t="shared" si="135"/>
        <v>HISAT2-Stringtie</v>
      </c>
      <c r="H972" s="2">
        <f ca="1">IF((CELL("contents",INDEX(Plot!$J$2:$L$6,MATCH($G972,Plot!$J$2:$J$6,0),3)))=TRUE,1,0)</f>
        <v>1</v>
      </c>
      <c r="I972" t="s">
        <v>42</v>
      </c>
      <c r="J972" s="2">
        <f ca="1">IF((CELL("contents",INDEX(Plot!$N$2:$P$7,MATCH($I972,Plot!$N$2:$N$7,0),3)))=TRUE,1,0)</f>
        <v>0</v>
      </c>
      <c r="K972">
        <v>23.4</v>
      </c>
      <c r="L972" t="e">
        <f t="shared" ca="1" si="136"/>
        <v>#N/A</v>
      </c>
      <c r="M972" t="e">
        <f t="shared" ca="1" si="137"/>
        <v>#N/A</v>
      </c>
      <c r="N972">
        <v>7</v>
      </c>
      <c r="O972" t="e">
        <f t="shared" ca="1" si="138"/>
        <v>#N/A</v>
      </c>
      <c r="P972" t="e">
        <f t="shared" ca="1" si="139"/>
        <v>#N/A</v>
      </c>
      <c r="Q972">
        <v>0.30942287400000001</v>
      </c>
      <c r="R972" t="e">
        <f t="shared" ca="1" si="140"/>
        <v>#N/A</v>
      </c>
      <c r="S972" t="e">
        <f t="shared" ca="1" si="141"/>
        <v>#N/A</v>
      </c>
      <c r="T972">
        <v>0.2985392</v>
      </c>
      <c r="U972" t="e">
        <f t="shared" ca="1" si="142"/>
        <v>#N/A</v>
      </c>
      <c r="V972" t="e">
        <f t="shared" ca="1" si="143"/>
        <v>#N/A</v>
      </c>
    </row>
    <row r="973" spans="1:22" ht="20" x14ac:dyDescent="0.4">
      <c r="A973" s="1">
        <v>500000</v>
      </c>
      <c r="B973" s="2">
        <f ca="1">IF((CELL("contents",INDEX(Plot!$B$2:$D$11,MATCH($A973,Plot!$B$2:$B$11,0),3)))=TRUE,1,0)</f>
        <v>1</v>
      </c>
      <c r="C973" t="s">
        <v>29</v>
      </c>
      <c r="D973" s="2">
        <f ca="1">IF((CELL("contents",INDEX(Plot!$F$2:$H$10,MATCH($C973,Plot!$F$2:$F$10,0),3)))=TRUE,1,0)</f>
        <v>0</v>
      </c>
      <c r="E973" t="s">
        <v>1</v>
      </c>
      <c r="F973" t="s">
        <v>1</v>
      </c>
      <c r="G973" t="str">
        <f t="shared" si="135"/>
        <v>Kallisto-Kallisto</v>
      </c>
      <c r="H973" s="2">
        <f ca="1">IF((CELL("contents",INDEX(Plot!$J$2:$L$6,MATCH($G973,Plot!$J$2:$J$6,0),3)))=TRUE,1,0)</f>
        <v>1</v>
      </c>
      <c r="I973" t="s">
        <v>6</v>
      </c>
      <c r="J973" s="2">
        <f ca="1">IF((CELL("contents",INDEX(Plot!$N$2:$P$7,MATCH($I973,Plot!$N$2:$N$7,0),3)))=TRUE,1,0)</f>
        <v>1</v>
      </c>
      <c r="K973">
        <v>5.4</v>
      </c>
      <c r="L973" t="e">
        <f t="shared" ca="1" si="136"/>
        <v>#N/A</v>
      </c>
      <c r="M973" t="e">
        <f t="shared" ca="1" si="137"/>
        <v>#N/A</v>
      </c>
      <c r="N973">
        <v>21.9</v>
      </c>
      <c r="O973" t="e">
        <f t="shared" ca="1" si="138"/>
        <v>#N/A</v>
      </c>
      <c r="P973" t="e">
        <f t="shared" ca="1" si="139"/>
        <v>#N/A</v>
      </c>
      <c r="Q973">
        <v>0.36567871899999999</v>
      </c>
      <c r="R973" t="e">
        <f t="shared" ca="1" si="140"/>
        <v>#N/A</v>
      </c>
      <c r="S973" t="e">
        <f t="shared" ca="1" si="141"/>
        <v>#N/A</v>
      </c>
      <c r="T973">
        <v>0.21004646799999999</v>
      </c>
      <c r="U973" t="e">
        <f t="shared" ca="1" si="142"/>
        <v>#N/A</v>
      </c>
      <c r="V973" t="e">
        <f t="shared" ca="1" si="143"/>
        <v>#N/A</v>
      </c>
    </row>
    <row r="974" spans="1:22" ht="20" x14ac:dyDescent="0.4">
      <c r="A974" s="1">
        <v>500000</v>
      </c>
      <c r="B974" s="2">
        <f ca="1">IF((CELL("contents",INDEX(Plot!$B$2:$D$11,MATCH($A974,Plot!$B$2:$B$11,0),3)))=TRUE,1,0)</f>
        <v>1</v>
      </c>
      <c r="C974" t="s">
        <v>29</v>
      </c>
      <c r="D974" s="2">
        <f ca="1">IF((CELL("contents",INDEX(Plot!$F$2:$H$10,MATCH($C974,Plot!$F$2:$F$10,0),3)))=TRUE,1,0)</f>
        <v>0</v>
      </c>
      <c r="E974" t="s">
        <v>1</v>
      </c>
      <c r="F974" t="s">
        <v>1</v>
      </c>
      <c r="G974" t="str">
        <f t="shared" si="135"/>
        <v>Kallisto-Kallisto</v>
      </c>
      <c r="H974" s="2">
        <f ca="1">IF((CELL("contents",INDEX(Plot!$J$2:$L$6,MATCH($G974,Plot!$J$2:$J$6,0),3)))=TRUE,1,0)</f>
        <v>1</v>
      </c>
      <c r="I974" t="s">
        <v>5</v>
      </c>
      <c r="J974" s="2">
        <f ca="1">IF((CELL("contents",INDEX(Plot!$N$2:$P$7,MATCH($I974,Plot!$N$2:$N$7,0),3)))=TRUE,1,0)</f>
        <v>0</v>
      </c>
      <c r="K974">
        <v>19.7</v>
      </c>
      <c r="L974" t="e">
        <f t="shared" ca="1" si="136"/>
        <v>#N/A</v>
      </c>
      <c r="M974" t="e">
        <f t="shared" ca="1" si="137"/>
        <v>#N/A</v>
      </c>
      <c r="N974">
        <v>3.3</v>
      </c>
      <c r="O974" t="e">
        <f t="shared" ca="1" si="138"/>
        <v>#N/A</v>
      </c>
      <c r="P974" t="e">
        <f t="shared" ca="1" si="139"/>
        <v>#N/A</v>
      </c>
      <c r="Q974">
        <v>0.31359741899999999</v>
      </c>
      <c r="R974" t="e">
        <f t="shared" ca="1" si="140"/>
        <v>#N/A</v>
      </c>
      <c r="S974" t="e">
        <f t="shared" ca="1" si="141"/>
        <v>#N/A</v>
      </c>
      <c r="T974">
        <v>0.32058706399999998</v>
      </c>
      <c r="U974" t="e">
        <f t="shared" ca="1" si="142"/>
        <v>#N/A</v>
      </c>
      <c r="V974" t="e">
        <f t="shared" ca="1" si="143"/>
        <v>#N/A</v>
      </c>
    </row>
    <row r="975" spans="1:22" ht="20" x14ac:dyDescent="0.4">
      <c r="A975" s="1">
        <v>500000</v>
      </c>
      <c r="B975" s="2">
        <f ca="1">IF((CELL("contents",INDEX(Plot!$B$2:$D$11,MATCH($A975,Plot!$B$2:$B$11,0),3)))=TRUE,1,0)</f>
        <v>1</v>
      </c>
      <c r="C975" t="s">
        <v>29</v>
      </c>
      <c r="D975" s="2">
        <f ca="1">IF((CELL("contents",INDEX(Plot!$F$2:$H$10,MATCH($C975,Plot!$F$2:$F$10,0),3)))=TRUE,1,0)</f>
        <v>0</v>
      </c>
      <c r="E975" t="s">
        <v>1</v>
      </c>
      <c r="F975" t="s">
        <v>1</v>
      </c>
      <c r="G975" t="str">
        <f t="shared" si="135"/>
        <v>Kallisto-Kallisto</v>
      </c>
      <c r="H975" s="2">
        <f ca="1">IF((CELL("contents",INDEX(Plot!$J$2:$L$6,MATCH($G975,Plot!$J$2:$J$6,0),3)))=TRUE,1,0)</f>
        <v>1</v>
      </c>
      <c r="I975" t="s">
        <v>7</v>
      </c>
      <c r="J975" s="2">
        <f ca="1">IF((CELL("contents",INDEX(Plot!$N$2:$P$7,MATCH($I975,Plot!$N$2:$N$7,0),3)))=TRUE,1,0)</f>
        <v>0</v>
      </c>
      <c r="K975">
        <v>18.2</v>
      </c>
      <c r="L975" t="e">
        <f t="shared" ca="1" si="136"/>
        <v>#N/A</v>
      </c>
      <c r="M975" t="e">
        <f t="shared" ca="1" si="137"/>
        <v>#N/A</v>
      </c>
      <c r="N975">
        <v>9.1999999999999993</v>
      </c>
      <c r="O975" t="e">
        <f t="shared" ca="1" si="138"/>
        <v>#N/A</v>
      </c>
      <c r="P975" t="e">
        <f t="shared" ca="1" si="139"/>
        <v>#N/A</v>
      </c>
      <c r="Q975">
        <v>0.31530919899999998</v>
      </c>
      <c r="R975" t="e">
        <f t="shared" ca="1" si="140"/>
        <v>#N/A</v>
      </c>
      <c r="S975" t="e">
        <f t="shared" ca="1" si="141"/>
        <v>#N/A</v>
      </c>
      <c r="T975">
        <v>0.28418675599999998</v>
      </c>
      <c r="U975" t="e">
        <f t="shared" ca="1" si="142"/>
        <v>#N/A</v>
      </c>
      <c r="V975" t="e">
        <f t="shared" ca="1" si="143"/>
        <v>#N/A</v>
      </c>
    </row>
    <row r="976" spans="1:22" ht="20" x14ac:dyDescent="0.4">
      <c r="A976" s="1">
        <v>500000</v>
      </c>
      <c r="B976" s="2">
        <f ca="1">IF((CELL("contents",INDEX(Plot!$B$2:$D$11,MATCH($A976,Plot!$B$2:$B$11,0),3)))=TRUE,1,0)</f>
        <v>1</v>
      </c>
      <c r="C976" t="s">
        <v>29</v>
      </c>
      <c r="D976" s="2">
        <f ca="1">IF((CELL("contents",INDEX(Plot!$F$2:$H$10,MATCH($C976,Plot!$F$2:$F$10,0),3)))=TRUE,1,0)</f>
        <v>0</v>
      </c>
      <c r="E976" t="s">
        <v>1</v>
      </c>
      <c r="F976" t="s">
        <v>1</v>
      </c>
      <c r="G976" t="str">
        <f t="shared" si="135"/>
        <v>Kallisto-Kallisto</v>
      </c>
      <c r="H976" s="2">
        <f ca="1">IF((CELL("contents",INDEX(Plot!$J$2:$L$6,MATCH($G976,Plot!$J$2:$J$6,0),3)))=TRUE,1,0)</f>
        <v>1</v>
      </c>
      <c r="I976" t="s">
        <v>41</v>
      </c>
      <c r="J976" s="2">
        <f ca="1">IF((CELL("contents",INDEX(Plot!$N$2:$P$7,MATCH($I976,Plot!$N$2:$N$7,0),3)))=TRUE,1,0)</f>
        <v>0</v>
      </c>
      <c r="K976">
        <v>13</v>
      </c>
      <c r="L976" t="e">
        <f t="shared" ca="1" si="136"/>
        <v>#N/A</v>
      </c>
      <c r="M976" t="e">
        <f t="shared" ca="1" si="137"/>
        <v>#N/A</v>
      </c>
      <c r="N976">
        <v>14.5</v>
      </c>
      <c r="O976" t="e">
        <f t="shared" ca="1" si="138"/>
        <v>#N/A</v>
      </c>
      <c r="P976" t="e">
        <f t="shared" ca="1" si="139"/>
        <v>#N/A</v>
      </c>
      <c r="Q976">
        <v>0.32582149900000001</v>
      </c>
      <c r="R976" t="e">
        <f t="shared" ca="1" si="140"/>
        <v>#N/A</v>
      </c>
      <c r="S976" t="e">
        <f t="shared" ca="1" si="141"/>
        <v>#N/A</v>
      </c>
      <c r="T976">
        <v>0.27235521800000001</v>
      </c>
      <c r="U976" t="e">
        <f t="shared" ca="1" si="142"/>
        <v>#N/A</v>
      </c>
      <c r="V976" t="e">
        <f t="shared" ca="1" si="143"/>
        <v>#N/A</v>
      </c>
    </row>
    <row r="977" spans="1:22" ht="20" x14ac:dyDescent="0.4">
      <c r="A977" s="1">
        <v>500000</v>
      </c>
      <c r="B977" s="2">
        <f ca="1">IF((CELL("contents",INDEX(Plot!$B$2:$D$11,MATCH($A977,Plot!$B$2:$B$11,0),3)))=TRUE,1,0)</f>
        <v>1</v>
      </c>
      <c r="C977" t="s">
        <v>29</v>
      </c>
      <c r="D977" s="2">
        <f ca="1">IF((CELL("contents",INDEX(Plot!$F$2:$H$10,MATCH($C977,Plot!$F$2:$F$10,0),3)))=TRUE,1,0)</f>
        <v>0</v>
      </c>
      <c r="E977" t="s">
        <v>1</v>
      </c>
      <c r="F977" t="s">
        <v>1</v>
      </c>
      <c r="G977" t="str">
        <f t="shared" si="135"/>
        <v>Kallisto-Kallisto</v>
      </c>
      <c r="H977" s="2">
        <f ca="1">IF((CELL("contents",INDEX(Plot!$J$2:$L$6,MATCH($G977,Plot!$J$2:$J$6,0),3)))=TRUE,1,0)</f>
        <v>1</v>
      </c>
      <c r="I977" t="s">
        <v>8</v>
      </c>
      <c r="J977" s="2">
        <f ca="1">IF((CELL("contents",INDEX(Plot!$N$2:$P$7,MATCH($I977,Plot!$N$2:$N$7,0),3)))=TRUE,1,0)</f>
        <v>0</v>
      </c>
      <c r="K977">
        <v>6.6</v>
      </c>
      <c r="L977" t="e">
        <f t="shared" ca="1" si="136"/>
        <v>#N/A</v>
      </c>
      <c r="M977" t="e">
        <f t="shared" ca="1" si="137"/>
        <v>#N/A</v>
      </c>
      <c r="N977">
        <v>22.2</v>
      </c>
      <c r="O977" t="e">
        <f t="shared" ca="1" si="138"/>
        <v>#N/A</v>
      </c>
      <c r="P977" t="e">
        <f t="shared" ca="1" si="139"/>
        <v>#N/A</v>
      </c>
      <c r="Q977">
        <v>0.360219597</v>
      </c>
      <c r="R977" t="e">
        <f t="shared" ca="1" si="140"/>
        <v>#N/A</v>
      </c>
      <c r="S977" t="e">
        <f t="shared" ca="1" si="141"/>
        <v>#N/A</v>
      </c>
      <c r="T977">
        <v>0.211584245</v>
      </c>
      <c r="U977" t="e">
        <f t="shared" ca="1" si="142"/>
        <v>#N/A</v>
      </c>
      <c r="V977" t="e">
        <f t="shared" ca="1" si="143"/>
        <v>#N/A</v>
      </c>
    </row>
    <row r="978" spans="1:22" ht="20" x14ac:dyDescent="0.4">
      <c r="A978" s="1">
        <v>500000</v>
      </c>
      <c r="B978" s="2">
        <f ca="1">IF((CELL("contents",INDEX(Plot!$B$2:$D$11,MATCH($A978,Plot!$B$2:$B$11,0),3)))=TRUE,1,0)</f>
        <v>1</v>
      </c>
      <c r="C978" t="s">
        <v>29</v>
      </c>
      <c r="D978" s="2">
        <f ca="1">IF((CELL("contents",INDEX(Plot!$F$2:$H$10,MATCH($C978,Plot!$F$2:$F$10,0),3)))=TRUE,1,0)</f>
        <v>0</v>
      </c>
      <c r="E978" t="s">
        <v>1</v>
      </c>
      <c r="F978" t="s">
        <v>1</v>
      </c>
      <c r="G978" t="str">
        <f t="shared" si="135"/>
        <v>Kallisto-Kallisto</v>
      </c>
      <c r="H978" s="2">
        <f ca="1">IF((CELL("contents",INDEX(Plot!$J$2:$L$6,MATCH($G978,Plot!$J$2:$J$6,0),3)))=TRUE,1,0)</f>
        <v>1</v>
      </c>
      <c r="I978" t="s">
        <v>42</v>
      </c>
      <c r="J978" s="2">
        <f ca="1">IF((CELL("contents",INDEX(Plot!$N$2:$P$7,MATCH($I978,Plot!$N$2:$N$7,0),3)))=TRUE,1,0)</f>
        <v>0</v>
      </c>
      <c r="K978">
        <v>26.6</v>
      </c>
      <c r="L978" t="e">
        <f t="shared" ca="1" si="136"/>
        <v>#N/A</v>
      </c>
      <c r="M978" t="e">
        <f t="shared" ca="1" si="137"/>
        <v>#N/A</v>
      </c>
      <c r="N978">
        <v>5.3</v>
      </c>
      <c r="O978" t="e">
        <f t="shared" ca="1" si="138"/>
        <v>#N/A</v>
      </c>
      <c r="P978" t="e">
        <f t="shared" ca="1" si="139"/>
        <v>#N/A</v>
      </c>
      <c r="Q978">
        <v>0.30326471199999999</v>
      </c>
      <c r="R978" t="e">
        <f t="shared" ca="1" si="140"/>
        <v>#N/A</v>
      </c>
      <c r="S978" t="e">
        <f t="shared" ca="1" si="141"/>
        <v>#N/A</v>
      </c>
      <c r="T978">
        <v>0.30992975099999998</v>
      </c>
      <c r="U978" t="e">
        <f t="shared" ca="1" si="142"/>
        <v>#N/A</v>
      </c>
      <c r="V978" t="e">
        <f t="shared" ca="1" si="143"/>
        <v>#N/A</v>
      </c>
    </row>
    <row r="979" spans="1:22" ht="20" x14ac:dyDescent="0.4">
      <c r="A979" s="1">
        <v>500000</v>
      </c>
      <c r="B979" s="2">
        <f ca="1">IF((CELL("contents",INDEX(Plot!$B$2:$D$11,MATCH($A979,Plot!$B$2:$B$11,0),3)))=TRUE,1,0)</f>
        <v>1</v>
      </c>
      <c r="C979" t="s">
        <v>29</v>
      </c>
      <c r="D979" s="2">
        <f ca="1">IF((CELL("contents",INDEX(Plot!$F$2:$H$10,MATCH($C979,Plot!$F$2:$F$10,0),3)))=TRUE,1,0)</f>
        <v>0</v>
      </c>
      <c r="E979" t="s">
        <v>2</v>
      </c>
      <c r="F979" t="s">
        <v>2</v>
      </c>
      <c r="G979" t="str">
        <f t="shared" si="135"/>
        <v>Salmon-Salmon</v>
      </c>
      <c r="H979" s="2">
        <f ca="1">IF((CELL("contents",INDEX(Plot!$J$2:$L$6,MATCH($G979,Plot!$J$2:$J$6,0),3)))=TRUE,1,0)</f>
        <v>1</v>
      </c>
      <c r="I979" t="s">
        <v>6</v>
      </c>
      <c r="J979" s="2">
        <f ca="1">IF((CELL("contents",INDEX(Plot!$N$2:$P$7,MATCH($I979,Plot!$N$2:$N$7,0),3)))=TRUE,1,0)</f>
        <v>1</v>
      </c>
      <c r="K979">
        <v>4.4000000000000004</v>
      </c>
      <c r="L979" t="e">
        <f t="shared" ca="1" si="136"/>
        <v>#N/A</v>
      </c>
      <c r="M979" t="e">
        <f t="shared" ca="1" si="137"/>
        <v>#N/A</v>
      </c>
      <c r="N979">
        <v>22.2</v>
      </c>
      <c r="O979" t="e">
        <f t="shared" ca="1" si="138"/>
        <v>#N/A</v>
      </c>
      <c r="P979" t="e">
        <f t="shared" ca="1" si="139"/>
        <v>#N/A</v>
      </c>
      <c r="Q979">
        <v>0.36779799800000001</v>
      </c>
      <c r="R979" t="e">
        <f t="shared" ca="1" si="140"/>
        <v>#N/A</v>
      </c>
      <c r="S979" t="e">
        <f t="shared" ca="1" si="141"/>
        <v>#N/A</v>
      </c>
      <c r="T979">
        <v>0.21026160399999999</v>
      </c>
      <c r="U979" t="e">
        <f t="shared" ca="1" si="142"/>
        <v>#N/A</v>
      </c>
      <c r="V979" t="e">
        <f t="shared" ca="1" si="143"/>
        <v>#N/A</v>
      </c>
    </row>
    <row r="980" spans="1:22" ht="20" x14ac:dyDescent="0.4">
      <c r="A980" s="1">
        <v>500000</v>
      </c>
      <c r="B980" s="2">
        <f ca="1">IF((CELL("contents",INDEX(Plot!$B$2:$D$11,MATCH($A980,Plot!$B$2:$B$11,0),3)))=TRUE,1,0)</f>
        <v>1</v>
      </c>
      <c r="C980" t="s">
        <v>29</v>
      </c>
      <c r="D980" s="2">
        <f ca="1">IF((CELL("contents",INDEX(Plot!$F$2:$H$10,MATCH($C980,Plot!$F$2:$F$10,0),3)))=TRUE,1,0)</f>
        <v>0</v>
      </c>
      <c r="E980" t="s">
        <v>2</v>
      </c>
      <c r="F980" t="s">
        <v>2</v>
      </c>
      <c r="G980" t="str">
        <f t="shared" si="135"/>
        <v>Salmon-Salmon</v>
      </c>
      <c r="H980" s="2">
        <f ca="1">IF((CELL("contents",INDEX(Plot!$J$2:$L$6,MATCH($G980,Plot!$J$2:$J$6,0),3)))=TRUE,1,0)</f>
        <v>1</v>
      </c>
      <c r="I980" t="s">
        <v>5</v>
      </c>
      <c r="J980" s="2">
        <f ca="1">IF((CELL("contents",INDEX(Plot!$N$2:$P$7,MATCH($I980,Plot!$N$2:$N$7,0),3)))=TRUE,1,0)</f>
        <v>0</v>
      </c>
      <c r="K980">
        <v>21.3</v>
      </c>
      <c r="L980" t="e">
        <f t="shared" ca="1" si="136"/>
        <v>#N/A</v>
      </c>
      <c r="M980" t="e">
        <f t="shared" ca="1" si="137"/>
        <v>#N/A</v>
      </c>
      <c r="N980">
        <v>4</v>
      </c>
      <c r="O980" t="e">
        <f t="shared" ca="1" si="138"/>
        <v>#N/A</v>
      </c>
      <c r="P980" t="e">
        <f t="shared" ca="1" si="139"/>
        <v>#N/A</v>
      </c>
      <c r="Q980">
        <v>0.31267249200000002</v>
      </c>
      <c r="R980" t="e">
        <f t="shared" ca="1" si="140"/>
        <v>#N/A</v>
      </c>
      <c r="S980" t="e">
        <f t="shared" ca="1" si="141"/>
        <v>#N/A</v>
      </c>
      <c r="T980">
        <v>0.32011995900000001</v>
      </c>
      <c r="U980" t="e">
        <f t="shared" ca="1" si="142"/>
        <v>#N/A</v>
      </c>
      <c r="V980" t="e">
        <f t="shared" ca="1" si="143"/>
        <v>#N/A</v>
      </c>
    </row>
    <row r="981" spans="1:22" ht="20" x14ac:dyDescent="0.4">
      <c r="A981" s="1">
        <v>500000</v>
      </c>
      <c r="B981" s="2">
        <f ca="1">IF((CELL("contents",INDEX(Plot!$B$2:$D$11,MATCH($A981,Plot!$B$2:$B$11,0),3)))=TRUE,1,0)</f>
        <v>1</v>
      </c>
      <c r="C981" t="s">
        <v>29</v>
      </c>
      <c r="D981" s="2">
        <f ca="1">IF((CELL("contents",INDEX(Plot!$F$2:$H$10,MATCH($C981,Plot!$F$2:$F$10,0),3)))=TRUE,1,0)</f>
        <v>0</v>
      </c>
      <c r="E981" t="s">
        <v>2</v>
      </c>
      <c r="F981" t="s">
        <v>2</v>
      </c>
      <c r="G981" t="str">
        <f t="shared" si="135"/>
        <v>Salmon-Salmon</v>
      </c>
      <c r="H981" s="2">
        <f ca="1">IF((CELL("contents",INDEX(Plot!$J$2:$L$6,MATCH($G981,Plot!$J$2:$J$6,0),3)))=TRUE,1,0)</f>
        <v>1</v>
      </c>
      <c r="I981" t="s">
        <v>7</v>
      </c>
      <c r="J981" s="2">
        <f ca="1">IF((CELL("contents",INDEX(Plot!$N$2:$P$7,MATCH($I981,Plot!$N$2:$N$7,0),3)))=TRUE,1,0)</f>
        <v>0</v>
      </c>
      <c r="K981">
        <v>21.7</v>
      </c>
      <c r="L981" t="e">
        <f t="shared" ca="1" si="136"/>
        <v>#N/A</v>
      </c>
      <c r="M981" t="e">
        <f t="shared" ca="1" si="137"/>
        <v>#N/A</v>
      </c>
      <c r="N981">
        <v>8.9</v>
      </c>
      <c r="O981" t="e">
        <f t="shared" ca="1" si="138"/>
        <v>#N/A</v>
      </c>
      <c r="P981" t="e">
        <f t="shared" ca="1" si="139"/>
        <v>#N/A</v>
      </c>
      <c r="Q981">
        <v>0.312319927</v>
      </c>
      <c r="R981" t="e">
        <f t="shared" ca="1" si="140"/>
        <v>#N/A</v>
      </c>
      <c r="S981" t="e">
        <f t="shared" ca="1" si="141"/>
        <v>#N/A</v>
      </c>
      <c r="T981">
        <v>0.28452776600000002</v>
      </c>
      <c r="U981" t="e">
        <f t="shared" ca="1" si="142"/>
        <v>#N/A</v>
      </c>
      <c r="V981" t="e">
        <f t="shared" ca="1" si="143"/>
        <v>#N/A</v>
      </c>
    </row>
    <row r="982" spans="1:22" ht="20" x14ac:dyDescent="0.4">
      <c r="A982" s="1">
        <v>500000</v>
      </c>
      <c r="B982" s="2">
        <f ca="1">IF((CELL("contents",INDEX(Plot!$B$2:$D$11,MATCH($A982,Plot!$B$2:$B$11,0),3)))=TRUE,1,0)</f>
        <v>1</v>
      </c>
      <c r="C982" t="s">
        <v>29</v>
      </c>
      <c r="D982" s="2">
        <f ca="1">IF((CELL("contents",INDEX(Plot!$F$2:$H$10,MATCH($C982,Plot!$F$2:$F$10,0),3)))=TRUE,1,0)</f>
        <v>0</v>
      </c>
      <c r="E982" t="s">
        <v>2</v>
      </c>
      <c r="F982" t="s">
        <v>2</v>
      </c>
      <c r="G982" t="str">
        <f t="shared" si="135"/>
        <v>Salmon-Salmon</v>
      </c>
      <c r="H982" s="2">
        <f ca="1">IF((CELL("contents",INDEX(Plot!$J$2:$L$6,MATCH($G982,Plot!$J$2:$J$6,0),3)))=TRUE,1,0)</f>
        <v>1</v>
      </c>
      <c r="I982" t="s">
        <v>41</v>
      </c>
      <c r="J982" s="2">
        <f ca="1">IF((CELL("contents",INDEX(Plot!$N$2:$P$7,MATCH($I982,Plot!$N$2:$N$7,0),3)))=TRUE,1,0)</f>
        <v>0</v>
      </c>
      <c r="K982">
        <v>13</v>
      </c>
      <c r="L982" t="e">
        <f t="shared" ca="1" si="136"/>
        <v>#N/A</v>
      </c>
      <c r="M982" t="e">
        <f t="shared" ca="1" si="137"/>
        <v>#N/A</v>
      </c>
      <c r="N982">
        <v>12.5</v>
      </c>
      <c r="O982" t="e">
        <f t="shared" ca="1" si="138"/>
        <v>#N/A</v>
      </c>
      <c r="P982" t="e">
        <f t="shared" ca="1" si="139"/>
        <v>#N/A</v>
      </c>
      <c r="Q982">
        <v>0.32616202999999999</v>
      </c>
      <c r="R982" t="e">
        <f t="shared" ca="1" si="140"/>
        <v>#N/A</v>
      </c>
      <c r="S982" t="e">
        <f t="shared" ca="1" si="141"/>
        <v>#N/A</v>
      </c>
      <c r="T982">
        <v>0.27648816100000001</v>
      </c>
      <c r="U982" t="e">
        <f t="shared" ca="1" si="142"/>
        <v>#N/A</v>
      </c>
      <c r="V982" t="e">
        <f t="shared" ca="1" si="143"/>
        <v>#N/A</v>
      </c>
    </row>
    <row r="983" spans="1:22" ht="20" x14ac:dyDescent="0.4">
      <c r="A983" s="1">
        <v>500000</v>
      </c>
      <c r="B983" s="2">
        <f ca="1">IF((CELL("contents",INDEX(Plot!$B$2:$D$11,MATCH($A983,Plot!$B$2:$B$11,0),3)))=TRUE,1,0)</f>
        <v>1</v>
      </c>
      <c r="C983" t="s">
        <v>29</v>
      </c>
      <c r="D983" s="2">
        <f ca="1">IF((CELL("contents",INDEX(Plot!$F$2:$H$10,MATCH($C983,Plot!$F$2:$F$10,0),3)))=TRUE,1,0)</f>
        <v>0</v>
      </c>
      <c r="E983" t="s">
        <v>2</v>
      </c>
      <c r="F983" t="s">
        <v>2</v>
      </c>
      <c r="G983" t="str">
        <f t="shared" si="135"/>
        <v>Salmon-Salmon</v>
      </c>
      <c r="H983" s="2">
        <f ca="1">IF((CELL("contents",INDEX(Plot!$J$2:$L$6,MATCH($G983,Plot!$J$2:$J$6,0),3)))=TRUE,1,0)</f>
        <v>1</v>
      </c>
      <c r="I983" t="s">
        <v>8</v>
      </c>
      <c r="J983" s="2">
        <f ca="1">IF((CELL("contents",INDEX(Plot!$N$2:$P$7,MATCH($I983,Plot!$N$2:$N$7,0),3)))=TRUE,1,0)</f>
        <v>0</v>
      </c>
      <c r="K983">
        <v>5.4</v>
      </c>
      <c r="L983" t="e">
        <f t="shared" ca="1" si="136"/>
        <v>#N/A</v>
      </c>
      <c r="M983" t="e">
        <f t="shared" ca="1" si="137"/>
        <v>#N/A</v>
      </c>
      <c r="N983">
        <v>20.5</v>
      </c>
      <c r="O983" t="e">
        <f t="shared" ca="1" si="138"/>
        <v>#N/A</v>
      </c>
      <c r="P983" t="e">
        <f t="shared" ca="1" si="139"/>
        <v>#N/A</v>
      </c>
      <c r="Q983">
        <v>0.36297808500000001</v>
      </c>
      <c r="R983" t="e">
        <f t="shared" ca="1" si="140"/>
        <v>#N/A</v>
      </c>
      <c r="S983" t="e">
        <f t="shared" ca="1" si="141"/>
        <v>#N/A</v>
      </c>
      <c r="T983">
        <v>0.21535006900000001</v>
      </c>
      <c r="U983" t="e">
        <f t="shared" ca="1" si="142"/>
        <v>#N/A</v>
      </c>
      <c r="V983" t="e">
        <f t="shared" ca="1" si="143"/>
        <v>#N/A</v>
      </c>
    </row>
    <row r="984" spans="1:22" ht="20" x14ac:dyDescent="0.4">
      <c r="A984" s="1">
        <v>500000</v>
      </c>
      <c r="B984" s="2">
        <f ca="1">IF((CELL("contents",INDEX(Plot!$B$2:$D$11,MATCH($A984,Plot!$B$2:$B$11,0),3)))=TRUE,1,0)</f>
        <v>1</v>
      </c>
      <c r="C984" t="s">
        <v>29</v>
      </c>
      <c r="D984" s="2">
        <f ca="1">IF((CELL("contents",INDEX(Plot!$F$2:$H$10,MATCH($C984,Plot!$F$2:$F$10,0),3)))=TRUE,1,0)</f>
        <v>0</v>
      </c>
      <c r="E984" t="s">
        <v>2</v>
      </c>
      <c r="F984" t="s">
        <v>2</v>
      </c>
      <c r="G984" t="str">
        <f t="shared" si="135"/>
        <v>Salmon-Salmon</v>
      </c>
      <c r="H984" s="2">
        <f ca="1">IF((CELL("contents",INDEX(Plot!$J$2:$L$6,MATCH($G984,Plot!$J$2:$J$6,0),3)))=TRUE,1,0)</f>
        <v>1</v>
      </c>
      <c r="I984" t="s">
        <v>42</v>
      </c>
      <c r="J984" s="2">
        <f ca="1">IF((CELL("contents",INDEX(Plot!$N$2:$P$7,MATCH($I984,Plot!$N$2:$N$7,0),3)))=TRUE,1,0)</f>
        <v>0</v>
      </c>
      <c r="K984">
        <v>26</v>
      </c>
      <c r="L984" t="e">
        <f t="shared" ca="1" si="136"/>
        <v>#N/A</v>
      </c>
      <c r="M984" t="e">
        <f t="shared" ca="1" si="137"/>
        <v>#N/A</v>
      </c>
      <c r="N984">
        <v>4.0999999999999996</v>
      </c>
      <c r="O984" t="e">
        <f t="shared" ca="1" si="138"/>
        <v>#N/A</v>
      </c>
      <c r="P984" t="e">
        <f t="shared" ca="1" si="139"/>
        <v>#N/A</v>
      </c>
      <c r="Q984">
        <v>0.30519563700000002</v>
      </c>
      <c r="R984" t="e">
        <f t="shared" ca="1" si="140"/>
        <v>#N/A</v>
      </c>
      <c r="S984" t="e">
        <f t="shared" ca="1" si="141"/>
        <v>#N/A</v>
      </c>
      <c r="T984">
        <v>0.31622816199999998</v>
      </c>
      <c r="U984" t="e">
        <f t="shared" ca="1" si="142"/>
        <v>#N/A</v>
      </c>
      <c r="V984" t="e">
        <f t="shared" ca="1" si="143"/>
        <v>#N/A</v>
      </c>
    </row>
    <row r="985" spans="1:22" ht="20" x14ac:dyDescent="0.4">
      <c r="A985" s="1">
        <v>500000</v>
      </c>
      <c r="B985" s="2">
        <f ca="1">IF((CELL("contents",INDEX(Plot!$B$2:$D$11,MATCH($A985,Plot!$B$2:$B$11,0),3)))=TRUE,1,0)</f>
        <v>1</v>
      </c>
      <c r="C985" t="s">
        <v>29</v>
      </c>
      <c r="D985" s="2">
        <f ca="1">IF((CELL("contents",INDEX(Plot!$F$2:$H$10,MATCH($C985,Plot!$F$2:$F$10,0),3)))=TRUE,1,0)</f>
        <v>0</v>
      </c>
      <c r="E985" t="s">
        <v>3</v>
      </c>
      <c r="F985" t="s">
        <v>4</v>
      </c>
      <c r="G985" t="str">
        <f t="shared" si="135"/>
        <v>STAR-RSEM</v>
      </c>
      <c r="H985" s="2">
        <f ca="1">IF((CELL("contents",INDEX(Plot!$J$2:$L$6,MATCH($G985,Plot!$J$2:$J$6,0),3)))=TRUE,1,0)</f>
        <v>1</v>
      </c>
      <c r="I985" t="s">
        <v>6</v>
      </c>
      <c r="J985" s="2">
        <f ca="1">IF((CELL("contents",INDEX(Plot!$N$2:$P$7,MATCH($I985,Plot!$N$2:$N$7,0),3)))=TRUE,1,0)</f>
        <v>1</v>
      </c>
      <c r="K985">
        <v>2.2000000000000002</v>
      </c>
      <c r="L985" t="e">
        <f t="shared" ca="1" si="136"/>
        <v>#N/A</v>
      </c>
      <c r="M985" t="e">
        <f t="shared" ca="1" si="137"/>
        <v>#N/A</v>
      </c>
      <c r="N985">
        <v>24</v>
      </c>
      <c r="O985" t="e">
        <f t="shared" ca="1" si="138"/>
        <v>#N/A</v>
      </c>
      <c r="P985" t="e">
        <f t="shared" ca="1" si="139"/>
        <v>#N/A</v>
      </c>
      <c r="Q985">
        <v>0.38414764699999998</v>
      </c>
      <c r="R985" t="e">
        <f t="shared" ca="1" si="140"/>
        <v>#N/A</v>
      </c>
      <c r="S985" t="e">
        <f t="shared" ca="1" si="141"/>
        <v>#N/A</v>
      </c>
      <c r="T985">
        <v>0.202019583</v>
      </c>
      <c r="U985" t="e">
        <f t="shared" ca="1" si="142"/>
        <v>#N/A</v>
      </c>
      <c r="V985" t="e">
        <f t="shared" ca="1" si="143"/>
        <v>#N/A</v>
      </c>
    </row>
    <row r="986" spans="1:22" ht="20" x14ac:dyDescent="0.4">
      <c r="A986" s="1">
        <v>500000</v>
      </c>
      <c r="B986" s="2">
        <f ca="1">IF((CELL("contents",INDEX(Plot!$B$2:$D$11,MATCH($A986,Plot!$B$2:$B$11,0),3)))=TRUE,1,0)</f>
        <v>1</v>
      </c>
      <c r="C986" t="s">
        <v>29</v>
      </c>
      <c r="D986" s="2">
        <f ca="1">IF((CELL("contents",INDEX(Plot!$F$2:$H$10,MATCH($C986,Plot!$F$2:$F$10,0),3)))=TRUE,1,0)</f>
        <v>0</v>
      </c>
      <c r="E986" t="s">
        <v>3</v>
      </c>
      <c r="F986" t="s">
        <v>4</v>
      </c>
      <c r="G986" t="str">
        <f t="shared" si="135"/>
        <v>STAR-RSEM</v>
      </c>
      <c r="H986" s="2">
        <f ca="1">IF((CELL("contents",INDEX(Plot!$J$2:$L$6,MATCH($G986,Plot!$J$2:$J$6,0),3)))=TRUE,1,0)</f>
        <v>1</v>
      </c>
      <c r="I986" t="s">
        <v>5</v>
      </c>
      <c r="J986" s="2">
        <f ca="1">IF((CELL("contents",INDEX(Plot!$N$2:$P$7,MATCH($I986,Plot!$N$2:$N$7,0),3)))=TRUE,1,0)</f>
        <v>0</v>
      </c>
      <c r="K986">
        <v>27.3</v>
      </c>
      <c r="L986" t="e">
        <f t="shared" ca="1" si="136"/>
        <v>#N/A</v>
      </c>
      <c r="M986" t="e">
        <f t="shared" ca="1" si="137"/>
        <v>#N/A</v>
      </c>
      <c r="N986">
        <v>1</v>
      </c>
      <c r="O986" t="e">
        <f t="shared" ca="1" si="138"/>
        <v>#N/A</v>
      </c>
      <c r="P986" t="e">
        <f t="shared" ca="1" si="139"/>
        <v>#N/A</v>
      </c>
      <c r="Q986">
        <v>0.30227703299999997</v>
      </c>
      <c r="R986" t="e">
        <f t="shared" ca="1" si="140"/>
        <v>#N/A</v>
      </c>
      <c r="S986" t="e">
        <f t="shared" ca="1" si="141"/>
        <v>#N/A</v>
      </c>
      <c r="T986">
        <v>0.33462087200000001</v>
      </c>
      <c r="U986" t="e">
        <f t="shared" ca="1" si="142"/>
        <v>#N/A</v>
      </c>
      <c r="V986" t="e">
        <f t="shared" ca="1" si="143"/>
        <v>#N/A</v>
      </c>
    </row>
    <row r="987" spans="1:22" ht="20" x14ac:dyDescent="0.4">
      <c r="A987" s="1">
        <v>500000</v>
      </c>
      <c r="B987" s="2">
        <f ca="1">IF((CELL("contents",INDEX(Plot!$B$2:$D$11,MATCH($A987,Plot!$B$2:$B$11,0),3)))=TRUE,1,0)</f>
        <v>1</v>
      </c>
      <c r="C987" t="s">
        <v>29</v>
      </c>
      <c r="D987" s="2">
        <f ca="1">IF((CELL("contents",INDEX(Plot!$F$2:$H$10,MATCH($C987,Plot!$F$2:$F$10,0),3)))=TRUE,1,0)</f>
        <v>0</v>
      </c>
      <c r="E987" t="s">
        <v>3</v>
      </c>
      <c r="F987" t="s">
        <v>4</v>
      </c>
      <c r="G987" t="str">
        <f t="shared" si="135"/>
        <v>STAR-RSEM</v>
      </c>
      <c r="H987" s="2">
        <f ca="1">IF((CELL("contents",INDEX(Plot!$J$2:$L$6,MATCH($G987,Plot!$J$2:$J$6,0),3)))=TRUE,1,0)</f>
        <v>1</v>
      </c>
      <c r="I987" t="s">
        <v>7</v>
      </c>
      <c r="J987" s="2">
        <f ca="1">IF((CELL("contents",INDEX(Plot!$N$2:$P$7,MATCH($I987,Plot!$N$2:$N$7,0),3)))=TRUE,1,0)</f>
        <v>0</v>
      </c>
      <c r="K987">
        <v>23.3</v>
      </c>
      <c r="L987" t="e">
        <f t="shared" ca="1" si="136"/>
        <v>#N/A</v>
      </c>
      <c r="M987" t="e">
        <f t="shared" ca="1" si="137"/>
        <v>#N/A</v>
      </c>
      <c r="N987">
        <v>9.3000000000000007</v>
      </c>
      <c r="O987" t="e">
        <f t="shared" ca="1" si="138"/>
        <v>#N/A</v>
      </c>
      <c r="P987" t="e">
        <f t="shared" ca="1" si="139"/>
        <v>#N/A</v>
      </c>
      <c r="Q987">
        <v>0.31023361599999999</v>
      </c>
      <c r="R987" t="e">
        <f t="shared" ca="1" si="140"/>
        <v>#N/A</v>
      </c>
      <c r="S987" t="e">
        <f t="shared" ca="1" si="141"/>
        <v>#N/A</v>
      </c>
      <c r="T987">
        <v>0.28352407299999999</v>
      </c>
      <c r="U987" t="e">
        <f t="shared" ca="1" si="142"/>
        <v>#N/A</v>
      </c>
      <c r="V987" t="e">
        <f t="shared" ca="1" si="143"/>
        <v>#N/A</v>
      </c>
    </row>
    <row r="988" spans="1:22" ht="20" x14ac:dyDescent="0.4">
      <c r="A988" s="1">
        <v>500000</v>
      </c>
      <c r="B988" s="2">
        <f ca="1">IF((CELL("contents",INDEX(Plot!$B$2:$D$11,MATCH($A988,Plot!$B$2:$B$11,0),3)))=TRUE,1,0)</f>
        <v>1</v>
      </c>
      <c r="C988" t="s">
        <v>29</v>
      </c>
      <c r="D988" s="2">
        <f ca="1">IF((CELL("contents",INDEX(Plot!$F$2:$H$10,MATCH($C988,Plot!$F$2:$F$10,0),3)))=TRUE,1,0)</f>
        <v>0</v>
      </c>
      <c r="E988" t="s">
        <v>3</v>
      </c>
      <c r="F988" t="s">
        <v>4</v>
      </c>
      <c r="G988" t="str">
        <f t="shared" si="135"/>
        <v>STAR-RSEM</v>
      </c>
      <c r="H988" s="2">
        <f ca="1">IF((CELL("contents",INDEX(Plot!$J$2:$L$6,MATCH($G988,Plot!$J$2:$J$6,0),3)))=TRUE,1,0)</f>
        <v>1</v>
      </c>
      <c r="I988" t="s">
        <v>41</v>
      </c>
      <c r="J988" s="2">
        <f ca="1">IF((CELL("contents",INDEX(Plot!$N$2:$P$7,MATCH($I988,Plot!$N$2:$N$7,0),3)))=TRUE,1,0)</f>
        <v>0</v>
      </c>
      <c r="K988">
        <v>14.7</v>
      </c>
      <c r="L988" t="e">
        <f t="shared" ca="1" si="136"/>
        <v>#N/A</v>
      </c>
      <c r="M988" t="e">
        <f t="shared" ca="1" si="137"/>
        <v>#N/A</v>
      </c>
      <c r="N988">
        <v>14</v>
      </c>
      <c r="O988" t="e">
        <f t="shared" ca="1" si="138"/>
        <v>#N/A</v>
      </c>
      <c r="P988" t="e">
        <f t="shared" ca="1" si="139"/>
        <v>#N/A</v>
      </c>
      <c r="Q988">
        <v>0.32270633999999998</v>
      </c>
      <c r="R988" t="e">
        <f t="shared" ca="1" si="140"/>
        <v>#N/A</v>
      </c>
      <c r="S988" t="e">
        <f t="shared" ca="1" si="141"/>
        <v>#N/A</v>
      </c>
      <c r="T988">
        <v>0.27291372699999999</v>
      </c>
      <c r="U988" t="e">
        <f t="shared" ca="1" si="142"/>
        <v>#N/A</v>
      </c>
      <c r="V988" t="e">
        <f t="shared" ca="1" si="143"/>
        <v>#N/A</v>
      </c>
    </row>
    <row r="989" spans="1:22" ht="20" x14ac:dyDescent="0.4">
      <c r="A989" s="1">
        <v>500000</v>
      </c>
      <c r="B989" s="2">
        <f ca="1">IF((CELL("contents",INDEX(Plot!$B$2:$D$11,MATCH($A989,Plot!$B$2:$B$11,0),3)))=TRUE,1,0)</f>
        <v>1</v>
      </c>
      <c r="C989" t="s">
        <v>29</v>
      </c>
      <c r="D989" s="2">
        <f ca="1">IF((CELL("contents",INDEX(Plot!$F$2:$H$10,MATCH($C989,Plot!$F$2:$F$10,0),3)))=TRUE,1,0)</f>
        <v>0</v>
      </c>
      <c r="E989" t="s">
        <v>3</v>
      </c>
      <c r="F989" t="s">
        <v>4</v>
      </c>
      <c r="G989" t="str">
        <f t="shared" si="135"/>
        <v>STAR-RSEM</v>
      </c>
      <c r="H989" s="2">
        <f ca="1">IF((CELL("contents",INDEX(Plot!$J$2:$L$6,MATCH($G989,Plot!$J$2:$J$6,0),3)))=TRUE,1,0)</f>
        <v>1</v>
      </c>
      <c r="I989" t="s">
        <v>8</v>
      </c>
      <c r="J989" s="2">
        <f ca="1">IF((CELL("contents",INDEX(Plot!$N$2:$P$7,MATCH($I989,Plot!$N$2:$N$7,0),3)))=TRUE,1,0)</f>
        <v>0</v>
      </c>
      <c r="K989">
        <v>9</v>
      </c>
      <c r="L989" t="e">
        <f t="shared" ca="1" si="136"/>
        <v>#N/A</v>
      </c>
      <c r="M989" t="e">
        <f t="shared" ca="1" si="137"/>
        <v>#N/A</v>
      </c>
      <c r="N989">
        <v>17</v>
      </c>
      <c r="O989" t="e">
        <f t="shared" ca="1" si="138"/>
        <v>#N/A</v>
      </c>
      <c r="P989" t="e">
        <f t="shared" ca="1" si="139"/>
        <v>#N/A</v>
      </c>
      <c r="Q989">
        <v>0.34709971699999997</v>
      </c>
      <c r="R989" t="e">
        <f t="shared" ca="1" si="140"/>
        <v>#N/A</v>
      </c>
      <c r="S989" t="e">
        <f t="shared" ca="1" si="141"/>
        <v>#N/A</v>
      </c>
      <c r="T989">
        <v>0.24469518900000001</v>
      </c>
      <c r="U989" t="e">
        <f t="shared" ca="1" si="142"/>
        <v>#N/A</v>
      </c>
      <c r="V989" t="e">
        <f t="shared" ca="1" si="143"/>
        <v>#N/A</v>
      </c>
    </row>
    <row r="990" spans="1:22" ht="20" x14ac:dyDescent="0.4">
      <c r="A990" s="1">
        <v>500000</v>
      </c>
      <c r="B990" s="2">
        <f ca="1">IF((CELL("contents",INDEX(Plot!$B$2:$D$11,MATCH($A990,Plot!$B$2:$B$11,0),3)))=TRUE,1,0)</f>
        <v>1</v>
      </c>
      <c r="C990" t="s">
        <v>29</v>
      </c>
      <c r="D990" s="2">
        <f ca="1">IF((CELL("contents",INDEX(Plot!$F$2:$H$10,MATCH($C990,Plot!$F$2:$F$10,0),3)))=TRUE,1,0)</f>
        <v>0</v>
      </c>
      <c r="E990" t="s">
        <v>3</v>
      </c>
      <c r="F990" t="s">
        <v>3</v>
      </c>
      <c r="G990" t="str">
        <f t="shared" si="135"/>
        <v>STAR-STAR</v>
      </c>
      <c r="H990" s="2">
        <f ca="1">IF((CELL("contents",INDEX(Plot!$J$2:$L$6,MATCH($G990,Plot!$J$2:$J$6,0),3)))=TRUE,1,0)</f>
        <v>1</v>
      </c>
      <c r="I990" t="s">
        <v>6</v>
      </c>
      <c r="J990" s="2">
        <f ca="1">IF((CELL("contents",INDEX(Plot!$N$2:$P$7,MATCH($I990,Plot!$N$2:$N$7,0),3)))=TRUE,1,0)</f>
        <v>1</v>
      </c>
      <c r="K990">
        <v>1</v>
      </c>
      <c r="L990" t="e">
        <f t="shared" ca="1" si="136"/>
        <v>#N/A</v>
      </c>
      <c r="M990" t="e">
        <f t="shared" ca="1" si="137"/>
        <v>#N/A</v>
      </c>
      <c r="N990">
        <v>27.6</v>
      </c>
      <c r="O990" t="e">
        <f t="shared" ca="1" si="138"/>
        <v>#N/A</v>
      </c>
      <c r="P990" t="e">
        <f t="shared" ca="1" si="139"/>
        <v>#N/A</v>
      </c>
      <c r="Q990">
        <v>0.395726782</v>
      </c>
      <c r="R990" t="e">
        <f t="shared" ca="1" si="140"/>
        <v>#N/A</v>
      </c>
      <c r="S990" t="e">
        <f t="shared" ca="1" si="141"/>
        <v>#N/A</v>
      </c>
      <c r="T990">
        <v>0.183701315</v>
      </c>
      <c r="U990" t="e">
        <f t="shared" ca="1" si="142"/>
        <v>#N/A</v>
      </c>
      <c r="V990" t="e">
        <f t="shared" ca="1" si="143"/>
        <v>#N/A</v>
      </c>
    </row>
    <row r="991" spans="1:22" ht="20" x14ac:dyDescent="0.4">
      <c r="A991" s="1">
        <v>500000</v>
      </c>
      <c r="B991" s="2">
        <f ca="1">IF((CELL("contents",INDEX(Plot!$B$2:$D$11,MATCH($A991,Plot!$B$2:$B$11,0),3)))=TRUE,1,0)</f>
        <v>1</v>
      </c>
      <c r="C991" t="s">
        <v>29</v>
      </c>
      <c r="D991" s="2">
        <f ca="1">IF((CELL("contents",INDEX(Plot!$F$2:$H$10,MATCH($C991,Plot!$F$2:$F$10,0),3)))=TRUE,1,0)</f>
        <v>0</v>
      </c>
      <c r="E991" t="s">
        <v>3</v>
      </c>
      <c r="F991" t="s">
        <v>3</v>
      </c>
      <c r="G991" t="str">
        <f t="shared" si="135"/>
        <v>STAR-STAR</v>
      </c>
      <c r="H991" s="2">
        <f ca="1">IF((CELL("contents",INDEX(Plot!$J$2:$L$6,MATCH($G991,Plot!$J$2:$J$6,0),3)))=TRUE,1,0)</f>
        <v>1</v>
      </c>
      <c r="I991" t="s">
        <v>5</v>
      </c>
      <c r="J991" s="2">
        <f ca="1">IF((CELL("contents",INDEX(Plot!$N$2:$P$7,MATCH($I991,Plot!$N$2:$N$7,0),3)))=TRUE,1,0)</f>
        <v>0</v>
      </c>
      <c r="K991">
        <v>23.2</v>
      </c>
      <c r="L991" t="e">
        <f t="shared" ca="1" si="136"/>
        <v>#N/A</v>
      </c>
      <c r="M991" t="e">
        <f t="shared" ca="1" si="137"/>
        <v>#N/A</v>
      </c>
      <c r="N991">
        <v>3.3</v>
      </c>
      <c r="O991" t="e">
        <f t="shared" ca="1" si="138"/>
        <v>#N/A</v>
      </c>
      <c r="P991" t="e">
        <f t="shared" ca="1" si="139"/>
        <v>#N/A</v>
      </c>
      <c r="Q991">
        <v>0.31047809799999998</v>
      </c>
      <c r="R991" t="e">
        <f t="shared" ca="1" si="140"/>
        <v>#N/A</v>
      </c>
      <c r="S991" t="e">
        <f t="shared" ca="1" si="141"/>
        <v>#N/A</v>
      </c>
      <c r="T991">
        <v>0.321246951</v>
      </c>
      <c r="U991" t="e">
        <f t="shared" ca="1" si="142"/>
        <v>#N/A</v>
      </c>
      <c r="V991" t="e">
        <f t="shared" ca="1" si="143"/>
        <v>#N/A</v>
      </c>
    </row>
    <row r="992" spans="1:22" ht="20" x14ac:dyDescent="0.4">
      <c r="A992" s="1">
        <v>500000</v>
      </c>
      <c r="B992" s="2">
        <f ca="1">IF((CELL("contents",INDEX(Plot!$B$2:$D$11,MATCH($A992,Plot!$B$2:$B$11,0),3)))=TRUE,1,0)</f>
        <v>1</v>
      </c>
      <c r="C992" t="s">
        <v>29</v>
      </c>
      <c r="D992" s="2">
        <f ca="1">IF((CELL("contents",INDEX(Plot!$F$2:$H$10,MATCH($C992,Plot!$F$2:$F$10,0),3)))=TRUE,1,0)</f>
        <v>0</v>
      </c>
      <c r="E992" t="s">
        <v>3</v>
      </c>
      <c r="F992" t="s">
        <v>3</v>
      </c>
      <c r="G992" t="str">
        <f t="shared" si="135"/>
        <v>STAR-STAR</v>
      </c>
      <c r="H992" s="2">
        <f ca="1">IF((CELL("contents",INDEX(Plot!$J$2:$L$6,MATCH($G992,Plot!$J$2:$J$6,0),3)))=TRUE,1,0)</f>
        <v>1</v>
      </c>
      <c r="I992" t="s">
        <v>7</v>
      </c>
      <c r="J992" s="2">
        <f ca="1">IF((CELL("contents",INDEX(Plot!$N$2:$P$7,MATCH($I992,Plot!$N$2:$N$7,0),3)))=TRUE,1,0)</f>
        <v>0</v>
      </c>
      <c r="K992">
        <v>19.8</v>
      </c>
      <c r="L992" t="e">
        <f t="shared" ca="1" si="136"/>
        <v>#N/A</v>
      </c>
      <c r="M992" t="e">
        <f t="shared" ca="1" si="137"/>
        <v>#N/A</v>
      </c>
      <c r="N992">
        <v>11.9</v>
      </c>
      <c r="O992" t="e">
        <f t="shared" ca="1" si="138"/>
        <v>#N/A</v>
      </c>
      <c r="P992" t="e">
        <f t="shared" ca="1" si="139"/>
        <v>#N/A</v>
      </c>
      <c r="Q992">
        <v>0.31413369200000002</v>
      </c>
      <c r="R992" t="e">
        <f t="shared" ca="1" si="140"/>
        <v>#N/A</v>
      </c>
      <c r="S992" t="e">
        <f t="shared" ca="1" si="141"/>
        <v>#N/A</v>
      </c>
      <c r="T992">
        <v>0.27775266599999998</v>
      </c>
      <c r="U992" t="e">
        <f t="shared" ca="1" si="142"/>
        <v>#N/A</v>
      </c>
      <c r="V992" t="e">
        <f t="shared" ca="1" si="143"/>
        <v>#N/A</v>
      </c>
    </row>
    <row r="993" spans="1:22" ht="20" x14ac:dyDescent="0.4">
      <c r="A993" s="1">
        <v>500000</v>
      </c>
      <c r="B993" s="2">
        <f ca="1">IF((CELL("contents",INDEX(Plot!$B$2:$D$11,MATCH($A993,Plot!$B$2:$B$11,0),3)))=TRUE,1,0)</f>
        <v>1</v>
      </c>
      <c r="C993" t="s">
        <v>29</v>
      </c>
      <c r="D993" s="2">
        <f ca="1">IF((CELL("contents",INDEX(Plot!$F$2:$H$10,MATCH($C993,Plot!$F$2:$F$10,0),3)))=TRUE,1,0)</f>
        <v>0</v>
      </c>
      <c r="E993" t="s">
        <v>3</v>
      </c>
      <c r="F993" t="s">
        <v>3</v>
      </c>
      <c r="G993" t="str">
        <f t="shared" si="135"/>
        <v>STAR-STAR</v>
      </c>
      <c r="H993" s="2">
        <f ca="1">IF((CELL("contents",INDEX(Plot!$J$2:$L$6,MATCH($G993,Plot!$J$2:$J$6,0),3)))=TRUE,1,0)</f>
        <v>1</v>
      </c>
      <c r="I993" t="s">
        <v>41</v>
      </c>
      <c r="J993" s="2">
        <f ca="1">IF((CELL("contents",INDEX(Plot!$N$2:$P$7,MATCH($I993,Plot!$N$2:$N$7,0),3)))=TRUE,1,0)</f>
        <v>0</v>
      </c>
      <c r="K993">
        <v>10.9</v>
      </c>
      <c r="L993" t="e">
        <f t="shared" ca="1" si="136"/>
        <v>#N/A</v>
      </c>
      <c r="M993" t="e">
        <f t="shared" ca="1" si="137"/>
        <v>#N/A</v>
      </c>
      <c r="N993">
        <v>15.1</v>
      </c>
      <c r="O993" t="e">
        <f t="shared" ca="1" si="138"/>
        <v>#N/A</v>
      </c>
      <c r="P993" t="e">
        <f t="shared" ca="1" si="139"/>
        <v>#N/A</v>
      </c>
      <c r="Q993">
        <v>0.333703046</v>
      </c>
      <c r="R993" t="e">
        <f t="shared" ca="1" si="140"/>
        <v>#N/A</v>
      </c>
      <c r="S993" t="e">
        <f t="shared" ca="1" si="141"/>
        <v>#N/A</v>
      </c>
      <c r="T993">
        <v>0.26902849299999998</v>
      </c>
      <c r="U993" t="e">
        <f t="shared" ca="1" si="142"/>
        <v>#N/A</v>
      </c>
      <c r="V993" t="e">
        <f t="shared" ca="1" si="143"/>
        <v>#N/A</v>
      </c>
    </row>
    <row r="994" spans="1:22" ht="20" x14ac:dyDescent="0.4">
      <c r="A994" s="1">
        <v>500000</v>
      </c>
      <c r="B994" s="2">
        <f ca="1">IF((CELL("contents",INDEX(Plot!$B$2:$D$11,MATCH($A994,Plot!$B$2:$B$11,0),3)))=TRUE,1,0)</f>
        <v>1</v>
      </c>
      <c r="C994" t="s">
        <v>29</v>
      </c>
      <c r="D994" s="2">
        <f ca="1">IF((CELL("contents",INDEX(Plot!$F$2:$H$10,MATCH($C994,Plot!$F$2:$F$10,0),3)))=TRUE,1,0)</f>
        <v>0</v>
      </c>
      <c r="E994" t="s">
        <v>3</v>
      </c>
      <c r="F994" t="s">
        <v>3</v>
      </c>
      <c r="G994" t="str">
        <f t="shared" si="135"/>
        <v>STAR-STAR</v>
      </c>
      <c r="H994" s="2">
        <f ca="1">IF((CELL("contents",INDEX(Plot!$J$2:$L$6,MATCH($G994,Plot!$J$2:$J$6,0),3)))=TRUE,1,0)</f>
        <v>1</v>
      </c>
      <c r="I994" t="s">
        <v>8</v>
      </c>
      <c r="J994" s="2">
        <f ca="1">IF((CELL("contents",INDEX(Plot!$N$2:$P$7,MATCH($I994,Plot!$N$2:$N$7,0),3)))=TRUE,1,0)</f>
        <v>0</v>
      </c>
      <c r="K994">
        <v>7.8</v>
      </c>
      <c r="L994" t="e">
        <f t="shared" ca="1" si="136"/>
        <v>#N/A</v>
      </c>
      <c r="M994" t="e">
        <f t="shared" ca="1" si="137"/>
        <v>#N/A</v>
      </c>
      <c r="N994">
        <v>18.100000000000001</v>
      </c>
      <c r="O994" t="e">
        <f t="shared" ca="1" si="138"/>
        <v>#N/A</v>
      </c>
      <c r="P994" t="e">
        <f t="shared" ca="1" si="139"/>
        <v>#N/A</v>
      </c>
      <c r="Q994">
        <v>0.35386756600000002</v>
      </c>
      <c r="R994" t="e">
        <f t="shared" ca="1" si="140"/>
        <v>#N/A</v>
      </c>
      <c r="S994" t="e">
        <f t="shared" ca="1" si="141"/>
        <v>#N/A</v>
      </c>
      <c r="T994">
        <v>0.24021331000000001</v>
      </c>
      <c r="U994" t="e">
        <f t="shared" ca="1" si="142"/>
        <v>#N/A</v>
      </c>
      <c r="V994" t="e">
        <f t="shared" ca="1" si="143"/>
        <v>#N/A</v>
      </c>
    </row>
    <row r="995" spans="1:22" ht="20" x14ac:dyDescent="0.4">
      <c r="A995" s="1">
        <v>500000</v>
      </c>
      <c r="B995" s="2">
        <f ca="1">IF((CELL("contents",INDEX(Plot!$B$2:$D$11,MATCH($A995,Plot!$B$2:$B$11,0),3)))=TRUE,1,0)</f>
        <v>1</v>
      </c>
      <c r="C995" t="s">
        <v>21</v>
      </c>
      <c r="D995" s="2">
        <f ca="1">IF((CELL("contents",INDEX(Plot!$F$2:$H$10,MATCH($C995,Plot!$F$2:$F$10,0),3)))=TRUE,1,0)</f>
        <v>1</v>
      </c>
      <c r="E995" t="s">
        <v>0</v>
      </c>
      <c r="F995" t="s">
        <v>40</v>
      </c>
      <c r="G995" t="str">
        <f t="shared" si="135"/>
        <v>HISAT2-Stringtie</v>
      </c>
      <c r="H995" s="2">
        <f ca="1">IF((CELL("contents",INDEX(Plot!$J$2:$L$6,MATCH($G995,Plot!$J$2:$J$6,0),3)))=TRUE,1,0)</f>
        <v>1</v>
      </c>
      <c r="I995" t="s">
        <v>6</v>
      </c>
      <c r="J995" s="2">
        <f ca="1">IF((CELL("contents",INDEX(Plot!$N$2:$P$7,MATCH($I995,Plot!$N$2:$N$7,0),3)))=TRUE,1,0)</f>
        <v>1</v>
      </c>
      <c r="K995">
        <v>16.5</v>
      </c>
      <c r="L995">
        <f t="shared" ca="1" si="136"/>
        <v>16.5</v>
      </c>
      <c r="M995">
        <f t="shared" ca="1" si="137"/>
        <v>16.5</v>
      </c>
      <c r="N995">
        <v>24.45</v>
      </c>
      <c r="O995">
        <f t="shared" ca="1" si="138"/>
        <v>24.45</v>
      </c>
      <c r="P995">
        <f t="shared" ca="1" si="139"/>
        <v>24.45</v>
      </c>
      <c r="Q995">
        <v>0.35764073299999999</v>
      </c>
      <c r="R995">
        <f t="shared" ca="1" si="140"/>
        <v>0.35764073299999999</v>
      </c>
      <c r="S995">
        <f t="shared" ca="1" si="141"/>
        <v>0.35764073299999999</v>
      </c>
      <c r="T995">
        <v>3.536558E-3</v>
      </c>
      <c r="U995">
        <f t="shared" ca="1" si="142"/>
        <v>3.536558E-3</v>
      </c>
      <c r="V995">
        <f t="shared" ca="1" si="143"/>
        <v>3.536558E-3</v>
      </c>
    </row>
    <row r="996" spans="1:22" ht="20" x14ac:dyDescent="0.4">
      <c r="A996" s="1">
        <v>500000</v>
      </c>
      <c r="B996" s="2">
        <f ca="1">IF((CELL("contents",INDEX(Plot!$B$2:$D$11,MATCH($A996,Plot!$B$2:$B$11,0),3)))=TRUE,1,0)</f>
        <v>1</v>
      </c>
      <c r="C996" t="s">
        <v>21</v>
      </c>
      <c r="D996" s="2">
        <f ca="1">IF((CELL("contents",INDEX(Plot!$F$2:$H$10,MATCH($C996,Plot!$F$2:$F$10,0),3)))=TRUE,1,0)</f>
        <v>1</v>
      </c>
      <c r="E996" t="s">
        <v>0</v>
      </c>
      <c r="F996" t="s">
        <v>40</v>
      </c>
      <c r="G996" t="str">
        <f t="shared" si="135"/>
        <v>HISAT2-Stringtie</v>
      </c>
      <c r="H996" s="2">
        <f ca="1">IF((CELL("contents",INDEX(Plot!$J$2:$L$6,MATCH($G996,Plot!$J$2:$J$6,0),3)))=TRUE,1,0)</f>
        <v>1</v>
      </c>
      <c r="I996" t="s">
        <v>5</v>
      </c>
      <c r="J996" s="2">
        <f ca="1">IF((CELL("contents",INDEX(Plot!$N$2:$P$7,MATCH($I996,Plot!$N$2:$N$7,0),3)))=TRUE,1,0)</f>
        <v>0</v>
      </c>
      <c r="K996">
        <v>7.1</v>
      </c>
      <c r="L996">
        <f t="shared" ca="1" si="136"/>
        <v>7.1</v>
      </c>
      <c r="M996" t="e">
        <f t="shared" ca="1" si="137"/>
        <v>#N/A</v>
      </c>
      <c r="N996">
        <v>17.600000000000001</v>
      </c>
      <c r="O996">
        <f t="shared" ca="1" si="138"/>
        <v>17.600000000000001</v>
      </c>
      <c r="P996" t="e">
        <f t="shared" ca="1" si="139"/>
        <v>#N/A</v>
      </c>
      <c r="Q996">
        <v>0.498026313</v>
      </c>
      <c r="R996">
        <f t="shared" ca="1" si="140"/>
        <v>0.498026313</v>
      </c>
      <c r="S996" t="e">
        <f t="shared" ca="1" si="141"/>
        <v>#N/A</v>
      </c>
      <c r="T996">
        <v>4.8502432999999998E-2</v>
      </c>
      <c r="U996">
        <f t="shared" ca="1" si="142"/>
        <v>4.8502432999999998E-2</v>
      </c>
      <c r="V996" t="e">
        <f t="shared" ca="1" si="143"/>
        <v>#N/A</v>
      </c>
    </row>
    <row r="997" spans="1:22" ht="20" x14ac:dyDescent="0.4">
      <c r="A997" s="1">
        <v>500000</v>
      </c>
      <c r="B997" s="2">
        <f ca="1">IF((CELL("contents",INDEX(Plot!$B$2:$D$11,MATCH($A997,Plot!$B$2:$B$11,0),3)))=TRUE,1,0)</f>
        <v>1</v>
      </c>
      <c r="C997" t="s">
        <v>21</v>
      </c>
      <c r="D997" s="2">
        <f ca="1">IF((CELL("contents",INDEX(Plot!$F$2:$H$10,MATCH($C997,Plot!$F$2:$F$10,0),3)))=TRUE,1,0)</f>
        <v>1</v>
      </c>
      <c r="E997" t="s">
        <v>0</v>
      </c>
      <c r="F997" t="s">
        <v>40</v>
      </c>
      <c r="G997" t="str">
        <f t="shared" si="135"/>
        <v>HISAT2-Stringtie</v>
      </c>
      <c r="H997" s="2">
        <f ca="1">IF((CELL("contents",INDEX(Plot!$J$2:$L$6,MATCH($G997,Plot!$J$2:$J$6,0),3)))=TRUE,1,0)</f>
        <v>1</v>
      </c>
      <c r="I997" t="s">
        <v>7</v>
      </c>
      <c r="J997" s="2">
        <f ca="1">IF((CELL("contents",INDEX(Plot!$N$2:$P$7,MATCH($I997,Plot!$N$2:$N$7,0),3)))=TRUE,1,0)</f>
        <v>0</v>
      </c>
      <c r="K997">
        <v>7</v>
      </c>
      <c r="L997">
        <f t="shared" ca="1" si="136"/>
        <v>7</v>
      </c>
      <c r="M997" t="e">
        <f t="shared" ca="1" si="137"/>
        <v>#N/A</v>
      </c>
      <c r="N997">
        <v>16.8</v>
      </c>
      <c r="O997">
        <f t="shared" ca="1" si="138"/>
        <v>16.8</v>
      </c>
      <c r="P997" t="e">
        <f t="shared" ca="1" si="139"/>
        <v>#N/A</v>
      </c>
      <c r="Q997">
        <v>0.51905824099999998</v>
      </c>
      <c r="R997">
        <f t="shared" ca="1" si="140"/>
        <v>0.51905824099999998</v>
      </c>
      <c r="S997" t="e">
        <f t="shared" ca="1" si="141"/>
        <v>#N/A</v>
      </c>
      <c r="T997">
        <v>5.2305879999999999E-2</v>
      </c>
      <c r="U997">
        <f t="shared" ca="1" si="142"/>
        <v>5.2305879999999999E-2</v>
      </c>
      <c r="V997" t="e">
        <f t="shared" ca="1" si="143"/>
        <v>#N/A</v>
      </c>
    </row>
    <row r="998" spans="1:22" ht="20" x14ac:dyDescent="0.4">
      <c r="A998" s="1">
        <v>500000</v>
      </c>
      <c r="B998" s="2">
        <f ca="1">IF((CELL("contents",INDEX(Plot!$B$2:$D$11,MATCH($A998,Plot!$B$2:$B$11,0),3)))=TRUE,1,0)</f>
        <v>1</v>
      </c>
      <c r="C998" t="s">
        <v>21</v>
      </c>
      <c r="D998" s="2">
        <f ca="1">IF((CELL("contents",INDEX(Plot!$F$2:$H$10,MATCH($C998,Plot!$F$2:$F$10,0),3)))=TRUE,1,0)</f>
        <v>1</v>
      </c>
      <c r="E998" t="s">
        <v>0</v>
      </c>
      <c r="F998" t="s">
        <v>40</v>
      </c>
      <c r="G998" t="str">
        <f t="shared" si="135"/>
        <v>HISAT2-Stringtie</v>
      </c>
      <c r="H998" s="2">
        <f ca="1">IF((CELL("contents",INDEX(Plot!$J$2:$L$6,MATCH($G998,Plot!$J$2:$J$6,0),3)))=TRUE,1,0)</f>
        <v>1</v>
      </c>
      <c r="I998" t="s">
        <v>41</v>
      </c>
      <c r="J998" s="2">
        <f ca="1">IF((CELL("contents",INDEX(Plot!$N$2:$P$7,MATCH($I998,Plot!$N$2:$N$7,0),3)))=TRUE,1,0)</f>
        <v>0</v>
      </c>
      <c r="K998">
        <v>13.9</v>
      </c>
      <c r="L998">
        <f t="shared" ca="1" si="136"/>
        <v>13.9</v>
      </c>
      <c r="M998" t="e">
        <f t="shared" ca="1" si="137"/>
        <v>#N/A</v>
      </c>
      <c r="N998">
        <v>13.3</v>
      </c>
      <c r="O998">
        <f t="shared" ca="1" si="138"/>
        <v>13.3</v>
      </c>
      <c r="P998" t="e">
        <f t="shared" ca="1" si="139"/>
        <v>#N/A</v>
      </c>
      <c r="Q998">
        <v>0.41406227200000001</v>
      </c>
      <c r="R998">
        <f t="shared" ca="1" si="140"/>
        <v>0.41406227200000001</v>
      </c>
      <c r="S998" t="e">
        <f t="shared" ca="1" si="141"/>
        <v>#N/A</v>
      </c>
      <c r="T998">
        <v>6.8387756999999993E-2</v>
      </c>
      <c r="U998">
        <f t="shared" ca="1" si="142"/>
        <v>6.8387756999999993E-2</v>
      </c>
      <c r="V998" t="e">
        <f t="shared" ca="1" si="143"/>
        <v>#N/A</v>
      </c>
    </row>
    <row r="999" spans="1:22" ht="20" x14ac:dyDescent="0.4">
      <c r="A999" s="1">
        <v>500000</v>
      </c>
      <c r="B999" s="2">
        <f ca="1">IF((CELL("contents",INDEX(Plot!$B$2:$D$11,MATCH($A999,Plot!$B$2:$B$11,0),3)))=TRUE,1,0)</f>
        <v>1</v>
      </c>
      <c r="C999" t="s">
        <v>21</v>
      </c>
      <c r="D999" s="2">
        <f ca="1">IF((CELL("contents",INDEX(Plot!$F$2:$H$10,MATCH($C999,Plot!$F$2:$F$10,0),3)))=TRUE,1,0)</f>
        <v>1</v>
      </c>
      <c r="E999" t="s">
        <v>0</v>
      </c>
      <c r="F999" t="s">
        <v>40</v>
      </c>
      <c r="G999" t="str">
        <f t="shared" si="135"/>
        <v>HISAT2-Stringtie</v>
      </c>
      <c r="H999" s="2">
        <f ca="1">IF((CELL("contents",INDEX(Plot!$J$2:$L$6,MATCH($G999,Plot!$J$2:$J$6,0),3)))=TRUE,1,0)</f>
        <v>1</v>
      </c>
      <c r="I999" t="s">
        <v>8</v>
      </c>
      <c r="J999" s="2">
        <f ca="1">IF((CELL("contents",INDEX(Plot!$N$2:$P$7,MATCH($I999,Plot!$N$2:$N$7,0),3)))=TRUE,1,0)</f>
        <v>0</v>
      </c>
      <c r="K999">
        <v>23.9</v>
      </c>
      <c r="L999">
        <f t="shared" ca="1" si="136"/>
        <v>23.9</v>
      </c>
      <c r="M999" t="e">
        <f t="shared" ca="1" si="137"/>
        <v>#N/A</v>
      </c>
      <c r="N999">
        <v>2.1</v>
      </c>
      <c r="O999">
        <f t="shared" ca="1" si="138"/>
        <v>2.1</v>
      </c>
      <c r="P999" t="e">
        <f t="shared" ca="1" si="139"/>
        <v>#N/A</v>
      </c>
      <c r="Q999">
        <v>0.239473614</v>
      </c>
      <c r="R999">
        <f t="shared" ca="1" si="140"/>
        <v>0.239473614</v>
      </c>
      <c r="S999" t="e">
        <f t="shared" ca="1" si="141"/>
        <v>#N/A</v>
      </c>
      <c r="T999">
        <v>0.44546723500000002</v>
      </c>
      <c r="U999">
        <f t="shared" ca="1" si="142"/>
        <v>0.44546723500000002</v>
      </c>
      <c r="V999" t="e">
        <f t="shared" ca="1" si="143"/>
        <v>#N/A</v>
      </c>
    </row>
    <row r="1000" spans="1:22" ht="20" x14ac:dyDescent="0.4">
      <c r="A1000" s="1">
        <v>500000</v>
      </c>
      <c r="B1000" s="2">
        <f ca="1">IF((CELL("contents",INDEX(Plot!$B$2:$D$11,MATCH($A1000,Plot!$B$2:$B$11,0),3)))=TRUE,1,0)</f>
        <v>1</v>
      </c>
      <c r="C1000" t="s">
        <v>21</v>
      </c>
      <c r="D1000" s="2">
        <f ca="1">IF((CELL("contents",INDEX(Plot!$F$2:$H$10,MATCH($C1000,Plot!$F$2:$F$10,0),3)))=TRUE,1,0)</f>
        <v>1</v>
      </c>
      <c r="E1000" t="s">
        <v>0</v>
      </c>
      <c r="F1000" t="s">
        <v>40</v>
      </c>
      <c r="G1000" t="str">
        <f t="shared" si="135"/>
        <v>HISAT2-Stringtie</v>
      </c>
      <c r="H1000" s="2">
        <f ca="1">IF((CELL("contents",INDEX(Plot!$J$2:$L$6,MATCH($G1000,Plot!$J$2:$J$6,0),3)))=TRUE,1,0)</f>
        <v>1</v>
      </c>
      <c r="I1000" t="s">
        <v>42</v>
      </c>
      <c r="J1000" s="2">
        <f ca="1">IF((CELL("contents",INDEX(Plot!$N$2:$P$7,MATCH($I1000,Plot!$N$2:$N$7,0),3)))=TRUE,1,0)</f>
        <v>0</v>
      </c>
      <c r="K1000">
        <v>18.333333329999999</v>
      </c>
      <c r="L1000">
        <f t="shared" ca="1" si="136"/>
        <v>18.333333329999999</v>
      </c>
      <c r="M1000" t="e">
        <f t="shared" ca="1" si="137"/>
        <v>#N/A</v>
      </c>
      <c r="N1000">
        <v>7.6666666670000003</v>
      </c>
      <c r="O1000">
        <f t="shared" ca="1" si="138"/>
        <v>7.6666666670000003</v>
      </c>
      <c r="P1000" t="e">
        <f t="shared" ca="1" si="139"/>
        <v>#N/A</v>
      </c>
      <c r="Q1000">
        <v>0.327714858</v>
      </c>
      <c r="R1000">
        <f t="shared" ca="1" si="140"/>
        <v>0.327714858</v>
      </c>
      <c r="S1000" t="e">
        <f t="shared" ca="1" si="141"/>
        <v>#N/A</v>
      </c>
      <c r="T1000">
        <v>0.101914384</v>
      </c>
      <c r="U1000">
        <f t="shared" ca="1" si="142"/>
        <v>0.101914384</v>
      </c>
      <c r="V1000" t="e">
        <f t="shared" ca="1" si="143"/>
        <v>#N/A</v>
      </c>
    </row>
    <row r="1001" spans="1:22" ht="20" x14ac:dyDescent="0.4">
      <c r="A1001" s="1">
        <v>500000</v>
      </c>
      <c r="B1001" s="2">
        <f ca="1">IF((CELL("contents",INDEX(Plot!$B$2:$D$11,MATCH($A1001,Plot!$B$2:$B$11,0),3)))=TRUE,1,0)</f>
        <v>1</v>
      </c>
      <c r="C1001" t="s">
        <v>21</v>
      </c>
      <c r="D1001" s="2">
        <f ca="1">IF((CELL("contents",INDEX(Plot!$F$2:$H$10,MATCH($C1001,Plot!$F$2:$F$10,0),3)))=TRUE,1,0)</f>
        <v>1</v>
      </c>
      <c r="E1001" t="s">
        <v>1</v>
      </c>
      <c r="F1001" t="s">
        <v>1</v>
      </c>
      <c r="G1001" t="str">
        <f t="shared" si="135"/>
        <v>Kallisto-Kallisto</v>
      </c>
      <c r="H1001" s="2">
        <f ca="1">IF((CELL("contents",INDEX(Plot!$J$2:$L$6,MATCH($G1001,Plot!$J$2:$J$6,0),3)))=TRUE,1,0)</f>
        <v>1</v>
      </c>
      <c r="I1001" t="s">
        <v>6</v>
      </c>
      <c r="J1001" s="2">
        <f ca="1">IF((CELL("contents",INDEX(Plot!$N$2:$P$7,MATCH($I1001,Plot!$N$2:$N$7,0),3)))=TRUE,1,0)</f>
        <v>1</v>
      </c>
      <c r="K1001">
        <v>23.6</v>
      </c>
      <c r="L1001">
        <f t="shared" ca="1" si="136"/>
        <v>23.6</v>
      </c>
      <c r="M1001">
        <f t="shared" ca="1" si="137"/>
        <v>23.6</v>
      </c>
      <c r="N1001">
        <v>25.25</v>
      </c>
      <c r="O1001">
        <f t="shared" ca="1" si="138"/>
        <v>25.25</v>
      </c>
      <c r="P1001">
        <f t="shared" ca="1" si="139"/>
        <v>25.25</v>
      </c>
      <c r="Q1001">
        <v>0.21590247600000001</v>
      </c>
      <c r="R1001">
        <f t="shared" ca="1" si="140"/>
        <v>0.21590247600000001</v>
      </c>
      <c r="S1001">
        <f t="shared" ca="1" si="141"/>
        <v>0.21590247600000001</v>
      </c>
      <c r="T1001">
        <v>4.9616499999999997E-3</v>
      </c>
      <c r="U1001">
        <f t="shared" ca="1" si="142"/>
        <v>4.9616499999999997E-3</v>
      </c>
      <c r="V1001">
        <f t="shared" ca="1" si="143"/>
        <v>4.9616499999999997E-3</v>
      </c>
    </row>
    <row r="1002" spans="1:22" ht="20" x14ac:dyDescent="0.4">
      <c r="A1002" s="1">
        <v>500000</v>
      </c>
      <c r="B1002" s="2">
        <f ca="1">IF((CELL("contents",INDEX(Plot!$B$2:$D$11,MATCH($A1002,Plot!$B$2:$B$11,0),3)))=TRUE,1,0)</f>
        <v>1</v>
      </c>
      <c r="C1002" t="s">
        <v>21</v>
      </c>
      <c r="D1002" s="2">
        <f ca="1">IF((CELL("contents",INDEX(Plot!$F$2:$H$10,MATCH($C1002,Plot!$F$2:$F$10,0),3)))=TRUE,1,0)</f>
        <v>1</v>
      </c>
      <c r="E1002" t="s">
        <v>1</v>
      </c>
      <c r="F1002" t="s">
        <v>1</v>
      </c>
      <c r="G1002" t="str">
        <f t="shared" si="135"/>
        <v>Kallisto-Kallisto</v>
      </c>
      <c r="H1002" s="2">
        <f ca="1">IF((CELL("contents",INDEX(Plot!$J$2:$L$6,MATCH($G1002,Plot!$J$2:$J$6,0),3)))=TRUE,1,0)</f>
        <v>1</v>
      </c>
      <c r="I1002" t="s">
        <v>5</v>
      </c>
      <c r="J1002" s="2">
        <f ca="1">IF((CELL("contents",INDEX(Plot!$N$2:$P$7,MATCH($I1002,Plot!$N$2:$N$7,0),3)))=TRUE,1,0)</f>
        <v>0</v>
      </c>
      <c r="K1002">
        <v>8</v>
      </c>
      <c r="L1002">
        <f t="shared" ca="1" si="136"/>
        <v>8</v>
      </c>
      <c r="M1002" t="e">
        <f t="shared" ca="1" si="137"/>
        <v>#N/A</v>
      </c>
      <c r="N1002">
        <v>14.8</v>
      </c>
      <c r="O1002">
        <f t="shared" ca="1" si="138"/>
        <v>14.8</v>
      </c>
      <c r="P1002" t="e">
        <f t="shared" ca="1" si="139"/>
        <v>#N/A</v>
      </c>
      <c r="Q1002">
        <v>0.50957708700000004</v>
      </c>
      <c r="R1002">
        <f t="shared" ca="1" si="140"/>
        <v>0.50957708700000004</v>
      </c>
      <c r="S1002" t="e">
        <f t="shared" ca="1" si="141"/>
        <v>#N/A</v>
      </c>
      <c r="T1002">
        <v>6.3410345000000007E-2</v>
      </c>
      <c r="U1002">
        <f t="shared" ca="1" si="142"/>
        <v>6.3410345000000007E-2</v>
      </c>
      <c r="V1002" t="e">
        <f t="shared" ca="1" si="143"/>
        <v>#N/A</v>
      </c>
    </row>
    <row r="1003" spans="1:22" ht="20" x14ac:dyDescent="0.4">
      <c r="A1003" s="1">
        <v>500000</v>
      </c>
      <c r="B1003" s="2">
        <f ca="1">IF((CELL("contents",INDEX(Plot!$B$2:$D$11,MATCH($A1003,Plot!$B$2:$B$11,0),3)))=TRUE,1,0)</f>
        <v>1</v>
      </c>
      <c r="C1003" t="s">
        <v>21</v>
      </c>
      <c r="D1003" s="2">
        <f ca="1">IF((CELL("contents",INDEX(Plot!$F$2:$H$10,MATCH($C1003,Plot!$F$2:$F$10,0),3)))=TRUE,1,0)</f>
        <v>1</v>
      </c>
      <c r="E1003" t="s">
        <v>1</v>
      </c>
      <c r="F1003" t="s">
        <v>1</v>
      </c>
      <c r="G1003" t="str">
        <f t="shared" si="135"/>
        <v>Kallisto-Kallisto</v>
      </c>
      <c r="H1003" s="2">
        <f ca="1">IF((CELL("contents",INDEX(Plot!$J$2:$L$6,MATCH($G1003,Plot!$J$2:$J$6,0),3)))=TRUE,1,0)</f>
        <v>1</v>
      </c>
      <c r="I1003" t="s">
        <v>7</v>
      </c>
      <c r="J1003" s="2">
        <f ca="1">IF((CELL("contents",INDEX(Plot!$N$2:$P$7,MATCH($I1003,Plot!$N$2:$N$7,0),3)))=TRUE,1,0)</f>
        <v>0</v>
      </c>
      <c r="K1003">
        <v>4.8</v>
      </c>
      <c r="L1003">
        <f t="shared" ca="1" si="136"/>
        <v>4.8</v>
      </c>
      <c r="M1003" t="e">
        <f t="shared" ca="1" si="137"/>
        <v>#N/A</v>
      </c>
      <c r="N1003">
        <v>19.3</v>
      </c>
      <c r="O1003">
        <f t="shared" ca="1" si="138"/>
        <v>19.3</v>
      </c>
      <c r="P1003" t="e">
        <f t="shared" ca="1" si="139"/>
        <v>#N/A</v>
      </c>
      <c r="Q1003">
        <v>0.54373896099999997</v>
      </c>
      <c r="R1003">
        <f t="shared" ca="1" si="140"/>
        <v>0.54373896099999997</v>
      </c>
      <c r="S1003" t="e">
        <f t="shared" ca="1" si="141"/>
        <v>#N/A</v>
      </c>
      <c r="T1003">
        <v>4.3350184999999999E-2</v>
      </c>
      <c r="U1003">
        <f t="shared" ca="1" si="142"/>
        <v>4.3350184999999999E-2</v>
      </c>
      <c r="V1003" t="e">
        <f t="shared" ca="1" si="143"/>
        <v>#N/A</v>
      </c>
    </row>
    <row r="1004" spans="1:22" ht="20" x14ac:dyDescent="0.4">
      <c r="A1004" s="1">
        <v>500000</v>
      </c>
      <c r="B1004" s="2">
        <f ca="1">IF((CELL("contents",INDEX(Plot!$B$2:$D$11,MATCH($A1004,Plot!$B$2:$B$11,0),3)))=TRUE,1,0)</f>
        <v>1</v>
      </c>
      <c r="C1004" t="s">
        <v>21</v>
      </c>
      <c r="D1004" s="2">
        <f ca="1">IF((CELL("contents",INDEX(Plot!$F$2:$H$10,MATCH($C1004,Plot!$F$2:$F$10,0),3)))=TRUE,1,0)</f>
        <v>1</v>
      </c>
      <c r="E1004" t="s">
        <v>1</v>
      </c>
      <c r="F1004" t="s">
        <v>1</v>
      </c>
      <c r="G1004" t="str">
        <f t="shared" si="135"/>
        <v>Kallisto-Kallisto</v>
      </c>
      <c r="H1004" s="2">
        <f ca="1">IF((CELL("contents",INDEX(Plot!$J$2:$L$6,MATCH($G1004,Plot!$J$2:$J$6,0),3)))=TRUE,1,0)</f>
        <v>1</v>
      </c>
      <c r="I1004" t="s">
        <v>41</v>
      </c>
      <c r="J1004" s="2">
        <f ca="1">IF((CELL("contents",INDEX(Plot!$N$2:$P$7,MATCH($I1004,Plot!$N$2:$N$7,0),3)))=TRUE,1,0)</f>
        <v>0</v>
      </c>
      <c r="K1004">
        <v>13.8</v>
      </c>
      <c r="L1004">
        <f t="shared" ca="1" si="136"/>
        <v>13.8</v>
      </c>
      <c r="M1004" t="e">
        <f t="shared" ca="1" si="137"/>
        <v>#N/A</v>
      </c>
      <c r="N1004">
        <v>8.1</v>
      </c>
      <c r="O1004">
        <f t="shared" ca="1" si="138"/>
        <v>8.1</v>
      </c>
      <c r="P1004" t="e">
        <f t="shared" ca="1" si="139"/>
        <v>#N/A</v>
      </c>
      <c r="Q1004">
        <v>0.43099932000000002</v>
      </c>
      <c r="R1004">
        <f t="shared" ca="1" si="140"/>
        <v>0.43099932000000002</v>
      </c>
      <c r="S1004" t="e">
        <f t="shared" ca="1" si="141"/>
        <v>#N/A</v>
      </c>
      <c r="T1004">
        <v>8.7896642999999997E-2</v>
      </c>
      <c r="U1004">
        <f t="shared" ca="1" si="142"/>
        <v>8.7896642999999997E-2</v>
      </c>
      <c r="V1004" t="e">
        <f t="shared" ca="1" si="143"/>
        <v>#N/A</v>
      </c>
    </row>
    <row r="1005" spans="1:22" ht="20" x14ac:dyDescent="0.4">
      <c r="A1005" s="1">
        <v>500000</v>
      </c>
      <c r="B1005" s="2">
        <f ca="1">IF((CELL("contents",INDEX(Plot!$B$2:$D$11,MATCH($A1005,Plot!$B$2:$B$11,0),3)))=TRUE,1,0)</f>
        <v>1</v>
      </c>
      <c r="C1005" t="s">
        <v>21</v>
      </c>
      <c r="D1005" s="2">
        <f ca="1">IF((CELL("contents",INDEX(Plot!$F$2:$H$10,MATCH($C1005,Plot!$F$2:$F$10,0),3)))=TRUE,1,0)</f>
        <v>1</v>
      </c>
      <c r="E1005" t="s">
        <v>1</v>
      </c>
      <c r="F1005" t="s">
        <v>1</v>
      </c>
      <c r="G1005" t="str">
        <f t="shared" si="135"/>
        <v>Kallisto-Kallisto</v>
      </c>
      <c r="H1005" s="2">
        <f ca="1">IF((CELL("contents",INDEX(Plot!$J$2:$L$6,MATCH($G1005,Plot!$J$2:$J$6,0),3)))=TRUE,1,0)</f>
        <v>1</v>
      </c>
      <c r="I1005" t="s">
        <v>8</v>
      </c>
      <c r="J1005" s="2">
        <f ca="1">IF((CELL("contents",INDEX(Plot!$N$2:$P$7,MATCH($I1005,Plot!$N$2:$N$7,0),3)))=TRUE,1,0)</f>
        <v>0</v>
      </c>
      <c r="K1005">
        <v>23</v>
      </c>
      <c r="L1005">
        <f t="shared" ca="1" si="136"/>
        <v>23</v>
      </c>
      <c r="M1005" t="e">
        <f t="shared" ca="1" si="137"/>
        <v>#N/A</v>
      </c>
      <c r="N1005">
        <v>3.6</v>
      </c>
      <c r="O1005">
        <f t="shared" ca="1" si="138"/>
        <v>3.6</v>
      </c>
      <c r="P1005" t="e">
        <f t="shared" ca="1" si="139"/>
        <v>#N/A</v>
      </c>
      <c r="Q1005">
        <v>0.247597699</v>
      </c>
      <c r="R1005">
        <f t="shared" ca="1" si="140"/>
        <v>0.247597699</v>
      </c>
      <c r="S1005" t="e">
        <f t="shared" ca="1" si="141"/>
        <v>#N/A</v>
      </c>
      <c r="T1005">
        <v>0.39043889999999998</v>
      </c>
      <c r="U1005">
        <f t="shared" ca="1" si="142"/>
        <v>0.39043889999999998</v>
      </c>
      <c r="V1005" t="e">
        <f t="shared" ca="1" si="143"/>
        <v>#N/A</v>
      </c>
    </row>
    <row r="1006" spans="1:22" ht="20" x14ac:dyDescent="0.4">
      <c r="A1006" s="1">
        <v>500000</v>
      </c>
      <c r="B1006" s="2">
        <f ca="1">IF((CELL("contents",INDEX(Plot!$B$2:$D$11,MATCH($A1006,Plot!$B$2:$B$11,0),3)))=TRUE,1,0)</f>
        <v>1</v>
      </c>
      <c r="C1006" t="s">
        <v>21</v>
      </c>
      <c r="D1006" s="2">
        <f ca="1">IF((CELL("contents",INDEX(Plot!$F$2:$H$10,MATCH($C1006,Plot!$F$2:$F$10,0),3)))=TRUE,1,0)</f>
        <v>1</v>
      </c>
      <c r="E1006" t="s">
        <v>1</v>
      </c>
      <c r="F1006" t="s">
        <v>1</v>
      </c>
      <c r="G1006" t="str">
        <f t="shared" si="135"/>
        <v>Kallisto-Kallisto</v>
      </c>
      <c r="H1006" s="2">
        <f ca="1">IF((CELL("contents",INDEX(Plot!$J$2:$L$6,MATCH($G1006,Plot!$J$2:$J$6,0),3)))=TRUE,1,0)</f>
        <v>1</v>
      </c>
      <c r="I1006" t="s">
        <v>42</v>
      </c>
      <c r="J1006" s="2">
        <f ca="1">IF((CELL("contents",INDEX(Plot!$N$2:$P$7,MATCH($I1006,Plot!$N$2:$N$7,0),3)))=TRUE,1,0)</f>
        <v>0</v>
      </c>
      <c r="K1006">
        <v>17</v>
      </c>
      <c r="L1006">
        <f t="shared" ca="1" si="136"/>
        <v>17</v>
      </c>
      <c r="M1006" t="e">
        <f t="shared" ca="1" si="137"/>
        <v>#N/A</v>
      </c>
      <c r="N1006">
        <v>17.75</v>
      </c>
      <c r="O1006">
        <f t="shared" ca="1" si="138"/>
        <v>17.75</v>
      </c>
      <c r="P1006" t="e">
        <f t="shared" ca="1" si="139"/>
        <v>#N/A</v>
      </c>
      <c r="Q1006">
        <v>0.35317472100000002</v>
      </c>
      <c r="R1006">
        <f t="shared" ca="1" si="140"/>
        <v>0.35317472100000002</v>
      </c>
      <c r="S1006" t="e">
        <f t="shared" ca="1" si="141"/>
        <v>#N/A</v>
      </c>
      <c r="T1006">
        <v>5.8666375999999999E-2</v>
      </c>
      <c r="U1006">
        <f t="shared" ca="1" si="142"/>
        <v>5.8666375999999999E-2</v>
      </c>
      <c r="V1006" t="e">
        <f t="shared" ca="1" si="143"/>
        <v>#N/A</v>
      </c>
    </row>
    <row r="1007" spans="1:22" ht="20" x14ac:dyDescent="0.4">
      <c r="A1007" s="1">
        <v>500000</v>
      </c>
      <c r="B1007" s="2">
        <f ca="1">IF((CELL("contents",INDEX(Plot!$B$2:$D$11,MATCH($A1007,Plot!$B$2:$B$11,0),3)))=TRUE,1,0)</f>
        <v>1</v>
      </c>
      <c r="C1007" t="s">
        <v>21</v>
      </c>
      <c r="D1007" s="2">
        <f ca="1">IF((CELL("contents",INDEX(Plot!$F$2:$H$10,MATCH($C1007,Plot!$F$2:$F$10,0),3)))=TRUE,1,0)</f>
        <v>1</v>
      </c>
      <c r="E1007" t="s">
        <v>2</v>
      </c>
      <c r="F1007" t="s">
        <v>2</v>
      </c>
      <c r="G1007" t="str">
        <f t="shared" si="135"/>
        <v>Salmon-Salmon</v>
      </c>
      <c r="H1007" s="2">
        <f ca="1">IF((CELL("contents",INDEX(Plot!$J$2:$L$6,MATCH($G1007,Plot!$J$2:$J$6,0),3)))=TRUE,1,0)</f>
        <v>1</v>
      </c>
      <c r="I1007" t="s">
        <v>6</v>
      </c>
      <c r="J1007" s="2">
        <f ca="1">IF((CELL("contents",INDEX(Plot!$N$2:$P$7,MATCH($I1007,Plot!$N$2:$N$7,0),3)))=TRUE,1,0)</f>
        <v>1</v>
      </c>
      <c r="K1007">
        <v>23</v>
      </c>
      <c r="L1007">
        <f t="shared" ca="1" si="136"/>
        <v>23</v>
      </c>
      <c r="M1007">
        <f t="shared" ca="1" si="137"/>
        <v>23</v>
      </c>
      <c r="N1007">
        <v>25.85</v>
      </c>
      <c r="O1007">
        <f t="shared" ca="1" si="138"/>
        <v>25.85</v>
      </c>
      <c r="P1007">
        <f t="shared" ca="1" si="139"/>
        <v>25.85</v>
      </c>
      <c r="Q1007">
        <v>0.23243691</v>
      </c>
      <c r="R1007">
        <f t="shared" ca="1" si="140"/>
        <v>0.23243691</v>
      </c>
      <c r="S1007">
        <f t="shared" ca="1" si="141"/>
        <v>0.23243691</v>
      </c>
      <c r="T1007">
        <v>2.3436170000000001E-3</v>
      </c>
      <c r="U1007">
        <f t="shared" ca="1" si="142"/>
        <v>2.3436170000000001E-3</v>
      </c>
      <c r="V1007">
        <f t="shared" ca="1" si="143"/>
        <v>2.3436170000000001E-3</v>
      </c>
    </row>
    <row r="1008" spans="1:22" ht="20" x14ac:dyDescent="0.4">
      <c r="A1008" s="1">
        <v>500000</v>
      </c>
      <c r="B1008" s="2">
        <f ca="1">IF((CELL("contents",INDEX(Plot!$B$2:$D$11,MATCH($A1008,Plot!$B$2:$B$11,0),3)))=TRUE,1,0)</f>
        <v>1</v>
      </c>
      <c r="C1008" t="s">
        <v>21</v>
      </c>
      <c r="D1008" s="2">
        <f ca="1">IF((CELL("contents",INDEX(Plot!$F$2:$H$10,MATCH($C1008,Plot!$F$2:$F$10,0),3)))=TRUE,1,0)</f>
        <v>1</v>
      </c>
      <c r="E1008" t="s">
        <v>2</v>
      </c>
      <c r="F1008" t="s">
        <v>2</v>
      </c>
      <c r="G1008" t="str">
        <f t="shared" si="135"/>
        <v>Salmon-Salmon</v>
      </c>
      <c r="H1008" s="2">
        <f ca="1">IF((CELL("contents",INDEX(Plot!$J$2:$L$6,MATCH($G1008,Plot!$J$2:$J$6,0),3)))=TRUE,1,0)</f>
        <v>1</v>
      </c>
      <c r="I1008" t="s">
        <v>5</v>
      </c>
      <c r="J1008" s="2">
        <f ca="1">IF((CELL("contents",INDEX(Plot!$N$2:$P$7,MATCH($I1008,Plot!$N$2:$N$7,0),3)))=TRUE,1,0)</f>
        <v>0</v>
      </c>
      <c r="K1008">
        <v>7.7</v>
      </c>
      <c r="L1008">
        <f t="shared" ca="1" si="136"/>
        <v>7.7</v>
      </c>
      <c r="M1008" t="e">
        <f t="shared" ca="1" si="137"/>
        <v>#N/A</v>
      </c>
      <c r="N1008">
        <v>13.3</v>
      </c>
      <c r="O1008">
        <f t="shared" ca="1" si="138"/>
        <v>13.3</v>
      </c>
      <c r="P1008" t="e">
        <f t="shared" ca="1" si="139"/>
        <v>#N/A</v>
      </c>
      <c r="Q1008">
        <v>0.49291784399999999</v>
      </c>
      <c r="R1008">
        <f t="shared" ca="1" si="140"/>
        <v>0.49291784399999999</v>
      </c>
      <c r="S1008" t="e">
        <f t="shared" ca="1" si="141"/>
        <v>#N/A</v>
      </c>
      <c r="T1008">
        <v>6.4483711999999999E-2</v>
      </c>
      <c r="U1008">
        <f t="shared" ca="1" si="142"/>
        <v>6.4483711999999999E-2</v>
      </c>
      <c r="V1008" t="e">
        <f t="shared" ca="1" si="143"/>
        <v>#N/A</v>
      </c>
    </row>
    <row r="1009" spans="1:22" ht="20" x14ac:dyDescent="0.4">
      <c r="A1009" s="1">
        <v>500000</v>
      </c>
      <c r="B1009" s="2">
        <f ca="1">IF((CELL("contents",INDEX(Plot!$B$2:$D$11,MATCH($A1009,Plot!$B$2:$B$11,0),3)))=TRUE,1,0)</f>
        <v>1</v>
      </c>
      <c r="C1009" t="s">
        <v>21</v>
      </c>
      <c r="D1009" s="2">
        <f ca="1">IF((CELL("contents",INDEX(Plot!$F$2:$H$10,MATCH($C1009,Plot!$F$2:$F$10,0),3)))=TRUE,1,0)</f>
        <v>1</v>
      </c>
      <c r="E1009" t="s">
        <v>2</v>
      </c>
      <c r="F1009" t="s">
        <v>2</v>
      </c>
      <c r="G1009" t="str">
        <f t="shared" si="135"/>
        <v>Salmon-Salmon</v>
      </c>
      <c r="H1009" s="2">
        <f ca="1">IF((CELL("contents",INDEX(Plot!$J$2:$L$6,MATCH($G1009,Plot!$J$2:$J$6,0),3)))=TRUE,1,0)</f>
        <v>1</v>
      </c>
      <c r="I1009" t="s">
        <v>7</v>
      </c>
      <c r="J1009" s="2">
        <f ca="1">IF((CELL("contents",INDEX(Plot!$N$2:$P$7,MATCH($I1009,Plot!$N$2:$N$7,0),3)))=TRUE,1,0)</f>
        <v>0</v>
      </c>
      <c r="K1009">
        <v>3.4</v>
      </c>
      <c r="L1009">
        <f t="shared" ca="1" si="136"/>
        <v>3.4</v>
      </c>
      <c r="M1009" t="e">
        <f t="shared" ca="1" si="137"/>
        <v>#N/A</v>
      </c>
      <c r="N1009">
        <v>19.399999999999999</v>
      </c>
      <c r="O1009">
        <f t="shared" ca="1" si="138"/>
        <v>19.399999999999999</v>
      </c>
      <c r="P1009" t="e">
        <f t="shared" ca="1" si="139"/>
        <v>#N/A</v>
      </c>
      <c r="Q1009">
        <v>0.55787272399999999</v>
      </c>
      <c r="R1009">
        <f t="shared" ca="1" si="140"/>
        <v>0.55787272399999999</v>
      </c>
      <c r="S1009" t="e">
        <f t="shared" ca="1" si="141"/>
        <v>#N/A</v>
      </c>
      <c r="T1009">
        <v>4.4626816999999999E-2</v>
      </c>
      <c r="U1009">
        <f t="shared" ca="1" si="142"/>
        <v>4.4626816999999999E-2</v>
      </c>
      <c r="V1009" t="e">
        <f t="shared" ca="1" si="143"/>
        <v>#N/A</v>
      </c>
    </row>
    <row r="1010" spans="1:22" ht="20" x14ac:dyDescent="0.4">
      <c r="A1010" s="1">
        <v>500000</v>
      </c>
      <c r="B1010" s="2">
        <f ca="1">IF((CELL("contents",INDEX(Plot!$B$2:$D$11,MATCH($A1010,Plot!$B$2:$B$11,0),3)))=TRUE,1,0)</f>
        <v>1</v>
      </c>
      <c r="C1010" t="s">
        <v>21</v>
      </c>
      <c r="D1010" s="2">
        <f ca="1">IF((CELL("contents",INDEX(Plot!$F$2:$H$10,MATCH($C1010,Plot!$F$2:$F$10,0),3)))=TRUE,1,0)</f>
        <v>1</v>
      </c>
      <c r="E1010" t="s">
        <v>2</v>
      </c>
      <c r="F1010" t="s">
        <v>2</v>
      </c>
      <c r="G1010" t="str">
        <f t="shared" si="135"/>
        <v>Salmon-Salmon</v>
      </c>
      <c r="H1010" s="2">
        <f ca="1">IF((CELL("contents",INDEX(Plot!$J$2:$L$6,MATCH($G1010,Plot!$J$2:$J$6,0),3)))=TRUE,1,0)</f>
        <v>1</v>
      </c>
      <c r="I1010" t="s">
        <v>41</v>
      </c>
      <c r="J1010" s="2">
        <f ca="1">IF((CELL("contents",INDEX(Plot!$N$2:$P$7,MATCH($I1010,Plot!$N$2:$N$7,0),3)))=TRUE,1,0)</f>
        <v>0</v>
      </c>
      <c r="K1010">
        <v>13.1</v>
      </c>
      <c r="L1010">
        <f t="shared" ca="1" si="136"/>
        <v>13.1</v>
      </c>
      <c r="M1010" t="e">
        <f t="shared" ca="1" si="137"/>
        <v>#N/A</v>
      </c>
      <c r="N1010">
        <v>7.7</v>
      </c>
      <c r="O1010">
        <f t="shared" ca="1" si="138"/>
        <v>7.7</v>
      </c>
      <c r="P1010" t="e">
        <f t="shared" ca="1" si="139"/>
        <v>#N/A</v>
      </c>
      <c r="Q1010">
        <v>0.43254192299999999</v>
      </c>
      <c r="R1010">
        <f t="shared" ca="1" si="140"/>
        <v>0.43254192299999999</v>
      </c>
      <c r="S1010" t="e">
        <f t="shared" ca="1" si="141"/>
        <v>#N/A</v>
      </c>
      <c r="T1010">
        <v>8.8099321999999994E-2</v>
      </c>
      <c r="U1010">
        <f t="shared" ca="1" si="142"/>
        <v>8.8099321999999994E-2</v>
      </c>
      <c r="V1010" t="e">
        <f t="shared" ca="1" si="143"/>
        <v>#N/A</v>
      </c>
    </row>
    <row r="1011" spans="1:22" ht="20" x14ac:dyDescent="0.4">
      <c r="A1011" s="1">
        <v>500000</v>
      </c>
      <c r="B1011" s="2">
        <f ca="1">IF((CELL("contents",INDEX(Plot!$B$2:$D$11,MATCH($A1011,Plot!$B$2:$B$11,0),3)))=TRUE,1,0)</f>
        <v>1</v>
      </c>
      <c r="C1011" t="s">
        <v>21</v>
      </c>
      <c r="D1011" s="2">
        <f ca="1">IF((CELL("contents",INDEX(Plot!$F$2:$H$10,MATCH($C1011,Plot!$F$2:$F$10,0),3)))=TRUE,1,0)</f>
        <v>1</v>
      </c>
      <c r="E1011" t="s">
        <v>2</v>
      </c>
      <c r="F1011" t="s">
        <v>2</v>
      </c>
      <c r="G1011" t="str">
        <f t="shared" si="135"/>
        <v>Salmon-Salmon</v>
      </c>
      <c r="H1011" s="2">
        <f ca="1">IF((CELL("contents",INDEX(Plot!$J$2:$L$6,MATCH($G1011,Plot!$J$2:$J$6,0),3)))=TRUE,1,0)</f>
        <v>1</v>
      </c>
      <c r="I1011" t="s">
        <v>8</v>
      </c>
      <c r="J1011" s="2">
        <f ca="1">IF((CELL("contents",INDEX(Plot!$N$2:$P$7,MATCH($I1011,Plot!$N$2:$N$7,0),3)))=TRUE,1,0)</f>
        <v>0</v>
      </c>
      <c r="K1011">
        <v>23.1</v>
      </c>
      <c r="L1011">
        <f t="shared" ca="1" si="136"/>
        <v>23.1</v>
      </c>
      <c r="M1011" t="e">
        <f t="shared" ca="1" si="137"/>
        <v>#N/A</v>
      </c>
      <c r="N1011">
        <v>4</v>
      </c>
      <c r="O1011">
        <f t="shared" ca="1" si="138"/>
        <v>4</v>
      </c>
      <c r="P1011" t="e">
        <f t="shared" ca="1" si="139"/>
        <v>#N/A</v>
      </c>
      <c r="Q1011">
        <v>0.25118722700000001</v>
      </c>
      <c r="R1011">
        <f t="shared" ca="1" si="140"/>
        <v>0.25118722700000001</v>
      </c>
      <c r="S1011" t="e">
        <f t="shared" ca="1" si="141"/>
        <v>#N/A</v>
      </c>
      <c r="T1011">
        <v>0.38806220699999999</v>
      </c>
      <c r="U1011">
        <f t="shared" ca="1" si="142"/>
        <v>0.38806220699999999</v>
      </c>
      <c r="V1011" t="e">
        <f t="shared" ca="1" si="143"/>
        <v>#N/A</v>
      </c>
    </row>
    <row r="1012" spans="1:22" ht="20" x14ac:dyDescent="0.4">
      <c r="A1012" s="1">
        <v>500000</v>
      </c>
      <c r="B1012" s="2">
        <f ca="1">IF((CELL("contents",INDEX(Plot!$B$2:$D$11,MATCH($A1012,Plot!$B$2:$B$11,0),3)))=TRUE,1,0)</f>
        <v>1</v>
      </c>
      <c r="C1012" t="s">
        <v>21</v>
      </c>
      <c r="D1012" s="2">
        <f ca="1">IF((CELL("contents",INDEX(Plot!$F$2:$H$10,MATCH($C1012,Plot!$F$2:$F$10,0),3)))=TRUE,1,0)</f>
        <v>1</v>
      </c>
      <c r="E1012" t="s">
        <v>2</v>
      </c>
      <c r="F1012" t="s">
        <v>2</v>
      </c>
      <c r="G1012" t="str">
        <f t="shared" si="135"/>
        <v>Salmon-Salmon</v>
      </c>
      <c r="H1012" s="2">
        <f ca="1">IF((CELL("contents",INDEX(Plot!$J$2:$L$6,MATCH($G1012,Plot!$J$2:$J$6,0),3)))=TRUE,1,0)</f>
        <v>1</v>
      </c>
      <c r="I1012" t="s">
        <v>42</v>
      </c>
      <c r="J1012" s="2">
        <f ca="1">IF((CELL("contents",INDEX(Plot!$N$2:$P$7,MATCH($I1012,Plot!$N$2:$N$7,0),3)))=TRUE,1,0)</f>
        <v>0</v>
      </c>
      <c r="K1012">
        <v>17.777777780000001</v>
      </c>
      <c r="L1012">
        <f t="shared" ca="1" si="136"/>
        <v>17.777777780000001</v>
      </c>
      <c r="M1012" t="e">
        <f t="shared" ca="1" si="137"/>
        <v>#N/A</v>
      </c>
      <c r="N1012">
        <v>10.66666667</v>
      </c>
      <c r="O1012">
        <f t="shared" ca="1" si="138"/>
        <v>10.66666667</v>
      </c>
      <c r="P1012" t="e">
        <f t="shared" ca="1" si="139"/>
        <v>#N/A</v>
      </c>
      <c r="Q1012">
        <v>0.33734539499999999</v>
      </c>
      <c r="R1012">
        <f t="shared" ca="1" si="140"/>
        <v>0.33734539499999999</v>
      </c>
      <c r="S1012" t="e">
        <f t="shared" ca="1" si="141"/>
        <v>#N/A</v>
      </c>
      <c r="T1012">
        <v>8.1827300000000006E-2</v>
      </c>
      <c r="U1012">
        <f t="shared" ca="1" si="142"/>
        <v>8.1827300000000006E-2</v>
      </c>
      <c r="V1012" t="e">
        <f t="shared" ca="1" si="143"/>
        <v>#N/A</v>
      </c>
    </row>
    <row r="1013" spans="1:22" ht="20" x14ac:dyDescent="0.4">
      <c r="A1013" s="1">
        <v>500000</v>
      </c>
      <c r="B1013" s="2">
        <f ca="1">IF((CELL("contents",INDEX(Plot!$B$2:$D$11,MATCH($A1013,Plot!$B$2:$B$11,0),3)))=TRUE,1,0)</f>
        <v>1</v>
      </c>
      <c r="C1013" t="s">
        <v>21</v>
      </c>
      <c r="D1013" s="2">
        <f ca="1">IF((CELL("contents",INDEX(Plot!$F$2:$H$10,MATCH($C1013,Plot!$F$2:$F$10,0),3)))=TRUE,1,0)</f>
        <v>1</v>
      </c>
      <c r="E1013" t="s">
        <v>3</v>
      </c>
      <c r="F1013" t="s">
        <v>4</v>
      </c>
      <c r="G1013" t="str">
        <f t="shared" si="135"/>
        <v>STAR-RSEM</v>
      </c>
      <c r="H1013" s="2">
        <f ca="1">IF((CELL("contents",INDEX(Plot!$J$2:$L$6,MATCH($G1013,Plot!$J$2:$J$6,0),3)))=TRUE,1,0)</f>
        <v>1</v>
      </c>
      <c r="I1013" t="s">
        <v>6</v>
      </c>
      <c r="J1013" s="2">
        <f ca="1">IF((CELL("contents",INDEX(Plot!$N$2:$P$7,MATCH($I1013,Plot!$N$2:$N$7,0),3)))=TRUE,1,0)</f>
        <v>1</v>
      </c>
      <c r="K1013">
        <v>23.1</v>
      </c>
      <c r="L1013">
        <f t="shared" ca="1" si="136"/>
        <v>23.1</v>
      </c>
      <c r="M1013">
        <f t="shared" ca="1" si="137"/>
        <v>23.1</v>
      </c>
      <c r="N1013">
        <v>26.3</v>
      </c>
      <c r="O1013">
        <f t="shared" ca="1" si="138"/>
        <v>26.3</v>
      </c>
      <c r="P1013">
        <f t="shared" ca="1" si="139"/>
        <v>26.3</v>
      </c>
      <c r="Q1013">
        <v>0.243664093</v>
      </c>
      <c r="R1013">
        <f t="shared" ca="1" si="140"/>
        <v>0.243664093</v>
      </c>
      <c r="S1013">
        <f t="shared" ca="1" si="141"/>
        <v>0.243664093</v>
      </c>
      <c r="T1013">
        <v>1.492174E-3</v>
      </c>
      <c r="U1013">
        <f t="shared" ca="1" si="142"/>
        <v>1.492174E-3</v>
      </c>
      <c r="V1013">
        <f t="shared" ca="1" si="143"/>
        <v>1.492174E-3</v>
      </c>
    </row>
    <row r="1014" spans="1:22" ht="20" x14ac:dyDescent="0.4">
      <c r="A1014" s="1">
        <v>500000</v>
      </c>
      <c r="B1014" s="2">
        <f ca="1">IF((CELL("contents",INDEX(Plot!$B$2:$D$11,MATCH($A1014,Plot!$B$2:$B$11,0),3)))=TRUE,1,0)</f>
        <v>1</v>
      </c>
      <c r="C1014" t="s">
        <v>21</v>
      </c>
      <c r="D1014" s="2">
        <f ca="1">IF((CELL("contents",INDEX(Plot!$F$2:$H$10,MATCH($C1014,Plot!$F$2:$F$10,0),3)))=TRUE,1,0)</f>
        <v>1</v>
      </c>
      <c r="E1014" t="s">
        <v>3</v>
      </c>
      <c r="F1014" t="s">
        <v>4</v>
      </c>
      <c r="G1014" t="str">
        <f t="shared" si="135"/>
        <v>STAR-RSEM</v>
      </c>
      <c r="H1014" s="2">
        <f ca="1">IF((CELL("contents",INDEX(Plot!$J$2:$L$6,MATCH($G1014,Plot!$J$2:$J$6,0),3)))=TRUE,1,0)</f>
        <v>1</v>
      </c>
      <c r="I1014" t="s">
        <v>5</v>
      </c>
      <c r="J1014" s="2">
        <f ca="1">IF((CELL("contents",INDEX(Plot!$N$2:$P$7,MATCH($I1014,Plot!$N$2:$N$7,0),3)))=TRUE,1,0)</f>
        <v>0</v>
      </c>
      <c r="K1014">
        <v>9.1</v>
      </c>
      <c r="L1014">
        <f t="shared" ca="1" si="136"/>
        <v>9.1</v>
      </c>
      <c r="M1014" t="e">
        <f t="shared" ca="1" si="137"/>
        <v>#N/A</v>
      </c>
      <c r="N1014">
        <v>12.3</v>
      </c>
      <c r="O1014">
        <f t="shared" ca="1" si="138"/>
        <v>12.3</v>
      </c>
      <c r="P1014" t="e">
        <f t="shared" ca="1" si="139"/>
        <v>#N/A</v>
      </c>
      <c r="Q1014">
        <v>0.46795096400000002</v>
      </c>
      <c r="R1014">
        <f t="shared" ca="1" si="140"/>
        <v>0.46795096400000002</v>
      </c>
      <c r="S1014" t="e">
        <f t="shared" ca="1" si="141"/>
        <v>#N/A</v>
      </c>
      <c r="T1014">
        <v>6.9853035999999993E-2</v>
      </c>
      <c r="U1014">
        <f t="shared" ca="1" si="142"/>
        <v>6.9853035999999993E-2</v>
      </c>
      <c r="V1014" t="e">
        <f t="shared" ca="1" si="143"/>
        <v>#N/A</v>
      </c>
    </row>
    <row r="1015" spans="1:22" ht="20" x14ac:dyDescent="0.4">
      <c r="A1015" s="1">
        <v>500000</v>
      </c>
      <c r="B1015" s="2">
        <f ca="1">IF((CELL("contents",INDEX(Plot!$B$2:$D$11,MATCH($A1015,Plot!$B$2:$B$11,0),3)))=TRUE,1,0)</f>
        <v>1</v>
      </c>
      <c r="C1015" t="s">
        <v>21</v>
      </c>
      <c r="D1015" s="2">
        <f ca="1">IF((CELL("contents",INDEX(Plot!$F$2:$H$10,MATCH($C1015,Plot!$F$2:$F$10,0),3)))=TRUE,1,0)</f>
        <v>1</v>
      </c>
      <c r="E1015" t="s">
        <v>3</v>
      </c>
      <c r="F1015" t="s">
        <v>4</v>
      </c>
      <c r="G1015" t="str">
        <f t="shared" si="135"/>
        <v>STAR-RSEM</v>
      </c>
      <c r="H1015" s="2">
        <f ca="1">IF((CELL("contents",INDEX(Plot!$J$2:$L$6,MATCH($G1015,Plot!$J$2:$J$6,0),3)))=TRUE,1,0)</f>
        <v>1</v>
      </c>
      <c r="I1015" t="s">
        <v>7</v>
      </c>
      <c r="J1015" s="2">
        <f ca="1">IF((CELL("contents",INDEX(Plot!$N$2:$P$7,MATCH($I1015,Plot!$N$2:$N$7,0),3)))=TRUE,1,0)</f>
        <v>0</v>
      </c>
      <c r="K1015">
        <v>3</v>
      </c>
      <c r="L1015">
        <f t="shared" ca="1" si="136"/>
        <v>3</v>
      </c>
      <c r="M1015" t="e">
        <f t="shared" ca="1" si="137"/>
        <v>#N/A</v>
      </c>
      <c r="N1015">
        <v>21.1</v>
      </c>
      <c r="O1015">
        <f t="shared" ca="1" si="138"/>
        <v>21.1</v>
      </c>
      <c r="P1015" t="e">
        <f t="shared" ca="1" si="139"/>
        <v>#N/A</v>
      </c>
      <c r="Q1015">
        <v>0.55463452800000002</v>
      </c>
      <c r="R1015">
        <f t="shared" ca="1" si="140"/>
        <v>0.55463452800000002</v>
      </c>
      <c r="S1015" t="e">
        <f t="shared" ca="1" si="141"/>
        <v>#N/A</v>
      </c>
      <c r="T1015">
        <v>3.9731010999999997E-2</v>
      </c>
      <c r="U1015">
        <f t="shared" ca="1" si="142"/>
        <v>3.9731010999999997E-2</v>
      </c>
      <c r="V1015" t="e">
        <f t="shared" ca="1" si="143"/>
        <v>#N/A</v>
      </c>
    </row>
    <row r="1016" spans="1:22" ht="20" x14ac:dyDescent="0.4">
      <c r="A1016" s="1">
        <v>500000</v>
      </c>
      <c r="B1016" s="2">
        <f ca="1">IF((CELL("contents",INDEX(Plot!$B$2:$D$11,MATCH($A1016,Plot!$B$2:$B$11,0),3)))=TRUE,1,0)</f>
        <v>1</v>
      </c>
      <c r="C1016" t="s">
        <v>21</v>
      </c>
      <c r="D1016" s="2">
        <f ca="1">IF((CELL("contents",INDEX(Plot!$F$2:$H$10,MATCH($C1016,Plot!$F$2:$F$10,0),3)))=TRUE,1,0)</f>
        <v>1</v>
      </c>
      <c r="E1016" t="s">
        <v>3</v>
      </c>
      <c r="F1016" t="s">
        <v>4</v>
      </c>
      <c r="G1016" t="str">
        <f t="shared" si="135"/>
        <v>STAR-RSEM</v>
      </c>
      <c r="H1016" s="2">
        <f ca="1">IF((CELL("contents",INDEX(Plot!$J$2:$L$6,MATCH($G1016,Plot!$J$2:$J$6,0),3)))=TRUE,1,0)</f>
        <v>1</v>
      </c>
      <c r="I1016" t="s">
        <v>41</v>
      </c>
      <c r="J1016" s="2">
        <f ca="1">IF((CELL("contents",INDEX(Plot!$N$2:$P$7,MATCH($I1016,Plot!$N$2:$N$7,0),3)))=TRUE,1,0)</f>
        <v>0</v>
      </c>
      <c r="K1016">
        <v>12.3</v>
      </c>
      <c r="L1016">
        <f t="shared" ca="1" si="136"/>
        <v>12.3</v>
      </c>
      <c r="M1016" t="e">
        <f t="shared" ca="1" si="137"/>
        <v>#N/A</v>
      </c>
      <c r="N1016">
        <v>9.3000000000000007</v>
      </c>
      <c r="O1016">
        <f t="shared" ca="1" si="138"/>
        <v>9.3000000000000007</v>
      </c>
      <c r="P1016" t="e">
        <f t="shared" ca="1" si="139"/>
        <v>#N/A</v>
      </c>
      <c r="Q1016">
        <v>0.43812195700000001</v>
      </c>
      <c r="R1016">
        <f t="shared" ca="1" si="140"/>
        <v>0.43812195700000001</v>
      </c>
      <c r="S1016" t="e">
        <f t="shared" ca="1" si="141"/>
        <v>#N/A</v>
      </c>
      <c r="T1016">
        <v>8.3111101000000007E-2</v>
      </c>
      <c r="U1016">
        <f t="shared" ca="1" si="142"/>
        <v>8.3111101000000007E-2</v>
      </c>
      <c r="V1016" t="e">
        <f t="shared" ca="1" si="143"/>
        <v>#N/A</v>
      </c>
    </row>
    <row r="1017" spans="1:22" ht="20" x14ac:dyDescent="0.4">
      <c r="A1017" s="1">
        <v>500000</v>
      </c>
      <c r="B1017" s="2">
        <f ca="1">IF((CELL("contents",INDEX(Plot!$B$2:$D$11,MATCH($A1017,Plot!$B$2:$B$11,0),3)))=TRUE,1,0)</f>
        <v>1</v>
      </c>
      <c r="C1017" t="s">
        <v>21</v>
      </c>
      <c r="D1017" s="2">
        <f ca="1">IF((CELL("contents",INDEX(Plot!$F$2:$H$10,MATCH($C1017,Plot!$F$2:$F$10,0),3)))=TRUE,1,0)</f>
        <v>1</v>
      </c>
      <c r="E1017" t="s">
        <v>3</v>
      </c>
      <c r="F1017" t="s">
        <v>4</v>
      </c>
      <c r="G1017" t="str">
        <f t="shared" si="135"/>
        <v>STAR-RSEM</v>
      </c>
      <c r="H1017" s="2">
        <f ca="1">IF((CELL("contents",INDEX(Plot!$J$2:$L$6,MATCH($G1017,Plot!$J$2:$J$6,0),3)))=TRUE,1,0)</f>
        <v>1</v>
      </c>
      <c r="I1017" t="s">
        <v>8</v>
      </c>
      <c r="J1017" s="2">
        <f ca="1">IF((CELL("contents",INDEX(Plot!$N$2:$P$7,MATCH($I1017,Plot!$N$2:$N$7,0),3)))=TRUE,1,0)</f>
        <v>0</v>
      </c>
      <c r="K1017">
        <v>23.9</v>
      </c>
      <c r="L1017">
        <f t="shared" ca="1" si="136"/>
        <v>23.9</v>
      </c>
      <c r="M1017" t="e">
        <f t="shared" ca="1" si="137"/>
        <v>#N/A</v>
      </c>
      <c r="N1017">
        <v>2</v>
      </c>
      <c r="O1017">
        <f t="shared" ca="1" si="138"/>
        <v>2</v>
      </c>
      <c r="P1017" t="e">
        <f t="shared" ca="1" si="139"/>
        <v>#N/A</v>
      </c>
      <c r="Q1017">
        <v>0.23758943799999999</v>
      </c>
      <c r="R1017">
        <f t="shared" ca="1" si="140"/>
        <v>0.23758943799999999</v>
      </c>
      <c r="S1017" t="e">
        <f t="shared" ca="1" si="141"/>
        <v>#N/A</v>
      </c>
      <c r="T1017">
        <v>0.463974569</v>
      </c>
      <c r="U1017">
        <f t="shared" ca="1" si="142"/>
        <v>0.463974569</v>
      </c>
      <c r="V1017" t="e">
        <f t="shared" ca="1" si="143"/>
        <v>#N/A</v>
      </c>
    </row>
    <row r="1018" spans="1:22" ht="20" x14ac:dyDescent="0.4">
      <c r="A1018" s="1">
        <v>500000</v>
      </c>
      <c r="B1018" s="2">
        <f ca="1">IF((CELL("contents",INDEX(Plot!$B$2:$D$11,MATCH($A1018,Plot!$B$2:$B$11,0),3)))=TRUE,1,0)</f>
        <v>1</v>
      </c>
      <c r="C1018" t="s">
        <v>21</v>
      </c>
      <c r="D1018" s="2">
        <f ca="1">IF((CELL("contents",INDEX(Plot!$F$2:$H$10,MATCH($C1018,Plot!$F$2:$F$10,0),3)))=TRUE,1,0)</f>
        <v>1</v>
      </c>
      <c r="E1018" t="s">
        <v>3</v>
      </c>
      <c r="F1018" t="s">
        <v>3</v>
      </c>
      <c r="G1018" t="str">
        <f t="shared" si="135"/>
        <v>STAR-STAR</v>
      </c>
      <c r="H1018" s="2">
        <f ca="1">IF((CELL("contents",INDEX(Plot!$J$2:$L$6,MATCH($G1018,Plot!$J$2:$J$6,0),3)))=TRUE,1,0)</f>
        <v>1</v>
      </c>
      <c r="I1018" t="s">
        <v>6</v>
      </c>
      <c r="J1018" s="2">
        <f ca="1">IF((CELL("contents",INDEX(Plot!$N$2:$P$7,MATCH($I1018,Plot!$N$2:$N$7,0),3)))=TRUE,1,0)</f>
        <v>1</v>
      </c>
      <c r="K1018">
        <v>23.1</v>
      </c>
      <c r="L1018">
        <f t="shared" ca="1" si="136"/>
        <v>23.1</v>
      </c>
      <c r="M1018">
        <f t="shared" ca="1" si="137"/>
        <v>23.1</v>
      </c>
      <c r="N1018">
        <v>26.55</v>
      </c>
      <c r="O1018">
        <f t="shared" ca="1" si="138"/>
        <v>26.55</v>
      </c>
      <c r="P1018">
        <f t="shared" ca="1" si="139"/>
        <v>26.55</v>
      </c>
      <c r="Q1018">
        <v>0.24263822199999999</v>
      </c>
      <c r="R1018">
        <f t="shared" ca="1" si="140"/>
        <v>0.24263822199999999</v>
      </c>
      <c r="S1018">
        <f t="shared" ca="1" si="141"/>
        <v>0.24263822199999999</v>
      </c>
      <c r="T1018">
        <v>1.627367E-3</v>
      </c>
      <c r="U1018">
        <f t="shared" ca="1" si="142"/>
        <v>1.627367E-3</v>
      </c>
      <c r="V1018">
        <f t="shared" ca="1" si="143"/>
        <v>1.627367E-3</v>
      </c>
    </row>
    <row r="1019" spans="1:22" ht="20" x14ac:dyDescent="0.4">
      <c r="A1019" s="1">
        <v>500000</v>
      </c>
      <c r="B1019" s="2">
        <f ca="1">IF((CELL("contents",INDEX(Plot!$B$2:$D$11,MATCH($A1019,Plot!$B$2:$B$11,0),3)))=TRUE,1,0)</f>
        <v>1</v>
      </c>
      <c r="C1019" t="s">
        <v>21</v>
      </c>
      <c r="D1019" s="2">
        <f ca="1">IF((CELL("contents",INDEX(Plot!$F$2:$H$10,MATCH($C1019,Plot!$F$2:$F$10,0),3)))=TRUE,1,0)</f>
        <v>1</v>
      </c>
      <c r="E1019" t="s">
        <v>3</v>
      </c>
      <c r="F1019" t="s">
        <v>3</v>
      </c>
      <c r="G1019" t="str">
        <f t="shared" si="135"/>
        <v>STAR-STAR</v>
      </c>
      <c r="H1019" s="2">
        <f ca="1">IF((CELL("contents",INDEX(Plot!$J$2:$L$6,MATCH($G1019,Plot!$J$2:$J$6,0),3)))=TRUE,1,0)</f>
        <v>1</v>
      </c>
      <c r="I1019" t="s">
        <v>5</v>
      </c>
      <c r="J1019" s="2">
        <f ca="1">IF((CELL("contents",INDEX(Plot!$N$2:$P$7,MATCH($I1019,Plot!$N$2:$N$7,0),3)))=TRUE,1,0)</f>
        <v>0</v>
      </c>
      <c r="K1019">
        <v>6.7</v>
      </c>
      <c r="L1019">
        <f t="shared" ca="1" si="136"/>
        <v>6.7</v>
      </c>
      <c r="M1019" t="e">
        <f t="shared" ca="1" si="137"/>
        <v>#N/A</v>
      </c>
      <c r="N1019">
        <v>14.5</v>
      </c>
      <c r="O1019">
        <f t="shared" ca="1" si="138"/>
        <v>14.5</v>
      </c>
      <c r="P1019" t="e">
        <f t="shared" ca="1" si="139"/>
        <v>#N/A</v>
      </c>
      <c r="Q1019">
        <v>0.49739793300000001</v>
      </c>
      <c r="R1019">
        <f t="shared" ca="1" si="140"/>
        <v>0.49739793300000001</v>
      </c>
      <c r="S1019" t="e">
        <f t="shared" ca="1" si="141"/>
        <v>#N/A</v>
      </c>
      <c r="T1019">
        <v>6.1898587999999997E-2</v>
      </c>
      <c r="U1019">
        <f t="shared" ca="1" si="142"/>
        <v>6.1898587999999997E-2</v>
      </c>
      <c r="V1019" t="e">
        <f t="shared" ca="1" si="143"/>
        <v>#N/A</v>
      </c>
    </row>
    <row r="1020" spans="1:22" ht="20" x14ac:dyDescent="0.4">
      <c r="A1020" s="1">
        <v>500000</v>
      </c>
      <c r="B1020" s="2">
        <f ca="1">IF((CELL("contents",INDEX(Plot!$B$2:$D$11,MATCH($A1020,Plot!$B$2:$B$11,0),3)))=TRUE,1,0)</f>
        <v>1</v>
      </c>
      <c r="C1020" t="s">
        <v>21</v>
      </c>
      <c r="D1020" s="2">
        <f ca="1">IF((CELL("contents",INDEX(Plot!$F$2:$H$10,MATCH($C1020,Plot!$F$2:$F$10,0),3)))=TRUE,1,0)</f>
        <v>1</v>
      </c>
      <c r="E1020" t="s">
        <v>3</v>
      </c>
      <c r="F1020" t="s">
        <v>3</v>
      </c>
      <c r="G1020" t="str">
        <f t="shared" si="135"/>
        <v>STAR-STAR</v>
      </c>
      <c r="H1020" s="2">
        <f ca="1">IF((CELL("contents",INDEX(Plot!$J$2:$L$6,MATCH($G1020,Plot!$J$2:$J$6,0),3)))=TRUE,1,0)</f>
        <v>1</v>
      </c>
      <c r="I1020" t="s">
        <v>7</v>
      </c>
      <c r="J1020" s="2">
        <f ca="1">IF((CELL("contents",INDEX(Plot!$N$2:$P$7,MATCH($I1020,Plot!$N$2:$N$7,0),3)))=TRUE,1,0)</f>
        <v>0</v>
      </c>
      <c r="K1020">
        <v>3</v>
      </c>
      <c r="L1020">
        <f t="shared" ca="1" si="136"/>
        <v>3</v>
      </c>
      <c r="M1020" t="e">
        <f t="shared" ca="1" si="137"/>
        <v>#N/A</v>
      </c>
      <c r="N1020">
        <v>21.3</v>
      </c>
      <c r="O1020">
        <f t="shared" ca="1" si="138"/>
        <v>21.3</v>
      </c>
      <c r="P1020" t="e">
        <f t="shared" ca="1" si="139"/>
        <v>#N/A</v>
      </c>
      <c r="Q1020">
        <v>0.55487814199999996</v>
      </c>
      <c r="R1020">
        <f t="shared" ca="1" si="140"/>
        <v>0.55487814199999996</v>
      </c>
      <c r="S1020" t="e">
        <f t="shared" ca="1" si="141"/>
        <v>#N/A</v>
      </c>
      <c r="T1020">
        <v>3.8433692999999998E-2</v>
      </c>
      <c r="U1020">
        <f t="shared" ca="1" si="142"/>
        <v>3.8433692999999998E-2</v>
      </c>
      <c r="V1020" t="e">
        <f t="shared" ca="1" si="143"/>
        <v>#N/A</v>
      </c>
    </row>
    <row r="1021" spans="1:22" ht="20" x14ac:dyDescent="0.4">
      <c r="A1021" s="1">
        <v>500000</v>
      </c>
      <c r="B1021" s="2">
        <f ca="1">IF((CELL("contents",INDEX(Plot!$B$2:$D$11,MATCH($A1021,Plot!$B$2:$B$11,0),3)))=TRUE,1,0)</f>
        <v>1</v>
      </c>
      <c r="C1021" t="s">
        <v>21</v>
      </c>
      <c r="D1021" s="2">
        <f ca="1">IF((CELL("contents",INDEX(Plot!$F$2:$H$10,MATCH($C1021,Plot!$F$2:$F$10,0),3)))=TRUE,1,0)</f>
        <v>1</v>
      </c>
      <c r="E1021" t="s">
        <v>3</v>
      </c>
      <c r="F1021" t="s">
        <v>3</v>
      </c>
      <c r="G1021" t="str">
        <f t="shared" si="135"/>
        <v>STAR-STAR</v>
      </c>
      <c r="H1021" s="2">
        <f ca="1">IF((CELL("contents",INDEX(Plot!$J$2:$L$6,MATCH($G1021,Plot!$J$2:$J$6,0),3)))=TRUE,1,0)</f>
        <v>1</v>
      </c>
      <c r="I1021" t="s">
        <v>41</v>
      </c>
      <c r="J1021" s="2">
        <f ca="1">IF((CELL("contents",INDEX(Plot!$N$2:$P$7,MATCH($I1021,Plot!$N$2:$N$7,0),3)))=TRUE,1,0)</f>
        <v>0</v>
      </c>
      <c r="K1021">
        <v>10.199999999999999</v>
      </c>
      <c r="L1021">
        <f t="shared" ca="1" si="136"/>
        <v>10.199999999999999</v>
      </c>
      <c r="M1021" t="e">
        <f t="shared" ca="1" si="137"/>
        <v>#N/A</v>
      </c>
      <c r="N1021">
        <v>12.5</v>
      </c>
      <c r="O1021">
        <f t="shared" ca="1" si="138"/>
        <v>12.5</v>
      </c>
      <c r="P1021" t="e">
        <f t="shared" ca="1" si="139"/>
        <v>#N/A</v>
      </c>
      <c r="Q1021">
        <v>0.462670146</v>
      </c>
      <c r="R1021">
        <f t="shared" ca="1" si="140"/>
        <v>0.462670146</v>
      </c>
      <c r="S1021" t="e">
        <f t="shared" ca="1" si="141"/>
        <v>#N/A</v>
      </c>
      <c r="T1021">
        <v>7.1649847000000003E-2</v>
      </c>
      <c r="U1021">
        <f t="shared" ca="1" si="142"/>
        <v>7.1649847000000003E-2</v>
      </c>
      <c r="V1021" t="e">
        <f t="shared" ca="1" si="143"/>
        <v>#N/A</v>
      </c>
    </row>
    <row r="1022" spans="1:22" ht="20" x14ac:dyDescent="0.4">
      <c r="A1022" s="1">
        <v>500000</v>
      </c>
      <c r="B1022" s="2">
        <f ca="1">IF((CELL("contents",INDEX(Plot!$B$2:$D$11,MATCH($A1022,Plot!$B$2:$B$11,0),3)))=TRUE,1,0)</f>
        <v>1</v>
      </c>
      <c r="C1022" t="s">
        <v>21</v>
      </c>
      <c r="D1022" s="2">
        <f ca="1">IF((CELL("contents",INDEX(Plot!$F$2:$H$10,MATCH($C1022,Plot!$F$2:$F$10,0),3)))=TRUE,1,0)</f>
        <v>1</v>
      </c>
      <c r="E1022" t="s">
        <v>3</v>
      </c>
      <c r="F1022" t="s">
        <v>3</v>
      </c>
      <c r="G1022" t="str">
        <f t="shared" si="135"/>
        <v>STAR-STAR</v>
      </c>
      <c r="H1022" s="2">
        <f ca="1">IF((CELL("contents",INDEX(Plot!$J$2:$L$6,MATCH($G1022,Plot!$J$2:$J$6,0),3)))=TRUE,1,0)</f>
        <v>1</v>
      </c>
      <c r="I1022" t="s">
        <v>8</v>
      </c>
      <c r="J1022" s="2">
        <f ca="1">IF((CELL("contents",INDEX(Plot!$N$2:$P$7,MATCH($I1022,Plot!$N$2:$N$7,0),3)))=TRUE,1,0)</f>
        <v>0</v>
      </c>
      <c r="K1022">
        <v>23</v>
      </c>
      <c r="L1022">
        <f t="shared" ca="1" si="136"/>
        <v>23</v>
      </c>
      <c r="M1022" t="e">
        <f t="shared" ca="1" si="137"/>
        <v>#N/A</v>
      </c>
      <c r="N1022">
        <v>3.3</v>
      </c>
      <c r="O1022">
        <f t="shared" ca="1" si="138"/>
        <v>3.3</v>
      </c>
      <c r="P1022" t="e">
        <f t="shared" ca="1" si="139"/>
        <v>#N/A</v>
      </c>
      <c r="Q1022">
        <v>0.24361342699999999</v>
      </c>
      <c r="R1022">
        <f t="shared" ca="1" si="140"/>
        <v>0.24361342699999999</v>
      </c>
      <c r="S1022" t="e">
        <f t="shared" ca="1" si="141"/>
        <v>#N/A</v>
      </c>
      <c r="T1022">
        <v>0.42257475300000003</v>
      </c>
      <c r="U1022">
        <f t="shared" ca="1" si="142"/>
        <v>0.42257475300000003</v>
      </c>
      <c r="V1022" t="e">
        <f t="shared" ca="1" si="143"/>
        <v>#N/A</v>
      </c>
    </row>
    <row r="1023" spans="1:22" ht="20" x14ac:dyDescent="0.4">
      <c r="A1023" s="1">
        <v>500000</v>
      </c>
      <c r="B1023" s="2">
        <f ca="1">IF((CELL("contents",INDEX(Plot!$B$2:$D$11,MATCH($A1023,Plot!$B$2:$B$11,0),3)))=TRUE,1,0)</f>
        <v>1</v>
      </c>
      <c r="C1023" t="s">
        <v>22</v>
      </c>
      <c r="D1023" s="2">
        <f ca="1">IF((CELL("contents",INDEX(Plot!$F$2:$H$10,MATCH($C1023,Plot!$F$2:$F$10,0),3)))=TRUE,1,0)</f>
        <v>0</v>
      </c>
      <c r="E1023" t="s">
        <v>0</v>
      </c>
      <c r="F1023" t="s">
        <v>40</v>
      </c>
      <c r="G1023" t="str">
        <f t="shared" si="135"/>
        <v>HISAT2-Stringtie</v>
      </c>
      <c r="H1023" s="2">
        <f ca="1">IF((CELL("contents",INDEX(Plot!$J$2:$L$6,MATCH($G1023,Plot!$J$2:$J$6,0),3)))=TRUE,1,0)</f>
        <v>1</v>
      </c>
      <c r="I1023" t="s">
        <v>6</v>
      </c>
      <c r="J1023" s="2">
        <f ca="1">IF((CELL("contents",INDEX(Plot!$N$2:$P$7,MATCH($I1023,Plot!$N$2:$N$7,0),3)))=TRUE,1,0)</f>
        <v>1</v>
      </c>
      <c r="K1023">
        <v>11.9</v>
      </c>
      <c r="L1023" t="e">
        <f t="shared" ca="1" si="136"/>
        <v>#N/A</v>
      </c>
      <c r="M1023" t="e">
        <f t="shared" ca="1" si="137"/>
        <v>#N/A</v>
      </c>
      <c r="N1023">
        <v>24.1</v>
      </c>
      <c r="O1023" t="e">
        <f t="shared" ca="1" si="138"/>
        <v>#N/A</v>
      </c>
      <c r="P1023" t="e">
        <f t="shared" ca="1" si="139"/>
        <v>#N/A</v>
      </c>
      <c r="Q1023">
        <v>0.45920968499999998</v>
      </c>
      <c r="R1023" t="e">
        <f t="shared" ca="1" si="140"/>
        <v>#N/A</v>
      </c>
      <c r="S1023" t="e">
        <f t="shared" ca="1" si="141"/>
        <v>#N/A</v>
      </c>
      <c r="T1023">
        <v>8.2628879999999995E-3</v>
      </c>
      <c r="U1023" t="e">
        <f t="shared" ca="1" si="142"/>
        <v>#N/A</v>
      </c>
      <c r="V1023" t="e">
        <f t="shared" ca="1" si="143"/>
        <v>#N/A</v>
      </c>
    </row>
    <row r="1024" spans="1:22" ht="20" x14ac:dyDescent="0.4">
      <c r="A1024" s="1">
        <v>500000</v>
      </c>
      <c r="B1024" s="2">
        <f ca="1">IF((CELL("contents",INDEX(Plot!$B$2:$D$11,MATCH($A1024,Plot!$B$2:$B$11,0),3)))=TRUE,1,0)</f>
        <v>1</v>
      </c>
      <c r="C1024" t="s">
        <v>22</v>
      </c>
      <c r="D1024" s="2">
        <f ca="1">IF((CELL("contents",INDEX(Plot!$F$2:$H$10,MATCH($C1024,Plot!$F$2:$F$10,0),3)))=TRUE,1,0)</f>
        <v>0</v>
      </c>
      <c r="E1024" t="s">
        <v>0</v>
      </c>
      <c r="F1024" t="s">
        <v>40</v>
      </c>
      <c r="G1024" t="str">
        <f t="shared" si="135"/>
        <v>HISAT2-Stringtie</v>
      </c>
      <c r="H1024" s="2">
        <f ca="1">IF((CELL("contents",INDEX(Plot!$J$2:$L$6,MATCH($G1024,Plot!$J$2:$J$6,0),3)))=TRUE,1,0)</f>
        <v>1</v>
      </c>
      <c r="I1024" t="s">
        <v>5</v>
      </c>
      <c r="J1024" s="2">
        <f ca="1">IF((CELL("contents",INDEX(Plot!$N$2:$P$7,MATCH($I1024,Plot!$N$2:$N$7,0),3)))=TRUE,1,0)</f>
        <v>0</v>
      </c>
      <c r="K1024">
        <v>9.1999999999999993</v>
      </c>
      <c r="L1024" t="e">
        <f t="shared" ca="1" si="136"/>
        <v>#N/A</v>
      </c>
      <c r="M1024" t="e">
        <f t="shared" ca="1" si="137"/>
        <v>#N/A</v>
      </c>
      <c r="N1024">
        <v>17.8</v>
      </c>
      <c r="O1024" t="e">
        <f t="shared" ca="1" si="138"/>
        <v>#N/A</v>
      </c>
      <c r="P1024" t="e">
        <f t="shared" ca="1" si="139"/>
        <v>#N/A</v>
      </c>
      <c r="Q1024">
        <v>0.49347446299999997</v>
      </c>
      <c r="R1024" t="e">
        <f t="shared" ca="1" si="140"/>
        <v>#N/A</v>
      </c>
      <c r="S1024" t="e">
        <f t="shared" ca="1" si="141"/>
        <v>#N/A</v>
      </c>
      <c r="T1024">
        <v>6.9912715E-2</v>
      </c>
      <c r="U1024" t="e">
        <f t="shared" ca="1" si="142"/>
        <v>#N/A</v>
      </c>
      <c r="V1024" t="e">
        <f t="shared" ca="1" si="143"/>
        <v>#N/A</v>
      </c>
    </row>
    <row r="1025" spans="1:22" ht="20" x14ac:dyDescent="0.4">
      <c r="A1025" s="1">
        <v>500000</v>
      </c>
      <c r="B1025" s="2">
        <f ca="1">IF((CELL("contents",INDEX(Plot!$B$2:$D$11,MATCH($A1025,Plot!$B$2:$B$11,0),3)))=TRUE,1,0)</f>
        <v>1</v>
      </c>
      <c r="C1025" t="s">
        <v>22</v>
      </c>
      <c r="D1025" s="2">
        <f ca="1">IF((CELL("contents",INDEX(Plot!$F$2:$H$10,MATCH($C1025,Plot!$F$2:$F$10,0),3)))=TRUE,1,0)</f>
        <v>0</v>
      </c>
      <c r="E1025" t="s">
        <v>0</v>
      </c>
      <c r="F1025" t="s">
        <v>40</v>
      </c>
      <c r="G1025" t="str">
        <f t="shared" si="135"/>
        <v>HISAT2-Stringtie</v>
      </c>
      <c r="H1025" s="2">
        <f ca="1">IF((CELL("contents",INDEX(Plot!$J$2:$L$6,MATCH($G1025,Plot!$J$2:$J$6,0),3)))=TRUE,1,0)</f>
        <v>1</v>
      </c>
      <c r="I1025" t="s">
        <v>7</v>
      </c>
      <c r="J1025" s="2">
        <f ca="1">IF((CELL("contents",INDEX(Plot!$N$2:$P$7,MATCH($I1025,Plot!$N$2:$N$7,0),3)))=TRUE,1,0)</f>
        <v>0</v>
      </c>
      <c r="K1025">
        <v>8.3000000000000007</v>
      </c>
      <c r="L1025" t="e">
        <f t="shared" ca="1" si="136"/>
        <v>#N/A</v>
      </c>
      <c r="M1025" t="e">
        <f t="shared" ca="1" si="137"/>
        <v>#N/A</v>
      </c>
      <c r="N1025">
        <v>18.399999999999999</v>
      </c>
      <c r="O1025" t="e">
        <f t="shared" ca="1" si="138"/>
        <v>#N/A</v>
      </c>
      <c r="P1025" t="e">
        <f t="shared" ca="1" si="139"/>
        <v>#N/A</v>
      </c>
      <c r="Q1025">
        <v>0.48586667300000003</v>
      </c>
      <c r="R1025" t="e">
        <f t="shared" ca="1" si="140"/>
        <v>#N/A</v>
      </c>
      <c r="S1025" t="e">
        <f t="shared" ca="1" si="141"/>
        <v>#N/A</v>
      </c>
      <c r="T1025">
        <v>6.8904404000000002E-2</v>
      </c>
      <c r="U1025" t="e">
        <f t="shared" ca="1" si="142"/>
        <v>#N/A</v>
      </c>
      <c r="V1025" t="e">
        <f t="shared" ca="1" si="143"/>
        <v>#N/A</v>
      </c>
    </row>
    <row r="1026" spans="1:22" ht="20" x14ac:dyDescent="0.4">
      <c r="A1026" s="1">
        <v>500000</v>
      </c>
      <c r="B1026" s="2">
        <f ca="1">IF((CELL("contents",INDEX(Plot!$B$2:$D$11,MATCH($A1026,Plot!$B$2:$B$11,0),3)))=TRUE,1,0)</f>
        <v>1</v>
      </c>
      <c r="C1026" t="s">
        <v>22</v>
      </c>
      <c r="D1026" s="2">
        <f ca="1">IF((CELL("contents",INDEX(Plot!$F$2:$H$10,MATCH($C1026,Plot!$F$2:$F$10,0),3)))=TRUE,1,0)</f>
        <v>0</v>
      </c>
      <c r="E1026" t="s">
        <v>0</v>
      </c>
      <c r="F1026" t="s">
        <v>40</v>
      </c>
      <c r="G1026" t="str">
        <f t="shared" si="135"/>
        <v>HISAT2-Stringtie</v>
      </c>
      <c r="H1026" s="2">
        <f ca="1">IF((CELL("contents",INDEX(Plot!$J$2:$L$6,MATCH($G1026,Plot!$J$2:$J$6,0),3)))=TRUE,1,0)</f>
        <v>1</v>
      </c>
      <c r="I1026" t="s">
        <v>41</v>
      </c>
      <c r="J1026" s="2">
        <f ca="1">IF((CELL("contents",INDEX(Plot!$N$2:$P$7,MATCH($I1026,Plot!$N$2:$N$7,0),3)))=TRUE,1,0)</f>
        <v>0</v>
      </c>
      <c r="K1026">
        <v>12</v>
      </c>
      <c r="L1026" t="e">
        <f t="shared" ca="1" si="136"/>
        <v>#N/A</v>
      </c>
      <c r="M1026" t="e">
        <f t="shared" ca="1" si="137"/>
        <v>#N/A</v>
      </c>
      <c r="N1026">
        <v>18.100000000000001</v>
      </c>
      <c r="O1026" t="e">
        <f t="shared" ca="1" si="138"/>
        <v>#N/A</v>
      </c>
      <c r="P1026" t="e">
        <f t="shared" ca="1" si="139"/>
        <v>#N/A</v>
      </c>
      <c r="Q1026">
        <v>0.46866903700000001</v>
      </c>
      <c r="R1026" t="e">
        <f t="shared" ca="1" si="140"/>
        <v>#N/A</v>
      </c>
      <c r="S1026" t="e">
        <f t="shared" ca="1" si="141"/>
        <v>#N/A</v>
      </c>
      <c r="T1026">
        <v>6.8639565999999999E-2</v>
      </c>
      <c r="U1026" t="e">
        <f t="shared" ca="1" si="142"/>
        <v>#N/A</v>
      </c>
      <c r="V1026" t="e">
        <f t="shared" ca="1" si="143"/>
        <v>#N/A</v>
      </c>
    </row>
    <row r="1027" spans="1:22" ht="20" x14ac:dyDescent="0.4">
      <c r="A1027" s="1">
        <v>500000</v>
      </c>
      <c r="B1027" s="2">
        <f ca="1">IF((CELL("contents",INDEX(Plot!$B$2:$D$11,MATCH($A1027,Plot!$B$2:$B$11,0),3)))=TRUE,1,0)</f>
        <v>1</v>
      </c>
      <c r="C1027" t="s">
        <v>22</v>
      </c>
      <c r="D1027" s="2">
        <f ca="1">IF((CELL("contents",INDEX(Plot!$F$2:$H$10,MATCH($C1027,Plot!$F$2:$F$10,0),3)))=TRUE,1,0)</f>
        <v>0</v>
      </c>
      <c r="E1027" t="s">
        <v>0</v>
      </c>
      <c r="F1027" t="s">
        <v>40</v>
      </c>
      <c r="G1027" t="str">
        <f t="shared" ref="G1027:G1090" si="144">E1027&amp;"-"&amp;F1027</f>
        <v>HISAT2-Stringtie</v>
      </c>
      <c r="H1027" s="2">
        <f ca="1">IF((CELL("contents",INDEX(Plot!$J$2:$L$6,MATCH($G1027,Plot!$J$2:$J$6,0),3)))=TRUE,1,0)</f>
        <v>1</v>
      </c>
      <c r="I1027" t="s">
        <v>8</v>
      </c>
      <c r="J1027" s="2">
        <f ca="1">IF((CELL("contents",INDEX(Plot!$N$2:$P$7,MATCH($I1027,Plot!$N$2:$N$7,0),3)))=TRUE,1,0)</f>
        <v>0</v>
      </c>
      <c r="K1027">
        <v>25.4</v>
      </c>
      <c r="L1027" t="e">
        <f t="shared" ref="L1027:L1090" ca="1" si="145">IF(AND(B1027=1, D1027=1), K1027, NA())</f>
        <v>#N/A</v>
      </c>
      <c r="M1027" t="e">
        <f t="shared" ref="M1027:M1090" ca="1" si="146">IF(AND(H1027=1, J1027=1),L1027,NA())</f>
        <v>#N/A</v>
      </c>
      <c r="N1027">
        <v>3</v>
      </c>
      <c r="O1027" t="e">
        <f t="shared" ref="O1027:O1090" ca="1" si="147">IF(AND(B1027=1,D1027= 1), N1027, NA())</f>
        <v>#N/A</v>
      </c>
      <c r="P1027" t="e">
        <f t="shared" ref="P1027:P1090" ca="1" si="148">IF(AND(H1027=1, J1027=1),O1027,NA())</f>
        <v>#N/A</v>
      </c>
      <c r="Q1027">
        <v>0.24753008200000001</v>
      </c>
      <c r="R1027" t="e">
        <f t="shared" ref="R1027:R1090" ca="1" si="149">IF(AND(B1027=1, D1027=1), Q1027, NA())</f>
        <v>#N/A</v>
      </c>
      <c r="S1027" t="e">
        <f t="shared" ref="S1027:S1090" ca="1" si="150">IF(AND(H1027=1, J1027=1),R1027,NA())</f>
        <v>#N/A</v>
      </c>
      <c r="T1027">
        <v>0.42232085400000002</v>
      </c>
      <c r="U1027" t="e">
        <f t="shared" ref="U1027:U1090" ca="1" si="151">IF(AND(B1027=1, D1027=1), T1027, NA())</f>
        <v>#N/A</v>
      </c>
      <c r="V1027" t="e">
        <f t="shared" ref="V1027:V1090" ca="1" si="152">IF(AND(H1027=1, J1027=1),U1027,NA())</f>
        <v>#N/A</v>
      </c>
    </row>
    <row r="1028" spans="1:22" ht="20" x14ac:dyDescent="0.4">
      <c r="A1028" s="1">
        <v>500000</v>
      </c>
      <c r="B1028" s="2">
        <f ca="1">IF((CELL("contents",INDEX(Plot!$B$2:$D$11,MATCH($A1028,Plot!$B$2:$B$11,0),3)))=TRUE,1,0)</f>
        <v>1</v>
      </c>
      <c r="C1028" t="s">
        <v>22</v>
      </c>
      <c r="D1028" s="2">
        <f ca="1">IF((CELL("contents",INDEX(Plot!$F$2:$H$10,MATCH($C1028,Plot!$F$2:$F$10,0),3)))=TRUE,1,0)</f>
        <v>0</v>
      </c>
      <c r="E1028" t="s">
        <v>0</v>
      </c>
      <c r="F1028" t="s">
        <v>40</v>
      </c>
      <c r="G1028" t="str">
        <f t="shared" si="144"/>
        <v>HISAT2-Stringtie</v>
      </c>
      <c r="H1028" s="2">
        <f ca="1">IF((CELL("contents",INDEX(Plot!$J$2:$L$6,MATCH($G1028,Plot!$J$2:$J$6,0),3)))=TRUE,1,0)</f>
        <v>1</v>
      </c>
      <c r="I1028" t="s">
        <v>42</v>
      </c>
      <c r="J1028" s="2">
        <f ca="1">IF((CELL("contents",INDEX(Plot!$N$2:$P$7,MATCH($I1028,Plot!$N$2:$N$7,0),3)))=TRUE,1,0)</f>
        <v>0</v>
      </c>
      <c r="K1028">
        <v>20.7</v>
      </c>
      <c r="L1028" t="e">
        <f t="shared" ca="1" si="145"/>
        <v>#N/A</v>
      </c>
      <c r="M1028" t="e">
        <f t="shared" ca="1" si="146"/>
        <v>#N/A</v>
      </c>
      <c r="N1028">
        <v>15.7</v>
      </c>
      <c r="O1028" t="e">
        <f t="shared" ca="1" si="147"/>
        <v>#N/A</v>
      </c>
      <c r="P1028" t="e">
        <f t="shared" ca="1" si="148"/>
        <v>#N/A</v>
      </c>
      <c r="Q1028">
        <v>0.36765489899999998</v>
      </c>
      <c r="R1028" t="e">
        <f t="shared" ca="1" si="149"/>
        <v>#N/A</v>
      </c>
      <c r="S1028" t="e">
        <f t="shared" ca="1" si="150"/>
        <v>#N/A</v>
      </c>
      <c r="T1028">
        <v>7.5605797000000002E-2</v>
      </c>
      <c r="U1028" t="e">
        <f t="shared" ca="1" si="151"/>
        <v>#N/A</v>
      </c>
      <c r="V1028" t="e">
        <f t="shared" ca="1" si="152"/>
        <v>#N/A</v>
      </c>
    </row>
    <row r="1029" spans="1:22" ht="20" x14ac:dyDescent="0.4">
      <c r="A1029" s="1">
        <v>500000</v>
      </c>
      <c r="B1029" s="2">
        <f ca="1">IF((CELL("contents",INDEX(Plot!$B$2:$D$11,MATCH($A1029,Plot!$B$2:$B$11,0),3)))=TRUE,1,0)</f>
        <v>1</v>
      </c>
      <c r="C1029" t="s">
        <v>22</v>
      </c>
      <c r="D1029" s="2">
        <f ca="1">IF((CELL("contents",INDEX(Plot!$F$2:$H$10,MATCH($C1029,Plot!$F$2:$F$10,0),3)))=TRUE,1,0)</f>
        <v>0</v>
      </c>
      <c r="E1029" t="s">
        <v>1</v>
      </c>
      <c r="F1029" t="s">
        <v>1</v>
      </c>
      <c r="G1029" t="str">
        <f t="shared" si="144"/>
        <v>Kallisto-Kallisto</v>
      </c>
      <c r="H1029" s="2">
        <f ca="1">IF((CELL("contents",INDEX(Plot!$J$2:$L$6,MATCH($G1029,Plot!$J$2:$J$6,0),3)))=TRUE,1,0)</f>
        <v>1</v>
      </c>
      <c r="I1029" t="s">
        <v>6</v>
      </c>
      <c r="J1029" s="2">
        <f ca="1">IF((CELL("contents",INDEX(Plot!$N$2:$P$7,MATCH($I1029,Plot!$N$2:$N$7,0),3)))=TRUE,1,0)</f>
        <v>1</v>
      </c>
      <c r="K1029">
        <v>11.45</v>
      </c>
      <c r="L1029" t="e">
        <f t="shared" ca="1" si="145"/>
        <v>#N/A</v>
      </c>
      <c r="M1029" t="e">
        <f t="shared" ca="1" si="146"/>
        <v>#N/A</v>
      </c>
      <c r="N1029">
        <v>27.2</v>
      </c>
      <c r="O1029" t="e">
        <f t="shared" ca="1" si="147"/>
        <v>#N/A</v>
      </c>
      <c r="P1029" t="e">
        <f t="shared" ca="1" si="148"/>
        <v>#N/A</v>
      </c>
      <c r="Q1029">
        <v>0.43131613800000002</v>
      </c>
      <c r="R1029" t="e">
        <f t="shared" ca="1" si="149"/>
        <v>#N/A</v>
      </c>
      <c r="S1029" t="e">
        <f t="shared" ca="1" si="150"/>
        <v>#N/A</v>
      </c>
      <c r="T1029">
        <v>1.8240820000000001E-3</v>
      </c>
      <c r="U1029" t="e">
        <f t="shared" ca="1" si="151"/>
        <v>#N/A</v>
      </c>
      <c r="V1029" t="e">
        <f t="shared" ca="1" si="152"/>
        <v>#N/A</v>
      </c>
    </row>
    <row r="1030" spans="1:22" ht="20" x14ac:dyDescent="0.4">
      <c r="A1030" s="1">
        <v>500000</v>
      </c>
      <c r="B1030" s="2">
        <f ca="1">IF((CELL("contents",INDEX(Plot!$B$2:$D$11,MATCH($A1030,Plot!$B$2:$B$11,0),3)))=TRUE,1,0)</f>
        <v>1</v>
      </c>
      <c r="C1030" t="s">
        <v>22</v>
      </c>
      <c r="D1030" s="2">
        <f ca="1">IF((CELL("contents",INDEX(Plot!$F$2:$H$10,MATCH($C1030,Plot!$F$2:$F$10,0),3)))=TRUE,1,0)</f>
        <v>0</v>
      </c>
      <c r="E1030" t="s">
        <v>1</v>
      </c>
      <c r="F1030" t="s">
        <v>1</v>
      </c>
      <c r="G1030" t="str">
        <f t="shared" si="144"/>
        <v>Kallisto-Kallisto</v>
      </c>
      <c r="H1030" s="2">
        <f ca="1">IF((CELL("contents",INDEX(Plot!$J$2:$L$6,MATCH($G1030,Plot!$J$2:$J$6,0),3)))=TRUE,1,0)</f>
        <v>1</v>
      </c>
      <c r="I1030" t="s">
        <v>5</v>
      </c>
      <c r="J1030" s="2">
        <f ca="1">IF((CELL("contents",INDEX(Plot!$N$2:$P$7,MATCH($I1030,Plot!$N$2:$N$7,0),3)))=TRUE,1,0)</f>
        <v>0</v>
      </c>
      <c r="K1030">
        <v>16.399999999999999</v>
      </c>
      <c r="L1030" t="e">
        <f t="shared" ca="1" si="145"/>
        <v>#N/A</v>
      </c>
      <c r="M1030" t="e">
        <f t="shared" ca="1" si="146"/>
        <v>#N/A</v>
      </c>
      <c r="N1030">
        <v>10.3</v>
      </c>
      <c r="O1030" t="e">
        <f t="shared" ca="1" si="147"/>
        <v>#N/A</v>
      </c>
      <c r="P1030" t="e">
        <f t="shared" ca="1" si="148"/>
        <v>#N/A</v>
      </c>
      <c r="Q1030">
        <v>0.44384547600000002</v>
      </c>
      <c r="R1030" t="e">
        <f t="shared" ca="1" si="149"/>
        <v>#N/A</v>
      </c>
      <c r="S1030" t="e">
        <f t="shared" ca="1" si="150"/>
        <v>#N/A</v>
      </c>
      <c r="T1030">
        <v>9.7723436999999996E-2</v>
      </c>
      <c r="U1030" t="e">
        <f t="shared" ca="1" si="151"/>
        <v>#N/A</v>
      </c>
      <c r="V1030" t="e">
        <f t="shared" ca="1" si="152"/>
        <v>#N/A</v>
      </c>
    </row>
    <row r="1031" spans="1:22" ht="20" x14ac:dyDescent="0.4">
      <c r="A1031" s="1">
        <v>500000</v>
      </c>
      <c r="B1031" s="2">
        <f ca="1">IF((CELL("contents",INDEX(Plot!$B$2:$D$11,MATCH($A1031,Plot!$B$2:$B$11,0),3)))=TRUE,1,0)</f>
        <v>1</v>
      </c>
      <c r="C1031" t="s">
        <v>22</v>
      </c>
      <c r="D1031" s="2">
        <f ca="1">IF((CELL("contents",INDEX(Plot!$F$2:$H$10,MATCH($C1031,Plot!$F$2:$F$10,0),3)))=TRUE,1,0)</f>
        <v>0</v>
      </c>
      <c r="E1031" t="s">
        <v>1</v>
      </c>
      <c r="F1031" t="s">
        <v>1</v>
      </c>
      <c r="G1031" t="str">
        <f t="shared" si="144"/>
        <v>Kallisto-Kallisto</v>
      </c>
      <c r="H1031" s="2">
        <f ca="1">IF((CELL("contents",INDEX(Plot!$J$2:$L$6,MATCH($G1031,Plot!$J$2:$J$6,0),3)))=TRUE,1,0)</f>
        <v>1</v>
      </c>
      <c r="I1031" t="s">
        <v>7</v>
      </c>
      <c r="J1031" s="2">
        <f ca="1">IF((CELL("contents",INDEX(Plot!$N$2:$P$7,MATCH($I1031,Plot!$N$2:$N$7,0),3)))=TRUE,1,0)</f>
        <v>0</v>
      </c>
      <c r="K1031">
        <v>7.7</v>
      </c>
      <c r="L1031" t="e">
        <f t="shared" ca="1" si="145"/>
        <v>#N/A</v>
      </c>
      <c r="M1031" t="e">
        <f t="shared" ca="1" si="146"/>
        <v>#N/A</v>
      </c>
      <c r="N1031">
        <v>18.100000000000001</v>
      </c>
      <c r="O1031" t="e">
        <f t="shared" ca="1" si="147"/>
        <v>#N/A</v>
      </c>
      <c r="P1031" t="e">
        <f t="shared" ca="1" si="148"/>
        <v>#N/A</v>
      </c>
      <c r="Q1031">
        <v>0.51696655199999997</v>
      </c>
      <c r="R1031" t="e">
        <f t="shared" ca="1" si="149"/>
        <v>#N/A</v>
      </c>
      <c r="S1031" t="e">
        <f t="shared" ca="1" si="150"/>
        <v>#N/A</v>
      </c>
      <c r="T1031">
        <v>7.322012E-2</v>
      </c>
      <c r="U1031" t="e">
        <f t="shared" ca="1" si="151"/>
        <v>#N/A</v>
      </c>
      <c r="V1031" t="e">
        <f t="shared" ca="1" si="152"/>
        <v>#N/A</v>
      </c>
    </row>
    <row r="1032" spans="1:22" ht="20" x14ac:dyDescent="0.4">
      <c r="A1032" s="1">
        <v>500000</v>
      </c>
      <c r="B1032" s="2">
        <f ca="1">IF((CELL("contents",INDEX(Plot!$B$2:$D$11,MATCH($A1032,Plot!$B$2:$B$11,0),3)))=TRUE,1,0)</f>
        <v>1</v>
      </c>
      <c r="C1032" t="s">
        <v>22</v>
      </c>
      <c r="D1032" s="2">
        <f ca="1">IF((CELL("contents",INDEX(Plot!$F$2:$H$10,MATCH($C1032,Plot!$F$2:$F$10,0),3)))=TRUE,1,0)</f>
        <v>0</v>
      </c>
      <c r="E1032" t="s">
        <v>1</v>
      </c>
      <c r="F1032" t="s">
        <v>1</v>
      </c>
      <c r="G1032" t="str">
        <f t="shared" si="144"/>
        <v>Kallisto-Kallisto</v>
      </c>
      <c r="H1032" s="2">
        <f ca="1">IF((CELL("contents",INDEX(Plot!$J$2:$L$6,MATCH($G1032,Plot!$J$2:$J$6,0),3)))=TRUE,1,0)</f>
        <v>1</v>
      </c>
      <c r="I1032" t="s">
        <v>41</v>
      </c>
      <c r="J1032" s="2">
        <f ca="1">IF((CELL("contents",INDEX(Plot!$N$2:$P$7,MATCH($I1032,Plot!$N$2:$N$7,0),3)))=TRUE,1,0)</f>
        <v>0</v>
      </c>
      <c r="K1032">
        <v>14.5</v>
      </c>
      <c r="L1032" t="e">
        <f t="shared" ca="1" si="145"/>
        <v>#N/A</v>
      </c>
      <c r="M1032" t="e">
        <f t="shared" ca="1" si="146"/>
        <v>#N/A</v>
      </c>
      <c r="N1032">
        <v>10.5</v>
      </c>
      <c r="O1032" t="e">
        <f t="shared" ca="1" si="147"/>
        <v>#N/A</v>
      </c>
      <c r="P1032" t="e">
        <f t="shared" ca="1" si="148"/>
        <v>#N/A</v>
      </c>
      <c r="Q1032">
        <v>0.45634993499999998</v>
      </c>
      <c r="R1032" t="e">
        <f t="shared" ca="1" si="149"/>
        <v>#N/A</v>
      </c>
      <c r="S1032" t="e">
        <f t="shared" ca="1" si="150"/>
        <v>#N/A</v>
      </c>
      <c r="T1032">
        <v>9.7236631000000004E-2</v>
      </c>
      <c r="U1032" t="e">
        <f t="shared" ca="1" si="151"/>
        <v>#N/A</v>
      </c>
      <c r="V1032" t="e">
        <f t="shared" ca="1" si="152"/>
        <v>#N/A</v>
      </c>
    </row>
    <row r="1033" spans="1:22" ht="20" x14ac:dyDescent="0.4">
      <c r="A1033" s="1">
        <v>500000</v>
      </c>
      <c r="B1033" s="2">
        <f ca="1">IF((CELL("contents",INDEX(Plot!$B$2:$D$11,MATCH($A1033,Plot!$B$2:$B$11,0),3)))=TRUE,1,0)</f>
        <v>1</v>
      </c>
      <c r="C1033" t="s">
        <v>22</v>
      </c>
      <c r="D1033" s="2">
        <f ca="1">IF((CELL("contents",INDEX(Plot!$F$2:$H$10,MATCH($C1033,Plot!$F$2:$F$10,0),3)))=TRUE,1,0)</f>
        <v>0</v>
      </c>
      <c r="E1033" t="s">
        <v>1</v>
      </c>
      <c r="F1033" t="s">
        <v>1</v>
      </c>
      <c r="G1033" t="str">
        <f t="shared" si="144"/>
        <v>Kallisto-Kallisto</v>
      </c>
      <c r="H1033" s="2">
        <f ca="1">IF((CELL("contents",INDEX(Plot!$J$2:$L$6,MATCH($G1033,Plot!$J$2:$J$6,0),3)))=TRUE,1,0)</f>
        <v>1</v>
      </c>
      <c r="I1033" t="s">
        <v>8</v>
      </c>
      <c r="J1033" s="2">
        <f ca="1">IF((CELL("contents",INDEX(Plot!$N$2:$P$7,MATCH($I1033,Plot!$N$2:$N$7,0),3)))=TRUE,1,0)</f>
        <v>0</v>
      </c>
      <c r="K1033">
        <v>23.8</v>
      </c>
      <c r="L1033" t="e">
        <f t="shared" ca="1" si="145"/>
        <v>#N/A</v>
      </c>
      <c r="M1033" t="e">
        <f t="shared" ca="1" si="146"/>
        <v>#N/A</v>
      </c>
      <c r="N1033">
        <v>4.3</v>
      </c>
      <c r="O1033" t="e">
        <f t="shared" ca="1" si="147"/>
        <v>#N/A</v>
      </c>
      <c r="P1033" t="e">
        <f t="shared" ca="1" si="148"/>
        <v>#N/A</v>
      </c>
      <c r="Q1033">
        <v>0.26544970699999998</v>
      </c>
      <c r="R1033" t="e">
        <f t="shared" ca="1" si="149"/>
        <v>#N/A</v>
      </c>
      <c r="S1033" t="e">
        <f t="shared" ca="1" si="150"/>
        <v>#N/A</v>
      </c>
      <c r="T1033">
        <v>0.36706035100000001</v>
      </c>
      <c r="U1033" t="e">
        <f t="shared" ca="1" si="151"/>
        <v>#N/A</v>
      </c>
      <c r="V1033" t="e">
        <f t="shared" ca="1" si="152"/>
        <v>#N/A</v>
      </c>
    </row>
    <row r="1034" spans="1:22" ht="20" x14ac:dyDescent="0.4">
      <c r="A1034" s="1">
        <v>500000</v>
      </c>
      <c r="B1034" s="2">
        <f ca="1">IF((CELL("contents",INDEX(Plot!$B$2:$D$11,MATCH($A1034,Plot!$B$2:$B$11,0),3)))=TRUE,1,0)</f>
        <v>1</v>
      </c>
      <c r="C1034" t="s">
        <v>22</v>
      </c>
      <c r="D1034" s="2">
        <f ca="1">IF((CELL("contents",INDEX(Plot!$F$2:$H$10,MATCH($C1034,Plot!$F$2:$F$10,0),3)))=TRUE,1,0)</f>
        <v>0</v>
      </c>
      <c r="E1034" t="s">
        <v>1</v>
      </c>
      <c r="F1034" t="s">
        <v>1</v>
      </c>
      <c r="G1034" t="str">
        <f t="shared" si="144"/>
        <v>Kallisto-Kallisto</v>
      </c>
      <c r="H1034" s="2">
        <f ca="1">IF((CELL("contents",INDEX(Plot!$J$2:$L$6,MATCH($G1034,Plot!$J$2:$J$6,0),3)))=TRUE,1,0)</f>
        <v>1</v>
      </c>
      <c r="I1034" t="s">
        <v>42</v>
      </c>
      <c r="J1034" s="2">
        <f ca="1">IF((CELL("contents",INDEX(Plot!$N$2:$P$7,MATCH($I1034,Plot!$N$2:$N$7,0),3)))=TRUE,1,0)</f>
        <v>0</v>
      </c>
      <c r="K1034">
        <v>10.375</v>
      </c>
      <c r="L1034" t="e">
        <f t="shared" ca="1" si="145"/>
        <v>#N/A</v>
      </c>
      <c r="M1034" t="e">
        <f t="shared" ca="1" si="146"/>
        <v>#N/A</v>
      </c>
      <c r="N1034">
        <v>19.125</v>
      </c>
      <c r="O1034" t="e">
        <f t="shared" ca="1" si="147"/>
        <v>#N/A</v>
      </c>
      <c r="P1034" t="e">
        <f t="shared" ca="1" si="148"/>
        <v>#N/A</v>
      </c>
      <c r="Q1034">
        <v>0.47541352599999998</v>
      </c>
      <c r="R1034" t="e">
        <f t="shared" ca="1" si="149"/>
        <v>#N/A</v>
      </c>
      <c r="S1034" t="e">
        <f t="shared" ca="1" si="150"/>
        <v>#N/A</v>
      </c>
      <c r="T1034">
        <v>5.3765835999999997E-2</v>
      </c>
      <c r="U1034" t="e">
        <f t="shared" ca="1" si="151"/>
        <v>#N/A</v>
      </c>
      <c r="V1034" t="e">
        <f t="shared" ca="1" si="152"/>
        <v>#N/A</v>
      </c>
    </row>
    <row r="1035" spans="1:22" ht="20" x14ac:dyDescent="0.4">
      <c r="A1035" s="1">
        <v>500000</v>
      </c>
      <c r="B1035" s="2">
        <f ca="1">IF((CELL("contents",INDEX(Plot!$B$2:$D$11,MATCH($A1035,Plot!$B$2:$B$11,0),3)))=TRUE,1,0)</f>
        <v>1</v>
      </c>
      <c r="C1035" t="s">
        <v>22</v>
      </c>
      <c r="D1035" s="2">
        <f ca="1">IF((CELL("contents",INDEX(Plot!$F$2:$H$10,MATCH($C1035,Plot!$F$2:$F$10,0),3)))=TRUE,1,0)</f>
        <v>0</v>
      </c>
      <c r="E1035" t="s">
        <v>2</v>
      </c>
      <c r="F1035" t="s">
        <v>2</v>
      </c>
      <c r="G1035" t="str">
        <f t="shared" si="144"/>
        <v>Salmon-Salmon</v>
      </c>
      <c r="H1035" s="2">
        <f ca="1">IF((CELL("contents",INDEX(Plot!$J$2:$L$6,MATCH($G1035,Plot!$J$2:$J$6,0),3)))=TRUE,1,0)</f>
        <v>1</v>
      </c>
      <c r="I1035" t="s">
        <v>6</v>
      </c>
      <c r="J1035" s="2">
        <f ca="1">IF((CELL("contents",INDEX(Plot!$N$2:$P$7,MATCH($I1035,Plot!$N$2:$N$7,0),3)))=TRUE,1,0)</f>
        <v>1</v>
      </c>
      <c r="K1035">
        <v>16.100000000000001</v>
      </c>
      <c r="L1035" t="e">
        <f t="shared" ca="1" si="145"/>
        <v>#N/A</v>
      </c>
      <c r="M1035" t="e">
        <f t="shared" ca="1" si="146"/>
        <v>#N/A</v>
      </c>
      <c r="N1035">
        <v>25.65</v>
      </c>
      <c r="O1035" t="e">
        <f t="shared" ca="1" si="147"/>
        <v>#N/A</v>
      </c>
      <c r="P1035" t="e">
        <f t="shared" ca="1" si="148"/>
        <v>#N/A</v>
      </c>
      <c r="Q1035">
        <v>0.42344992999999997</v>
      </c>
      <c r="R1035" t="e">
        <f t="shared" ca="1" si="149"/>
        <v>#N/A</v>
      </c>
      <c r="S1035" t="e">
        <f t="shared" ca="1" si="150"/>
        <v>#N/A</v>
      </c>
      <c r="T1035">
        <v>2.7193410000000001E-3</v>
      </c>
      <c r="U1035" t="e">
        <f t="shared" ca="1" si="151"/>
        <v>#N/A</v>
      </c>
      <c r="V1035" t="e">
        <f t="shared" ca="1" si="152"/>
        <v>#N/A</v>
      </c>
    </row>
    <row r="1036" spans="1:22" ht="20" x14ac:dyDescent="0.4">
      <c r="A1036" s="1">
        <v>500000</v>
      </c>
      <c r="B1036" s="2">
        <f ca="1">IF((CELL("contents",INDEX(Plot!$B$2:$D$11,MATCH($A1036,Plot!$B$2:$B$11,0),3)))=TRUE,1,0)</f>
        <v>1</v>
      </c>
      <c r="C1036" t="s">
        <v>22</v>
      </c>
      <c r="D1036" s="2">
        <f ca="1">IF((CELL("contents",INDEX(Plot!$F$2:$H$10,MATCH($C1036,Plot!$F$2:$F$10,0),3)))=TRUE,1,0)</f>
        <v>0</v>
      </c>
      <c r="E1036" t="s">
        <v>2</v>
      </c>
      <c r="F1036" t="s">
        <v>2</v>
      </c>
      <c r="G1036" t="str">
        <f t="shared" si="144"/>
        <v>Salmon-Salmon</v>
      </c>
      <c r="H1036" s="2">
        <f ca="1">IF((CELL("contents",INDEX(Plot!$J$2:$L$6,MATCH($G1036,Plot!$J$2:$J$6,0),3)))=TRUE,1,0)</f>
        <v>1</v>
      </c>
      <c r="I1036" t="s">
        <v>5</v>
      </c>
      <c r="J1036" s="2">
        <f ca="1">IF((CELL("contents",INDEX(Plot!$N$2:$P$7,MATCH($I1036,Plot!$N$2:$N$7,0),3)))=TRUE,1,0)</f>
        <v>0</v>
      </c>
      <c r="K1036">
        <v>15.4</v>
      </c>
      <c r="L1036" t="e">
        <f t="shared" ca="1" si="145"/>
        <v>#N/A</v>
      </c>
      <c r="M1036" t="e">
        <f t="shared" ca="1" si="146"/>
        <v>#N/A</v>
      </c>
      <c r="N1036">
        <v>8.9</v>
      </c>
      <c r="O1036" t="e">
        <f t="shared" ca="1" si="147"/>
        <v>#N/A</v>
      </c>
      <c r="P1036" t="e">
        <f t="shared" ca="1" si="148"/>
        <v>#N/A</v>
      </c>
      <c r="Q1036">
        <v>0.44308041500000001</v>
      </c>
      <c r="R1036" t="e">
        <f t="shared" ca="1" si="149"/>
        <v>#N/A</v>
      </c>
      <c r="S1036" t="e">
        <f t="shared" ca="1" si="150"/>
        <v>#N/A</v>
      </c>
      <c r="T1036">
        <v>0.10234648</v>
      </c>
      <c r="U1036" t="e">
        <f t="shared" ca="1" si="151"/>
        <v>#N/A</v>
      </c>
      <c r="V1036" t="e">
        <f t="shared" ca="1" si="152"/>
        <v>#N/A</v>
      </c>
    </row>
    <row r="1037" spans="1:22" ht="20" x14ac:dyDescent="0.4">
      <c r="A1037" s="1">
        <v>500000</v>
      </c>
      <c r="B1037" s="2">
        <f ca="1">IF((CELL("contents",INDEX(Plot!$B$2:$D$11,MATCH($A1037,Plot!$B$2:$B$11,0),3)))=TRUE,1,0)</f>
        <v>1</v>
      </c>
      <c r="C1037" t="s">
        <v>22</v>
      </c>
      <c r="D1037" s="2">
        <f ca="1">IF((CELL("contents",INDEX(Plot!$F$2:$H$10,MATCH($C1037,Plot!$F$2:$F$10,0),3)))=TRUE,1,0)</f>
        <v>0</v>
      </c>
      <c r="E1037" t="s">
        <v>2</v>
      </c>
      <c r="F1037" t="s">
        <v>2</v>
      </c>
      <c r="G1037" t="str">
        <f t="shared" si="144"/>
        <v>Salmon-Salmon</v>
      </c>
      <c r="H1037" s="2">
        <f ca="1">IF((CELL("contents",INDEX(Plot!$J$2:$L$6,MATCH($G1037,Plot!$J$2:$J$6,0),3)))=TRUE,1,0)</f>
        <v>1</v>
      </c>
      <c r="I1037" t="s">
        <v>7</v>
      </c>
      <c r="J1037" s="2">
        <f ca="1">IF((CELL("contents",INDEX(Plot!$N$2:$P$7,MATCH($I1037,Plot!$N$2:$N$7,0),3)))=TRUE,1,0)</f>
        <v>0</v>
      </c>
      <c r="K1037">
        <v>6</v>
      </c>
      <c r="L1037" t="e">
        <f t="shared" ca="1" si="145"/>
        <v>#N/A</v>
      </c>
      <c r="M1037" t="e">
        <f t="shared" ca="1" si="146"/>
        <v>#N/A</v>
      </c>
      <c r="N1037">
        <v>17.899999999999999</v>
      </c>
      <c r="O1037" t="e">
        <f t="shared" ca="1" si="147"/>
        <v>#N/A</v>
      </c>
      <c r="P1037" t="e">
        <f t="shared" ca="1" si="148"/>
        <v>#N/A</v>
      </c>
      <c r="Q1037">
        <v>0.51990175199999999</v>
      </c>
      <c r="R1037" t="e">
        <f t="shared" ca="1" si="149"/>
        <v>#N/A</v>
      </c>
      <c r="S1037" t="e">
        <f t="shared" ca="1" si="150"/>
        <v>#N/A</v>
      </c>
      <c r="T1037">
        <v>7.3209077999999997E-2</v>
      </c>
      <c r="U1037" t="e">
        <f t="shared" ca="1" si="151"/>
        <v>#N/A</v>
      </c>
      <c r="V1037" t="e">
        <f t="shared" ca="1" si="152"/>
        <v>#N/A</v>
      </c>
    </row>
    <row r="1038" spans="1:22" ht="20" x14ac:dyDescent="0.4">
      <c r="A1038" s="1">
        <v>500000</v>
      </c>
      <c r="B1038" s="2">
        <f ca="1">IF((CELL("contents",INDEX(Plot!$B$2:$D$11,MATCH($A1038,Plot!$B$2:$B$11,0),3)))=TRUE,1,0)</f>
        <v>1</v>
      </c>
      <c r="C1038" t="s">
        <v>22</v>
      </c>
      <c r="D1038" s="2">
        <f ca="1">IF((CELL("contents",INDEX(Plot!$F$2:$H$10,MATCH($C1038,Plot!$F$2:$F$10,0),3)))=TRUE,1,0)</f>
        <v>0</v>
      </c>
      <c r="E1038" t="s">
        <v>2</v>
      </c>
      <c r="F1038" t="s">
        <v>2</v>
      </c>
      <c r="G1038" t="str">
        <f t="shared" si="144"/>
        <v>Salmon-Salmon</v>
      </c>
      <c r="H1038" s="2">
        <f ca="1">IF((CELL("contents",INDEX(Plot!$J$2:$L$6,MATCH($G1038,Plot!$J$2:$J$6,0),3)))=TRUE,1,0)</f>
        <v>1</v>
      </c>
      <c r="I1038" t="s">
        <v>41</v>
      </c>
      <c r="J1038" s="2">
        <f ca="1">IF((CELL("contents",INDEX(Plot!$N$2:$P$7,MATCH($I1038,Plot!$N$2:$N$7,0),3)))=TRUE,1,0)</f>
        <v>0</v>
      </c>
      <c r="K1038">
        <v>14.6</v>
      </c>
      <c r="L1038" t="e">
        <f t="shared" ca="1" si="145"/>
        <v>#N/A</v>
      </c>
      <c r="M1038" t="e">
        <f t="shared" ca="1" si="146"/>
        <v>#N/A</v>
      </c>
      <c r="N1038">
        <v>10.1</v>
      </c>
      <c r="O1038" t="e">
        <f t="shared" ca="1" si="147"/>
        <v>#N/A</v>
      </c>
      <c r="P1038" t="e">
        <f t="shared" ca="1" si="148"/>
        <v>#N/A</v>
      </c>
      <c r="Q1038">
        <v>0.456728052</v>
      </c>
      <c r="R1038" t="e">
        <f t="shared" ca="1" si="149"/>
        <v>#N/A</v>
      </c>
      <c r="S1038" t="e">
        <f t="shared" ca="1" si="150"/>
        <v>#N/A</v>
      </c>
      <c r="T1038">
        <v>9.7904052000000005E-2</v>
      </c>
      <c r="U1038" t="e">
        <f t="shared" ca="1" si="151"/>
        <v>#N/A</v>
      </c>
      <c r="V1038" t="e">
        <f t="shared" ca="1" si="152"/>
        <v>#N/A</v>
      </c>
    </row>
    <row r="1039" spans="1:22" ht="20" x14ac:dyDescent="0.4">
      <c r="A1039" s="1">
        <v>500000</v>
      </c>
      <c r="B1039" s="2">
        <f ca="1">IF((CELL("contents",INDEX(Plot!$B$2:$D$11,MATCH($A1039,Plot!$B$2:$B$11,0),3)))=TRUE,1,0)</f>
        <v>1</v>
      </c>
      <c r="C1039" t="s">
        <v>22</v>
      </c>
      <c r="D1039" s="2">
        <f ca="1">IF((CELL("contents",INDEX(Plot!$F$2:$H$10,MATCH($C1039,Plot!$F$2:$F$10,0),3)))=TRUE,1,0)</f>
        <v>0</v>
      </c>
      <c r="E1039" t="s">
        <v>2</v>
      </c>
      <c r="F1039" t="s">
        <v>2</v>
      </c>
      <c r="G1039" t="str">
        <f t="shared" si="144"/>
        <v>Salmon-Salmon</v>
      </c>
      <c r="H1039" s="2">
        <f ca="1">IF((CELL("contents",INDEX(Plot!$J$2:$L$6,MATCH($G1039,Plot!$J$2:$J$6,0),3)))=TRUE,1,0)</f>
        <v>1</v>
      </c>
      <c r="I1039" t="s">
        <v>8</v>
      </c>
      <c r="J1039" s="2">
        <f ca="1">IF((CELL("contents",INDEX(Plot!$N$2:$P$7,MATCH($I1039,Plot!$N$2:$N$7,0),3)))=TRUE,1,0)</f>
        <v>0</v>
      </c>
      <c r="K1039">
        <v>24.5</v>
      </c>
      <c r="L1039" t="e">
        <f t="shared" ca="1" si="145"/>
        <v>#N/A</v>
      </c>
      <c r="M1039" t="e">
        <f t="shared" ca="1" si="146"/>
        <v>#N/A</v>
      </c>
      <c r="N1039">
        <v>3.6</v>
      </c>
      <c r="O1039" t="e">
        <f t="shared" ca="1" si="147"/>
        <v>#N/A</v>
      </c>
      <c r="P1039" t="e">
        <f t="shared" ca="1" si="148"/>
        <v>#N/A</v>
      </c>
      <c r="Q1039">
        <v>0.255501272</v>
      </c>
      <c r="R1039" t="e">
        <f t="shared" ca="1" si="149"/>
        <v>#N/A</v>
      </c>
      <c r="S1039" t="e">
        <f t="shared" ca="1" si="150"/>
        <v>#N/A</v>
      </c>
      <c r="T1039">
        <v>0.404444902</v>
      </c>
      <c r="U1039" t="e">
        <f t="shared" ca="1" si="151"/>
        <v>#N/A</v>
      </c>
      <c r="V1039" t="e">
        <f t="shared" ca="1" si="152"/>
        <v>#N/A</v>
      </c>
    </row>
    <row r="1040" spans="1:22" ht="20" x14ac:dyDescent="0.4">
      <c r="A1040" s="1">
        <v>500000</v>
      </c>
      <c r="B1040" s="2">
        <f ca="1">IF((CELL("contents",INDEX(Plot!$B$2:$D$11,MATCH($A1040,Plot!$B$2:$B$11,0),3)))=TRUE,1,0)</f>
        <v>1</v>
      </c>
      <c r="C1040" t="s">
        <v>22</v>
      </c>
      <c r="D1040" s="2">
        <f ca="1">IF((CELL("contents",INDEX(Plot!$F$2:$H$10,MATCH($C1040,Plot!$F$2:$F$10,0),3)))=TRUE,1,0)</f>
        <v>0</v>
      </c>
      <c r="E1040" t="s">
        <v>2</v>
      </c>
      <c r="F1040" t="s">
        <v>2</v>
      </c>
      <c r="G1040" t="str">
        <f t="shared" si="144"/>
        <v>Salmon-Salmon</v>
      </c>
      <c r="H1040" s="2">
        <f ca="1">IF((CELL("contents",INDEX(Plot!$J$2:$L$6,MATCH($G1040,Plot!$J$2:$J$6,0),3)))=TRUE,1,0)</f>
        <v>1</v>
      </c>
      <c r="I1040" t="s">
        <v>42</v>
      </c>
      <c r="J1040" s="2">
        <f ca="1">IF((CELL("contents",INDEX(Plot!$N$2:$P$7,MATCH($I1040,Plot!$N$2:$N$7,0),3)))=TRUE,1,0)</f>
        <v>0</v>
      </c>
      <c r="K1040">
        <v>14.3</v>
      </c>
      <c r="L1040" t="e">
        <f t="shared" ca="1" si="145"/>
        <v>#N/A</v>
      </c>
      <c r="M1040" t="e">
        <f t="shared" ca="1" si="146"/>
        <v>#N/A</v>
      </c>
      <c r="N1040">
        <v>18.399999999999999</v>
      </c>
      <c r="O1040" t="e">
        <f t="shared" ca="1" si="147"/>
        <v>#N/A</v>
      </c>
      <c r="P1040" t="e">
        <f t="shared" ca="1" si="148"/>
        <v>#N/A</v>
      </c>
      <c r="Q1040">
        <v>0.42690952900000001</v>
      </c>
      <c r="R1040" t="e">
        <f t="shared" ca="1" si="149"/>
        <v>#N/A</v>
      </c>
      <c r="S1040" t="e">
        <f t="shared" ca="1" si="150"/>
        <v>#N/A</v>
      </c>
      <c r="T1040">
        <v>5.6717523999999998E-2</v>
      </c>
      <c r="U1040" t="e">
        <f t="shared" ca="1" si="151"/>
        <v>#N/A</v>
      </c>
      <c r="V1040" t="e">
        <f t="shared" ca="1" si="152"/>
        <v>#N/A</v>
      </c>
    </row>
    <row r="1041" spans="1:22" ht="20" x14ac:dyDescent="0.4">
      <c r="A1041" s="1">
        <v>500000</v>
      </c>
      <c r="B1041" s="2">
        <f ca="1">IF((CELL("contents",INDEX(Plot!$B$2:$D$11,MATCH($A1041,Plot!$B$2:$B$11,0),3)))=TRUE,1,0)</f>
        <v>1</v>
      </c>
      <c r="C1041" t="s">
        <v>22</v>
      </c>
      <c r="D1041" s="2">
        <f ca="1">IF((CELL("contents",INDEX(Plot!$F$2:$H$10,MATCH($C1041,Plot!$F$2:$F$10,0),3)))=TRUE,1,0)</f>
        <v>0</v>
      </c>
      <c r="E1041" t="s">
        <v>3</v>
      </c>
      <c r="F1041" t="s">
        <v>4</v>
      </c>
      <c r="G1041" t="str">
        <f t="shared" si="144"/>
        <v>STAR-RSEM</v>
      </c>
      <c r="H1041" s="2">
        <f ca="1">IF((CELL("contents",INDEX(Plot!$J$2:$L$6,MATCH($G1041,Plot!$J$2:$J$6,0),3)))=TRUE,1,0)</f>
        <v>1</v>
      </c>
      <c r="I1041" t="s">
        <v>6</v>
      </c>
      <c r="J1041" s="2">
        <f ca="1">IF((CELL("contents",INDEX(Plot!$N$2:$P$7,MATCH($I1041,Plot!$N$2:$N$7,0),3)))=TRUE,1,0)</f>
        <v>1</v>
      </c>
      <c r="K1041">
        <v>9.85</v>
      </c>
      <c r="L1041" t="e">
        <f t="shared" ca="1" si="145"/>
        <v>#N/A</v>
      </c>
      <c r="M1041" t="e">
        <f t="shared" ca="1" si="146"/>
        <v>#N/A</v>
      </c>
      <c r="N1041">
        <v>26.1</v>
      </c>
      <c r="O1041" t="e">
        <f t="shared" ca="1" si="147"/>
        <v>#N/A</v>
      </c>
      <c r="P1041" t="e">
        <f t="shared" ca="1" si="148"/>
        <v>#N/A</v>
      </c>
      <c r="Q1041">
        <v>0.50031337499999995</v>
      </c>
      <c r="R1041" t="e">
        <f t="shared" ca="1" si="149"/>
        <v>#N/A</v>
      </c>
      <c r="S1041" t="e">
        <f t="shared" ca="1" si="150"/>
        <v>#N/A</v>
      </c>
      <c r="T1041">
        <v>2.4830759999999999E-3</v>
      </c>
      <c r="U1041" t="e">
        <f t="shared" ca="1" si="151"/>
        <v>#N/A</v>
      </c>
      <c r="V1041" t="e">
        <f t="shared" ca="1" si="152"/>
        <v>#N/A</v>
      </c>
    </row>
    <row r="1042" spans="1:22" ht="20" x14ac:dyDescent="0.4">
      <c r="A1042" s="1">
        <v>500000</v>
      </c>
      <c r="B1042" s="2">
        <f ca="1">IF((CELL("contents",INDEX(Plot!$B$2:$D$11,MATCH($A1042,Plot!$B$2:$B$11,0),3)))=TRUE,1,0)</f>
        <v>1</v>
      </c>
      <c r="C1042" t="s">
        <v>22</v>
      </c>
      <c r="D1042" s="2">
        <f ca="1">IF((CELL("contents",INDEX(Plot!$F$2:$H$10,MATCH($C1042,Plot!$F$2:$F$10,0),3)))=TRUE,1,0)</f>
        <v>0</v>
      </c>
      <c r="E1042" t="s">
        <v>3</v>
      </c>
      <c r="F1042" t="s">
        <v>4</v>
      </c>
      <c r="G1042" t="str">
        <f t="shared" si="144"/>
        <v>STAR-RSEM</v>
      </c>
      <c r="H1042" s="2">
        <f ca="1">IF((CELL("contents",INDEX(Plot!$J$2:$L$6,MATCH($G1042,Plot!$J$2:$J$6,0),3)))=TRUE,1,0)</f>
        <v>1</v>
      </c>
      <c r="I1042" t="s">
        <v>5</v>
      </c>
      <c r="J1042" s="2">
        <f ca="1">IF((CELL("contents",INDEX(Plot!$N$2:$P$7,MATCH($I1042,Plot!$N$2:$N$7,0),3)))=TRUE,1,0)</f>
        <v>0</v>
      </c>
      <c r="K1042">
        <v>15.5</v>
      </c>
      <c r="L1042" t="e">
        <f t="shared" ca="1" si="145"/>
        <v>#N/A</v>
      </c>
      <c r="M1042" t="e">
        <f t="shared" ca="1" si="146"/>
        <v>#N/A</v>
      </c>
      <c r="N1042">
        <v>10.5</v>
      </c>
      <c r="O1042" t="e">
        <f t="shared" ca="1" si="147"/>
        <v>#N/A</v>
      </c>
      <c r="P1042" t="e">
        <f t="shared" ca="1" si="148"/>
        <v>#N/A</v>
      </c>
      <c r="Q1042">
        <v>0.45205997799999997</v>
      </c>
      <c r="R1042" t="e">
        <f t="shared" ca="1" si="149"/>
        <v>#N/A</v>
      </c>
      <c r="S1042" t="e">
        <f t="shared" ca="1" si="150"/>
        <v>#N/A</v>
      </c>
      <c r="T1042">
        <v>9.6608294999999997E-2</v>
      </c>
      <c r="U1042" t="e">
        <f t="shared" ca="1" si="151"/>
        <v>#N/A</v>
      </c>
      <c r="V1042" t="e">
        <f t="shared" ca="1" si="152"/>
        <v>#N/A</v>
      </c>
    </row>
    <row r="1043" spans="1:22" ht="20" x14ac:dyDescent="0.4">
      <c r="A1043" s="1">
        <v>500000</v>
      </c>
      <c r="B1043" s="2">
        <f ca="1">IF((CELL("contents",INDEX(Plot!$B$2:$D$11,MATCH($A1043,Plot!$B$2:$B$11,0),3)))=TRUE,1,0)</f>
        <v>1</v>
      </c>
      <c r="C1043" t="s">
        <v>22</v>
      </c>
      <c r="D1043" s="2">
        <f ca="1">IF((CELL("contents",INDEX(Plot!$F$2:$H$10,MATCH($C1043,Plot!$F$2:$F$10,0),3)))=TRUE,1,0)</f>
        <v>0</v>
      </c>
      <c r="E1043" t="s">
        <v>3</v>
      </c>
      <c r="F1043" t="s">
        <v>4</v>
      </c>
      <c r="G1043" t="str">
        <f t="shared" si="144"/>
        <v>STAR-RSEM</v>
      </c>
      <c r="H1043" s="2">
        <f ca="1">IF((CELL("contents",INDEX(Plot!$J$2:$L$6,MATCH($G1043,Plot!$J$2:$J$6,0),3)))=TRUE,1,0)</f>
        <v>1</v>
      </c>
      <c r="I1043" t="s">
        <v>7</v>
      </c>
      <c r="J1043" s="2">
        <f ca="1">IF((CELL("contents",INDEX(Plot!$N$2:$P$7,MATCH($I1043,Plot!$N$2:$N$7,0),3)))=TRUE,1,0)</f>
        <v>0</v>
      </c>
      <c r="K1043">
        <v>7.9</v>
      </c>
      <c r="L1043" t="e">
        <f t="shared" ca="1" si="145"/>
        <v>#N/A</v>
      </c>
      <c r="M1043" t="e">
        <f t="shared" ca="1" si="146"/>
        <v>#N/A</v>
      </c>
      <c r="N1043">
        <v>17.100000000000001</v>
      </c>
      <c r="O1043" t="e">
        <f t="shared" ca="1" si="147"/>
        <v>#N/A</v>
      </c>
      <c r="P1043" t="e">
        <f t="shared" ca="1" si="148"/>
        <v>#N/A</v>
      </c>
      <c r="Q1043">
        <v>0.51185853599999998</v>
      </c>
      <c r="R1043" t="e">
        <f t="shared" ca="1" si="149"/>
        <v>#N/A</v>
      </c>
      <c r="S1043" t="e">
        <f t="shared" ca="1" si="150"/>
        <v>#N/A</v>
      </c>
      <c r="T1043">
        <v>7.5831029999999994E-2</v>
      </c>
      <c r="U1043" t="e">
        <f t="shared" ca="1" si="151"/>
        <v>#N/A</v>
      </c>
      <c r="V1043" t="e">
        <f t="shared" ca="1" si="152"/>
        <v>#N/A</v>
      </c>
    </row>
    <row r="1044" spans="1:22" ht="20" x14ac:dyDescent="0.4">
      <c r="A1044" s="1">
        <v>500000</v>
      </c>
      <c r="B1044" s="2">
        <f ca="1">IF((CELL("contents",INDEX(Plot!$B$2:$D$11,MATCH($A1044,Plot!$B$2:$B$11,0),3)))=TRUE,1,0)</f>
        <v>1</v>
      </c>
      <c r="C1044" t="s">
        <v>22</v>
      </c>
      <c r="D1044" s="2">
        <f ca="1">IF((CELL("contents",INDEX(Plot!$F$2:$H$10,MATCH($C1044,Plot!$F$2:$F$10,0),3)))=TRUE,1,0)</f>
        <v>0</v>
      </c>
      <c r="E1044" t="s">
        <v>3</v>
      </c>
      <c r="F1044" t="s">
        <v>4</v>
      </c>
      <c r="G1044" t="str">
        <f t="shared" si="144"/>
        <v>STAR-RSEM</v>
      </c>
      <c r="H1044" s="2">
        <f ca="1">IF((CELL("contents",INDEX(Plot!$J$2:$L$6,MATCH($G1044,Plot!$J$2:$J$6,0),3)))=TRUE,1,0)</f>
        <v>1</v>
      </c>
      <c r="I1044" t="s">
        <v>41</v>
      </c>
      <c r="J1044" s="2">
        <f ca="1">IF((CELL("contents",INDEX(Plot!$N$2:$P$7,MATCH($I1044,Plot!$N$2:$N$7,0),3)))=TRUE,1,0)</f>
        <v>0</v>
      </c>
      <c r="K1044">
        <v>16.3</v>
      </c>
      <c r="L1044" t="e">
        <f t="shared" ca="1" si="145"/>
        <v>#N/A</v>
      </c>
      <c r="M1044" t="e">
        <f t="shared" ca="1" si="146"/>
        <v>#N/A</v>
      </c>
      <c r="N1044">
        <v>8.9</v>
      </c>
      <c r="O1044" t="e">
        <f t="shared" ca="1" si="147"/>
        <v>#N/A</v>
      </c>
      <c r="P1044" t="e">
        <f t="shared" ca="1" si="148"/>
        <v>#N/A</v>
      </c>
      <c r="Q1044">
        <v>0.44881876900000001</v>
      </c>
      <c r="R1044" t="e">
        <f t="shared" ca="1" si="149"/>
        <v>#N/A</v>
      </c>
      <c r="S1044" t="e">
        <f t="shared" ca="1" si="150"/>
        <v>#N/A</v>
      </c>
      <c r="T1044">
        <v>9.9929519999999994E-2</v>
      </c>
      <c r="U1044" t="e">
        <f t="shared" ca="1" si="151"/>
        <v>#N/A</v>
      </c>
      <c r="V1044" t="e">
        <f t="shared" ca="1" si="152"/>
        <v>#N/A</v>
      </c>
    </row>
    <row r="1045" spans="1:22" ht="20" x14ac:dyDescent="0.4">
      <c r="A1045" s="1">
        <v>500000</v>
      </c>
      <c r="B1045" s="2">
        <f ca="1">IF((CELL("contents",INDEX(Plot!$B$2:$D$11,MATCH($A1045,Plot!$B$2:$B$11,0),3)))=TRUE,1,0)</f>
        <v>1</v>
      </c>
      <c r="C1045" t="s">
        <v>22</v>
      </c>
      <c r="D1045" s="2">
        <f ca="1">IF((CELL("contents",INDEX(Plot!$F$2:$H$10,MATCH($C1045,Plot!$F$2:$F$10,0),3)))=TRUE,1,0)</f>
        <v>0</v>
      </c>
      <c r="E1045" t="s">
        <v>3</v>
      </c>
      <c r="F1045" t="s">
        <v>4</v>
      </c>
      <c r="G1045" t="str">
        <f t="shared" si="144"/>
        <v>STAR-RSEM</v>
      </c>
      <c r="H1045" s="2">
        <f ca="1">IF((CELL("contents",INDEX(Plot!$J$2:$L$6,MATCH($G1045,Plot!$J$2:$J$6,0),3)))=TRUE,1,0)</f>
        <v>1</v>
      </c>
      <c r="I1045" t="s">
        <v>8</v>
      </c>
      <c r="J1045" s="2">
        <f ca="1">IF((CELL("contents",INDEX(Plot!$N$2:$P$7,MATCH($I1045,Plot!$N$2:$N$7,0),3)))=TRUE,1,0)</f>
        <v>0</v>
      </c>
      <c r="K1045">
        <v>25.5</v>
      </c>
      <c r="L1045" t="e">
        <f t="shared" ca="1" si="145"/>
        <v>#N/A</v>
      </c>
      <c r="M1045" t="e">
        <f t="shared" ca="1" si="146"/>
        <v>#N/A</v>
      </c>
      <c r="N1045">
        <v>2.2000000000000002</v>
      </c>
      <c r="O1045" t="e">
        <f t="shared" ca="1" si="147"/>
        <v>#N/A</v>
      </c>
      <c r="P1045" t="e">
        <f t="shared" ca="1" si="148"/>
        <v>#N/A</v>
      </c>
      <c r="Q1045">
        <v>0.24453002500000001</v>
      </c>
      <c r="R1045" t="e">
        <f t="shared" ca="1" si="149"/>
        <v>#N/A</v>
      </c>
      <c r="S1045" t="e">
        <f t="shared" ca="1" si="150"/>
        <v>#N/A</v>
      </c>
      <c r="T1045">
        <v>0.46696371399999997</v>
      </c>
      <c r="U1045" t="e">
        <f t="shared" ca="1" si="151"/>
        <v>#N/A</v>
      </c>
      <c r="V1045" t="e">
        <f t="shared" ca="1" si="152"/>
        <v>#N/A</v>
      </c>
    </row>
    <row r="1046" spans="1:22" ht="20" x14ac:dyDescent="0.4">
      <c r="A1046" s="1">
        <v>500000</v>
      </c>
      <c r="B1046" s="2">
        <f ca="1">IF((CELL("contents",INDEX(Plot!$B$2:$D$11,MATCH($A1046,Plot!$B$2:$B$11,0),3)))=TRUE,1,0)</f>
        <v>1</v>
      </c>
      <c r="C1046" t="s">
        <v>22</v>
      </c>
      <c r="D1046" s="2">
        <f ca="1">IF((CELL("contents",INDEX(Plot!$F$2:$H$10,MATCH($C1046,Plot!$F$2:$F$10,0),3)))=TRUE,1,0)</f>
        <v>0</v>
      </c>
      <c r="E1046" t="s">
        <v>3</v>
      </c>
      <c r="F1046" t="s">
        <v>3</v>
      </c>
      <c r="G1046" t="str">
        <f t="shared" si="144"/>
        <v>STAR-STAR</v>
      </c>
      <c r="H1046" s="2">
        <f ca="1">IF((CELL("contents",INDEX(Plot!$J$2:$L$6,MATCH($G1046,Plot!$J$2:$J$6,0),3)))=TRUE,1,0)</f>
        <v>1</v>
      </c>
      <c r="I1046" t="s">
        <v>6</v>
      </c>
      <c r="J1046" s="2">
        <f ca="1">IF((CELL("contents",INDEX(Plot!$N$2:$P$7,MATCH($I1046,Plot!$N$2:$N$7,0),3)))=TRUE,1,0)</f>
        <v>1</v>
      </c>
      <c r="K1046">
        <v>9.6999999999999993</v>
      </c>
      <c r="L1046" t="e">
        <f t="shared" ca="1" si="145"/>
        <v>#N/A</v>
      </c>
      <c r="M1046" t="e">
        <f t="shared" ca="1" si="146"/>
        <v>#N/A</v>
      </c>
      <c r="N1046">
        <v>27.05</v>
      </c>
      <c r="O1046" t="e">
        <f t="shared" ca="1" si="147"/>
        <v>#N/A</v>
      </c>
      <c r="P1046" t="e">
        <f t="shared" ca="1" si="148"/>
        <v>#N/A</v>
      </c>
      <c r="Q1046">
        <v>0.465099068</v>
      </c>
      <c r="R1046" t="e">
        <f t="shared" ca="1" si="149"/>
        <v>#N/A</v>
      </c>
      <c r="S1046" t="e">
        <f t="shared" ca="1" si="150"/>
        <v>#N/A</v>
      </c>
      <c r="T1046">
        <v>1.9996100000000002E-3</v>
      </c>
      <c r="U1046" t="e">
        <f t="shared" ca="1" si="151"/>
        <v>#N/A</v>
      </c>
      <c r="V1046" t="e">
        <f t="shared" ca="1" si="152"/>
        <v>#N/A</v>
      </c>
    </row>
    <row r="1047" spans="1:22" ht="20" x14ac:dyDescent="0.4">
      <c r="A1047" s="1">
        <v>500000</v>
      </c>
      <c r="B1047" s="2">
        <f ca="1">IF((CELL("contents",INDEX(Plot!$B$2:$D$11,MATCH($A1047,Plot!$B$2:$B$11,0),3)))=TRUE,1,0)</f>
        <v>1</v>
      </c>
      <c r="C1047" t="s">
        <v>22</v>
      </c>
      <c r="D1047" s="2">
        <f ca="1">IF((CELL("contents",INDEX(Plot!$F$2:$H$10,MATCH($C1047,Plot!$F$2:$F$10,0),3)))=TRUE,1,0)</f>
        <v>0</v>
      </c>
      <c r="E1047" t="s">
        <v>3</v>
      </c>
      <c r="F1047" t="s">
        <v>3</v>
      </c>
      <c r="G1047" t="str">
        <f t="shared" si="144"/>
        <v>STAR-STAR</v>
      </c>
      <c r="H1047" s="2">
        <f ca="1">IF((CELL("contents",INDEX(Plot!$J$2:$L$6,MATCH($G1047,Plot!$J$2:$J$6,0),3)))=TRUE,1,0)</f>
        <v>1</v>
      </c>
      <c r="I1047" t="s">
        <v>5</v>
      </c>
      <c r="J1047" s="2">
        <f ca="1">IF((CELL("contents",INDEX(Plot!$N$2:$P$7,MATCH($I1047,Plot!$N$2:$N$7,0),3)))=TRUE,1,0)</f>
        <v>0</v>
      </c>
      <c r="K1047">
        <v>10.7</v>
      </c>
      <c r="L1047" t="e">
        <f t="shared" ca="1" si="145"/>
        <v>#N/A</v>
      </c>
      <c r="M1047" t="e">
        <f t="shared" ca="1" si="146"/>
        <v>#N/A</v>
      </c>
      <c r="N1047">
        <v>10.8</v>
      </c>
      <c r="O1047" t="e">
        <f t="shared" ca="1" si="147"/>
        <v>#N/A</v>
      </c>
      <c r="P1047" t="e">
        <f t="shared" ca="1" si="148"/>
        <v>#N/A</v>
      </c>
      <c r="Q1047">
        <v>0.47057546</v>
      </c>
      <c r="R1047" t="e">
        <f t="shared" ca="1" si="149"/>
        <v>#N/A</v>
      </c>
      <c r="S1047" t="e">
        <f t="shared" ca="1" si="150"/>
        <v>#N/A</v>
      </c>
      <c r="T1047">
        <v>9.5206876999999995E-2</v>
      </c>
      <c r="U1047" t="e">
        <f t="shared" ca="1" si="151"/>
        <v>#N/A</v>
      </c>
      <c r="V1047" t="e">
        <f t="shared" ca="1" si="152"/>
        <v>#N/A</v>
      </c>
    </row>
    <row r="1048" spans="1:22" ht="20" x14ac:dyDescent="0.4">
      <c r="A1048" s="1">
        <v>500000</v>
      </c>
      <c r="B1048" s="2">
        <f ca="1">IF((CELL("contents",INDEX(Plot!$B$2:$D$11,MATCH($A1048,Plot!$B$2:$B$11,0),3)))=TRUE,1,0)</f>
        <v>1</v>
      </c>
      <c r="C1048" t="s">
        <v>22</v>
      </c>
      <c r="D1048" s="2">
        <f ca="1">IF((CELL("contents",INDEX(Plot!$F$2:$H$10,MATCH($C1048,Plot!$F$2:$F$10,0),3)))=TRUE,1,0)</f>
        <v>0</v>
      </c>
      <c r="E1048" t="s">
        <v>3</v>
      </c>
      <c r="F1048" t="s">
        <v>3</v>
      </c>
      <c r="G1048" t="str">
        <f t="shared" si="144"/>
        <v>STAR-STAR</v>
      </c>
      <c r="H1048" s="2">
        <f ca="1">IF((CELL("contents",INDEX(Plot!$J$2:$L$6,MATCH($G1048,Plot!$J$2:$J$6,0),3)))=TRUE,1,0)</f>
        <v>1</v>
      </c>
      <c r="I1048" t="s">
        <v>7</v>
      </c>
      <c r="J1048" s="2">
        <f ca="1">IF((CELL("contents",INDEX(Plot!$N$2:$P$7,MATCH($I1048,Plot!$N$2:$N$7,0),3)))=TRUE,1,0)</f>
        <v>0</v>
      </c>
      <c r="K1048">
        <v>5.9</v>
      </c>
      <c r="L1048" t="e">
        <f t="shared" ca="1" si="145"/>
        <v>#N/A</v>
      </c>
      <c r="M1048" t="e">
        <f t="shared" ca="1" si="146"/>
        <v>#N/A</v>
      </c>
      <c r="N1048">
        <v>18.8</v>
      </c>
      <c r="O1048" t="e">
        <f t="shared" ca="1" si="147"/>
        <v>#N/A</v>
      </c>
      <c r="P1048" t="e">
        <f t="shared" ca="1" si="148"/>
        <v>#N/A</v>
      </c>
      <c r="Q1048">
        <v>0.52120799600000001</v>
      </c>
      <c r="R1048" t="e">
        <f t="shared" ca="1" si="149"/>
        <v>#N/A</v>
      </c>
      <c r="S1048" t="e">
        <f t="shared" ca="1" si="150"/>
        <v>#N/A</v>
      </c>
      <c r="T1048">
        <v>7.3486924999999995E-2</v>
      </c>
      <c r="U1048" t="e">
        <f t="shared" ca="1" si="151"/>
        <v>#N/A</v>
      </c>
      <c r="V1048" t="e">
        <f t="shared" ca="1" si="152"/>
        <v>#N/A</v>
      </c>
    </row>
    <row r="1049" spans="1:22" ht="20" x14ac:dyDescent="0.4">
      <c r="A1049" s="1">
        <v>500000</v>
      </c>
      <c r="B1049" s="2">
        <f ca="1">IF((CELL("contents",INDEX(Plot!$B$2:$D$11,MATCH($A1049,Plot!$B$2:$B$11,0),3)))=TRUE,1,0)</f>
        <v>1</v>
      </c>
      <c r="C1049" t="s">
        <v>22</v>
      </c>
      <c r="D1049" s="2">
        <f ca="1">IF((CELL("contents",INDEX(Plot!$F$2:$H$10,MATCH($C1049,Plot!$F$2:$F$10,0),3)))=TRUE,1,0)</f>
        <v>0</v>
      </c>
      <c r="E1049" t="s">
        <v>3</v>
      </c>
      <c r="F1049" t="s">
        <v>3</v>
      </c>
      <c r="G1049" t="str">
        <f t="shared" si="144"/>
        <v>STAR-STAR</v>
      </c>
      <c r="H1049" s="2">
        <f ca="1">IF((CELL("contents",INDEX(Plot!$J$2:$L$6,MATCH($G1049,Plot!$J$2:$J$6,0),3)))=TRUE,1,0)</f>
        <v>1</v>
      </c>
      <c r="I1049" t="s">
        <v>41</v>
      </c>
      <c r="J1049" s="2">
        <f ca="1">IF((CELL("contents",INDEX(Plot!$N$2:$P$7,MATCH($I1049,Plot!$N$2:$N$7,0),3)))=TRUE,1,0)</f>
        <v>0</v>
      </c>
      <c r="K1049">
        <v>13.4</v>
      </c>
      <c r="L1049" t="e">
        <f t="shared" ca="1" si="145"/>
        <v>#N/A</v>
      </c>
      <c r="M1049" t="e">
        <f t="shared" ca="1" si="146"/>
        <v>#N/A</v>
      </c>
      <c r="N1049">
        <v>10.8</v>
      </c>
      <c r="O1049" t="e">
        <f t="shared" ca="1" si="147"/>
        <v>#N/A</v>
      </c>
      <c r="P1049" t="e">
        <f t="shared" ca="1" si="148"/>
        <v>#N/A</v>
      </c>
      <c r="Q1049">
        <v>0.46291930199999998</v>
      </c>
      <c r="R1049" t="e">
        <f t="shared" ca="1" si="149"/>
        <v>#N/A</v>
      </c>
      <c r="S1049" t="e">
        <f t="shared" ca="1" si="150"/>
        <v>#N/A</v>
      </c>
      <c r="T1049">
        <v>9.4617577999999994E-2</v>
      </c>
      <c r="U1049" t="e">
        <f t="shared" ca="1" si="151"/>
        <v>#N/A</v>
      </c>
      <c r="V1049" t="e">
        <f t="shared" ca="1" si="152"/>
        <v>#N/A</v>
      </c>
    </row>
    <row r="1050" spans="1:22" ht="20" x14ac:dyDescent="0.4">
      <c r="A1050" s="1">
        <v>500000</v>
      </c>
      <c r="B1050" s="2">
        <f ca="1">IF((CELL("contents",INDEX(Plot!$B$2:$D$11,MATCH($A1050,Plot!$B$2:$B$11,0),3)))=TRUE,1,0)</f>
        <v>1</v>
      </c>
      <c r="C1050" t="s">
        <v>22</v>
      </c>
      <c r="D1050" s="2">
        <f ca="1">IF((CELL("contents",INDEX(Plot!$F$2:$H$10,MATCH($C1050,Plot!$F$2:$F$10,0),3)))=TRUE,1,0)</f>
        <v>0</v>
      </c>
      <c r="E1050" t="s">
        <v>3</v>
      </c>
      <c r="F1050" t="s">
        <v>3</v>
      </c>
      <c r="G1050" t="str">
        <f t="shared" si="144"/>
        <v>STAR-STAR</v>
      </c>
      <c r="H1050" s="2">
        <f ca="1">IF((CELL("contents",INDEX(Plot!$J$2:$L$6,MATCH($G1050,Plot!$J$2:$J$6,0),3)))=TRUE,1,0)</f>
        <v>1</v>
      </c>
      <c r="I1050" t="s">
        <v>8</v>
      </c>
      <c r="J1050" s="2">
        <f ca="1">IF((CELL("contents",INDEX(Plot!$N$2:$P$7,MATCH($I1050,Plot!$N$2:$N$7,0),3)))=TRUE,1,0)</f>
        <v>0</v>
      </c>
      <c r="K1050">
        <v>26.2</v>
      </c>
      <c r="L1050" t="e">
        <f t="shared" ca="1" si="145"/>
        <v>#N/A</v>
      </c>
      <c r="M1050" t="e">
        <f t="shared" ca="1" si="146"/>
        <v>#N/A</v>
      </c>
      <c r="N1050">
        <v>1.9</v>
      </c>
      <c r="O1050" t="e">
        <f t="shared" ca="1" si="147"/>
        <v>#N/A</v>
      </c>
      <c r="P1050" t="e">
        <f t="shared" ca="1" si="148"/>
        <v>#N/A</v>
      </c>
      <c r="Q1050">
        <v>0.24176953100000001</v>
      </c>
      <c r="R1050" t="e">
        <f t="shared" ca="1" si="149"/>
        <v>#N/A</v>
      </c>
      <c r="S1050" t="e">
        <f t="shared" ca="1" si="150"/>
        <v>#N/A</v>
      </c>
      <c r="T1050">
        <v>0.466007014</v>
      </c>
      <c r="U1050" t="e">
        <f t="shared" ca="1" si="151"/>
        <v>#N/A</v>
      </c>
      <c r="V1050" t="e">
        <f t="shared" ca="1" si="152"/>
        <v>#N/A</v>
      </c>
    </row>
    <row r="1051" spans="1:22" ht="20" x14ac:dyDescent="0.4">
      <c r="A1051" s="1">
        <v>500000</v>
      </c>
      <c r="B1051" s="2">
        <f ca="1">IF((CELL("contents",INDEX(Plot!$B$2:$D$11,MATCH($A1051,Plot!$B$2:$B$11,0),3)))=TRUE,1,0)</f>
        <v>1</v>
      </c>
      <c r="C1051" t="s">
        <v>23</v>
      </c>
      <c r="D1051" s="2">
        <f ca="1">IF((CELL("contents",INDEX(Plot!$F$2:$H$10,MATCH($C1051,Plot!$F$2:$F$10,0),3)))=TRUE,1,0)</f>
        <v>0</v>
      </c>
      <c r="E1051" t="s">
        <v>0</v>
      </c>
      <c r="F1051" t="s">
        <v>40</v>
      </c>
      <c r="G1051" t="str">
        <f t="shared" si="144"/>
        <v>HISAT2-Stringtie</v>
      </c>
      <c r="H1051" s="2">
        <f ca="1">IF((CELL("contents",INDEX(Plot!$J$2:$L$6,MATCH($G1051,Plot!$J$2:$J$6,0),3)))=TRUE,1,0)</f>
        <v>1</v>
      </c>
      <c r="I1051" t="s">
        <v>6</v>
      </c>
      <c r="J1051" s="2">
        <f ca="1">IF((CELL("contents",INDEX(Plot!$N$2:$P$7,MATCH($I1051,Plot!$N$2:$N$7,0),3)))=TRUE,1,0)</f>
        <v>1</v>
      </c>
      <c r="K1051">
        <v>8.6</v>
      </c>
      <c r="L1051" t="e">
        <f t="shared" ca="1" si="145"/>
        <v>#N/A</v>
      </c>
      <c r="M1051" t="e">
        <f t="shared" ca="1" si="146"/>
        <v>#N/A</v>
      </c>
      <c r="N1051">
        <v>24.1</v>
      </c>
      <c r="O1051" t="e">
        <f t="shared" ca="1" si="147"/>
        <v>#N/A</v>
      </c>
      <c r="P1051" t="e">
        <f t="shared" ca="1" si="148"/>
        <v>#N/A</v>
      </c>
      <c r="Q1051">
        <v>0.48283699600000002</v>
      </c>
      <c r="R1051" t="e">
        <f t="shared" ca="1" si="149"/>
        <v>#N/A</v>
      </c>
      <c r="S1051" t="e">
        <f t="shared" ca="1" si="150"/>
        <v>#N/A</v>
      </c>
      <c r="T1051">
        <v>2.9762805E-2</v>
      </c>
      <c r="U1051" t="e">
        <f t="shared" ca="1" si="151"/>
        <v>#N/A</v>
      </c>
      <c r="V1051" t="e">
        <f t="shared" ca="1" si="152"/>
        <v>#N/A</v>
      </c>
    </row>
    <row r="1052" spans="1:22" ht="20" x14ac:dyDescent="0.4">
      <c r="A1052" s="1">
        <v>500000</v>
      </c>
      <c r="B1052" s="2">
        <f ca="1">IF((CELL("contents",INDEX(Plot!$B$2:$D$11,MATCH($A1052,Plot!$B$2:$B$11,0),3)))=TRUE,1,0)</f>
        <v>1</v>
      </c>
      <c r="C1052" t="s">
        <v>23</v>
      </c>
      <c r="D1052" s="2">
        <f ca="1">IF((CELL("contents",INDEX(Plot!$F$2:$H$10,MATCH($C1052,Plot!$F$2:$F$10,0),3)))=TRUE,1,0)</f>
        <v>0</v>
      </c>
      <c r="E1052" t="s">
        <v>0</v>
      </c>
      <c r="F1052" t="s">
        <v>40</v>
      </c>
      <c r="G1052" t="str">
        <f t="shared" si="144"/>
        <v>HISAT2-Stringtie</v>
      </c>
      <c r="H1052" s="2">
        <f ca="1">IF((CELL("contents",INDEX(Plot!$J$2:$L$6,MATCH($G1052,Plot!$J$2:$J$6,0),3)))=TRUE,1,0)</f>
        <v>1</v>
      </c>
      <c r="I1052" t="s">
        <v>5</v>
      </c>
      <c r="J1052" s="2">
        <f ca="1">IF((CELL("contents",INDEX(Plot!$N$2:$P$7,MATCH($I1052,Plot!$N$2:$N$7,0),3)))=TRUE,1,0)</f>
        <v>0</v>
      </c>
      <c r="K1052">
        <v>15.3</v>
      </c>
      <c r="L1052" t="e">
        <f t="shared" ca="1" si="145"/>
        <v>#N/A</v>
      </c>
      <c r="M1052" t="e">
        <f t="shared" ca="1" si="146"/>
        <v>#N/A</v>
      </c>
      <c r="N1052">
        <v>11.9</v>
      </c>
      <c r="O1052" t="e">
        <f t="shared" ca="1" si="147"/>
        <v>#N/A</v>
      </c>
      <c r="P1052" t="e">
        <f t="shared" ca="1" si="148"/>
        <v>#N/A</v>
      </c>
      <c r="Q1052">
        <v>0.43159482700000001</v>
      </c>
      <c r="R1052" t="e">
        <f t="shared" ca="1" si="149"/>
        <v>#N/A</v>
      </c>
      <c r="S1052" t="e">
        <f t="shared" ca="1" si="150"/>
        <v>#N/A</v>
      </c>
      <c r="T1052">
        <v>0.110861576</v>
      </c>
      <c r="U1052" t="e">
        <f t="shared" ca="1" si="151"/>
        <v>#N/A</v>
      </c>
      <c r="V1052" t="e">
        <f t="shared" ca="1" si="152"/>
        <v>#N/A</v>
      </c>
    </row>
    <row r="1053" spans="1:22" ht="20" x14ac:dyDescent="0.4">
      <c r="A1053" s="1">
        <v>500000</v>
      </c>
      <c r="B1053" s="2">
        <f ca="1">IF((CELL("contents",INDEX(Plot!$B$2:$D$11,MATCH($A1053,Plot!$B$2:$B$11,0),3)))=TRUE,1,0)</f>
        <v>1</v>
      </c>
      <c r="C1053" t="s">
        <v>23</v>
      </c>
      <c r="D1053" s="2">
        <f ca="1">IF((CELL("contents",INDEX(Plot!$F$2:$H$10,MATCH($C1053,Plot!$F$2:$F$10,0),3)))=TRUE,1,0)</f>
        <v>0</v>
      </c>
      <c r="E1053" t="s">
        <v>0</v>
      </c>
      <c r="F1053" t="s">
        <v>40</v>
      </c>
      <c r="G1053" t="str">
        <f t="shared" si="144"/>
        <v>HISAT2-Stringtie</v>
      </c>
      <c r="H1053" s="2">
        <f ca="1">IF((CELL("contents",INDEX(Plot!$J$2:$L$6,MATCH($G1053,Plot!$J$2:$J$6,0),3)))=TRUE,1,0)</f>
        <v>1</v>
      </c>
      <c r="I1053" t="s">
        <v>7</v>
      </c>
      <c r="J1053" s="2">
        <f ca="1">IF((CELL("contents",INDEX(Plot!$N$2:$P$7,MATCH($I1053,Plot!$N$2:$N$7,0),3)))=TRUE,1,0)</f>
        <v>0</v>
      </c>
      <c r="K1053">
        <v>12.8</v>
      </c>
      <c r="L1053" t="e">
        <f t="shared" ca="1" si="145"/>
        <v>#N/A</v>
      </c>
      <c r="M1053" t="e">
        <f t="shared" ca="1" si="146"/>
        <v>#N/A</v>
      </c>
      <c r="N1053">
        <v>16.3</v>
      </c>
      <c r="O1053" t="e">
        <f t="shared" ca="1" si="147"/>
        <v>#N/A</v>
      </c>
      <c r="P1053" t="e">
        <f t="shared" ca="1" si="148"/>
        <v>#N/A</v>
      </c>
      <c r="Q1053">
        <v>0.44137188700000002</v>
      </c>
      <c r="R1053" t="e">
        <f t="shared" ca="1" si="149"/>
        <v>#N/A</v>
      </c>
      <c r="S1053" t="e">
        <f t="shared" ca="1" si="150"/>
        <v>#N/A</v>
      </c>
      <c r="T1053">
        <v>9.2283177999999993E-2</v>
      </c>
      <c r="U1053" t="e">
        <f t="shared" ca="1" si="151"/>
        <v>#N/A</v>
      </c>
      <c r="V1053" t="e">
        <f t="shared" ca="1" si="152"/>
        <v>#N/A</v>
      </c>
    </row>
    <row r="1054" spans="1:22" ht="20" x14ac:dyDescent="0.4">
      <c r="A1054" s="1">
        <v>500000</v>
      </c>
      <c r="B1054" s="2">
        <f ca="1">IF((CELL("contents",INDEX(Plot!$B$2:$D$11,MATCH($A1054,Plot!$B$2:$B$11,0),3)))=TRUE,1,0)</f>
        <v>1</v>
      </c>
      <c r="C1054" t="s">
        <v>23</v>
      </c>
      <c r="D1054" s="2">
        <f ca="1">IF((CELL("contents",INDEX(Plot!$F$2:$H$10,MATCH($C1054,Plot!$F$2:$F$10,0),3)))=TRUE,1,0)</f>
        <v>0</v>
      </c>
      <c r="E1054" t="s">
        <v>0</v>
      </c>
      <c r="F1054" t="s">
        <v>40</v>
      </c>
      <c r="G1054" t="str">
        <f t="shared" si="144"/>
        <v>HISAT2-Stringtie</v>
      </c>
      <c r="H1054" s="2">
        <f ca="1">IF((CELL("contents",INDEX(Plot!$J$2:$L$6,MATCH($G1054,Plot!$J$2:$J$6,0),3)))=TRUE,1,0)</f>
        <v>1</v>
      </c>
      <c r="I1054" t="s">
        <v>41</v>
      </c>
      <c r="J1054" s="2">
        <f ca="1">IF((CELL("contents",INDEX(Plot!$N$2:$P$7,MATCH($I1054,Plot!$N$2:$N$7,0),3)))=TRUE,1,0)</f>
        <v>0</v>
      </c>
      <c r="K1054">
        <v>15.5</v>
      </c>
      <c r="L1054" t="e">
        <f t="shared" ca="1" si="145"/>
        <v>#N/A</v>
      </c>
      <c r="M1054" t="e">
        <f t="shared" ca="1" si="146"/>
        <v>#N/A</v>
      </c>
      <c r="N1054">
        <v>16.5</v>
      </c>
      <c r="O1054" t="e">
        <f t="shared" ca="1" si="147"/>
        <v>#N/A</v>
      </c>
      <c r="P1054" t="e">
        <f t="shared" ca="1" si="148"/>
        <v>#N/A</v>
      </c>
      <c r="Q1054">
        <v>0.42963519900000002</v>
      </c>
      <c r="R1054" t="e">
        <f t="shared" ca="1" si="149"/>
        <v>#N/A</v>
      </c>
      <c r="S1054" t="e">
        <f t="shared" ca="1" si="150"/>
        <v>#N/A</v>
      </c>
      <c r="T1054">
        <v>9.4940355000000004E-2</v>
      </c>
      <c r="U1054" t="e">
        <f t="shared" ca="1" si="151"/>
        <v>#N/A</v>
      </c>
      <c r="V1054" t="e">
        <f t="shared" ca="1" si="152"/>
        <v>#N/A</v>
      </c>
    </row>
    <row r="1055" spans="1:22" ht="20" x14ac:dyDescent="0.4">
      <c r="A1055" s="1">
        <v>500000</v>
      </c>
      <c r="B1055" s="2">
        <f ca="1">IF((CELL("contents",INDEX(Plot!$B$2:$D$11,MATCH($A1055,Plot!$B$2:$B$11,0),3)))=TRUE,1,0)</f>
        <v>1</v>
      </c>
      <c r="C1055" t="s">
        <v>23</v>
      </c>
      <c r="D1055" s="2">
        <f ca="1">IF((CELL("contents",INDEX(Plot!$F$2:$H$10,MATCH($C1055,Plot!$F$2:$F$10,0),3)))=TRUE,1,0)</f>
        <v>0</v>
      </c>
      <c r="E1055" t="s">
        <v>0</v>
      </c>
      <c r="F1055" t="s">
        <v>40</v>
      </c>
      <c r="G1055" t="str">
        <f t="shared" si="144"/>
        <v>HISAT2-Stringtie</v>
      </c>
      <c r="H1055" s="2">
        <f ca="1">IF((CELL("contents",INDEX(Plot!$J$2:$L$6,MATCH($G1055,Plot!$J$2:$J$6,0),3)))=TRUE,1,0)</f>
        <v>1</v>
      </c>
      <c r="I1055" t="s">
        <v>8</v>
      </c>
      <c r="J1055" s="2">
        <f ca="1">IF((CELL("contents",INDEX(Plot!$N$2:$P$7,MATCH($I1055,Plot!$N$2:$N$7,0),3)))=TRUE,1,0)</f>
        <v>0</v>
      </c>
      <c r="K1055">
        <v>11</v>
      </c>
      <c r="L1055" t="e">
        <f t="shared" ca="1" si="145"/>
        <v>#N/A</v>
      </c>
      <c r="M1055" t="e">
        <f t="shared" ca="1" si="146"/>
        <v>#N/A</v>
      </c>
      <c r="N1055">
        <v>18.100000000000001</v>
      </c>
      <c r="O1055" t="e">
        <f t="shared" ca="1" si="147"/>
        <v>#N/A</v>
      </c>
      <c r="P1055" t="e">
        <f t="shared" ca="1" si="148"/>
        <v>#N/A</v>
      </c>
      <c r="Q1055">
        <v>0.46156293500000001</v>
      </c>
      <c r="R1055" t="e">
        <f t="shared" ca="1" si="149"/>
        <v>#N/A</v>
      </c>
      <c r="S1055" t="e">
        <f t="shared" ca="1" si="150"/>
        <v>#N/A</v>
      </c>
      <c r="T1055">
        <v>8.4179141999999998E-2</v>
      </c>
      <c r="U1055" t="e">
        <f t="shared" ca="1" si="151"/>
        <v>#N/A</v>
      </c>
      <c r="V1055" t="e">
        <f t="shared" ca="1" si="152"/>
        <v>#N/A</v>
      </c>
    </row>
    <row r="1056" spans="1:22" ht="20" x14ac:dyDescent="0.4">
      <c r="A1056" s="1">
        <v>500000</v>
      </c>
      <c r="B1056" s="2">
        <f ca="1">IF((CELL("contents",INDEX(Plot!$B$2:$D$11,MATCH($A1056,Plot!$B$2:$B$11,0),3)))=TRUE,1,0)</f>
        <v>1</v>
      </c>
      <c r="C1056" t="s">
        <v>23</v>
      </c>
      <c r="D1056" s="2">
        <f ca="1">IF((CELL("contents",INDEX(Plot!$F$2:$H$10,MATCH($C1056,Plot!$F$2:$F$10,0),3)))=TRUE,1,0)</f>
        <v>0</v>
      </c>
      <c r="E1056" t="s">
        <v>0</v>
      </c>
      <c r="F1056" t="s">
        <v>40</v>
      </c>
      <c r="G1056" t="str">
        <f t="shared" si="144"/>
        <v>HISAT2-Stringtie</v>
      </c>
      <c r="H1056" s="2">
        <f ca="1">IF((CELL("contents",INDEX(Plot!$J$2:$L$6,MATCH($G1056,Plot!$J$2:$J$6,0),3)))=TRUE,1,0)</f>
        <v>1</v>
      </c>
      <c r="I1056" t="s">
        <v>42</v>
      </c>
      <c r="J1056" s="2">
        <f ca="1">IF((CELL("contents",INDEX(Plot!$N$2:$P$7,MATCH($I1056,Plot!$N$2:$N$7,0),3)))=TRUE,1,0)</f>
        <v>0</v>
      </c>
      <c r="K1056">
        <v>23.6</v>
      </c>
      <c r="L1056" t="e">
        <f t="shared" ca="1" si="145"/>
        <v>#N/A</v>
      </c>
      <c r="M1056" t="e">
        <f t="shared" ca="1" si="146"/>
        <v>#N/A</v>
      </c>
      <c r="N1056">
        <v>13.6</v>
      </c>
      <c r="O1056" t="e">
        <f t="shared" ca="1" si="147"/>
        <v>#N/A</v>
      </c>
      <c r="P1056" t="e">
        <f t="shared" ca="1" si="148"/>
        <v>#N/A</v>
      </c>
      <c r="Q1056">
        <v>0.35367106700000001</v>
      </c>
      <c r="R1056" t="e">
        <f t="shared" ca="1" si="149"/>
        <v>#N/A</v>
      </c>
      <c r="S1056" t="e">
        <f t="shared" ca="1" si="150"/>
        <v>#N/A</v>
      </c>
      <c r="T1056">
        <v>0.107177231</v>
      </c>
      <c r="U1056" t="e">
        <f t="shared" ca="1" si="151"/>
        <v>#N/A</v>
      </c>
      <c r="V1056" t="e">
        <f t="shared" ca="1" si="152"/>
        <v>#N/A</v>
      </c>
    </row>
    <row r="1057" spans="1:22" ht="20" x14ac:dyDescent="0.4">
      <c r="A1057" s="1">
        <v>500000</v>
      </c>
      <c r="B1057" s="2">
        <f ca="1">IF((CELL("contents",INDEX(Plot!$B$2:$D$11,MATCH($A1057,Plot!$B$2:$B$11,0),3)))=TRUE,1,0)</f>
        <v>1</v>
      </c>
      <c r="C1057" t="s">
        <v>23</v>
      </c>
      <c r="D1057" s="2">
        <f ca="1">IF((CELL("contents",INDEX(Plot!$F$2:$H$10,MATCH($C1057,Plot!$F$2:$F$10,0),3)))=TRUE,1,0)</f>
        <v>0</v>
      </c>
      <c r="E1057" t="s">
        <v>1</v>
      </c>
      <c r="F1057" t="s">
        <v>1</v>
      </c>
      <c r="G1057" t="str">
        <f t="shared" si="144"/>
        <v>Kallisto-Kallisto</v>
      </c>
      <c r="H1057" s="2">
        <f ca="1">IF((CELL("contents",INDEX(Plot!$J$2:$L$6,MATCH($G1057,Plot!$J$2:$J$6,0),3)))=TRUE,1,0)</f>
        <v>1</v>
      </c>
      <c r="I1057" t="s">
        <v>6</v>
      </c>
      <c r="J1057" s="2">
        <f ca="1">IF((CELL("contents",INDEX(Plot!$N$2:$P$7,MATCH($I1057,Plot!$N$2:$N$7,0),3)))=TRUE,1,0)</f>
        <v>1</v>
      </c>
      <c r="K1057">
        <v>13.6</v>
      </c>
      <c r="L1057" t="e">
        <f t="shared" ca="1" si="145"/>
        <v>#N/A</v>
      </c>
      <c r="M1057" t="e">
        <f t="shared" ca="1" si="146"/>
        <v>#N/A</v>
      </c>
      <c r="N1057">
        <v>26.65</v>
      </c>
      <c r="O1057" t="e">
        <f t="shared" ca="1" si="147"/>
        <v>#N/A</v>
      </c>
      <c r="P1057" t="e">
        <f t="shared" ca="1" si="148"/>
        <v>#N/A</v>
      </c>
      <c r="Q1057">
        <v>0.45508495300000001</v>
      </c>
      <c r="R1057" t="e">
        <f t="shared" ca="1" si="149"/>
        <v>#N/A</v>
      </c>
      <c r="S1057" t="e">
        <f t="shared" ca="1" si="150"/>
        <v>#N/A</v>
      </c>
      <c r="T1057">
        <v>1.0561044E-2</v>
      </c>
      <c r="U1057" t="e">
        <f t="shared" ca="1" si="151"/>
        <v>#N/A</v>
      </c>
      <c r="V1057" t="e">
        <f t="shared" ca="1" si="152"/>
        <v>#N/A</v>
      </c>
    </row>
    <row r="1058" spans="1:22" ht="20" x14ac:dyDescent="0.4">
      <c r="A1058" s="1">
        <v>500000</v>
      </c>
      <c r="B1058" s="2">
        <f ca="1">IF((CELL("contents",INDEX(Plot!$B$2:$D$11,MATCH($A1058,Plot!$B$2:$B$11,0),3)))=TRUE,1,0)</f>
        <v>1</v>
      </c>
      <c r="C1058" t="s">
        <v>23</v>
      </c>
      <c r="D1058" s="2">
        <f ca="1">IF((CELL("contents",INDEX(Plot!$F$2:$H$10,MATCH($C1058,Plot!$F$2:$F$10,0),3)))=TRUE,1,0)</f>
        <v>0</v>
      </c>
      <c r="E1058" t="s">
        <v>1</v>
      </c>
      <c r="F1058" t="s">
        <v>1</v>
      </c>
      <c r="G1058" t="str">
        <f t="shared" si="144"/>
        <v>Kallisto-Kallisto</v>
      </c>
      <c r="H1058" s="2">
        <f ca="1">IF((CELL("contents",INDEX(Plot!$J$2:$L$6,MATCH($G1058,Plot!$J$2:$J$6,0),3)))=TRUE,1,0)</f>
        <v>1</v>
      </c>
      <c r="I1058" t="s">
        <v>5</v>
      </c>
      <c r="J1058" s="2">
        <f ca="1">IF((CELL("contents",INDEX(Plot!$N$2:$P$7,MATCH($I1058,Plot!$N$2:$N$7,0),3)))=TRUE,1,0)</f>
        <v>0</v>
      </c>
      <c r="K1058">
        <v>19.5</v>
      </c>
      <c r="L1058" t="e">
        <f t="shared" ca="1" si="145"/>
        <v>#N/A</v>
      </c>
      <c r="M1058" t="e">
        <f t="shared" ca="1" si="146"/>
        <v>#N/A</v>
      </c>
      <c r="N1058">
        <v>4.0999999999999996</v>
      </c>
      <c r="O1058" t="e">
        <f t="shared" ca="1" si="147"/>
        <v>#N/A</v>
      </c>
      <c r="P1058" t="e">
        <f t="shared" ca="1" si="148"/>
        <v>#N/A</v>
      </c>
      <c r="Q1058">
        <v>0.40787508500000003</v>
      </c>
      <c r="R1058" t="e">
        <f t="shared" ca="1" si="149"/>
        <v>#N/A</v>
      </c>
      <c r="S1058" t="e">
        <f t="shared" ca="1" si="150"/>
        <v>#N/A</v>
      </c>
      <c r="T1058">
        <v>0.14196945899999999</v>
      </c>
      <c r="U1058" t="e">
        <f t="shared" ca="1" si="151"/>
        <v>#N/A</v>
      </c>
      <c r="V1058" t="e">
        <f t="shared" ca="1" si="152"/>
        <v>#N/A</v>
      </c>
    </row>
    <row r="1059" spans="1:22" ht="20" x14ac:dyDescent="0.4">
      <c r="A1059" s="1">
        <v>500000</v>
      </c>
      <c r="B1059" s="2">
        <f ca="1">IF((CELL("contents",INDEX(Plot!$B$2:$D$11,MATCH($A1059,Plot!$B$2:$B$11,0),3)))=TRUE,1,0)</f>
        <v>1</v>
      </c>
      <c r="C1059" t="s">
        <v>23</v>
      </c>
      <c r="D1059" s="2">
        <f ca="1">IF((CELL("contents",INDEX(Plot!$F$2:$H$10,MATCH($C1059,Plot!$F$2:$F$10,0),3)))=TRUE,1,0)</f>
        <v>0</v>
      </c>
      <c r="E1059" t="s">
        <v>1</v>
      </c>
      <c r="F1059" t="s">
        <v>1</v>
      </c>
      <c r="G1059" t="str">
        <f t="shared" si="144"/>
        <v>Kallisto-Kallisto</v>
      </c>
      <c r="H1059" s="2">
        <f ca="1">IF((CELL("contents",INDEX(Plot!$J$2:$L$6,MATCH($G1059,Plot!$J$2:$J$6,0),3)))=TRUE,1,0)</f>
        <v>1</v>
      </c>
      <c r="I1059" t="s">
        <v>7</v>
      </c>
      <c r="J1059" s="2">
        <f ca="1">IF((CELL("contents",INDEX(Plot!$N$2:$P$7,MATCH($I1059,Plot!$N$2:$N$7,0),3)))=TRUE,1,0)</f>
        <v>0</v>
      </c>
      <c r="K1059">
        <v>13.2</v>
      </c>
      <c r="L1059" t="e">
        <f t="shared" ca="1" si="145"/>
        <v>#N/A</v>
      </c>
      <c r="M1059" t="e">
        <f t="shared" ca="1" si="146"/>
        <v>#N/A</v>
      </c>
      <c r="N1059">
        <v>11.7</v>
      </c>
      <c r="O1059" t="e">
        <f t="shared" ca="1" si="147"/>
        <v>#N/A</v>
      </c>
      <c r="P1059" t="e">
        <f t="shared" ca="1" si="148"/>
        <v>#N/A</v>
      </c>
      <c r="Q1059">
        <v>0.441169696</v>
      </c>
      <c r="R1059" t="e">
        <f t="shared" ca="1" si="149"/>
        <v>#N/A</v>
      </c>
      <c r="S1059" t="e">
        <f t="shared" ca="1" si="150"/>
        <v>#N/A</v>
      </c>
      <c r="T1059">
        <v>0.113227667</v>
      </c>
      <c r="U1059" t="e">
        <f t="shared" ca="1" si="151"/>
        <v>#N/A</v>
      </c>
      <c r="V1059" t="e">
        <f t="shared" ca="1" si="152"/>
        <v>#N/A</v>
      </c>
    </row>
    <row r="1060" spans="1:22" ht="20" x14ac:dyDescent="0.4">
      <c r="A1060" s="1">
        <v>500000</v>
      </c>
      <c r="B1060" s="2">
        <f ca="1">IF((CELL("contents",INDEX(Plot!$B$2:$D$11,MATCH($A1060,Plot!$B$2:$B$11,0),3)))=TRUE,1,0)</f>
        <v>1</v>
      </c>
      <c r="C1060" t="s">
        <v>23</v>
      </c>
      <c r="D1060" s="2">
        <f ca="1">IF((CELL("contents",INDEX(Plot!$F$2:$H$10,MATCH($C1060,Plot!$F$2:$F$10,0),3)))=TRUE,1,0)</f>
        <v>0</v>
      </c>
      <c r="E1060" t="s">
        <v>1</v>
      </c>
      <c r="F1060" t="s">
        <v>1</v>
      </c>
      <c r="G1060" t="str">
        <f t="shared" si="144"/>
        <v>Kallisto-Kallisto</v>
      </c>
      <c r="H1060" s="2">
        <f ca="1">IF((CELL("contents",INDEX(Plot!$J$2:$L$6,MATCH($G1060,Plot!$J$2:$J$6,0),3)))=TRUE,1,0)</f>
        <v>1</v>
      </c>
      <c r="I1060" t="s">
        <v>41</v>
      </c>
      <c r="J1060" s="2">
        <f ca="1">IF((CELL("contents",INDEX(Plot!$N$2:$P$7,MATCH($I1060,Plot!$N$2:$N$7,0),3)))=TRUE,1,0)</f>
        <v>0</v>
      </c>
      <c r="K1060">
        <v>20.6</v>
      </c>
      <c r="L1060" t="e">
        <f t="shared" ca="1" si="145"/>
        <v>#N/A</v>
      </c>
      <c r="M1060" t="e">
        <f t="shared" ca="1" si="146"/>
        <v>#N/A</v>
      </c>
      <c r="N1060">
        <v>5.3</v>
      </c>
      <c r="O1060" t="e">
        <f t="shared" ca="1" si="147"/>
        <v>#N/A</v>
      </c>
      <c r="P1060" t="e">
        <f t="shared" ca="1" si="148"/>
        <v>#N/A</v>
      </c>
      <c r="Q1060">
        <v>0.41282094000000003</v>
      </c>
      <c r="R1060" t="e">
        <f t="shared" ca="1" si="149"/>
        <v>#N/A</v>
      </c>
      <c r="S1060" t="e">
        <f t="shared" ca="1" si="150"/>
        <v>#N/A</v>
      </c>
      <c r="T1060">
        <v>0.13426733800000001</v>
      </c>
      <c r="U1060" t="e">
        <f t="shared" ca="1" si="151"/>
        <v>#N/A</v>
      </c>
      <c r="V1060" t="e">
        <f t="shared" ca="1" si="152"/>
        <v>#N/A</v>
      </c>
    </row>
    <row r="1061" spans="1:22" ht="20" x14ac:dyDescent="0.4">
      <c r="A1061" s="1">
        <v>500000</v>
      </c>
      <c r="B1061" s="2">
        <f ca="1">IF((CELL("contents",INDEX(Plot!$B$2:$D$11,MATCH($A1061,Plot!$B$2:$B$11,0),3)))=TRUE,1,0)</f>
        <v>1</v>
      </c>
      <c r="C1061" t="s">
        <v>23</v>
      </c>
      <c r="D1061" s="2">
        <f ca="1">IF((CELL("contents",INDEX(Plot!$F$2:$H$10,MATCH($C1061,Plot!$F$2:$F$10,0),3)))=TRUE,1,0)</f>
        <v>0</v>
      </c>
      <c r="E1061" t="s">
        <v>1</v>
      </c>
      <c r="F1061" t="s">
        <v>1</v>
      </c>
      <c r="G1061" t="str">
        <f t="shared" si="144"/>
        <v>Kallisto-Kallisto</v>
      </c>
      <c r="H1061" s="2">
        <f ca="1">IF((CELL("contents",INDEX(Plot!$J$2:$L$6,MATCH($G1061,Plot!$J$2:$J$6,0),3)))=TRUE,1,0)</f>
        <v>1</v>
      </c>
      <c r="I1061" t="s">
        <v>8</v>
      </c>
      <c r="J1061" s="2">
        <f ca="1">IF((CELL("contents",INDEX(Plot!$N$2:$P$7,MATCH($I1061,Plot!$N$2:$N$7,0),3)))=TRUE,1,0)</f>
        <v>0</v>
      </c>
      <c r="K1061">
        <v>5.8</v>
      </c>
      <c r="L1061" t="e">
        <f t="shared" ca="1" si="145"/>
        <v>#N/A</v>
      </c>
      <c r="M1061" t="e">
        <f t="shared" ca="1" si="146"/>
        <v>#N/A</v>
      </c>
      <c r="N1061">
        <v>21.4</v>
      </c>
      <c r="O1061" t="e">
        <f t="shared" ca="1" si="147"/>
        <v>#N/A</v>
      </c>
      <c r="P1061" t="e">
        <f t="shared" ca="1" si="148"/>
        <v>#N/A</v>
      </c>
      <c r="Q1061">
        <v>0.49739714899999998</v>
      </c>
      <c r="R1061" t="e">
        <f t="shared" ca="1" si="149"/>
        <v>#N/A</v>
      </c>
      <c r="S1061" t="e">
        <f t="shared" ca="1" si="150"/>
        <v>#N/A</v>
      </c>
      <c r="T1061">
        <v>6.3070215999999998E-2</v>
      </c>
      <c r="U1061" t="e">
        <f t="shared" ca="1" si="151"/>
        <v>#N/A</v>
      </c>
      <c r="V1061" t="e">
        <f t="shared" ca="1" si="152"/>
        <v>#N/A</v>
      </c>
    </row>
    <row r="1062" spans="1:22" ht="20" x14ac:dyDescent="0.4">
      <c r="A1062" s="1">
        <v>500000</v>
      </c>
      <c r="B1062" s="2">
        <f ca="1">IF((CELL("contents",INDEX(Plot!$B$2:$D$11,MATCH($A1062,Plot!$B$2:$B$11,0),3)))=TRUE,1,0)</f>
        <v>1</v>
      </c>
      <c r="C1062" t="s">
        <v>23</v>
      </c>
      <c r="D1062" s="2">
        <f ca="1">IF((CELL("contents",INDEX(Plot!$F$2:$H$10,MATCH($C1062,Plot!$F$2:$F$10,0),3)))=TRUE,1,0)</f>
        <v>0</v>
      </c>
      <c r="E1062" t="s">
        <v>1</v>
      </c>
      <c r="F1062" t="s">
        <v>1</v>
      </c>
      <c r="G1062" t="str">
        <f t="shared" si="144"/>
        <v>Kallisto-Kallisto</v>
      </c>
      <c r="H1062" s="2">
        <f ca="1">IF((CELL("contents",INDEX(Plot!$J$2:$L$6,MATCH($G1062,Plot!$J$2:$J$6,0),3)))=TRUE,1,0)</f>
        <v>1</v>
      </c>
      <c r="I1062" t="s">
        <v>42</v>
      </c>
      <c r="J1062" s="2">
        <f ca="1">IF((CELL("contents",INDEX(Plot!$N$2:$P$7,MATCH($I1062,Plot!$N$2:$N$7,0),3)))=TRUE,1,0)</f>
        <v>0</v>
      </c>
      <c r="K1062">
        <v>19.8</v>
      </c>
      <c r="L1062" t="e">
        <f t="shared" ca="1" si="145"/>
        <v>#N/A</v>
      </c>
      <c r="M1062" t="e">
        <f t="shared" ca="1" si="146"/>
        <v>#N/A</v>
      </c>
      <c r="N1062">
        <v>16.5</v>
      </c>
      <c r="O1062" t="e">
        <f t="shared" ca="1" si="147"/>
        <v>#N/A</v>
      </c>
      <c r="P1062" t="e">
        <f t="shared" ca="1" si="148"/>
        <v>#N/A</v>
      </c>
      <c r="Q1062">
        <v>0.37487267200000002</v>
      </c>
      <c r="R1062" t="e">
        <f t="shared" ca="1" si="149"/>
        <v>#N/A</v>
      </c>
      <c r="S1062" t="e">
        <f t="shared" ca="1" si="150"/>
        <v>#N/A</v>
      </c>
      <c r="T1062">
        <v>7.8429803000000006E-2</v>
      </c>
      <c r="U1062" t="e">
        <f t="shared" ca="1" si="151"/>
        <v>#N/A</v>
      </c>
      <c r="V1062" t="e">
        <f t="shared" ca="1" si="152"/>
        <v>#N/A</v>
      </c>
    </row>
    <row r="1063" spans="1:22" ht="20" x14ac:dyDescent="0.4">
      <c r="A1063" s="1">
        <v>500000</v>
      </c>
      <c r="B1063" s="2">
        <f ca="1">IF((CELL("contents",INDEX(Plot!$B$2:$D$11,MATCH($A1063,Plot!$B$2:$B$11,0),3)))=TRUE,1,0)</f>
        <v>1</v>
      </c>
      <c r="C1063" t="s">
        <v>23</v>
      </c>
      <c r="D1063" s="2">
        <f ca="1">IF((CELL("contents",INDEX(Plot!$F$2:$H$10,MATCH($C1063,Plot!$F$2:$F$10,0),3)))=TRUE,1,0)</f>
        <v>0</v>
      </c>
      <c r="E1063" t="s">
        <v>2</v>
      </c>
      <c r="F1063" t="s">
        <v>2</v>
      </c>
      <c r="G1063" t="str">
        <f t="shared" si="144"/>
        <v>Salmon-Salmon</v>
      </c>
      <c r="H1063" s="2">
        <f ca="1">IF((CELL("contents",INDEX(Plot!$J$2:$L$6,MATCH($G1063,Plot!$J$2:$J$6,0),3)))=TRUE,1,0)</f>
        <v>1</v>
      </c>
      <c r="I1063" t="s">
        <v>6</v>
      </c>
      <c r="J1063" s="2">
        <f ca="1">IF((CELL("contents",INDEX(Plot!$N$2:$P$7,MATCH($I1063,Plot!$N$2:$N$7,0),3)))=TRUE,1,0)</f>
        <v>1</v>
      </c>
      <c r="K1063">
        <v>10.7</v>
      </c>
      <c r="L1063" t="e">
        <f t="shared" ca="1" si="145"/>
        <v>#N/A</v>
      </c>
      <c r="M1063" t="e">
        <f t="shared" ca="1" si="146"/>
        <v>#N/A</v>
      </c>
      <c r="N1063">
        <v>27.05</v>
      </c>
      <c r="O1063" t="e">
        <f t="shared" ca="1" si="147"/>
        <v>#N/A</v>
      </c>
      <c r="P1063" t="e">
        <f t="shared" ca="1" si="148"/>
        <v>#N/A</v>
      </c>
      <c r="Q1063">
        <v>0.48738928799999998</v>
      </c>
      <c r="R1063" t="e">
        <f t="shared" ca="1" si="149"/>
        <v>#N/A</v>
      </c>
      <c r="S1063" t="e">
        <f t="shared" ca="1" si="150"/>
        <v>#N/A</v>
      </c>
      <c r="T1063">
        <v>9.0917580000000001E-3</v>
      </c>
      <c r="U1063" t="e">
        <f t="shared" ca="1" si="151"/>
        <v>#N/A</v>
      </c>
      <c r="V1063" t="e">
        <f t="shared" ca="1" si="152"/>
        <v>#N/A</v>
      </c>
    </row>
    <row r="1064" spans="1:22" ht="20" x14ac:dyDescent="0.4">
      <c r="A1064" s="1">
        <v>500000</v>
      </c>
      <c r="B1064" s="2">
        <f ca="1">IF((CELL("contents",INDEX(Plot!$B$2:$D$11,MATCH($A1064,Plot!$B$2:$B$11,0),3)))=TRUE,1,0)</f>
        <v>1</v>
      </c>
      <c r="C1064" t="s">
        <v>23</v>
      </c>
      <c r="D1064" s="2">
        <f ca="1">IF((CELL("contents",INDEX(Plot!$F$2:$H$10,MATCH($C1064,Plot!$F$2:$F$10,0),3)))=TRUE,1,0)</f>
        <v>0</v>
      </c>
      <c r="E1064" t="s">
        <v>2</v>
      </c>
      <c r="F1064" t="s">
        <v>2</v>
      </c>
      <c r="G1064" t="str">
        <f t="shared" si="144"/>
        <v>Salmon-Salmon</v>
      </c>
      <c r="H1064" s="2">
        <f ca="1">IF((CELL("contents",INDEX(Plot!$J$2:$L$6,MATCH($G1064,Plot!$J$2:$J$6,0),3)))=TRUE,1,0)</f>
        <v>1</v>
      </c>
      <c r="I1064" t="s">
        <v>5</v>
      </c>
      <c r="J1064" s="2">
        <f ca="1">IF((CELL("contents",INDEX(Plot!$N$2:$P$7,MATCH($I1064,Plot!$N$2:$N$7,0),3)))=TRUE,1,0)</f>
        <v>0</v>
      </c>
      <c r="K1064">
        <v>18.399999999999999</v>
      </c>
      <c r="L1064" t="e">
        <f t="shared" ca="1" si="145"/>
        <v>#N/A</v>
      </c>
      <c r="M1064" t="e">
        <f t="shared" ca="1" si="146"/>
        <v>#N/A</v>
      </c>
      <c r="N1064">
        <v>4</v>
      </c>
      <c r="O1064" t="e">
        <f t="shared" ca="1" si="147"/>
        <v>#N/A</v>
      </c>
      <c r="P1064" t="e">
        <f t="shared" ca="1" si="148"/>
        <v>#N/A</v>
      </c>
      <c r="Q1064">
        <v>0.41257766699999998</v>
      </c>
      <c r="R1064" t="e">
        <f t="shared" ca="1" si="149"/>
        <v>#N/A</v>
      </c>
      <c r="S1064" t="e">
        <f t="shared" ca="1" si="150"/>
        <v>#N/A</v>
      </c>
      <c r="T1064">
        <v>0.14280384900000001</v>
      </c>
      <c r="U1064" t="e">
        <f t="shared" ca="1" si="151"/>
        <v>#N/A</v>
      </c>
      <c r="V1064" t="e">
        <f t="shared" ca="1" si="152"/>
        <v>#N/A</v>
      </c>
    </row>
    <row r="1065" spans="1:22" ht="20" x14ac:dyDescent="0.4">
      <c r="A1065" s="1">
        <v>500000</v>
      </c>
      <c r="B1065" s="2">
        <f ca="1">IF((CELL("contents",INDEX(Plot!$B$2:$D$11,MATCH($A1065,Plot!$B$2:$B$11,0),3)))=TRUE,1,0)</f>
        <v>1</v>
      </c>
      <c r="C1065" t="s">
        <v>23</v>
      </c>
      <c r="D1065" s="2">
        <f ca="1">IF((CELL("contents",INDEX(Plot!$F$2:$H$10,MATCH($C1065,Plot!$F$2:$F$10,0),3)))=TRUE,1,0)</f>
        <v>0</v>
      </c>
      <c r="E1065" t="s">
        <v>2</v>
      </c>
      <c r="F1065" t="s">
        <v>2</v>
      </c>
      <c r="G1065" t="str">
        <f t="shared" si="144"/>
        <v>Salmon-Salmon</v>
      </c>
      <c r="H1065" s="2">
        <f ca="1">IF((CELL("contents",INDEX(Plot!$J$2:$L$6,MATCH($G1065,Plot!$J$2:$J$6,0),3)))=TRUE,1,0)</f>
        <v>1</v>
      </c>
      <c r="I1065" t="s">
        <v>7</v>
      </c>
      <c r="J1065" s="2">
        <f ca="1">IF((CELL("contents",INDEX(Plot!$N$2:$P$7,MATCH($I1065,Plot!$N$2:$N$7,0),3)))=TRUE,1,0)</f>
        <v>0</v>
      </c>
      <c r="K1065">
        <v>13.7</v>
      </c>
      <c r="L1065" t="e">
        <f t="shared" ca="1" si="145"/>
        <v>#N/A</v>
      </c>
      <c r="M1065" t="e">
        <f t="shared" ca="1" si="146"/>
        <v>#N/A</v>
      </c>
      <c r="N1065">
        <v>11.8</v>
      </c>
      <c r="O1065" t="e">
        <f t="shared" ca="1" si="147"/>
        <v>#N/A</v>
      </c>
      <c r="P1065" t="e">
        <f t="shared" ca="1" si="148"/>
        <v>#N/A</v>
      </c>
      <c r="Q1065">
        <v>0.43852260700000001</v>
      </c>
      <c r="R1065" t="e">
        <f t="shared" ca="1" si="149"/>
        <v>#N/A</v>
      </c>
      <c r="S1065" t="e">
        <f t="shared" ca="1" si="150"/>
        <v>#N/A</v>
      </c>
      <c r="T1065">
        <v>0.113806658</v>
      </c>
      <c r="U1065" t="e">
        <f t="shared" ca="1" si="151"/>
        <v>#N/A</v>
      </c>
      <c r="V1065" t="e">
        <f t="shared" ca="1" si="152"/>
        <v>#N/A</v>
      </c>
    </row>
    <row r="1066" spans="1:22" ht="20" x14ac:dyDescent="0.4">
      <c r="A1066" s="1">
        <v>500000</v>
      </c>
      <c r="B1066" s="2">
        <f ca="1">IF((CELL("contents",INDEX(Plot!$B$2:$D$11,MATCH($A1066,Plot!$B$2:$B$11,0),3)))=TRUE,1,0)</f>
        <v>1</v>
      </c>
      <c r="C1066" t="s">
        <v>23</v>
      </c>
      <c r="D1066" s="2">
        <f ca="1">IF((CELL("contents",INDEX(Plot!$F$2:$H$10,MATCH($C1066,Plot!$F$2:$F$10,0),3)))=TRUE,1,0)</f>
        <v>0</v>
      </c>
      <c r="E1066" t="s">
        <v>2</v>
      </c>
      <c r="F1066" t="s">
        <v>2</v>
      </c>
      <c r="G1066" t="str">
        <f t="shared" si="144"/>
        <v>Salmon-Salmon</v>
      </c>
      <c r="H1066" s="2">
        <f ca="1">IF((CELL("contents",INDEX(Plot!$J$2:$L$6,MATCH($G1066,Plot!$J$2:$J$6,0),3)))=TRUE,1,0)</f>
        <v>1</v>
      </c>
      <c r="I1066" t="s">
        <v>41</v>
      </c>
      <c r="J1066" s="2">
        <f ca="1">IF((CELL("contents",INDEX(Plot!$N$2:$P$7,MATCH($I1066,Plot!$N$2:$N$7,0),3)))=TRUE,1,0)</f>
        <v>0</v>
      </c>
      <c r="K1066">
        <v>19.600000000000001</v>
      </c>
      <c r="L1066" t="e">
        <f t="shared" ca="1" si="145"/>
        <v>#N/A</v>
      </c>
      <c r="M1066" t="e">
        <f t="shared" ca="1" si="146"/>
        <v>#N/A</v>
      </c>
      <c r="N1066">
        <v>6</v>
      </c>
      <c r="O1066" t="e">
        <f t="shared" ca="1" si="147"/>
        <v>#N/A</v>
      </c>
      <c r="P1066" t="e">
        <f t="shared" ca="1" si="148"/>
        <v>#N/A</v>
      </c>
      <c r="Q1066">
        <v>0.41662434799999998</v>
      </c>
      <c r="R1066" t="e">
        <f t="shared" ca="1" si="149"/>
        <v>#N/A</v>
      </c>
      <c r="S1066" t="e">
        <f t="shared" ca="1" si="150"/>
        <v>#N/A</v>
      </c>
      <c r="T1066">
        <v>0.13317852099999999</v>
      </c>
      <c r="U1066" t="e">
        <f t="shared" ca="1" si="151"/>
        <v>#N/A</v>
      </c>
      <c r="V1066" t="e">
        <f t="shared" ca="1" si="152"/>
        <v>#N/A</v>
      </c>
    </row>
    <row r="1067" spans="1:22" ht="20" x14ac:dyDescent="0.4">
      <c r="A1067" s="1">
        <v>500000</v>
      </c>
      <c r="B1067" s="2">
        <f ca="1">IF((CELL("contents",INDEX(Plot!$B$2:$D$11,MATCH($A1067,Plot!$B$2:$B$11,0),3)))=TRUE,1,0)</f>
        <v>1</v>
      </c>
      <c r="C1067" t="s">
        <v>23</v>
      </c>
      <c r="D1067" s="2">
        <f ca="1">IF((CELL("contents",INDEX(Plot!$F$2:$H$10,MATCH($C1067,Plot!$F$2:$F$10,0),3)))=TRUE,1,0)</f>
        <v>0</v>
      </c>
      <c r="E1067" t="s">
        <v>2</v>
      </c>
      <c r="F1067" t="s">
        <v>2</v>
      </c>
      <c r="G1067" t="str">
        <f t="shared" si="144"/>
        <v>Salmon-Salmon</v>
      </c>
      <c r="H1067" s="2">
        <f ca="1">IF((CELL("contents",INDEX(Plot!$J$2:$L$6,MATCH($G1067,Plot!$J$2:$J$6,0),3)))=TRUE,1,0)</f>
        <v>1</v>
      </c>
      <c r="I1067" t="s">
        <v>8</v>
      </c>
      <c r="J1067" s="2">
        <f ca="1">IF((CELL("contents",INDEX(Plot!$N$2:$P$7,MATCH($I1067,Plot!$N$2:$N$7,0),3)))=TRUE,1,0)</f>
        <v>0</v>
      </c>
      <c r="K1067">
        <v>6.7</v>
      </c>
      <c r="L1067" t="e">
        <f t="shared" ca="1" si="145"/>
        <v>#N/A</v>
      </c>
      <c r="M1067" t="e">
        <f t="shared" ca="1" si="146"/>
        <v>#N/A</v>
      </c>
      <c r="N1067">
        <v>21.4</v>
      </c>
      <c r="O1067" t="e">
        <f t="shared" ca="1" si="147"/>
        <v>#N/A</v>
      </c>
      <c r="P1067" t="e">
        <f t="shared" ca="1" si="148"/>
        <v>#N/A</v>
      </c>
      <c r="Q1067">
        <v>0.49601555600000002</v>
      </c>
      <c r="R1067" t="e">
        <f t="shared" ca="1" si="149"/>
        <v>#N/A</v>
      </c>
      <c r="S1067" t="e">
        <f t="shared" ca="1" si="150"/>
        <v>#N/A</v>
      </c>
      <c r="T1067">
        <v>6.3489522000000007E-2</v>
      </c>
      <c r="U1067" t="e">
        <f t="shared" ca="1" si="151"/>
        <v>#N/A</v>
      </c>
      <c r="V1067" t="e">
        <f t="shared" ca="1" si="152"/>
        <v>#N/A</v>
      </c>
    </row>
    <row r="1068" spans="1:22" ht="20" x14ac:dyDescent="0.4">
      <c r="A1068" s="1">
        <v>500000</v>
      </c>
      <c r="B1068" s="2">
        <f ca="1">IF((CELL("contents",INDEX(Plot!$B$2:$D$11,MATCH($A1068,Plot!$B$2:$B$11,0),3)))=TRUE,1,0)</f>
        <v>1</v>
      </c>
      <c r="C1068" t="s">
        <v>23</v>
      </c>
      <c r="D1068" s="2">
        <f ca="1">IF((CELL("contents",INDEX(Plot!$F$2:$H$10,MATCH($C1068,Plot!$F$2:$F$10,0),3)))=TRUE,1,0)</f>
        <v>0</v>
      </c>
      <c r="E1068" t="s">
        <v>2</v>
      </c>
      <c r="F1068" t="s">
        <v>2</v>
      </c>
      <c r="G1068" t="str">
        <f t="shared" si="144"/>
        <v>Salmon-Salmon</v>
      </c>
      <c r="H1068" s="2">
        <f ca="1">IF((CELL("contents",INDEX(Plot!$J$2:$L$6,MATCH($G1068,Plot!$J$2:$J$6,0),3)))=TRUE,1,0)</f>
        <v>1</v>
      </c>
      <c r="I1068" t="s">
        <v>42</v>
      </c>
      <c r="J1068" s="2">
        <f ca="1">IF((CELL("contents",INDEX(Plot!$N$2:$P$7,MATCH($I1068,Plot!$N$2:$N$7,0),3)))=TRUE,1,0)</f>
        <v>0</v>
      </c>
      <c r="K1068">
        <v>19.600000000000001</v>
      </c>
      <c r="L1068" t="e">
        <f t="shared" ca="1" si="145"/>
        <v>#N/A</v>
      </c>
      <c r="M1068" t="e">
        <f t="shared" ca="1" si="146"/>
        <v>#N/A</v>
      </c>
      <c r="N1068">
        <v>16.100000000000001</v>
      </c>
      <c r="O1068" t="e">
        <f t="shared" ca="1" si="147"/>
        <v>#N/A</v>
      </c>
      <c r="P1068" t="e">
        <f t="shared" ca="1" si="148"/>
        <v>#N/A</v>
      </c>
      <c r="Q1068">
        <v>0.38256708099999998</v>
      </c>
      <c r="R1068" t="e">
        <f t="shared" ca="1" si="149"/>
        <v>#N/A</v>
      </c>
      <c r="S1068" t="e">
        <f t="shared" ca="1" si="150"/>
        <v>#N/A</v>
      </c>
      <c r="T1068">
        <v>8.2723952000000003E-2</v>
      </c>
      <c r="U1068" t="e">
        <f t="shared" ca="1" si="151"/>
        <v>#N/A</v>
      </c>
      <c r="V1068" t="e">
        <f t="shared" ca="1" si="152"/>
        <v>#N/A</v>
      </c>
    </row>
    <row r="1069" spans="1:22" ht="20" x14ac:dyDescent="0.4">
      <c r="A1069" s="1">
        <v>500000</v>
      </c>
      <c r="B1069" s="2">
        <f ca="1">IF((CELL("contents",INDEX(Plot!$B$2:$D$11,MATCH($A1069,Plot!$B$2:$B$11,0),3)))=TRUE,1,0)</f>
        <v>1</v>
      </c>
      <c r="C1069" t="s">
        <v>23</v>
      </c>
      <c r="D1069" s="2">
        <f ca="1">IF((CELL("contents",INDEX(Plot!$F$2:$H$10,MATCH($C1069,Plot!$F$2:$F$10,0),3)))=TRUE,1,0)</f>
        <v>0</v>
      </c>
      <c r="E1069" t="s">
        <v>3</v>
      </c>
      <c r="F1069" t="s">
        <v>4</v>
      </c>
      <c r="G1069" t="str">
        <f t="shared" si="144"/>
        <v>STAR-RSEM</v>
      </c>
      <c r="H1069" s="2">
        <f ca="1">IF((CELL("contents",INDEX(Plot!$J$2:$L$6,MATCH($G1069,Plot!$J$2:$J$6,0),3)))=TRUE,1,0)</f>
        <v>1</v>
      </c>
      <c r="I1069" t="s">
        <v>6</v>
      </c>
      <c r="J1069" s="2">
        <f ca="1">IF((CELL("contents",INDEX(Plot!$N$2:$P$7,MATCH($I1069,Plot!$N$2:$N$7,0),3)))=TRUE,1,0)</f>
        <v>1</v>
      </c>
      <c r="K1069">
        <v>7.3</v>
      </c>
      <c r="L1069" t="e">
        <f t="shared" ca="1" si="145"/>
        <v>#N/A</v>
      </c>
      <c r="M1069" t="e">
        <f t="shared" ca="1" si="146"/>
        <v>#N/A</v>
      </c>
      <c r="N1069">
        <v>26.4</v>
      </c>
      <c r="O1069" t="e">
        <f t="shared" ca="1" si="147"/>
        <v>#N/A</v>
      </c>
      <c r="P1069" t="e">
        <f t="shared" ca="1" si="148"/>
        <v>#N/A</v>
      </c>
      <c r="Q1069">
        <v>0.55089893300000004</v>
      </c>
      <c r="R1069" t="e">
        <f t="shared" ca="1" si="149"/>
        <v>#N/A</v>
      </c>
      <c r="S1069" t="e">
        <f t="shared" ca="1" si="150"/>
        <v>#N/A</v>
      </c>
      <c r="T1069">
        <v>1.0735608000000001E-2</v>
      </c>
      <c r="U1069" t="e">
        <f t="shared" ca="1" si="151"/>
        <v>#N/A</v>
      </c>
      <c r="V1069" t="e">
        <f t="shared" ca="1" si="152"/>
        <v>#N/A</v>
      </c>
    </row>
    <row r="1070" spans="1:22" ht="20" x14ac:dyDescent="0.4">
      <c r="A1070" s="1">
        <v>500000</v>
      </c>
      <c r="B1070" s="2">
        <f ca="1">IF((CELL("contents",INDEX(Plot!$B$2:$D$11,MATCH($A1070,Plot!$B$2:$B$11,0),3)))=TRUE,1,0)</f>
        <v>1</v>
      </c>
      <c r="C1070" t="s">
        <v>23</v>
      </c>
      <c r="D1070" s="2">
        <f ca="1">IF((CELL("contents",INDEX(Plot!$F$2:$H$10,MATCH($C1070,Plot!$F$2:$F$10,0),3)))=TRUE,1,0)</f>
        <v>0</v>
      </c>
      <c r="E1070" t="s">
        <v>3</v>
      </c>
      <c r="F1070" t="s">
        <v>4</v>
      </c>
      <c r="G1070" t="str">
        <f t="shared" si="144"/>
        <v>STAR-RSEM</v>
      </c>
      <c r="H1070" s="2">
        <f ca="1">IF((CELL("contents",INDEX(Plot!$J$2:$L$6,MATCH($G1070,Plot!$J$2:$J$6,0),3)))=TRUE,1,0)</f>
        <v>1</v>
      </c>
      <c r="I1070" t="s">
        <v>5</v>
      </c>
      <c r="J1070" s="2">
        <f ca="1">IF((CELL("contents",INDEX(Plot!$N$2:$P$7,MATCH($I1070,Plot!$N$2:$N$7,0),3)))=TRUE,1,0)</f>
        <v>0</v>
      </c>
      <c r="K1070">
        <v>20.100000000000001</v>
      </c>
      <c r="L1070" t="e">
        <f t="shared" ca="1" si="145"/>
        <v>#N/A</v>
      </c>
      <c r="M1070" t="e">
        <f t="shared" ca="1" si="146"/>
        <v>#N/A</v>
      </c>
      <c r="N1070">
        <v>3.6</v>
      </c>
      <c r="O1070" t="e">
        <f t="shared" ca="1" si="147"/>
        <v>#N/A</v>
      </c>
      <c r="P1070" t="e">
        <f t="shared" ca="1" si="148"/>
        <v>#N/A</v>
      </c>
      <c r="Q1070">
        <v>0.41374916099999998</v>
      </c>
      <c r="R1070" t="e">
        <f t="shared" ca="1" si="149"/>
        <v>#N/A</v>
      </c>
      <c r="S1070" t="e">
        <f t="shared" ca="1" si="150"/>
        <v>#N/A</v>
      </c>
      <c r="T1070">
        <v>0.14126261800000001</v>
      </c>
      <c r="U1070" t="e">
        <f t="shared" ca="1" si="151"/>
        <v>#N/A</v>
      </c>
      <c r="V1070" t="e">
        <f t="shared" ca="1" si="152"/>
        <v>#N/A</v>
      </c>
    </row>
    <row r="1071" spans="1:22" ht="20" x14ac:dyDescent="0.4">
      <c r="A1071" s="1">
        <v>500000</v>
      </c>
      <c r="B1071" s="2">
        <f ca="1">IF((CELL("contents",INDEX(Plot!$B$2:$D$11,MATCH($A1071,Plot!$B$2:$B$11,0),3)))=TRUE,1,0)</f>
        <v>1</v>
      </c>
      <c r="C1071" t="s">
        <v>23</v>
      </c>
      <c r="D1071" s="2">
        <f ca="1">IF((CELL("contents",INDEX(Plot!$F$2:$H$10,MATCH($C1071,Plot!$F$2:$F$10,0),3)))=TRUE,1,0)</f>
        <v>0</v>
      </c>
      <c r="E1071" t="s">
        <v>3</v>
      </c>
      <c r="F1071" t="s">
        <v>4</v>
      </c>
      <c r="G1071" t="str">
        <f t="shared" si="144"/>
        <v>STAR-RSEM</v>
      </c>
      <c r="H1071" s="2">
        <f ca="1">IF((CELL("contents",INDEX(Plot!$J$2:$L$6,MATCH($G1071,Plot!$J$2:$J$6,0),3)))=TRUE,1,0)</f>
        <v>1</v>
      </c>
      <c r="I1071" t="s">
        <v>7</v>
      </c>
      <c r="J1071" s="2">
        <f ca="1">IF((CELL("contents",INDEX(Plot!$N$2:$P$7,MATCH($I1071,Plot!$N$2:$N$7,0),3)))=TRUE,1,0)</f>
        <v>0</v>
      </c>
      <c r="K1071">
        <v>16.3</v>
      </c>
      <c r="L1071" t="e">
        <f t="shared" ca="1" si="145"/>
        <v>#N/A</v>
      </c>
      <c r="M1071" t="e">
        <f t="shared" ca="1" si="146"/>
        <v>#N/A</v>
      </c>
      <c r="N1071">
        <v>11.7</v>
      </c>
      <c r="O1071" t="e">
        <f t="shared" ca="1" si="147"/>
        <v>#N/A</v>
      </c>
      <c r="P1071" t="e">
        <f t="shared" ca="1" si="148"/>
        <v>#N/A</v>
      </c>
      <c r="Q1071">
        <v>0.42938721400000002</v>
      </c>
      <c r="R1071" t="e">
        <f t="shared" ca="1" si="149"/>
        <v>#N/A</v>
      </c>
      <c r="S1071" t="e">
        <f t="shared" ca="1" si="150"/>
        <v>#N/A</v>
      </c>
      <c r="T1071">
        <v>0.11465658200000001</v>
      </c>
      <c r="U1071" t="e">
        <f t="shared" ca="1" si="151"/>
        <v>#N/A</v>
      </c>
      <c r="V1071" t="e">
        <f t="shared" ca="1" si="152"/>
        <v>#N/A</v>
      </c>
    </row>
    <row r="1072" spans="1:22" ht="20" x14ac:dyDescent="0.4">
      <c r="A1072" s="1">
        <v>500000</v>
      </c>
      <c r="B1072" s="2">
        <f ca="1">IF((CELL("contents",INDEX(Plot!$B$2:$D$11,MATCH($A1072,Plot!$B$2:$B$11,0),3)))=TRUE,1,0)</f>
        <v>1</v>
      </c>
      <c r="C1072" t="s">
        <v>23</v>
      </c>
      <c r="D1072" s="2">
        <f ca="1">IF((CELL("contents",INDEX(Plot!$F$2:$H$10,MATCH($C1072,Plot!$F$2:$F$10,0),3)))=TRUE,1,0)</f>
        <v>0</v>
      </c>
      <c r="E1072" t="s">
        <v>3</v>
      </c>
      <c r="F1072" t="s">
        <v>4</v>
      </c>
      <c r="G1072" t="str">
        <f t="shared" si="144"/>
        <v>STAR-RSEM</v>
      </c>
      <c r="H1072" s="2">
        <f ca="1">IF((CELL("contents",INDEX(Plot!$J$2:$L$6,MATCH($G1072,Plot!$J$2:$J$6,0),3)))=TRUE,1,0)</f>
        <v>1</v>
      </c>
      <c r="I1072" t="s">
        <v>41</v>
      </c>
      <c r="J1072" s="2">
        <f ca="1">IF((CELL("contents",INDEX(Plot!$N$2:$P$7,MATCH($I1072,Plot!$N$2:$N$7,0),3)))=TRUE,1,0)</f>
        <v>0</v>
      </c>
      <c r="K1072">
        <v>21.7</v>
      </c>
      <c r="L1072" t="e">
        <f t="shared" ca="1" si="145"/>
        <v>#N/A</v>
      </c>
      <c r="M1072" t="e">
        <f t="shared" ca="1" si="146"/>
        <v>#N/A</v>
      </c>
      <c r="N1072">
        <v>4.9000000000000004</v>
      </c>
      <c r="O1072" t="e">
        <f t="shared" ca="1" si="147"/>
        <v>#N/A</v>
      </c>
      <c r="P1072" t="e">
        <f t="shared" ca="1" si="148"/>
        <v>#N/A</v>
      </c>
      <c r="Q1072">
        <v>0.40853962100000002</v>
      </c>
      <c r="R1072" t="e">
        <f t="shared" ca="1" si="149"/>
        <v>#N/A</v>
      </c>
      <c r="S1072" t="e">
        <f t="shared" ca="1" si="150"/>
        <v>#N/A</v>
      </c>
      <c r="T1072">
        <v>0.13928979499999999</v>
      </c>
      <c r="U1072" t="e">
        <f t="shared" ca="1" si="151"/>
        <v>#N/A</v>
      </c>
      <c r="V1072" t="e">
        <f t="shared" ca="1" si="152"/>
        <v>#N/A</v>
      </c>
    </row>
    <row r="1073" spans="1:22" ht="20" x14ac:dyDescent="0.4">
      <c r="A1073" s="1">
        <v>500000</v>
      </c>
      <c r="B1073" s="2">
        <f ca="1">IF((CELL("contents",INDEX(Plot!$B$2:$D$11,MATCH($A1073,Plot!$B$2:$B$11,0),3)))=TRUE,1,0)</f>
        <v>1</v>
      </c>
      <c r="C1073" t="s">
        <v>23</v>
      </c>
      <c r="D1073" s="2">
        <f ca="1">IF((CELL("contents",INDEX(Plot!$F$2:$H$10,MATCH($C1073,Plot!$F$2:$F$10,0),3)))=TRUE,1,0)</f>
        <v>0</v>
      </c>
      <c r="E1073" t="s">
        <v>3</v>
      </c>
      <c r="F1073" t="s">
        <v>4</v>
      </c>
      <c r="G1073" t="str">
        <f t="shared" si="144"/>
        <v>STAR-RSEM</v>
      </c>
      <c r="H1073" s="2">
        <f ca="1">IF((CELL("contents",INDEX(Plot!$J$2:$L$6,MATCH($G1073,Plot!$J$2:$J$6,0),3)))=TRUE,1,0)</f>
        <v>1</v>
      </c>
      <c r="I1073" t="s">
        <v>8</v>
      </c>
      <c r="J1073" s="2">
        <f ca="1">IF((CELL("contents",INDEX(Plot!$N$2:$P$7,MATCH($I1073,Plot!$N$2:$N$7,0),3)))=TRUE,1,0)</f>
        <v>0</v>
      </c>
      <c r="K1073">
        <v>9.1999999999999993</v>
      </c>
      <c r="L1073" t="e">
        <f t="shared" ca="1" si="145"/>
        <v>#N/A</v>
      </c>
      <c r="M1073" t="e">
        <f t="shared" ca="1" si="146"/>
        <v>#N/A</v>
      </c>
      <c r="N1073">
        <v>19.399999999999999</v>
      </c>
      <c r="O1073" t="e">
        <f t="shared" ca="1" si="147"/>
        <v>#N/A</v>
      </c>
      <c r="P1073" t="e">
        <f t="shared" ca="1" si="148"/>
        <v>#N/A</v>
      </c>
      <c r="Q1073">
        <v>0.473398604</v>
      </c>
      <c r="R1073" t="e">
        <f t="shared" ca="1" si="149"/>
        <v>#N/A</v>
      </c>
      <c r="S1073" t="e">
        <f t="shared" ca="1" si="150"/>
        <v>#N/A</v>
      </c>
      <c r="T1073">
        <v>7.9045114999999999E-2</v>
      </c>
      <c r="U1073" t="e">
        <f t="shared" ca="1" si="151"/>
        <v>#N/A</v>
      </c>
      <c r="V1073" t="e">
        <f t="shared" ca="1" si="152"/>
        <v>#N/A</v>
      </c>
    </row>
    <row r="1074" spans="1:22" ht="20" x14ac:dyDescent="0.4">
      <c r="A1074" s="1">
        <v>500000</v>
      </c>
      <c r="B1074" s="2">
        <f ca="1">IF((CELL("contents",INDEX(Plot!$B$2:$D$11,MATCH($A1074,Plot!$B$2:$B$11,0),3)))=TRUE,1,0)</f>
        <v>1</v>
      </c>
      <c r="C1074" t="s">
        <v>23</v>
      </c>
      <c r="D1074" s="2">
        <f ca="1">IF((CELL("contents",INDEX(Plot!$F$2:$H$10,MATCH($C1074,Plot!$F$2:$F$10,0),3)))=TRUE,1,0)</f>
        <v>0</v>
      </c>
      <c r="E1074" t="s">
        <v>3</v>
      </c>
      <c r="F1074" t="s">
        <v>3</v>
      </c>
      <c r="G1074" t="str">
        <f t="shared" si="144"/>
        <v>STAR-STAR</v>
      </c>
      <c r="H1074" s="2">
        <f ca="1">IF((CELL("contents",INDEX(Plot!$J$2:$L$6,MATCH($G1074,Plot!$J$2:$J$6,0),3)))=TRUE,1,0)</f>
        <v>1</v>
      </c>
      <c r="I1074" t="s">
        <v>6</v>
      </c>
      <c r="J1074" s="2">
        <f ca="1">IF((CELL("contents",INDEX(Plot!$N$2:$P$7,MATCH($I1074,Plot!$N$2:$N$7,0),3)))=TRUE,1,0)</f>
        <v>1</v>
      </c>
      <c r="K1074">
        <v>12.6</v>
      </c>
      <c r="L1074" t="e">
        <f t="shared" ca="1" si="145"/>
        <v>#N/A</v>
      </c>
      <c r="M1074" t="e">
        <f t="shared" ca="1" si="146"/>
        <v>#N/A</v>
      </c>
      <c r="N1074">
        <v>27.1</v>
      </c>
      <c r="O1074" t="e">
        <f t="shared" ca="1" si="147"/>
        <v>#N/A</v>
      </c>
      <c r="P1074" t="e">
        <f t="shared" ca="1" si="148"/>
        <v>#N/A</v>
      </c>
      <c r="Q1074">
        <v>0.39552252900000001</v>
      </c>
      <c r="R1074" t="e">
        <f t="shared" ca="1" si="149"/>
        <v>#N/A</v>
      </c>
      <c r="S1074" t="e">
        <f t="shared" ca="1" si="150"/>
        <v>#N/A</v>
      </c>
      <c r="T1074">
        <v>1.0060774E-2</v>
      </c>
      <c r="U1074" t="e">
        <f t="shared" ca="1" si="151"/>
        <v>#N/A</v>
      </c>
      <c r="V1074" t="e">
        <f t="shared" ca="1" si="152"/>
        <v>#N/A</v>
      </c>
    </row>
    <row r="1075" spans="1:22" ht="20" x14ac:dyDescent="0.4">
      <c r="A1075" s="1">
        <v>500000</v>
      </c>
      <c r="B1075" s="2">
        <f ca="1">IF((CELL("contents",INDEX(Plot!$B$2:$D$11,MATCH($A1075,Plot!$B$2:$B$11,0),3)))=TRUE,1,0)</f>
        <v>1</v>
      </c>
      <c r="C1075" t="s">
        <v>23</v>
      </c>
      <c r="D1075" s="2">
        <f ca="1">IF((CELL("contents",INDEX(Plot!$F$2:$H$10,MATCH($C1075,Plot!$F$2:$F$10,0),3)))=TRUE,1,0)</f>
        <v>0</v>
      </c>
      <c r="E1075" t="s">
        <v>3</v>
      </c>
      <c r="F1075" t="s">
        <v>3</v>
      </c>
      <c r="G1075" t="str">
        <f t="shared" si="144"/>
        <v>STAR-STAR</v>
      </c>
      <c r="H1075" s="2">
        <f ca="1">IF((CELL("contents",INDEX(Plot!$J$2:$L$6,MATCH($G1075,Plot!$J$2:$J$6,0),3)))=TRUE,1,0)</f>
        <v>1</v>
      </c>
      <c r="I1075" t="s">
        <v>5</v>
      </c>
      <c r="J1075" s="2">
        <f ca="1">IF((CELL("contents",INDEX(Plot!$N$2:$P$7,MATCH($I1075,Plot!$N$2:$N$7,0),3)))=TRUE,1,0)</f>
        <v>0</v>
      </c>
      <c r="K1075">
        <v>18</v>
      </c>
      <c r="L1075" t="e">
        <f t="shared" ca="1" si="145"/>
        <v>#N/A</v>
      </c>
      <c r="M1075" t="e">
        <f t="shared" ca="1" si="146"/>
        <v>#N/A</v>
      </c>
      <c r="N1075">
        <v>4.8</v>
      </c>
      <c r="O1075" t="e">
        <f t="shared" ca="1" si="147"/>
        <v>#N/A</v>
      </c>
      <c r="P1075" t="e">
        <f t="shared" ca="1" si="148"/>
        <v>#N/A</v>
      </c>
      <c r="Q1075">
        <v>0.42336621299999999</v>
      </c>
      <c r="R1075" t="e">
        <f t="shared" ca="1" si="149"/>
        <v>#N/A</v>
      </c>
      <c r="S1075" t="e">
        <f t="shared" ca="1" si="150"/>
        <v>#N/A</v>
      </c>
      <c r="T1075">
        <v>0.13662653799999999</v>
      </c>
      <c r="U1075" t="e">
        <f t="shared" ca="1" si="151"/>
        <v>#N/A</v>
      </c>
      <c r="V1075" t="e">
        <f t="shared" ca="1" si="152"/>
        <v>#N/A</v>
      </c>
    </row>
    <row r="1076" spans="1:22" ht="20" x14ac:dyDescent="0.4">
      <c r="A1076" s="1">
        <v>500000</v>
      </c>
      <c r="B1076" s="2">
        <f ca="1">IF((CELL("contents",INDEX(Plot!$B$2:$D$11,MATCH($A1076,Plot!$B$2:$B$11,0),3)))=TRUE,1,0)</f>
        <v>1</v>
      </c>
      <c r="C1076" t="s">
        <v>23</v>
      </c>
      <c r="D1076" s="2">
        <f ca="1">IF((CELL("contents",INDEX(Plot!$F$2:$H$10,MATCH($C1076,Plot!$F$2:$F$10,0),3)))=TRUE,1,0)</f>
        <v>0</v>
      </c>
      <c r="E1076" t="s">
        <v>3</v>
      </c>
      <c r="F1076" t="s">
        <v>3</v>
      </c>
      <c r="G1076" t="str">
        <f t="shared" si="144"/>
        <v>STAR-STAR</v>
      </c>
      <c r="H1076" s="2">
        <f ca="1">IF((CELL("contents",INDEX(Plot!$J$2:$L$6,MATCH($G1076,Plot!$J$2:$J$6,0),3)))=TRUE,1,0)</f>
        <v>1</v>
      </c>
      <c r="I1076" t="s">
        <v>7</v>
      </c>
      <c r="J1076" s="2">
        <f ca="1">IF((CELL("contents",INDEX(Plot!$N$2:$P$7,MATCH($I1076,Plot!$N$2:$N$7,0),3)))=TRUE,1,0)</f>
        <v>0</v>
      </c>
      <c r="K1076">
        <v>11.1</v>
      </c>
      <c r="L1076" t="e">
        <f t="shared" ca="1" si="145"/>
        <v>#N/A</v>
      </c>
      <c r="M1076" t="e">
        <f t="shared" ca="1" si="146"/>
        <v>#N/A</v>
      </c>
      <c r="N1076">
        <v>11.8</v>
      </c>
      <c r="O1076" t="e">
        <f t="shared" ca="1" si="147"/>
        <v>#N/A</v>
      </c>
      <c r="P1076" t="e">
        <f t="shared" ca="1" si="148"/>
        <v>#N/A</v>
      </c>
      <c r="Q1076">
        <v>0.44907289299999997</v>
      </c>
      <c r="R1076" t="e">
        <f t="shared" ca="1" si="149"/>
        <v>#N/A</v>
      </c>
      <c r="S1076" t="e">
        <f t="shared" ca="1" si="150"/>
        <v>#N/A</v>
      </c>
      <c r="T1076">
        <v>0.114193804</v>
      </c>
      <c r="U1076" t="e">
        <f t="shared" ca="1" si="151"/>
        <v>#N/A</v>
      </c>
      <c r="V1076" t="e">
        <f t="shared" ca="1" si="152"/>
        <v>#N/A</v>
      </c>
    </row>
    <row r="1077" spans="1:22" ht="20" x14ac:dyDescent="0.4">
      <c r="A1077" s="1">
        <v>500000</v>
      </c>
      <c r="B1077" s="2">
        <f ca="1">IF((CELL("contents",INDEX(Plot!$B$2:$D$11,MATCH($A1077,Plot!$B$2:$B$11,0),3)))=TRUE,1,0)</f>
        <v>1</v>
      </c>
      <c r="C1077" t="s">
        <v>23</v>
      </c>
      <c r="D1077" s="2">
        <f ca="1">IF((CELL("contents",INDEX(Plot!$F$2:$H$10,MATCH($C1077,Plot!$F$2:$F$10,0),3)))=TRUE,1,0)</f>
        <v>0</v>
      </c>
      <c r="E1077" t="s">
        <v>3</v>
      </c>
      <c r="F1077" t="s">
        <v>3</v>
      </c>
      <c r="G1077" t="str">
        <f t="shared" si="144"/>
        <v>STAR-STAR</v>
      </c>
      <c r="H1077" s="2">
        <f ca="1">IF((CELL("contents",INDEX(Plot!$J$2:$L$6,MATCH($G1077,Plot!$J$2:$J$6,0),3)))=TRUE,1,0)</f>
        <v>1</v>
      </c>
      <c r="I1077" t="s">
        <v>41</v>
      </c>
      <c r="J1077" s="2">
        <f ca="1">IF((CELL("contents",INDEX(Plot!$N$2:$P$7,MATCH($I1077,Plot!$N$2:$N$7,0),3)))=TRUE,1,0)</f>
        <v>0</v>
      </c>
      <c r="K1077">
        <v>18</v>
      </c>
      <c r="L1077" t="e">
        <f t="shared" ca="1" si="145"/>
        <v>#N/A</v>
      </c>
      <c r="M1077" t="e">
        <f t="shared" ca="1" si="146"/>
        <v>#N/A</v>
      </c>
      <c r="N1077">
        <v>6.4</v>
      </c>
      <c r="O1077" t="e">
        <f t="shared" ca="1" si="147"/>
        <v>#N/A</v>
      </c>
      <c r="P1077" t="e">
        <f t="shared" ca="1" si="148"/>
        <v>#N/A</v>
      </c>
      <c r="Q1077">
        <v>0.42176725900000001</v>
      </c>
      <c r="R1077" t="e">
        <f t="shared" ca="1" si="149"/>
        <v>#N/A</v>
      </c>
      <c r="S1077" t="e">
        <f t="shared" ca="1" si="150"/>
        <v>#N/A</v>
      </c>
      <c r="T1077">
        <v>0.13575234799999999</v>
      </c>
      <c r="U1077" t="e">
        <f t="shared" ca="1" si="151"/>
        <v>#N/A</v>
      </c>
      <c r="V1077" t="e">
        <f t="shared" ca="1" si="152"/>
        <v>#N/A</v>
      </c>
    </row>
    <row r="1078" spans="1:22" ht="20" x14ac:dyDescent="0.4">
      <c r="A1078" s="1">
        <v>500000</v>
      </c>
      <c r="B1078" s="2">
        <f ca="1">IF((CELL("contents",INDEX(Plot!$B$2:$D$11,MATCH($A1078,Plot!$B$2:$B$11,0),3)))=TRUE,1,0)</f>
        <v>1</v>
      </c>
      <c r="C1078" t="s">
        <v>23</v>
      </c>
      <c r="D1078" s="2">
        <f ca="1">IF((CELL("contents",INDEX(Plot!$F$2:$H$10,MATCH($C1078,Plot!$F$2:$F$10,0),3)))=TRUE,1,0)</f>
        <v>0</v>
      </c>
      <c r="E1078" t="s">
        <v>3</v>
      </c>
      <c r="F1078" t="s">
        <v>3</v>
      </c>
      <c r="G1078" t="str">
        <f t="shared" si="144"/>
        <v>STAR-STAR</v>
      </c>
      <c r="H1078" s="2">
        <f ca="1">IF((CELL("contents",INDEX(Plot!$J$2:$L$6,MATCH($G1078,Plot!$J$2:$J$6,0),3)))=TRUE,1,0)</f>
        <v>1</v>
      </c>
      <c r="I1078" t="s">
        <v>8</v>
      </c>
      <c r="J1078" s="2">
        <f ca="1">IF((CELL("contents",INDEX(Plot!$N$2:$P$7,MATCH($I1078,Plot!$N$2:$N$7,0),3)))=TRUE,1,0)</f>
        <v>0</v>
      </c>
      <c r="K1078">
        <v>5.4</v>
      </c>
      <c r="L1078" t="e">
        <f t="shared" ca="1" si="145"/>
        <v>#N/A</v>
      </c>
      <c r="M1078" t="e">
        <f t="shared" ca="1" si="146"/>
        <v>#N/A</v>
      </c>
      <c r="N1078">
        <v>19.100000000000001</v>
      </c>
      <c r="O1078" t="e">
        <f t="shared" ca="1" si="147"/>
        <v>#N/A</v>
      </c>
      <c r="P1078" t="e">
        <f t="shared" ca="1" si="148"/>
        <v>#N/A</v>
      </c>
      <c r="Q1078">
        <v>0.49334672600000001</v>
      </c>
      <c r="R1078" t="e">
        <f t="shared" ca="1" si="149"/>
        <v>#N/A</v>
      </c>
      <c r="S1078" t="e">
        <f t="shared" ca="1" si="150"/>
        <v>#N/A</v>
      </c>
      <c r="T1078">
        <v>8.2298915E-2</v>
      </c>
      <c r="U1078" t="e">
        <f t="shared" ca="1" si="151"/>
        <v>#N/A</v>
      </c>
      <c r="V1078" t="e">
        <f t="shared" ca="1" si="152"/>
        <v>#N/A</v>
      </c>
    </row>
    <row r="1079" spans="1:22" ht="20" x14ac:dyDescent="0.4">
      <c r="A1079" s="1">
        <v>500000</v>
      </c>
      <c r="B1079" s="2">
        <f ca="1">IF((CELL("contents",INDEX(Plot!$B$2:$D$11,MATCH($A1079,Plot!$B$2:$B$11,0),3)))=TRUE,1,0)</f>
        <v>1</v>
      </c>
      <c r="C1079" t="s">
        <v>24</v>
      </c>
      <c r="D1079" s="2">
        <f ca="1">IF((CELL("contents",INDEX(Plot!$F$2:$H$10,MATCH($C1079,Plot!$F$2:$F$10,0),3)))=TRUE,1,0)</f>
        <v>0</v>
      </c>
      <c r="E1079" t="s">
        <v>0</v>
      </c>
      <c r="F1079" t="s">
        <v>40</v>
      </c>
      <c r="G1079" t="str">
        <f t="shared" si="144"/>
        <v>HISAT2-Stringtie</v>
      </c>
      <c r="H1079" s="2">
        <f ca="1">IF((CELL("contents",INDEX(Plot!$J$2:$L$6,MATCH($G1079,Plot!$J$2:$J$6,0),3)))=TRUE,1,0)</f>
        <v>1</v>
      </c>
      <c r="I1079" t="s">
        <v>6</v>
      </c>
      <c r="J1079" s="2">
        <f ca="1">IF((CELL("contents",INDEX(Plot!$N$2:$P$7,MATCH($I1079,Plot!$N$2:$N$7,0),3)))=TRUE,1,0)</f>
        <v>1</v>
      </c>
      <c r="K1079">
        <v>6.4</v>
      </c>
      <c r="L1079" t="e">
        <f t="shared" ca="1" si="145"/>
        <v>#N/A</v>
      </c>
      <c r="M1079" t="e">
        <f t="shared" ca="1" si="146"/>
        <v>#N/A</v>
      </c>
      <c r="N1079">
        <v>25.3</v>
      </c>
      <c r="O1079" t="e">
        <f t="shared" ca="1" si="147"/>
        <v>#N/A</v>
      </c>
      <c r="P1079" t="e">
        <f t="shared" ca="1" si="148"/>
        <v>#N/A</v>
      </c>
      <c r="Q1079">
        <v>0.503210461</v>
      </c>
      <c r="R1079" t="e">
        <f t="shared" ca="1" si="149"/>
        <v>#N/A</v>
      </c>
      <c r="S1079" t="e">
        <f t="shared" ca="1" si="150"/>
        <v>#N/A</v>
      </c>
      <c r="T1079">
        <v>3.9944673999999999E-2</v>
      </c>
      <c r="U1079" t="e">
        <f t="shared" ca="1" si="151"/>
        <v>#N/A</v>
      </c>
      <c r="V1079" t="e">
        <f t="shared" ca="1" si="152"/>
        <v>#N/A</v>
      </c>
    </row>
    <row r="1080" spans="1:22" ht="20" x14ac:dyDescent="0.4">
      <c r="A1080" s="1">
        <v>500000</v>
      </c>
      <c r="B1080" s="2">
        <f ca="1">IF((CELL("contents",INDEX(Plot!$B$2:$D$11,MATCH($A1080,Plot!$B$2:$B$11,0),3)))=TRUE,1,0)</f>
        <v>1</v>
      </c>
      <c r="C1080" t="s">
        <v>24</v>
      </c>
      <c r="D1080" s="2">
        <f ca="1">IF((CELL("contents",INDEX(Plot!$F$2:$H$10,MATCH($C1080,Plot!$F$2:$F$10,0),3)))=TRUE,1,0)</f>
        <v>0</v>
      </c>
      <c r="E1080" t="s">
        <v>0</v>
      </c>
      <c r="F1080" t="s">
        <v>40</v>
      </c>
      <c r="G1080" t="str">
        <f t="shared" si="144"/>
        <v>HISAT2-Stringtie</v>
      </c>
      <c r="H1080" s="2">
        <f ca="1">IF((CELL("contents",INDEX(Plot!$J$2:$L$6,MATCH($G1080,Plot!$J$2:$J$6,0),3)))=TRUE,1,0)</f>
        <v>1</v>
      </c>
      <c r="I1080" t="s">
        <v>5</v>
      </c>
      <c r="J1080" s="2">
        <f ca="1">IF((CELL("contents",INDEX(Plot!$N$2:$P$7,MATCH($I1080,Plot!$N$2:$N$7,0),3)))=TRUE,1,0)</f>
        <v>0</v>
      </c>
      <c r="K1080">
        <v>17.600000000000001</v>
      </c>
      <c r="L1080" t="e">
        <f t="shared" ca="1" si="145"/>
        <v>#N/A</v>
      </c>
      <c r="M1080" t="e">
        <f t="shared" ca="1" si="146"/>
        <v>#N/A</v>
      </c>
      <c r="N1080">
        <v>11.2</v>
      </c>
      <c r="O1080" t="e">
        <f t="shared" ca="1" si="147"/>
        <v>#N/A</v>
      </c>
      <c r="P1080" t="e">
        <f t="shared" ca="1" si="148"/>
        <v>#N/A</v>
      </c>
      <c r="Q1080">
        <v>0.41087411200000001</v>
      </c>
      <c r="R1080" t="e">
        <f t="shared" ca="1" si="149"/>
        <v>#N/A</v>
      </c>
      <c r="S1080" t="e">
        <f t="shared" ca="1" si="150"/>
        <v>#N/A</v>
      </c>
      <c r="T1080">
        <v>0.12882549900000001</v>
      </c>
      <c r="U1080" t="e">
        <f t="shared" ca="1" si="151"/>
        <v>#N/A</v>
      </c>
      <c r="V1080" t="e">
        <f t="shared" ca="1" si="152"/>
        <v>#N/A</v>
      </c>
    </row>
    <row r="1081" spans="1:22" ht="20" x14ac:dyDescent="0.4">
      <c r="A1081" s="1">
        <v>500000</v>
      </c>
      <c r="B1081" s="2">
        <f ca="1">IF((CELL("contents",INDEX(Plot!$B$2:$D$11,MATCH($A1081,Plot!$B$2:$B$11,0),3)))=TRUE,1,0)</f>
        <v>1</v>
      </c>
      <c r="C1081" t="s">
        <v>24</v>
      </c>
      <c r="D1081" s="2">
        <f ca="1">IF((CELL("contents",INDEX(Plot!$F$2:$H$10,MATCH($C1081,Plot!$F$2:$F$10,0),3)))=TRUE,1,0)</f>
        <v>0</v>
      </c>
      <c r="E1081" t="s">
        <v>0</v>
      </c>
      <c r="F1081" t="s">
        <v>40</v>
      </c>
      <c r="G1081" t="str">
        <f t="shared" si="144"/>
        <v>HISAT2-Stringtie</v>
      </c>
      <c r="H1081" s="2">
        <f ca="1">IF((CELL("contents",INDEX(Plot!$J$2:$L$6,MATCH($G1081,Plot!$J$2:$J$6,0),3)))=TRUE,1,0)</f>
        <v>1</v>
      </c>
      <c r="I1081" t="s">
        <v>7</v>
      </c>
      <c r="J1081" s="2">
        <f ca="1">IF((CELL("contents",INDEX(Plot!$N$2:$P$7,MATCH($I1081,Plot!$N$2:$N$7,0),3)))=TRUE,1,0)</f>
        <v>0</v>
      </c>
      <c r="K1081">
        <v>12.6</v>
      </c>
      <c r="L1081" t="e">
        <f t="shared" ca="1" si="145"/>
        <v>#N/A</v>
      </c>
      <c r="M1081" t="e">
        <f t="shared" ca="1" si="146"/>
        <v>#N/A</v>
      </c>
      <c r="N1081">
        <v>19.8</v>
      </c>
      <c r="O1081" t="e">
        <f t="shared" ca="1" si="147"/>
        <v>#N/A</v>
      </c>
      <c r="P1081" t="e">
        <f t="shared" ca="1" si="148"/>
        <v>#N/A</v>
      </c>
      <c r="Q1081">
        <v>0.424985575</v>
      </c>
      <c r="R1081" t="e">
        <f t="shared" ca="1" si="149"/>
        <v>#N/A</v>
      </c>
      <c r="S1081" t="e">
        <f t="shared" ca="1" si="150"/>
        <v>#N/A</v>
      </c>
      <c r="T1081">
        <v>0.105213538</v>
      </c>
      <c r="U1081" t="e">
        <f t="shared" ca="1" si="151"/>
        <v>#N/A</v>
      </c>
      <c r="V1081" t="e">
        <f t="shared" ca="1" si="152"/>
        <v>#N/A</v>
      </c>
    </row>
    <row r="1082" spans="1:22" ht="20" x14ac:dyDescent="0.4">
      <c r="A1082" s="1">
        <v>500000</v>
      </c>
      <c r="B1082" s="2">
        <f ca="1">IF((CELL("contents",INDEX(Plot!$B$2:$D$11,MATCH($A1082,Plot!$B$2:$B$11,0),3)))=TRUE,1,0)</f>
        <v>1</v>
      </c>
      <c r="C1082" t="s">
        <v>24</v>
      </c>
      <c r="D1082" s="2">
        <f ca="1">IF((CELL("contents",INDEX(Plot!$F$2:$H$10,MATCH($C1082,Plot!$F$2:$F$10,0),3)))=TRUE,1,0)</f>
        <v>0</v>
      </c>
      <c r="E1082" t="s">
        <v>0</v>
      </c>
      <c r="F1082" t="s">
        <v>40</v>
      </c>
      <c r="G1082" t="str">
        <f t="shared" si="144"/>
        <v>HISAT2-Stringtie</v>
      </c>
      <c r="H1082" s="2">
        <f ca="1">IF((CELL("contents",INDEX(Plot!$J$2:$L$6,MATCH($G1082,Plot!$J$2:$J$6,0),3)))=TRUE,1,0)</f>
        <v>1</v>
      </c>
      <c r="I1082" t="s">
        <v>41</v>
      </c>
      <c r="J1082" s="2">
        <f ca="1">IF((CELL("contents",INDEX(Plot!$N$2:$P$7,MATCH($I1082,Plot!$N$2:$N$7,0),3)))=TRUE,1,0)</f>
        <v>0</v>
      </c>
      <c r="K1082">
        <v>14.8</v>
      </c>
      <c r="L1082" t="e">
        <f t="shared" ca="1" si="145"/>
        <v>#N/A</v>
      </c>
      <c r="M1082" t="e">
        <f t="shared" ca="1" si="146"/>
        <v>#N/A</v>
      </c>
      <c r="N1082">
        <v>21.1</v>
      </c>
      <c r="O1082" t="e">
        <f t="shared" ca="1" si="147"/>
        <v>#N/A</v>
      </c>
      <c r="P1082" t="e">
        <f t="shared" ca="1" si="148"/>
        <v>#N/A</v>
      </c>
      <c r="Q1082">
        <v>0.42036572700000002</v>
      </c>
      <c r="R1082" t="e">
        <f t="shared" ca="1" si="149"/>
        <v>#N/A</v>
      </c>
      <c r="S1082" t="e">
        <f t="shared" ca="1" si="150"/>
        <v>#N/A</v>
      </c>
      <c r="T1082">
        <v>9.7648906999999993E-2</v>
      </c>
      <c r="U1082" t="e">
        <f t="shared" ca="1" si="151"/>
        <v>#N/A</v>
      </c>
      <c r="V1082" t="e">
        <f t="shared" ca="1" si="152"/>
        <v>#N/A</v>
      </c>
    </row>
    <row r="1083" spans="1:22" ht="20" x14ac:dyDescent="0.4">
      <c r="A1083" s="1">
        <v>500000</v>
      </c>
      <c r="B1083" s="2">
        <f ca="1">IF((CELL("contents",INDEX(Plot!$B$2:$D$11,MATCH($A1083,Plot!$B$2:$B$11,0),3)))=TRUE,1,0)</f>
        <v>1</v>
      </c>
      <c r="C1083" t="s">
        <v>24</v>
      </c>
      <c r="D1083" s="2">
        <f ca="1">IF((CELL("contents",INDEX(Plot!$F$2:$H$10,MATCH($C1083,Plot!$F$2:$F$10,0),3)))=TRUE,1,0)</f>
        <v>0</v>
      </c>
      <c r="E1083" t="s">
        <v>0</v>
      </c>
      <c r="F1083" t="s">
        <v>40</v>
      </c>
      <c r="G1083" t="str">
        <f t="shared" si="144"/>
        <v>HISAT2-Stringtie</v>
      </c>
      <c r="H1083" s="2">
        <f ca="1">IF((CELL("contents",INDEX(Plot!$J$2:$L$6,MATCH($G1083,Plot!$J$2:$J$6,0),3)))=TRUE,1,0)</f>
        <v>1</v>
      </c>
      <c r="I1083" t="s">
        <v>8</v>
      </c>
      <c r="J1083" s="2">
        <f ca="1">IF((CELL("contents",INDEX(Plot!$N$2:$P$7,MATCH($I1083,Plot!$N$2:$N$7,0),3)))=TRUE,1,0)</f>
        <v>0</v>
      </c>
      <c r="K1083">
        <v>15.4</v>
      </c>
      <c r="L1083" t="e">
        <f t="shared" ca="1" si="145"/>
        <v>#N/A</v>
      </c>
      <c r="M1083" t="e">
        <f t="shared" ca="1" si="146"/>
        <v>#N/A</v>
      </c>
      <c r="N1083">
        <v>16.100000000000001</v>
      </c>
      <c r="O1083" t="e">
        <f t="shared" ca="1" si="147"/>
        <v>#N/A</v>
      </c>
      <c r="P1083" t="e">
        <f t="shared" ca="1" si="148"/>
        <v>#N/A</v>
      </c>
      <c r="Q1083">
        <v>0.41974918999999999</v>
      </c>
      <c r="R1083" t="e">
        <f t="shared" ca="1" si="149"/>
        <v>#N/A</v>
      </c>
      <c r="S1083" t="e">
        <f t="shared" ca="1" si="150"/>
        <v>#N/A</v>
      </c>
      <c r="T1083">
        <v>0.11619496999999999</v>
      </c>
      <c r="U1083" t="e">
        <f t="shared" ca="1" si="151"/>
        <v>#N/A</v>
      </c>
      <c r="V1083" t="e">
        <f t="shared" ca="1" si="152"/>
        <v>#N/A</v>
      </c>
    </row>
    <row r="1084" spans="1:22" ht="20" x14ac:dyDescent="0.4">
      <c r="A1084" s="1">
        <v>500000</v>
      </c>
      <c r="B1084" s="2">
        <f ca="1">IF((CELL("contents",INDEX(Plot!$B$2:$D$11,MATCH($A1084,Plot!$B$2:$B$11,0),3)))=TRUE,1,0)</f>
        <v>1</v>
      </c>
      <c r="C1084" t="s">
        <v>24</v>
      </c>
      <c r="D1084" s="2">
        <f ca="1">IF((CELL("contents",INDEX(Plot!$F$2:$H$10,MATCH($C1084,Plot!$F$2:$F$10,0),3)))=TRUE,1,0)</f>
        <v>0</v>
      </c>
      <c r="E1084" t="s">
        <v>0</v>
      </c>
      <c r="F1084" t="s">
        <v>40</v>
      </c>
      <c r="G1084" t="str">
        <f t="shared" si="144"/>
        <v>HISAT2-Stringtie</v>
      </c>
      <c r="H1084" s="2">
        <f ca="1">IF((CELL("contents",INDEX(Plot!$J$2:$L$6,MATCH($G1084,Plot!$J$2:$J$6,0),3)))=TRUE,1,0)</f>
        <v>1</v>
      </c>
      <c r="I1084" t="s">
        <v>42</v>
      </c>
      <c r="J1084" s="2">
        <f ca="1">IF((CELL("contents",INDEX(Plot!$N$2:$P$7,MATCH($I1084,Plot!$N$2:$N$7,0),3)))=TRUE,1,0)</f>
        <v>0</v>
      </c>
      <c r="K1084">
        <v>25.2</v>
      </c>
      <c r="L1084" t="e">
        <f t="shared" ca="1" si="145"/>
        <v>#N/A</v>
      </c>
      <c r="M1084" t="e">
        <f t="shared" ca="1" si="146"/>
        <v>#N/A</v>
      </c>
      <c r="N1084">
        <v>12.6</v>
      </c>
      <c r="O1084" t="e">
        <f t="shared" ca="1" si="147"/>
        <v>#N/A</v>
      </c>
      <c r="P1084" t="e">
        <f t="shared" ca="1" si="148"/>
        <v>#N/A</v>
      </c>
      <c r="Q1084">
        <v>0.36247594900000002</v>
      </c>
      <c r="R1084" t="e">
        <f t="shared" ca="1" si="149"/>
        <v>#N/A</v>
      </c>
      <c r="S1084" t="e">
        <f t="shared" ca="1" si="150"/>
        <v>#N/A</v>
      </c>
      <c r="T1084">
        <v>0.12874946100000001</v>
      </c>
      <c r="U1084" t="e">
        <f t="shared" ca="1" si="151"/>
        <v>#N/A</v>
      </c>
      <c r="V1084" t="e">
        <f t="shared" ca="1" si="152"/>
        <v>#N/A</v>
      </c>
    </row>
    <row r="1085" spans="1:22" ht="20" x14ac:dyDescent="0.4">
      <c r="A1085" s="1">
        <v>500000</v>
      </c>
      <c r="B1085" s="2">
        <f ca="1">IF((CELL("contents",INDEX(Plot!$B$2:$D$11,MATCH($A1085,Plot!$B$2:$B$11,0),3)))=TRUE,1,0)</f>
        <v>1</v>
      </c>
      <c r="C1085" t="s">
        <v>24</v>
      </c>
      <c r="D1085" s="2">
        <f ca="1">IF((CELL("contents",INDEX(Plot!$F$2:$H$10,MATCH($C1085,Plot!$F$2:$F$10,0),3)))=TRUE,1,0)</f>
        <v>0</v>
      </c>
      <c r="E1085" t="s">
        <v>1</v>
      </c>
      <c r="F1085" t="s">
        <v>1</v>
      </c>
      <c r="G1085" t="str">
        <f t="shared" si="144"/>
        <v>Kallisto-Kallisto</v>
      </c>
      <c r="H1085" s="2">
        <f ca="1">IF((CELL("contents",INDEX(Plot!$J$2:$L$6,MATCH($G1085,Plot!$J$2:$J$6,0),3)))=TRUE,1,0)</f>
        <v>1</v>
      </c>
      <c r="I1085" t="s">
        <v>6</v>
      </c>
      <c r="J1085" s="2">
        <f ca="1">IF((CELL("contents",INDEX(Plot!$N$2:$P$7,MATCH($I1085,Plot!$N$2:$N$7,0),3)))=TRUE,1,0)</f>
        <v>1</v>
      </c>
      <c r="K1085">
        <v>3.3</v>
      </c>
      <c r="L1085" t="e">
        <f t="shared" ca="1" si="145"/>
        <v>#N/A</v>
      </c>
      <c r="M1085" t="e">
        <f t="shared" ca="1" si="146"/>
        <v>#N/A</v>
      </c>
      <c r="N1085">
        <v>26</v>
      </c>
      <c r="O1085" t="e">
        <f t="shared" ca="1" si="147"/>
        <v>#N/A</v>
      </c>
      <c r="P1085" t="e">
        <f t="shared" ca="1" si="148"/>
        <v>#N/A</v>
      </c>
      <c r="Q1085">
        <v>0.55134546200000001</v>
      </c>
      <c r="R1085" t="e">
        <f t="shared" ca="1" si="149"/>
        <v>#N/A</v>
      </c>
      <c r="S1085" t="e">
        <f t="shared" ca="1" si="150"/>
        <v>#N/A</v>
      </c>
      <c r="T1085">
        <v>3.6053560999999998E-2</v>
      </c>
      <c r="U1085" t="e">
        <f t="shared" ca="1" si="151"/>
        <v>#N/A</v>
      </c>
      <c r="V1085" t="e">
        <f t="shared" ca="1" si="152"/>
        <v>#N/A</v>
      </c>
    </row>
    <row r="1086" spans="1:22" ht="20" x14ac:dyDescent="0.4">
      <c r="A1086" s="1">
        <v>500000</v>
      </c>
      <c r="B1086" s="2">
        <f ca="1">IF((CELL("contents",INDEX(Plot!$B$2:$D$11,MATCH($A1086,Plot!$B$2:$B$11,0),3)))=TRUE,1,0)</f>
        <v>1</v>
      </c>
      <c r="C1086" t="s">
        <v>24</v>
      </c>
      <c r="D1086" s="2">
        <f ca="1">IF((CELL("contents",INDEX(Plot!$F$2:$H$10,MATCH($C1086,Plot!$F$2:$F$10,0),3)))=TRUE,1,0)</f>
        <v>0</v>
      </c>
      <c r="E1086" t="s">
        <v>1</v>
      </c>
      <c r="F1086" t="s">
        <v>1</v>
      </c>
      <c r="G1086" t="str">
        <f t="shared" si="144"/>
        <v>Kallisto-Kallisto</v>
      </c>
      <c r="H1086" s="2">
        <f ca="1">IF((CELL("contents",INDEX(Plot!$J$2:$L$6,MATCH($G1086,Plot!$J$2:$J$6,0),3)))=TRUE,1,0)</f>
        <v>1</v>
      </c>
      <c r="I1086" t="s">
        <v>5</v>
      </c>
      <c r="J1086" s="2">
        <f ca="1">IF((CELL("contents",INDEX(Plot!$N$2:$P$7,MATCH($I1086,Plot!$N$2:$N$7,0),3)))=TRUE,1,0)</f>
        <v>0</v>
      </c>
      <c r="K1086">
        <v>24.8</v>
      </c>
      <c r="L1086" t="e">
        <f t="shared" ca="1" si="145"/>
        <v>#N/A</v>
      </c>
      <c r="M1086" t="e">
        <f t="shared" ca="1" si="146"/>
        <v>#N/A</v>
      </c>
      <c r="N1086">
        <v>2.8</v>
      </c>
      <c r="O1086" t="e">
        <f t="shared" ca="1" si="147"/>
        <v>#N/A</v>
      </c>
      <c r="P1086" t="e">
        <f t="shared" ca="1" si="148"/>
        <v>#N/A</v>
      </c>
      <c r="Q1086">
        <v>0.37693489899999999</v>
      </c>
      <c r="R1086" t="e">
        <f t="shared" ca="1" si="149"/>
        <v>#N/A</v>
      </c>
      <c r="S1086" t="e">
        <f t="shared" ca="1" si="150"/>
        <v>#N/A</v>
      </c>
      <c r="T1086">
        <v>0.16581242900000001</v>
      </c>
      <c r="U1086" t="e">
        <f t="shared" ca="1" si="151"/>
        <v>#N/A</v>
      </c>
      <c r="V1086" t="e">
        <f t="shared" ca="1" si="152"/>
        <v>#N/A</v>
      </c>
    </row>
    <row r="1087" spans="1:22" ht="20" x14ac:dyDescent="0.4">
      <c r="A1087" s="1">
        <v>500000</v>
      </c>
      <c r="B1087" s="2">
        <f ca="1">IF((CELL("contents",INDEX(Plot!$B$2:$D$11,MATCH($A1087,Plot!$B$2:$B$11,0),3)))=TRUE,1,0)</f>
        <v>1</v>
      </c>
      <c r="C1087" t="s">
        <v>24</v>
      </c>
      <c r="D1087" s="2">
        <f ca="1">IF((CELL("contents",INDEX(Plot!$F$2:$H$10,MATCH($C1087,Plot!$F$2:$F$10,0),3)))=TRUE,1,0)</f>
        <v>0</v>
      </c>
      <c r="E1087" t="s">
        <v>1</v>
      </c>
      <c r="F1087" t="s">
        <v>1</v>
      </c>
      <c r="G1087" t="str">
        <f t="shared" si="144"/>
        <v>Kallisto-Kallisto</v>
      </c>
      <c r="H1087" s="2">
        <f ca="1">IF((CELL("contents",INDEX(Plot!$J$2:$L$6,MATCH($G1087,Plot!$J$2:$J$6,0),3)))=TRUE,1,0)</f>
        <v>1</v>
      </c>
      <c r="I1087" t="s">
        <v>7</v>
      </c>
      <c r="J1087" s="2">
        <f ca="1">IF((CELL("contents",INDEX(Plot!$N$2:$P$7,MATCH($I1087,Plot!$N$2:$N$7,0),3)))=TRUE,1,0)</f>
        <v>0</v>
      </c>
      <c r="K1087">
        <v>17.8</v>
      </c>
      <c r="L1087" t="e">
        <f t="shared" ca="1" si="145"/>
        <v>#N/A</v>
      </c>
      <c r="M1087" t="e">
        <f t="shared" ca="1" si="146"/>
        <v>#N/A</v>
      </c>
      <c r="N1087">
        <v>11.5</v>
      </c>
      <c r="O1087" t="e">
        <f t="shared" ca="1" si="147"/>
        <v>#N/A</v>
      </c>
      <c r="P1087" t="e">
        <f t="shared" ca="1" si="148"/>
        <v>#N/A</v>
      </c>
      <c r="Q1087">
        <v>0.412394172</v>
      </c>
      <c r="R1087" t="e">
        <f t="shared" ca="1" si="149"/>
        <v>#N/A</v>
      </c>
      <c r="S1087" t="e">
        <f t="shared" ca="1" si="150"/>
        <v>#N/A</v>
      </c>
      <c r="T1087">
        <v>0.132381041</v>
      </c>
      <c r="U1087" t="e">
        <f t="shared" ca="1" si="151"/>
        <v>#N/A</v>
      </c>
      <c r="V1087" t="e">
        <f t="shared" ca="1" si="152"/>
        <v>#N/A</v>
      </c>
    </row>
    <row r="1088" spans="1:22" ht="20" x14ac:dyDescent="0.4">
      <c r="A1088" s="1">
        <v>500000</v>
      </c>
      <c r="B1088" s="2">
        <f ca="1">IF((CELL("contents",INDEX(Plot!$B$2:$D$11,MATCH($A1088,Plot!$B$2:$B$11,0),3)))=TRUE,1,0)</f>
        <v>1</v>
      </c>
      <c r="C1088" t="s">
        <v>24</v>
      </c>
      <c r="D1088" s="2">
        <f ca="1">IF((CELL("contents",INDEX(Plot!$F$2:$H$10,MATCH($C1088,Plot!$F$2:$F$10,0),3)))=TRUE,1,0)</f>
        <v>0</v>
      </c>
      <c r="E1088" t="s">
        <v>1</v>
      </c>
      <c r="F1088" t="s">
        <v>1</v>
      </c>
      <c r="G1088" t="str">
        <f t="shared" si="144"/>
        <v>Kallisto-Kallisto</v>
      </c>
      <c r="H1088" s="2">
        <f ca="1">IF((CELL("contents",INDEX(Plot!$J$2:$L$6,MATCH($G1088,Plot!$J$2:$J$6,0),3)))=TRUE,1,0)</f>
        <v>1</v>
      </c>
      <c r="I1088" t="s">
        <v>41</v>
      </c>
      <c r="J1088" s="2">
        <f ca="1">IF((CELL("contents",INDEX(Plot!$N$2:$P$7,MATCH($I1088,Plot!$N$2:$N$7,0),3)))=TRUE,1,0)</f>
        <v>0</v>
      </c>
      <c r="K1088">
        <v>19.5</v>
      </c>
      <c r="L1088" t="e">
        <f t="shared" ca="1" si="145"/>
        <v>#N/A</v>
      </c>
      <c r="M1088" t="e">
        <f t="shared" ca="1" si="146"/>
        <v>#N/A</v>
      </c>
      <c r="N1088">
        <v>6.9</v>
      </c>
      <c r="O1088" t="e">
        <f t="shared" ca="1" si="147"/>
        <v>#N/A</v>
      </c>
      <c r="P1088" t="e">
        <f t="shared" ca="1" si="148"/>
        <v>#N/A</v>
      </c>
      <c r="Q1088">
        <v>0.40785729300000001</v>
      </c>
      <c r="R1088" t="e">
        <f t="shared" ca="1" si="149"/>
        <v>#N/A</v>
      </c>
      <c r="S1088" t="e">
        <f t="shared" ca="1" si="150"/>
        <v>#N/A</v>
      </c>
      <c r="T1088">
        <v>0.13966213299999999</v>
      </c>
      <c r="U1088" t="e">
        <f t="shared" ca="1" si="151"/>
        <v>#N/A</v>
      </c>
      <c r="V1088" t="e">
        <f t="shared" ca="1" si="152"/>
        <v>#N/A</v>
      </c>
    </row>
    <row r="1089" spans="1:22" ht="20" x14ac:dyDescent="0.4">
      <c r="A1089" s="1">
        <v>500000</v>
      </c>
      <c r="B1089" s="2">
        <f ca="1">IF((CELL("contents",INDEX(Plot!$B$2:$D$11,MATCH($A1089,Plot!$B$2:$B$11,0),3)))=TRUE,1,0)</f>
        <v>1</v>
      </c>
      <c r="C1089" t="s">
        <v>24</v>
      </c>
      <c r="D1089" s="2">
        <f ca="1">IF((CELL("contents",INDEX(Plot!$F$2:$H$10,MATCH($C1089,Plot!$F$2:$F$10,0),3)))=TRUE,1,0)</f>
        <v>0</v>
      </c>
      <c r="E1089" t="s">
        <v>1</v>
      </c>
      <c r="F1089" t="s">
        <v>1</v>
      </c>
      <c r="G1089" t="str">
        <f t="shared" si="144"/>
        <v>Kallisto-Kallisto</v>
      </c>
      <c r="H1089" s="2">
        <f ca="1">IF((CELL("contents",INDEX(Plot!$J$2:$L$6,MATCH($G1089,Plot!$J$2:$J$6,0),3)))=TRUE,1,0)</f>
        <v>1</v>
      </c>
      <c r="I1089" t="s">
        <v>8</v>
      </c>
      <c r="J1089" s="2">
        <f ca="1">IF((CELL("contents",INDEX(Plot!$N$2:$P$7,MATCH($I1089,Plot!$N$2:$N$7,0),3)))=TRUE,1,0)</f>
        <v>0</v>
      </c>
      <c r="K1089">
        <v>8.9</v>
      </c>
      <c r="L1089" t="e">
        <f t="shared" ca="1" si="145"/>
        <v>#N/A</v>
      </c>
      <c r="M1089" t="e">
        <f t="shared" ca="1" si="146"/>
        <v>#N/A</v>
      </c>
      <c r="N1089">
        <v>19.7</v>
      </c>
      <c r="O1089" t="e">
        <f t="shared" ca="1" si="147"/>
        <v>#N/A</v>
      </c>
      <c r="P1089" t="e">
        <f t="shared" ca="1" si="148"/>
        <v>#N/A</v>
      </c>
      <c r="Q1089">
        <v>0.44971143200000002</v>
      </c>
      <c r="R1089" t="e">
        <f t="shared" ca="1" si="149"/>
        <v>#N/A</v>
      </c>
      <c r="S1089" t="e">
        <f t="shared" ca="1" si="150"/>
        <v>#N/A</v>
      </c>
      <c r="T1089">
        <v>0.104238946</v>
      </c>
      <c r="U1089" t="e">
        <f t="shared" ca="1" si="151"/>
        <v>#N/A</v>
      </c>
      <c r="V1089" t="e">
        <f t="shared" ca="1" si="152"/>
        <v>#N/A</v>
      </c>
    </row>
    <row r="1090" spans="1:22" ht="20" x14ac:dyDescent="0.4">
      <c r="A1090" s="1">
        <v>500000</v>
      </c>
      <c r="B1090" s="2">
        <f ca="1">IF((CELL("contents",INDEX(Plot!$B$2:$D$11,MATCH($A1090,Plot!$B$2:$B$11,0),3)))=TRUE,1,0)</f>
        <v>1</v>
      </c>
      <c r="C1090" t="s">
        <v>24</v>
      </c>
      <c r="D1090" s="2">
        <f ca="1">IF((CELL("contents",INDEX(Plot!$F$2:$H$10,MATCH($C1090,Plot!$F$2:$F$10,0),3)))=TRUE,1,0)</f>
        <v>0</v>
      </c>
      <c r="E1090" t="s">
        <v>1</v>
      </c>
      <c r="F1090" t="s">
        <v>1</v>
      </c>
      <c r="G1090" t="str">
        <f t="shared" si="144"/>
        <v>Kallisto-Kallisto</v>
      </c>
      <c r="H1090" s="2">
        <f ca="1">IF((CELL("contents",INDEX(Plot!$J$2:$L$6,MATCH($G1090,Plot!$J$2:$J$6,0),3)))=TRUE,1,0)</f>
        <v>1</v>
      </c>
      <c r="I1090" t="s">
        <v>42</v>
      </c>
      <c r="J1090" s="2">
        <f ca="1">IF((CELL("contents",INDEX(Plot!$N$2:$P$7,MATCH($I1090,Plot!$N$2:$N$7,0),3)))=TRUE,1,0)</f>
        <v>0</v>
      </c>
      <c r="K1090">
        <v>22</v>
      </c>
      <c r="L1090" t="e">
        <f t="shared" ca="1" si="145"/>
        <v>#N/A</v>
      </c>
      <c r="M1090" t="e">
        <f t="shared" ca="1" si="146"/>
        <v>#N/A</v>
      </c>
      <c r="N1090">
        <v>19.100000000000001</v>
      </c>
      <c r="O1090" t="e">
        <f t="shared" ca="1" si="147"/>
        <v>#N/A</v>
      </c>
      <c r="P1090" t="e">
        <f t="shared" ca="1" si="148"/>
        <v>#N/A</v>
      </c>
      <c r="Q1090">
        <v>0.37982552200000003</v>
      </c>
      <c r="R1090" t="e">
        <f t="shared" ca="1" si="149"/>
        <v>#N/A</v>
      </c>
      <c r="S1090" t="e">
        <f t="shared" ca="1" si="150"/>
        <v>#N/A</v>
      </c>
      <c r="T1090">
        <v>0.10400280200000001</v>
      </c>
      <c r="U1090" t="e">
        <f t="shared" ca="1" si="151"/>
        <v>#N/A</v>
      </c>
      <c r="V1090" t="e">
        <f t="shared" ca="1" si="152"/>
        <v>#N/A</v>
      </c>
    </row>
    <row r="1091" spans="1:22" ht="20" x14ac:dyDescent="0.4">
      <c r="A1091" s="1">
        <v>500000</v>
      </c>
      <c r="B1091" s="2">
        <f ca="1">IF((CELL("contents",INDEX(Plot!$B$2:$D$11,MATCH($A1091,Plot!$B$2:$B$11,0),3)))=TRUE,1,0)</f>
        <v>1</v>
      </c>
      <c r="C1091" t="s">
        <v>24</v>
      </c>
      <c r="D1091" s="2">
        <f ca="1">IF((CELL("contents",INDEX(Plot!$F$2:$H$10,MATCH($C1091,Plot!$F$2:$F$10,0),3)))=TRUE,1,0)</f>
        <v>0</v>
      </c>
      <c r="E1091" t="s">
        <v>2</v>
      </c>
      <c r="F1091" t="s">
        <v>2</v>
      </c>
      <c r="G1091" t="str">
        <f t="shared" ref="G1091:G1154" si="153">E1091&amp;"-"&amp;F1091</f>
        <v>Salmon-Salmon</v>
      </c>
      <c r="H1091" s="2">
        <f ca="1">IF((CELL("contents",INDEX(Plot!$J$2:$L$6,MATCH($G1091,Plot!$J$2:$J$6,0),3)))=TRUE,1,0)</f>
        <v>1</v>
      </c>
      <c r="I1091" t="s">
        <v>6</v>
      </c>
      <c r="J1091" s="2">
        <f ca="1">IF((CELL("contents",INDEX(Plot!$N$2:$P$7,MATCH($I1091,Plot!$N$2:$N$7,0),3)))=TRUE,1,0)</f>
        <v>1</v>
      </c>
      <c r="K1091">
        <v>3.1</v>
      </c>
      <c r="L1091" t="e">
        <f t="shared" ref="L1091:L1154" ca="1" si="154">IF(AND(B1091=1, D1091=1), K1091, NA())</f>
        <v>#N/A</v>
      </c>
      <c r="M1091" t="e">
        <f t="shared" ref="M1091:M1154" ca="1" si="155">IF(AND(H1091=1, J1091=1),L1091,NA())</f>
        <v>#N/A</v>
      </c>
      <c r="N1091">
        <v>25.7</v>
      </c>
      <c r="O1091" t="e">
        <f t="shared" ref="O1091:O1154" ca="1" si="156">IF(AND(B1091=1,D1091= 1), N1091, NA())</f>
        <v>#N/A</v>
      </c>
      <c r="P1091" t="e">
        <f t="shared" ref="P1091:P1154" ca="1" si="157">IF(AND(H1091=1, J1091=1),O1091,NA())</f>
        <v>#N/A</v>
      </c>
      <c r="Q1091">
        <v>0.54850496599999998</v>
      </c>
      <c r="R1091" t="e">
        <f t="shared" ref="R1091:R1154" ca="1" si="158">IF(AND(B1091=1, D1091=1), Q1091, NA())</f>
        <v>#N/A</v>
      </c>
      <c r="S1091" t="e">
        <f t="shared" ref="S1091:S1154" ca="1" si="159">IF(AND(H1091=1, J1091=1),R1091,NA())</f>
        <v>#N/A</v>
      </c>
      <c r="T1091">
        <v>3.7774995999999998E-2</v>
      </c>
      <c r="U1091" t="e">
        <f t="shared" ref="U1091:U1154" ca="1" si="160">IF(AND(B1091=1, D1091=1), T1091, NA())</f>
        <v>#N/A</v>
      </c>
      <c r="V1091" t="e">
        <f t="shared" ref="V1091:V1154" ca="1" si="161">IF(AND(H1091=1, J1091=1),U1091,NA())</f>
        <v>#N/A</v>
      </c>
    </row>
    <row r="1092" spans="1:22" ht="20" x14ac:dyDescent="0.4">
      <c r="A1092" s="1">
        <v>500000</v>
      </c>
      <c r="B1092" s="2">
        <f ca="1">IF((CELL("contents",INDEX(Plot!$B$2:$D$11,MATCH($A1092,Plot!$B$2:$B$11,0),3)))=TRUE,1,0)</f>
        <v>1</v>
      </c>
      <c r="C1092" t="s">
        <v>24</v>
      </c>
      <c r="D1092" s="2">
        <f ca="1">IF((CELL("contents",INDEX(Plot!$F$2:$H$10,MATCH($C1092,Plot!$F$2:$F$10,0),3)))=TRUE,1,0)</f>
        <v>0</v>
      </c>
      <c r="E1092" t="s">
        <v>2</v>
      </c>
      <c r="F1092" t="s">
        <v>2</v>
      </c>
      <c r="G1092" t="str">
        <f t="shared" si="153"/>
        <v>Salmon-Salmon</v>
      </c>
      <c r="H1092" s="2">
        <f ca="1">IF((CELL("contents",INDEX(Plot!$J$2:$L$6,MATCH($G1092,Plot!$J$2:$J$6,0),3)))=TRUE,1,0)</f>
        <v>1</v>
      </c>
      <c r="I1092" t="s">
        <v>5</v>
      </c>
      <c r="J1092" s="2">
        <f ca="1">IF((CELL("contents",INDEX(Plot!$N$2:$P$7,MATCH($I1092,Plot!$N$2:$N$7,0),3)))=TRUE,1,0)</f>
        <v>0</v>
      </c>
      <c r="K1092">
        <v>23.6</v>
      </c>
      <c r="L1092" t="e">
        <f t="shared" ca="1" si="154"/>
        <v>#N/A</v>
      </c>
      <c r="M1092" t="e">
        <f t="shared" ca="1" si="155"/>
        <v>#N/A</v>
      </c>
      <c r="N1092">
        <v>2</v>
      </c>
      <c r="O1092" t="e">
        <f t="shared" ca="1" si="156"/>
        <v>#N/A</v>
      </c>
      <c r="P1092" t="e">
        <f t="shared" ca="1" si="157"/>
        <v>#N/A</v>
      </c>
      <c r="Q1092">
        <v>0.38110781100000002</v>
      </c>
      <c r="R1092" t="e">
        <f t="shared" ca="1" si="158"/>
        <v>#N/A</v>
      </c>
      <c r="S1092" t="e">
        <f t="shared" ca="1" si="159"/>
        <v>#N/A</v>
      </c>
      <c r="T1092">
        <v>0.16832924799999999</v>
      </c>
      <c r="U1092" t="e">
        <f t="shared" ca="1" si="160"/>
        <v>#N/A</v>
      </c>
      <c r="V1092" t="e">
        <f t="shared" ca="1" si="161"/>
        <v>#N/A</v>
      </c>
    </row>
    <row r="1093" spans="1:22" ht="20" x14ac:dyDescent="0.4">
      <c r="A1093" s="1">
        <v>500000</v>
      </c>
      <c r="B1093" s="2">
        <f ca="1">IF((CELL("contents",INDEX(Plot!$B$2:$D$11,MATCH($A1093,Plot!$B$2:$B$11,0),3)))=TRUE,1,0)</f>
        <v>1</v>
      </c>
      <c r="C1093" t="s">
        <v>24</v>
      </c>
      <c r="D1093" s="2">
        <f ca="1">IF((CELL("contents",INDEX(Plot!$F$2:$H$10,MATCH($C1093,Plot!$F$2:$F$10,0),3)))=TRUE,1,0)</f>
        <v>0</v>
      </c>
      <c r="E1093" t="s">
        <v>2</v>
      </c>
      <c r="F1093" t="s">
        <v>2</v>
      </c>
      <c r="G1093" t="str">
        <f t="shared" si="153"/>
        <v>Salmon-Salmon</v>
      </c>
      <c r="H1093" s="2">
        <f ca="1">IF((CELL("contents",INDEX(Plot!$J$2:$L$6,MATCH($G1093,Plot!$J$2:$J$6,0),3)))=TRUE,1,0)</f>
        <v>1</v>
      </c>
      <c r="I1093" t="s">
        <v>7</v>
      </c>
      <c r="J1093" s="2">
        <f ca="1">IF((CELL("contents",INDEX(Plot!$N$2:$P$7,MATCH($I1093,Plot!$N$2:$N$7,0),3)))=TRUE,1,0)</f>
        <v>0</v>
      </c>
      <c r="K1093">
        <v>15.8</v>
      </c>
      <c r="L1093" t="e">
        <f t="shared" ca="1" si="154"/>
        <v>#N/A</v>
      </c>
      <c r="M1093" t="e">
        <f t="shared" ca="1" si="155"/>
        <v>#N/A</v>
      </c>
      <c r="N1093">
        <v>9.6</v>
      </c>
      <c r="O1093" t="e">
        <f t="shared" ca="1" si="156"/>
        <v>#N/A</v>
      </c>
      <c r="P1093" t="e">
        <f t="shared" ca="1" si="157"/>
        <v>#N/A</v>
      </c>
      <c r="Q1093">
        <v>0.41727505399999998</v>
      </c>
      <c r="R1093" t="e">
        <f t="shared" ca="1" si="158"/>
        <v>#N/A</v>
      </c>
      <c r="S1093" t="e">
        <f t="shared" ca="1" si="159"/>
        <v>#N/A</v>
      </c>
      <c r="T1093">
        <v>0.13460485599999999</v>
      </c>
      <c r="U1093" t="e">
        <f t="shared" ca="1" si="160"/>
        <v>#N/A</v>
      </c>
      <c r="V1093" t="e">
        <f t="shared" ca="1" si="161"/>
        <v>#N/A</v>
      </c>
    </row>
    <row r="1094" spans="1:22" ht="20" x14ac:dyDescent="0.4">
      <c r="A1094" s="1">
        <v>500000</v>
      </c>
      <c r="B1094" s="2">
        <f ca="1">IF((CELL("contents",INDEX(Plot!$B$2:$D$11,MATCH($A1094,Plot!$B$2:$B$11,0),3)))=TRUE,1,0)</f>
        <v>1</v>
      </c>
      <c r="C1094" t="s">
        <v>24</v>
      </c>
      <c r="D1094" s="2">
        <f ca="1">IF((CELL("contents",INDEX(Plot!$F$2:$H$10,MATCH($C1094,Plot!$F$2:$F$10,0),3)))=TRUE,1,0)</f>
        <v>0</v>
      </c>
      <c r="E1094" t="s">
        <v>2</v>
      </c>
      <c r="F1094" t="s">
        <v>2</v>
      </c>
      <c r="G1094" t="str">
        <f t="shared" si="153"/>
        <v>Salmon-Salmon</v>
      </c>
      <c r="H1094" s="2">
        <f ca="1">IF((CELL("contents",INDEX(Plot!$J$2:$L$6,MATCH($G1094,Plot!$J$2:$J$6,0),3)))=TRUE,1,0)</f>
        <v>1</v>
      </c>
      <c r="I1094" t="s">
        <v>41</v>
      </c>
      <c r="J1094" s="2">
        <f ca="1">IF((CELL("contents",INDEX(Plot!$N$2:$P$7,MATCH($I1094,Plot!$N$2:$N$7,0),3)))=TRUE,1,0)</f>
        <v>0</v>
      </c>
      <c r="K1094">
        <v>17.5</v>
      </c>
      <c r="L1094" t="e">
        <f t="shared" ca="1" si="154"/>
        <v>#N/A</v>
      </c>
      <c r="M1094" t="e">
        <f t="shared" ca="1" si="155"/>
        <v>#N/A</v>
      </c>
      <c r="N1094">
        <v>8.1</v>
      </c>
      <c r="O1094" t="e">
        <f t="shared" ca="1" si="156"/>
        <v>#N/A</v>
      </c>
      <c r="P1094" t="e">
        <f t="shared" ca="1" si="157"/>
        <v>#N/A</v>
      </c>
      <c r="Q1094">
        <v>0.41254110900000002</v>
      </c>
      <c r="R1094" t="e">
        <f t="shared" ca="1" si="158"/>
        <v>#N/A</v>
      </c>
      <c r="S1094" t="e">
        <f t="shared" ca="1" si="159"/>
        <v>#N/A</v>
      </c>
      <c r="T1094">
        <v>0.13944029799999999</v>
      </c>
      <c r="U1094" t="e">
        <f t="shared" ca="1" si="160"/>
        <v>#N/A</v>
      </c>
      <c r="V1094" t="e">
        <f t="shared" ca="1" si="161"/>
        <v>#N/A</v>
      </c>
    </row>
    <row r="1095" spans="1:22" ht="20" x14ac:dyDescent="0.4">
      <c r="A1095" s="1">
        <v>500000</v>
      </c>
      <c r="B1095" s="2">
        <f ca="1">IF((CELL("contents",INDEX(Plot!$B$2:$D$11,MATCH($A1095,Plot!$B$2:$B$11,0),3)))=TRUE,1,0)</f>
        <v>1</v>
      </c>
      <c r="C1095" t="s">
        <v>24</v>
      </c>
      <c r="D1095" s="2">
        <f ca="1">IF((CELL("contents",INDEX(Plot!$F$2:$H$10,MATCH($C1095,Plot!$F$2:$F$10,0),3)))=TRUE,1,0)</f>
        <v>0</v>
      </c>
      <c r="E1095" t="s">
        <v>2</v>
      </c>
      <c r="F1095" t="s">
        <v>2</v>
      </c>
      <c r="G1095" t="str">
        <f t="shared" si="153"/>
        <v>Salmon-Salmon</v>
      </c>
      <c r="H1095" s="2">
        <f ca="1">IF((CELL("contents",INDEX(Plot!$J$2:$L$6,MATCH($G1095,Plot!$J$2:$J$6,0),3)))=TRUE,1,0)</f>
        <v>1</v>
      </c>
      <c r="I1095" t="s">
        <v>8</v>
      </c>
      <c r="J1095" s="2">
        <f ca="1">IF((CELL("contents",INDEX(Plot!$N$2:$P$7,MATCH($I1095,Plot!$N$2:$N$7,0),3)))=TRUE,1,0)</f>
        <v>0</v>
      </c>
      <c r="K1095">
        <v>8.6</v>
      </c>
      <c r="L1095" t="e">
        <f t="shared" ca="1" si="154"/>
        <v>#N/A</v>
      </c>
      <c r="M1095" t="e">
        <f t="shared" ca="1" si="155"/>
        <v>#N/A</v>
      </c>
      <c r="N1095">
        <v>17.8</v>
      </c>
      <c r="O1095" t="e">
        <f t="shared" ca="1" si="156"/>
        <v>#N/A</v>
      </c>
      <c r="P1095" t="e">
        <f t="shared" ca="1" si="157"/>
        <v>#N/A</v>
      </c>
      <c r="Q1095">
        <v>0.44979440199999998</v>
      </c>
      <c r="R1095" t="e">
        <f t="shared" ca="1" si="158"/>
        <v>#N/A</v>
      </c>
      <c r="S1095" t="e">
        <f t="shared" ca="1" si="159"/>
        <v>#N/A</v>
      </c>
      <c r="T1095">
        <v>0.10916340300000001</v>
      </c>
      <c r="U1095" t="e">
        <f t="shared" ca="1" si="160"/>
        <v>#N/A</v>
      </c>
      <c r="V1095" t="e">
        <f t="shared" ca="1" si="161"/>
        <v>#N/A</v>
      </c>
    </row>
    <row r="1096" spans="1:22" ht="20" x14ac:dyDescent="0.4">
      <c r="A1096" s="1">
        <v>500000</v>
      </c>
      <c r="B1096" s="2">
        <f ca="1">IF((CELL("contents",INDEX(Plot!$B$2:$D$11,MATCH($A1096,Plot!$B$2:$B$11,0),3)))=TRUE,1,0)</f>
        <v>1</v>
      </c>
      <c r="C1096" t="s">
        <v>24</v>
      </c>
      <c r="D1096" s="2">
        <f ca="1">IF((CELL("contents",INDEX(Plot!$F$2:$H$10,MATCH($C1096,Plot!$F$2:$F$10,0),3)))=TRUE,1,0)</f>
        <v>0</v>
      </c>
      <c r="E1096" t="s">
        <v>2</v>
      </c>
      <c r="F1096" t="s">
        <v>2</v>
      </c>
      <c r="G1096" t="str">
        <f t="shared" si="153"/>
        <v>Salmon-Salmon</v>
      </c>
      <c r="H1096" s="2">
        <f ca="1">IF((CELL("contents",INDEX(Plot!$J$2:$L$6,MATCH($G1096,Plot!$J$2:$J$6,0),3)))=TRUE,1,0)</f>
        <v>1</v>
      </c>
      <c r="I1096" t="s">
        <v>42</v>
      </c>
      <c r="J1096" s="2">
        <f ca="1">IF((CELL("contents",INDEX(Plot!$N$2:$P$7,MATCH($I1096,Plot!$N$2:$N$7,0),3)))=TRUE,1,0)</f>
        <v>0</v>
      </c>
      <c r="K1096">
        <v>22.8</v>
      </c>
      <c r="L1096" t="e">
        <f t="shared" ca="1" si="154"/>
        <v>#N/A</v>
      </c>
      <c r="M1096" t="e">
        <f t="shared" ca="1" si="155"/>
        <v>#N/A</v>
      </c>
      <c r="N1096">
        <v>18.2</v>
      </c>
      <c r="O1096" t="e">
        <f t="shared" ca="1" si="156"/>
        <v>#N/A</v>
      </c>
      <c r="P1096" t="e">
        <f t="shared" ca="1" si="157"/>
        <v>#N/A</v>
      </c>
      <c r="Q1096">
        <v>0.378007186</v>
      </c>
      <c r="R1096" t="e">
        <f t="shared" ca="1" si="158"/>
        <v>#N/A</v>
      </c>
      <c r="S1096" t="e">
        <f t="shared" ca="1" si="159"/>
        <v>#N/A</v>
      </c>
      <c r="T1096">
        <v>0.10669801299999999</v>
      </c>
      <c r="U1096" t="e">
        <f t="shared" ca="1" si="160"/>
        <v>#N/A</v>
      </c>
      <c r="V1096" t="e">
        <f t="shared" ca="1" si="161"/>
        <v>#N/A</v>
      </c>
    </row>
    <row r="1097" spans="1:22" ht="20" x14ac:dyDescent="0.4">
      <c r="A1097" s="1">
        <v>500000</v>
      </c>
      <c r="B1097" s="2">
        <f ca="1">IF((CELL("contents",INDEX(Plot!$B$2:$D$11,MATCH($A1097,Plot!$B$2:$B$11,0),3)))=TRUE,1,0)</f>
        <v>1</v>
      </c>
      <c r="C1097" t="s">
        <v>24</v>
      </c>
      <c r="D1097" s="2">
        <f ca="1">IF((CELL("contents",INDEX(Plot!$F$2:$H$10,MATCH($C1097,Plot!$F$2:$F$10,0),3)))=TRUE,1,0)</f>
        <v>0</v>
      </c>
      <c r="E1097" t="s">
        <v>3</v>
      </c>
      <c r="F1097" t="s">
        <v>4</v>
      </c>
      <c r="G1097" t="str">
        <f t="shared" si="153"/>
        <v>STAR-RSEM</v>
      </c>
      <c r="H1097" s="2">
        <f ca="1">IF((CELL("contents",INDEX(Plot!$J$2:$L$6,MATCH($G1097,Plot!$J$2:$J$6,0),3)))=TRUE,1,0)</f>
        <v>1</v>
      </c>
      <c r="I1097" t="s">
        <v>6</v>
      </c>
      <c r="J1097" s="2">
        <f ca="1">IF((CELL("contents",INDEX(Plot!$N$2:$P$7,MATCH($I1097,Plot!$N$2:$N$7,0),3)))=TRUE,1,0)</f>
        <v>1</v>
      </c>
      <c r="K1097">
        <v>3</v>
      </c>
      <c r="L1097" t="e">
        <f t="shared" ca="1" si="154"/>
        <v>#N/A</v>
      </c>
      <c r="M1097" t="e">
        <f t="shared" ca="1" si="155"/>
        <v>#N/A</v>
      </c>
      <c r="N1097">
        <v>26.1</v>
      </c>
      <c r="O1097" t="e">
        <f t="shared" ca="1" si="156"/>
        <v>#N/A</v>
      </c>
      <c r="P1097" t="e">
        <f t="shared" ca="1" si="157"/>
        <v>#N/A</v>
      </c>
      <c r="Q1097">
        <v>0.57746580599999997</v>
      </c>
      <c r="R1097" t="e">
        <f t="shared" ca="1" si="158"/>
        <v>#N/A</v>
      </c>
      <c r="S1097" t="e">
        <f t="shared" ca="1" si="159"/>
        <v>#N/A</v>
      </c>
      <c r="T1097">
        <v>3.2932316000000003E-2</v>
      </c>
      <c r="U1097" t="e">
        <f t="shared" ca="1" si="160"/>
        <v>#N/A</v>
      </c>
      <c r="V1097" t="e">
        <f t="shared" ca="1" si="161"/>
        <v>#N/A</v>
      </c>
    </row>
    <row r="1098" spans="1:22" ht="20" x14ac:dyDescent="0.4">
      <c r="A1098" s="1">
        <v>500000</v>
      </c>
      <c r="B1098" s="2">
        <f ca="1">IF((CELL("contents",INDEX(Plot!$B$2:$D$11,MATCH($A1098,Plot!$B$2:$B$11,0),3)))=TRUE,1,0)</f>
        <v>1</v>
      </c>
      <c r="C1098" t="s">
        <v>24</v>
      </c>
      <c r="D1098" s="2">
        <f ca="1">IF((CELL("contents",INDEX(Plot!$F$2:$H$10,MATCH($C1098,Plot!$F$2:$F$10,0),3)))=TRUE,1,0)</f>
        <v>0</v>
      </c>
      <c r="E1098" t="s">
        <v>3</v>
      </c>
      <c r="F1098" t="s">
        <v>4</v>
      </c>
      <c r="G1098" t="str">
        <f t="shared" si="153"/>
        <v>STAR-RSEM</v>
      </c>
      <c r="H1098" s="2">
        <f ca="1">IF((CELL("contents",INDEX(Plot!$J$2:$L$6,MATCH($G1098,Plot!$J$2:$J$6,0),3)))=TRUE,1,0)</f>
        <v>1</v>
      </c>
      <c r="I1098" t="s">
        <v>5</v>
      </c>
      <c r="J1098" s="2">
        <f ca="1">IF((CELL("contents",INDEX(Plot!$N$2:$P$7,MATCH($I1098,Plot!$N$2:$N$7,0),3)))=TRUE,1,0)</f>
        <v>0</v>
      </c>
      <c r="K1098">
        <v>21.5</v>
      </c>
      <c r="L1098" t="e">
        <f t="shared" ca="1" si="154"/>
        <v>#N/A</v>
      </c>
      <c r="M1098" t="e">
        <f t="shared" ca="1" si="155"/>
        <v>#N/A</v>
      </c>
      <c r="N1098">
        <v>4</v>
      </c>
      <c r="O1098" t="e">
        <f t="shared" ca="1" si="156"/>
        <v>#N/A</v>
      </c>
      <c r="P1098" t="e">
        <f t="shared" ca="1" si="157"/>
        <v>#N/A</v>
      </c>
      <c r="Q1098">
        <v>0.39191682300000003</v>
      </c>
      <c r="R1098" t="e">
        <f t="shared" ca="1" si="158"/>
        <v>#N/A</v>
      </c>
      <c r="S1098" t="e">
        <f t="shared" ca="1" si="159"/>
        <v>#N/A</v>
      </c>
      <c r="T1098">
        <v>0.157035442</v>
      </c>
      <c r="U1098" t="e">
        <f t="shared" ca="1" si="160"/>
        <v>#N/A</v>
      </c>
      <c r="V1098" t="e">
        <f t="shared" ca="1" si="161"/>
        <v>#N/A</v>
      </c>
    </row>
    <row r="1099" spans="1:22" ht="20" x14ac:dyDescent="0.4">
      <c r="A1099" s="1">
        <v>500000</v>
      </c>
      <c r="B1099" s="2">
        <f ca="1">IF((CELL("contents",INDEX(Plot!$B$2:$D$11,MATCH($A1099,Plot!$B$2:$B$11,0),3)))=TRUE,1,0)</f>
        <v>1</v>
      </c>
      <c r="C1099" t="s">
        <v>24</v>
      </c>
      <c r="D1099" s="2">
        <f ca="1">IF((CELL("contents",INDEX(Plot!$F$2:$H$10,MATCH($C1099,Plot!$F$2:$F$10,0),3)))=TRUE,1,0)</f>
        <v>0</v>
      </c>
      <c r="E1099" t="s">
        <v>3</v>
      </c>
      <c r="F1099" t="s">
        <v>4</v>
      </c>
      <c r="G1099" t="str">
        <f t="shared" si="153"/>
        <v>STAR-RSEM</v>
      </c>
      <c r="H1099" s="2">
        <f ca="1">IF((CELL("contents",INDEX(Plot!$J$2:$L$6,MATCH($G1099,Plot!$J$2:$J$6,0),3)))=TRUE,1,0)</f>
        <v>1</v>
      </c>
      <c r="I1099" t="s">
        <v>7</v>
      </c>
      <c r="J1099" s="2">
        <f ca="1">IF((CELL("contents",INDEX(Plot!$N$2:$P$7,MATCH($I1099,Plot!$N$2:$N$7,0),3)))=TRUE,1,0)</f>
        <v>0</v>
      </c>
      <c r="K1099">
        <v>18</v>
      </c>
      <c r="L1099" t="e">
        <f t="shared" ca="1" si="154"/>
        <v>#N/A</v>
      </c>
      <c r="M1099" t="e">
        <f t="shared" ca="1" si="155"/>
        <v>#N/A</v>
      </c>
      <c r="N1099">
        <v>11.3</v>
      </c>
      <c r="O1099" t="e">
        <f t="shared" ca="1" si="156"/>
        <v>#N/A</v>
      </c>
      <c r="P1099" t="e">
        <f t="shared" ca="1" si="157"/>
        <v>#N/A</v>
      </c>
      <c r="Q1099">
        <v>0.41109960400000001</v>
      </c>
      <c r="R1099" t="e">
        <f t="shared" ca="1" si="158"/>
        <v>#N/A</v>
      </c>
      <c r="S1099" t="e">
        <f t="shared" ca="1" si="159"/>
        <v>#N/A</v>
      </c>
      <c r="T1099">
        <v>0.132204401</v>
      </c>
      <c r="U1099" t="e">
        <f t="shared" ca="1" si="160"/>
        <v>#N/A</v>
      </c>
      <c r="V1099" t="e">
        <f t="shared" ca="1" si="161"/>
        <v>#N/A</v>
      </c>
    </row>
    <row r="1100" spans="1:22" ht="20" x14ac:dyDescent="0.4">
      <c r="A1100" s="1">
        <v>500000</v>
      </c>
      <c r="B1100" s="2">
        <f ca="1">IF((CELL("contents",INDEX(Plot!$B$2:$D$11,MATCH($A1100,Plot!$B$2:$B$11,0),3)))=TRUE,1,0)</f>
        <v>1</v>
      </c>
      <c r="C1100" t="s">
        <v>24</v>
      </c>
      <c r="D1100" s="2">
        <f ca="1">IF((CELL("contents",INDEX(Plot!$F$2:$H$10,MATCH($C1100,Plot!$F$2:$F$10,0),3)))=TRUE,1,0)</f>
        <v>0</v>
      </c>
      <c r="E1100" t="s">
        <v>3</v>
      </c>
      <c r="F1100" t="s">
        <v>4</v>
      </c>
      <c r="G1100" t="str">
        <f t="shared" si="153"/>
        <v>STAR-RSEM</v>
      </c>
      <c r="H1100" s="2">
        <f ca="1">IF((CELL("contents",INDEX(Plot!$J$2:$L$6,MATCH($G1100,Plot!$J$2:$J$6,0),3)))=TRUE,1,0)</f>
        <v>1</v>
      </c>
      <c r="I1100" t="s">
        <v>41</v>
      </c>
      <c r="J1100" s="2">
        <f ca="1">IF((CELL("contents",INDEX(Plot!$N$2:$P$7,MATCH($I1100,Plot!$N$2:$N$7,0),3)))=TRUE,1,0)</f>
        <v>0</v>
      </c>
      <c r="K1100">
        <v>19.100000000000001</v>
      </c>
      <c r="L1100" t="e">
        <f t="shared" ca="1" si="154"/>
        <v>#N/A</v>
      </c>
      <c r="M1100" t="e">
        <f t="shared" ca="1" si="155"/>
        <v>#N/A</v>
      </c>
      <c r="N1100">
        <v>8.5</v>
      </c>
      <c r="O1100" t="e">
        <f t="shared" ca="1" si="156"/>
        <v>#N/A</v>
      </c>
      <c r="P1100" t="e">
        <f t="shared" ca="1" si="157"/>
        <v>#N/A</v>
      </c>
      <c r="Q1100">
        <v>0.40736578699999998</v>
      </c>
      <c r="R1100" t="e">
        <f t="shared" ca="1" si="158"/>
        <v>#N/A</v>
      </c>
      <c r="S1100" t="e">
        <f t="shared" ca="1" si="159"/>
        <v>#N/A</v>
      </c>
      <c r="T1100">
        <v>0.13790845400000001</v>
      </c>
      <c r="U1100" t="e">
        <f t="shared" ca="1" si="160"/>
        <v>#N/A</v>
      </c>
      <c r="V1100" t="e">
        <f t="shared" ca="1" si="161"/>
        <v>#N/A</v>
      </c>
    </row>
    <row r="1101" spans="1:22" ht="20" x14ac:dyDescent="0.4">
      <c r="A1101" s="1">
        <v>500000</v>
      </c>
      <c r="B1101" s="2">
        <f ca="1">IF((CELL("contents",INDEX(Plot!$B$2:$D$11,MATCH($A1101,Plot!$B$2:$B$11,0),3)))=TRUE,1,0)</f>
        <v>1</v>
      </c>
      <c r="C1101" t="s">
        <v>24</v>
      </c>
      <c r="D1101" s="2">
        <f ca="1">IF((CELL("contents",INDEX(Plot!$F$2:$H$10,MATCH($C1101,Plot!$F$2:$F$10,0),3)))=TRUE,1,0)</f>
        <v>0</v>
      </c>
      <c r="E1101" t="s">
        <v>3</v>
      </c>
      <c r="F1101" t="s">
        <v>4</v>
      </c>
      <c r="G1101" t="str">
        <f t="shared" si="153"/>
        <v>STAR-RSEM</v>
      </c>
      <c r="H1101" s="2">
        <f ca="1">IF((CELL("contents",INDEX(Plot!$J$2:$L$6,MATCH($G1101,Plot!$J$2:$J$6,0),3)))=TRUE,1,0)</f>
        <v>1</v>
      </c>
      <c r="I1101" t="s">
        <v>8</v>
      </c>
      <c r="J1101" s="2">
        <f ca="1">IF((CELL("contents",INDEX(Plot!$N$2:$P$7,MATCH($I1101,Plot!$N$2:$N$7,0),3)))=TRUE,1,0)</f>
        <v>0</v>
      </c>
      <c r="K1101">
        <v>14.6</v>
      </c>
      <c r="L1101" t="e">
        <f t="shared" ca="1" si="154"/>
        <v>#N/A</v>
      </c>
      <c r="M1101" t="e">
        <f t="shared" ca="1" si="155"/>
        <v>#N/A</v>
      </c>
      <c r="N1101">
        <v>13.9</v>
      </c>
      <c r="O1101" t="e">
        <f t="shared" ca="1" si="156"/>
        <v>#N/A</v>
      </c>
      <c r="P1101" t="e">
        <f t="shared" ca="1" si="157"/>
        <v>#N/A</v>
      </c>
      <c r="Q1101">
        <v>0.42226681599999999</v>
      </c>
      <c r="R1101" t="e">
        <f t="shared" ca="1" si="158"/>
        <v>#N/A</v>
      </c>
      <c r="S1101" t="e">
        <f t="shared" ca="1" si="159"/>
        <v>#N/A</v>
      </c>
      <c r="T1101">
        <v>0.121504237</v>
      </c>
      <c r="U1101" t="e">
        <f t="shared" ca="1" si="160"/>
        <v>#N/A</v>
      </c>
      <c r="V1101" t="e">
        <f t="shared" ca="1" si="161"/>
        <v>#N/A</v>
      </c>
    </row>
    <row r="1102" spans="1:22" ht="20" x14ac:dyDescent="0.4">
      <c r="A1102" s="1">
        <v>500000</v>
      </c>
      <c r="B1102" s="2">
        <f ca="1">IF((CELL("contents",INDEX(Plot!$B$2:$D$11,MATCH($A1102,Plot!$B$2:$B$11,0),3)))=TRUE,1,0)</f>
        <v>1</v>
      </c>
      <c r="C1102" t="s">
        <v>24</v>
      </c>
      <c r="D1102" s="2">
        <f ca="1">IF((CELL("contents",INDEX(Plot!$F$2:$H$10,MATCH($C1102,Plot!$F$2:$F$10,0),3)))=TRUE,1,0)</f>
        <v>0</v>
      </c>
      <c r="E1102" t="s">
        <v>3</v>
      </c>
      <c r="F1102" t="s">
        <v>4</v>
      </c>
      <c r="G1102" t="str">
        <f t="shared" si="153"/>
        <v>STAR-RSEM</v>
      </c>
      <c r="H1102" s="2">
        <f ca="1">IF((CELL("contents",INDEX(Plot!$J$2:$L$6,MATCH($G1102,Plot!$J$2:$J$6,0),3)))=TRUE,1,0)</f>
        <v>1</v>
      </c>
      <c r="I1102" t="s">
        <v>42</v>
      </c>
      <c r="J1102" s="2">
        <f ca="1">IF((CELL("contents",INDEX(Plot!$N$2:$P$7,MATCH($I1102,Plot!$N$2:$N$7,0),3)))=TRUE,1,0)</f>
        <v>0</v>
      </c>
      <c r="K1102">
        <v>7</v>
      </c>
      <c r="L1102" t="e">
        <f t="shared" ca="1" si="154"/>
        <v>#N/A</v>
      </c>
      <c r="M1102" t="e">
        <f t="shared" ca="1" si="155"/>
        <v>#N/A</v>
      </c>
      <c r="N1102">
        <v>24</v>
      </c>
      <c r="O1102" t="e">
        <f t="shared" ca="1" si="156"/>
        <v>#N/A</v>
      </c>
      <c r="P1102" t="e">
        <f t="shared" ca="1" si="157"/>
        <v>#N/A</v>
      </c>
      <c r="Q1102">
        <v>0.40110678</v>
      </c>
      <c r="R1102" t="e">
        <f t="shared" ca="1" si="158"/>
        <v>#N/A</v>
      </c>
      <c r="S1102" t="e">
        <f t="shared" ca="1" si="159"/>
        <v>#N/A</v>
      </c>
      <c r="T1102">
        <v>0.129895706</v>
      </c>
      <c r="U1102" t="e">
        <f t="shared" ca="1" si="160"/>
        <v>#N/A</v>
      </c>
      <c r="V1102" t="e">
        <f t="shared" ca="1" si="161"/>
        <v>#N/A</v>
      </c>
    </row>
    <row r="1103" spans="1:22" ht="20" x14ac:dyDescent="0.4">
      <c r="A1103" s="1">
        <v>500000</v>
      </c>
      <c r="B1103" s="2">
        <f ca="1">IF((CELL("contents",INDEX(Plot!$B$2:$D$11,MATCH($A1103,Plot!$B$2:$B$11,0),3)))=TRUE,1,0)</f>
        <v>1</v>
      </c>
      <c r="C1103" t="s">
        <v>24</v>
      </c>
      <c r="D1103" s="2">
        <f ca="1">IF((CELL("contents",INDEX(Plot!$F$2:$H$10,MATCH($C1103,Plot!$F$2:$F$10,0),3)))=TRUE,1,0)</f>
        <v>0</v>
      </c>
      <c r="E1103" t="s">
        <v>3</v>
      </c>
      <c r="F1103" t="s">
        <v>3</v>
      </c>
      <c r="G1103" t="str">
        <f t="shared" si="153"/>
        <v>STAR-STAR</v>
      </c>
      <c r="H1103" s="2">
        <f ca="1">IF((CELL("contents",INDEX(Plot!$J$2:$L$6,MATCH($G1103,Plot!$J$2:$J$6,0),3)))=TRUE,1,0)</f>
        <v>1</v>
      </c>
      <c r="I1103" t="s">
        <v>6</v>
      </c>
      <c r="J1103" s="2">
        <f ca="1">IF((CELL("contents",INDEX(Plot!$N$2:$P$7,MATCH($I1103,Plot!$N$2:$N$7,0),3)))=TRUE,1,0)</f>
        <v>1</v>
      </c>
      <c r="K1103">
        <v>1.3</v>
      </c>
      <c r="L1103" t="e">
        <f t="shared" ca="1" si="154"/>
        <v>#N/A</v>
      </c>
      <c r="M1103" t="e">
        <f t="shared" ca="1" si="155"/>
        <v>#N/A</v>
      </c>
      <c r="N1103">
        <v>27.9</v>
      </c>
      <c r="O1103" t="e">
        <f t="shared" ca="1" si="156"/>
        <v>#N/A</v>
      </c>
      <c r="P1103" t="e">
        <f t="shared" ca="1" si="157"/>
        <v>#N/A</v>
      </c>
      <c r="Q1103">
        <v>0.62819049699999996</v>
      </c>
      <c r="R1103" t="e">
        <f t="shared" ca="1" si="158"/>
        <v>#N/A</v>
      </c>
      <c r="S1103" t="e">
        <f t="shared" ca="1" si="159"/>
        <v>#N/A</v>
      </c>
      <c r="T1103">
        <v>2.8272934999999999E-2</v>
      </c>
      <c r="U1103" t="e">
        <f t="shared" ca="1" si="160"/>
        <v>#N/A</v>
      </c>
      <c r="V1103" t="e">
        <f t="shared" ca="1" si="161"/>
        <v>#N/A</v>
      </c>
    </row>
    <row r="1104" spans="1:22" ht="20" x14ac:dyDescent="0.4">
      <c r="A1104" s="1">
        <v>500000</v>
      </c>
      <c r="B1104" s="2">
        <f ca="1">IF((CELL("contents",INDEX(Plot!$B$2:$D$11,MATCH($A1104,Plot!$B$2:$B$11,0),3)))=TRUE,1,0)</f>
        <v>1</v>
      </c>
      <c r="C1104" t="s">
        <v>24</v>
      </c>
      <c r="D1104" s="2">
        <f ca="1">IF((CELL("contents",INDEX(Plot!$F$2:$H$10,MATCH($C1104,Plot!$F$2:$F$10,0),3)))=TRUE,1,0)</f>
        <v>0</v>
      </c>
      <c r="E1104" t="s">
        <v>3</v>
      </c>
      <c r="F1104" t="s">
        <v>3</v>
      </c>
      <c r="G1104" t="str">
        <f t="shared" si="153"/>
        <v>STAR-STAR</v>
      </c>
      <c r="H1104" s="2">
        <f ca="1">IF((CELL("contents",INDEX(Plot!$J$2:$L$6,MATCH($G1104,Plot!$J$2:$J$6,0),3)))=TRUE,1,0)</f>
        <v>1</v>
      </c>
      <c r="I1104" t="s">
        <v>5</v>
      </c>
      <c r="J1104" s="2">
        <f ca="1">IF((CELL("contents",INDEX(Plot!$N$2:$P$7,MATCH($I1104,Plot!$N$2:$N$7,0),3)))=TRUE,1,0)</f>
        <v>0</v>
      </c>
      <c r="K1104">
        <v>17.7</v>
      </c>
      <c r="L1104" t="e">
        <f t="shared" ca="1" si="154"/>
        <v>#N/A</v>
      </c>
      <c r="M1104" t="e">
        <f t="shared" ca="1" si="155"/>
        <v>#N/A</v>
      </c>
      <c r="N1104">
        <v>5.3</v>
      </c>
      <c r="O1104" t="e">
        <f t="shared" ca="1" si="156"/>
        <v>#N/A</v>
      </c>
      <c r="P1104" t="e">
        <f t="shared" ca="1" si="157"/>
        <v>#N/A</v>
      </c>
      <c r="Q1104">
        <v>0.41126544700000001</v>
      </c>
      <c r="R1104" t="e">
        <f t="shared" ca="1" si="158"/>
        <v>#N/A</v>
      </c>
      <c r="S1104" t="e">
        <f t="shared" ca="1" si="159"/>
        <v>#N/A</v>
      </c>
      <c r="T1104">
        <v>0.15328139399999999</v>
      </c>
      <c r="U1104" t="e">
        <f t="shared" ca="1" si="160"/>
        <v>#N/A</v>
      </c>
      <c r="V1104" t="e">
        <f t="shared" ca="1" si="161"/>
        <v>#N/A</v>
      </c>
    </row>
    <row r="1105" spans="1:22" ht="20" x14ac:dyDescent="0.4">
      <c r="A1105" s="1">
        <v>500000</v>
      </c>
      <c r="B1105" s="2">
        <f ca="1">IF((CELL("contents",INDEX(Plot!$B$2:$D$11,MATCH($A1105,Plot!$B$2:$B$11,0),3)))=TRUE,1,0)</f>
        <v>1</v>
      </c>
      <c r="C1105" t="s">
        <v>24</v>
      </c>
      <c r="D1105" s="2">
        <f ca="1">IF((CELL("contents",INDEX(Plot!$F$2:$H$10,MATCH($C1105,Plot!$F$2:$F$10,0),3)))=TRUE,1,0)</f>
        <v>0</v>
      </c>
      <c r="E1105" t="s">
        <v>3</v>
      </c>
      <c r="F1105" t="s">
        <v>3</v>
      </c>
      <c r="G1105" t="str">
        <f t="shared" si="153"/>
        <v>STAR-STAR</v>
      </c>
      <c r="H1105" s="2">
        <f ca="1">IF((CELL("contents",INDEX(Plot!$J$2:$L$6,MATCH($G1105,Plot!$J$2:$J$6,0),3)))=TRUE,1,0)</f>
        <v>1</v>
      </c>
      <c r="I1105" t="s">
        <v>7</v>
      </c>
      <c r="J1105" s="2">
        <f ca="1">IF((CELL("contents",INDEX(Plot!$N$2:$P$7,MATCH($I1105,Plot!$N$2:$N$7,0),3)))=TRUE,1,0)</f>
        <v>0</v>
      </c>
      <c r="K1105">
        <v>13.1</v>
      </c>
      <c r="L1105" t="e">
        <f t="shared" ca="1" si="154"/>
        <v>#N/A</v>
      </c>
      <c r="M1105" t="e">
        <f t="shared" ca="1" si="155"/>
        <v>#N/A</v>
      </c>
      <c r="N1105">
        <v>12.5</v>
      </c>
      <c r="O1105" t="e">
        <f t="shared" ca="1" si="156"/>
        <v>#N/A</v>
      </c>
      <c r="P1105" t="e">
        <f t="shared" ca="1" si="157"/>
        <v>#N/A</v>
      </c>
      <c r="Q1105">
        <v>0.426598598</v>
      </c>
      <c r="R1105" t="e">
        <f t="shared" ca="1" si="158"/>
        <v>#N/A</v>
      </c>
      <c r="S1105" t="e">
        <f t="shared" ca="1" si="159"/>
        <v>#N/A</v>
      </c>
      <c r="T1105">
        <v>0.13069135200000001</v>
      </c>
      <c r="U1105" t="e">
        <f t="shared" ca="1" si="160"/>
        <v>#N/A</v>
      </c>
      <c r="V1105" t="e">
        <f t="shared" ca="1" si="161"/>
        <v>#N/A</v>
      </c>
    </row>
    <row r="1106" spans="1:22" ht="20" x14ac:dyDescent="0.4">
      <c r="A1106" s="1">
        <v>500000</v>
      </c>
      <c r="B1106" s="2">
        <f ca="1">IF((CELL("contents",INDEX(Plot!$B$2:$D$11,MATCH($A1106,Plot!$B$2:$B$11,0),3)))=TRUE,1,0)</f>
        <v>1</v>
      </c>
      <c r="C1106" t="s">
        <v>24</v>
      </c>
      <c r="D1106" s="2">
        <f ca="1">IF((CELL("contents",INDEX(Plot!$F$2:$H$10,MATCH($C1106,Plot!$F$2:$F$10,0),3)))=TRUE,1,0)</f>
        <v>0</v>
      </c>
      <c r="E1106" t="s">
        <v>3</v>
      </c>
      <c r="F1106" t="s">
        <v>3</v>
      </c>
      <c r="G1106" t="str">
        <f t="shared" si="153"/>
        <v>STAR-STAR</v>
      </c>
      <c r="H1106" s="2">
        <f ca="1">IF((CELL("contents",INDEX(Plot!$J$2:$L$6,MATCH($G1106,Plot!$J$2:$J$6,0),3)))=TRUE,1,0)</f>
        <v>1</v>
      </c>
      <c r="I1106" t="s">
        <v>41</v>
      </c>
      <c r="J1106" s="2">
        <f ca="1">IF((CELL("contents",INDEX(Plot!$N$2:$P$7,MATCH($I1106,Plot!$N$2:$N$7,0),3)))=TRUE,1,0)</f>
        <v>0</v>
      </c>
      <c r="K1106">
        <v>13.5</v>
      </c>
      <c r="L1106" t="e">
        <f t="shared" ca="1" si="154"/>
        <v>#N/A</v>
      </c>
      <c r="M1106" t="e">
        <f t="shared" ca="1" si="155"/>
        <v>#N/A</v>
      </c>
      <c r="N1106">
        <v>10.8</v>
      </c>
      <c r="O1106" t="e">
        <f t="shared" ca="1" si="156"/>
        <v>#N/A</v>
      </c>
      <c r="P1106" t="e">
        <f t="shared" ca="1" si="157"/>
        <v>#N/A</v>
      </c>
      <c r="Q1106">
        <v>0.425960063</v>
      </c>
      <c r="R1106" t="e">
        <f t="shared" ca="1" si="158"/>
        <v>#N/A</v>
      </c>
      <c r="S1106" t="e">
        <f t="shared" ca="1" si="159"/>
        <v>#N/A</v>
      </c>
      <c r="T1106">
        <v>0.134014615</v>
      </c>
      <c r="U1106" t="e">
        <f t="shared" ca="1" si="160"/>
        <v>#N/A</v>
      </c>
      <c r="V1106" t="e">
        <f t="shared" ca="1" si="161"/>
        <v>#N/A</v>
      </c>
    </row>
    <row r="1107" spans="1:22" ht="20" x14ac:dyDescent="0.4">
      <c r="A1107" s="1">
        <v>500000</v>
      </c>
      <c r="B1107" s="2">
        <f ca="1">IF((CELL("contents",INDEX(Plot!$B$2:$D$11,MATCH($A1107,Plot!$B$2:$B$11,0),3)))=TRUE,1,0)</f>
        <v>1</v>
      </c>
      <c r="C1107" t="s">
        <v>24</v>
      </c>
      <c r="D1107" s="2">
        <f ca="1">IF((CELL("contents",INDEX(Plot!$F$2:$H$10,MATCH($C1107,Plot!$F$2:$F$10,0),3)))=TRUE,1,0)</f>
        <v>0</v>
      </c>
      <c r="E1107" t="s">
        <v>3</v>
      </c>
      <c r="F1107" t="s">
        <v>3</v>
      </c>
      <c r="G1107" t="str">
        <f t="shared" si="153"/>
        <v>STAR-STAR</v>
      </c>
      <c r="H1107" s="2">
        <f ca="1">IF((CELL("contents",INDEX(Plot!$J$2:$L$6,MATCH($G1107,Plot!$J$2:$J$6,0),3)))=TRUE,1,0)</f>
        <v>1</v>
      </c>
      <c r="I1107" t="s">
        <v>8</v>
      </c>
      <c r="J1107" s="2">
        <f ca="1">IF((CELL("contents",INDEX(Plot!$N$2:$P$7,MATCH($I1107,Plot!$N$2:$N$7,0),3)))=TRUE,1,0)</f>
        <v>0</v>
      </c>
      <c r="K1107">
        <v>9.1</v>
      </c>
      <c r="L1107" t="e">
        <f t="shared" ca="1" si="154"/>
        <v>#N/A</v>
      </c>
      <c r="M1107" t="e">
        <f t="shared" ca="1" si="155"/>
        <v>#N/A</v>
      </c>
      <c r="N1107">
        <v>13.2</v>
      </c>
      <c r="O1107" t="e">
        <f t="shared" ca="1" si="156"/>
        <v>#N/A</v>
      </c>
      <c r="P1107" t="e">
        <f t="shared" ca="1" si="157"/>
        <v>#N/A</v>
      </c>
      <c r="Q1107">
        <v>0.44373965700000001</v>
      </c>
      <c r="R1107" t="e">
        <f t="shared" ca="1" si="158"/>
        <v>#N/A</v>
      </c>
      <c r="S1107" t="e">
        <f t="shared" ca="1" si="159"/>
        <v>#N/A</v>
      </c>
      <c r="T1107">
        <v>0.121428022</v>
      </c>
      <c r="U1107" t="e">
        <f t="shared" ca="1" si="160"/>
        <v>#N/A</v>
      </c>
      <c r="V1107" t="e">
        <f t="shared" ca="1" si="161"/>
        <v>#N/A</v>
      </c>
    </row>
    <row r="1108" spans="1:22" ht="20" x14ac:dyDescent="0.4">
      <c r="A1108" s="1">
        <v>500000</v>
      </c>
      <c r="B1108" s="2">
        <f ca="1">IF((CELL("contents",INDEX(Plot!$B$2:$D$11,MATCH($A1108,Plot!$B$2:$B$11,0),3)))=TRUE,1,0)</f>
        <v>1</v>
      </c>
      <c r="C1108" t="s">
        <v>24</v>
      </c>
      <c r="D1108" s="2">
        <f ca="1">IF((CELL("contents",INDEX(Plot!$F$2:$H$10,MATCH($C1108,Plot!$F$2:$F$10,0),3)))=TRUE,1,0)</f>
        <v>0</v>
      </c>
      <c r="E1108" t="s">
        <v>3</v>
      </c>
      <c r="F1108" t="s">
        <v>3</v>
      </c>
      <c r="G1108" t="str">
        <f t="shared" si="153"/>
        <v>STAR-STAR</v>
      </c>
      <c r="H1108" s="2">
        <f ca="1">IF((CELL("contents",INDEX(Plot!$J$2:$L$6,MATCH($G1108,Plot!$J$2:$J$6,0),3)))=TRUE,1,0)</f>
        <v>1</v>
      </c>
      <c r="I1108" t="s">
        <v>42</v>
      </c>
      <c r="J1108" s="2">
        <f ca="1">IF((CELL("contents",INDEX(Plot!$N$2:$P$7,MATCH($I1108,Plot!$N$2:$N$7,0),3)))=TRUE,1,0)</f>
        <v>0</v>
      </c>
      <c r="K1108">
        <v>6</v>
      </c>
      <c r="L1108" t="e">
        <f t="shared" ca="1" si="154"/>
        <v>#N/A</v>
      </c>
      <c r="M1108" t="e">
        <f t="shared" ca="1" si="155"/>
        <v>#N/A</v>
      </c>
      <c r="N1108">
        <v>25</v>
      </c>
      <c r="O1108" t="e">
        <f t="shared" ca="1" si="156"/>
        <v>#N/A</v>
      </c>
      <c r="P1108" t="e">
        <f t="shared" ca="1" si="157"/>
        <v>#N/A</v>
      </c>
      <c r="Q1108">
        <v>0.46873448899999998</v>
      </c>
      <c r="R1108" t="e">
        <f t="shared" ca="1" si="158"/>
        <v>#N/A</v>
      </c>
      <c r="S1108" t="e">
        <f t="shared" ca="1" si="159"/>
        <v>#N/A</v>
      </c>
      <c r="T1108">
        <v>9.5367561000000003E-2</v>
      </c>
      <c r="U1108" t="e">
        <f t="shared" ca="1" si="160"/>
        <v>#N/A</v>
      </c>
      <c r="V1108" t="e">
        <f t="shared" ca="1" si="161"/>
        <v>#N/A</v>
      </c>
    </row>
    <row r="1109" spans="1:22" ht="20" x14ac:dyDescent="0.4">
      <c r="A1109" s="1">
        <v>500000</v>
      </c>
      <c r="B1109" s="2">
        <f ca="1">IF((CELL("contents",INDEX(Plot!$B$2:$D$11,MATCH($A1109,Plot!$B$2:$B$11,0),3)))=TRUE,1,0)</f>
        <v>1</v>
      </c>
      <c r="C1109" t="s">
        <v>25</v>
      </c>
      <c r="D1109" s="2">
        <f ca="1">IF((CELL("contents",INDEX(Plot!$F$2:$H$10,MATCH($C1109,Plot!$F$2:$F$10,0),3)))=TRUE,1,0)</f>
        <v>0</v>
      </c>
      <c r="E1109" t="s">
        <v>0</v>
      </c>
      <c r="F1109" t="s">
        <v>40</v>
      </c>
      <c r="G1109" t="str">
        <f t="shared" si="153"/>
        <v>HISAT2-Stringtie</v>
      </c>
      <c r="H1109" s="2">
        <f ca="1">IF((CELL("contents",INDEX(Plot!$J$2:$L$6,MATCH($G1109,Plot!$J$2:$J$6,0),3)))=TRUE,1,0)</f>
        <v>1</v>
      </c>
      <c r="I1109" t="s">
        <v>6</v>
      </c>
      <c r="J1109" s="2">
        <f ca="1">IF((CELL("contents",INDEX(Plot!$N$2:$P$7,MATCH($I1109,Plot!$N$2:$N$7,0),3)))=TRUE,1,0)</f>
        <v>1</v>
      </c>
      <c r="K1109">
        <v>6.8</v>
      </c>
      <c r="L1109" t="e">
        <f t="shared" ca="1" si="154"/>
        <v>#N/A</v>
      </c>
      <c r="M1109" t="e">
        <f t="shared" ca="1" si="155"/>
        <v>#N/A</v>
      </c>
      <c r="N1109">
        <v>24.7</v>
      </c>
      <c r="O1109" t="e">
        <f t="shared" ca="1" si="156"/>
        <v>#N/A</v>
      </c>
      <c r="P1109" t="e">
        <f t="shared" ca="1" si="157"/>
        <v>#N/A</v>
      </c>
      <c r="Q1109">
        <v>0.48055188799999998</v>
      </c>
      <c r="R1109" t="e">
        <f t="shared" ca="1" si="158"/>
        <v>#N/A</v>
      </c>
      <c r="S1109" t="e">
        <f t="shared" ca="1" si="159"/>
        <v>#N/A</v>
      </c>
      <c r="T1109">
        <v>6.0927228E-2</v>
      </c>
      <c r="U1109" t="e">
        <f t="shared" ca="1" si="160"/>
        <v>#N/A</v>
      </c>
      <c r="V1109" t="e">
        <f t="shared" ca="1" si="161"/>
        <v>#N/A</v>
      </c>
    </row>
    <row r="1110" spans="1:22" ht="20" x14ac:dyDescent="0.4">
      <c r="A1110" s="1">
        <v>500000</v>
      </c>
      <c r="B1110" s="2">
        <f ca="1">IF((CELL("contents",INDEX(Plot!$B$2:$D$11,MATCH($A1110,Plot!$B$2:$B$11,0),3)))=TRUE,1,0)</f>
        <v>1</v>
      </c>
      <c r="C1110" t="s">
        <v>25</v>
      </c>
      <c r="D1110" s="2">
        <f ca="1">IF((CELL("contents",INDEX(Plot!$F$2:$H$10,MATCH($C1110,Plot!$F$2:$F$10,0),3)))=TRUE,1,0)</f>
        <v>0</v>
      </c>
      <c r="E1110" t="s">
        <v>0</v>
      </c>
      <c r="F1110" t="s">
        <v>40</v>
      </c>
      <c r="G1110" t="str">
        <f t="shared" si="153"/>
        <v>HISAT2-Stringtie</v>
      </c>
      <c r="H1110" s="2">
        <f ca="1">IF((CELL("contents",INDEX(Plot!$J$2:$L$6,MATCH($G1110,Plot!$J$2:$J$6,0),3)))=TRUE,1,0)</f>
        <v>1</v>
      </c>
      <c r="I1110" t="s">
        <v>5</v>
      </c>
      <c r="J1110" s="2">
        <f ca="1">IF((CELL("contents",INDEX(Plot!$N$2:$P$7,MATCH($I1110,Plot!$N$2:$N$7,0),3)))=TRUE,1,0)</f>
        <v>0</v>
      </c>
      <c r="K1110">
        <v>16.899999999999999</v>
      </c>
      <c r="L1110" t="e">
        <f t="shared" ca="1" si="154"/>
        <v>#N/A</v>
      </c>
      <c r="M1110" t="e">
        <f t="shared" ca="1" si="155"/>
        <v>#N/A</v>
      </c>
      <c r="N1110">
        <v>9.6</v>
      </c>
      <c r="O1110" t="e">
        <f t="shared" ca="1" si="156"/>
        <v>#N/A</v>
      </c>
      <c r="P1110" t="e">
        <f t="shared" ca="1" si="157"/>
        <v>#N/A</v>
      </c>
      <c r="Q1110">
        <v>0.40255376700000001</v>
      </c>
      <c r="R1110" t="e">
        <f t="shared" ca="1" si="158"/>
        <v>#N/A</v>
      </c>
      <c r="S1110" t="e">
        <f t="shared" ca="1" si="159"/>
        <v>#N/A</v>
      </c>
      <c r="T1110">
        <v>0.14410688899999999</v>
      </c>
      <c r="U1110" t="e">
        <f t="shared" ca="1" si="160"/>
        <v>#N/A</v>
      </c>
      <c r="V1110" t="e">
        <f t="shared" ca="1" si="161"/>
        <v>#N/A</v>
      </c>
    </row>
    <row r="1111" spans="1:22" ht="20" x14ac:dyDescent="0.4">
      <c r="A1111" s="1">
        <v>500000</v>
      </c>
      <c r="B1111" s="2">
        <f ca="1">IF((CELL("contents",INDEX(Plot!$B$2:$D$11,MATCH($A1111,Plot!$B$2:$B$11,0),3)))=TRUE,1,0)</f>
        <v>1</v>
      </c>
      <c r="C1111" t="s">
        <v>25</v>
      </c>
      <c r="D1111" s="2">
        <f ca="1">IF((CELL("contents",INDEX(Plot!$F$2:$H$10,MATCH($C1111,Plot!$F$2:$F$10,0),3)))=TRUE,1,0)</f>
        <v>0</v>
      </c>
      <c r="E1111" t="s">
        <v>0</v>
      </c>
      <c r="F1111" t="s">
        <v>40</v>
      </c>
      <c r="G1111" t="str">
        <f t="shared" si="153"/>
        <v>HISAT2-Stringtie</v>
      </c>
      <c r="H1111" s="2">
        <f ca="1">IF((CELL("contents",INDEX(Plot!$J$2:$L$6,MATCH($G1111,Plot!$J$2:$J$6,0),3)))=TRUE,1,0)</f>
        <v>1</v>
      </c>
      <c r="I1111" t="s">
        <v>7</v>
      </c>
      <c r="J1111" s="2">
        <f ca="1">IF((CELL("contents",INDEX(Plot!$N$2:$P$7,MATCH($I1111,Plot!$N$2:$N$7,0),3)))=TRUE,1,0)</f>
        <v>0</v>
      </c>
      <c r="K1111">
        <v>12.7</v>
      </c>
      <c r="L1111" t="e">
        <f t="shared" ca="1" si="154"/>
        <v>#N/A</v>
      </c>
      <c r="M1111" t="e">
        <f t="shared" ca="1" si="155"/>
        <v>#N/A</v>
      </c>
      <c r="N1111">
        <v>19.899999999999999</v>
      </c>
      <c r="O1111" t="e">
        <f t="shared" ca="1" si="156"/>
        <v>#N/A</v>
      </c>
      <c r="P1111" t="e">
        <f t="shared" ca="1" si="157"/>
        <v>#N/A</v>
      </c>
      <c r="Q1111">
        <v>0.41789789900000002</v>
      </c>
      <c r="R1111" t="e">
        <f t="shared" ca="1" si="158"/>
        <v>#N/A</v>
      </c>
      <c r="S1111" t="e">
        <f t="shared" ca="1" si="159"/>
        <v>#N/A</v>
      </c>
      <c r="T1111">
        <v>0.11377419799999999</v>
      </c>
      <c r="U1111" t="e">
        <f t="shared" ca="1" si="160"/>
        <v>#N/A</v>
      </c>
      <c r="V1111" t="e">
        <f t="shared" ca="1" si="161"/>
        <v>#N/A</v>
      </c>
    </row>
    <row r="1112" spans="1:22" ht="20" x14ac:dyDescent="0.4">
      <c r="A1112" s="1">
        <v>500000</v>
      </c>
      <c r="B1112" s="2">
        <f ca="1">IF((CELL("contents",INDEX(Plot!$B$2:$D$11,MATCH($A1112,Plot!$B$2:$B$11,0),3)))=TRUE,1,0)</f>
        <v>1</v>
      </c>
      <c r="C1112" t="s">
        <v>25</v>
      </c>
      <c r="D1112" s="2">
        <f ca="1">IF((CELL("contents",INDEX(Plot!$F$2:$H$10,MATCH($C1112,Plot!$F$2:$F$10,0),3)))=TRUE,1,0)</f>
        <v>0</v>
      </c>
      <c r="E1112" t="s">
        <v>0</v>
      </c>
      <c r="F1112" t="s">
        <v>40</v>
      </c>
      <c r="G1112" t="str">
        <f t="shared" si="153"/>
        <v>HISAT2-Stringtie</v>
      </c>
      <c r="H1112" s="2">
        <f ca="1">IF((CELL("contents",INDEX(Plot!$J$2:$L$6,MATCH($G1112,Plot!$J$2:$J$6,0),3)))=TRUE,1,0)</f>
        <v>1</v>
      </c>
      <c r="I1112" t="s">
        <v>41</v>
      </c>
      <c r="J1112" s="2">
        <f ca="1">IF((CELL("contents",INDEX(Plot!$N$2:$P$7,MATCH($I1112,Plot!$N$2:$N$7,0),3)))=TRUE,1,0)</f>
        <v>0</v>
      </c>
      <c r="K1112">
        <v>15.9</v>
      </c>
      <c r="L1112" t="e">
        <f t="shared" ca="1" si="154"/>
        <v>#N/A</v>
      </c>
      <c r="M1112" t="e">
        <f t="shared" ca="1" si="155"/>
        <v>#N/A</v>
      </c>
      <c r="N1112">
        <v>21.5</v>
      </c>
      <c r="O1112" t="e">
        <f t="shared" ca="1" si="156"/>
        <v>#N/A</v>
      </c>
      <c r="P1112" t="e">
        <f t="shared" ca="1" si="157"/>
        <v>#N/A</v>
      </c>
      <c r="Q1112">
        <v>0.408376776</v>
      </c>
      <c r="R1112" t="e">
        <f t="shared" ca="1" si="158"/>
        <v>#N/A</v>
      </c>
      <c r="S1112" t="e">
        <f t="shared" ca="1" si="159"/>
        <v>#N/A</v>
      </c>
      <c r="T1112">
        <v>0.106303045</v>
      </c>
      <c r="U1112" t="e">
        <f t="shared" ca="1" si="160"/>
        <v>#N/A</v>
      </c>
      <c r="V1112" t="e">
        <f t="shared" ca="1" si="161"/>
        <v>#N/A</v>
      </c>
    </row>
    <row r="1113" spans="1:22" ht="20" x14ac:dyDescent="0.4">
      <c r="A1113" s="1">
        <v>500000</v>
      </c>
      <c r="B1113" s="2">
        <f ca="1">IF((CELL("contents",INDEX(Plot!$B$2:$D$11,MATCH($A1113,Plot!$B$2:$B$11,0),3)))=TRUE,1,0)</f>
        <v>1</v>
      </c>
      <c r="C1113" t="s">
        <v>25</v>
      </c>
      <c r="D1113" s="2">
        <f ca="1">IF((CELL("contents",INDEX(Plot!$F$2:$H$10,MATCH($C1113,Plot!$F$2:$F$10,0),3)))=TRUE,1,0)</f>
        <v>0</v>
      </c>
      <c r="E1113" t="s">
        <v>0</v>
      </c>
      <c r="F1113" t="s">
        <v>40</v>
      </c>
      <c r="G1113" t="str">
        <f t="shared" si="153"/>
        <v>HISAT2-Stringtie</v>
      </c>
      <c r="H1113" s="2">
        <f ca="1">IF((CELL("contents",INDEX(Plot!$J$2:$L$6,MATCH($G1113,Plot!$J$2:$J$6,0),3)))=TRUE,1,0)</f>
        <v>1</v>
      </c>
      <c r="I1113" t="s">
        <v>8</v>
      </c>
      <c r="J1113" s="2">
        <f ca="1">IF((CELL("contents",INDEX(Plot!$N$2:$P$7,MATCH($I1113,Plot!$N$2:$N$7,0),3)))=TRUE,1,0)</f>
        <v>0</v>
      </c>
      <c r="K1113">
        <v>11.2</v>
      </c>
      <c r="L1113" t="e">
        <f t="shared" ca="1" si="154"/>
        <v>#N/A</v>
      </c>
      <c r="M1113" t="e">
        <f t="shared" ca="1" si="155"/>
        <v>#N/A</v>
      </c>
      <c r="N1113">
        <v>16.899999999999999</v>
      </c>
      <c r="O1113" t="e">
        <f t="shared" ca="1" si="156"/>
        <v>#N/A</v>
      </c>
      <c r="P1113" t="e">
        <f t="shared" ca="1" si="157"/>
        <v>#N/A</v>
      </c>
      <c r="Q1113">
        <v>0.43066566099999998</v>
      </c>
      <c r="R1113" t="e">
        <f t="shared" ca="1" si="158"/>
        <v>#N/A</v>
      </c>
      <c r="S1113" t="e">
        <f t="shared" ca="1" si="159"/>
        <v>#N/A</v>
      </c>
      <c r="T1113">
        <v>0.124635761</v>
      </c>
      <c r="U1113" t="e">
        <f t="shared" ca="1" si="160"/>
        <v>#N/A</v>
      </c>
      <c r="V1113" t="e">
        <f t="shared" ca="1" si="161"/>
        <v>#N/A</v>
      </c>
    </row>
    <row r="1114" spans="1:22" ht="20" x14ac:dyDescent="0.4">
      <c r="A1114" s="1">
        <v>500000</v>
      </c>
      <c r="B1114" s="2">
        <f ca="1">IF((CELL("contents",INDEX(Plot!$B$2:$D$11,MATCH($A1114,Plot!$B$2:$B$11,0),3)))=TRUE,1,0)</f>
        <v>1</v>
      </c>
      <c r="C1114" t="s">
        <v>25</v>
      </c>
      <c r="D1114" s="2">
        <f ca="1">IF((CELL("contents",INDEX(Plot!$F$2:$H$10,MATCH($C1114,Plot!$F$2:$F$10,0),3)))=TRUE,1,0)</f>
        <v>0</v>
      </c>
      <c r="E1114" t="s">
        <v>0</v>
      </c>
      <c r="F1114" t="s">
        <v>40</v>
      </c>
      <c r="G1114" t="str">
        <f t="shared" si="153"/>
        <v>HISAT2-Stringtie</v>
      </c>
      <c r="H1114" s="2">
        <f ca="1">IF((CELL("contents",INDEX(Plot!$J$2:$L$6,MATCH($G1114,Plot!$J$2:$J$6,0),3)))=TRUE,1,0)</f>
        <v>1</v>
      </c>
      <c r="I1114" t="s">
        <v>42</v>
      </c>
      <c r="J1114" s="2">
        <f ca="1">IF((CELL("contents",INDEX(Plot!$N$2:$P$7,MATCH($I1114,Plot!$N$2:$N$7,0),3)))=TRUE,1,0)</f>
        <v>0</v>
      </c>
      <c r="K1114">
        <v>24.2</v>
      </c>
      <c r="L1114" t="e">
        <f t="shared" ca="1" si="154"/>
        <v>#N/A</v>
      </c>
      <c r="M1114" t="e">
        <f t="shared" ca="1" si="155"/>
        <v>#N/A</v>
      </c>
      <c r="N1114">
        <v>9.8000000000000007</v>
      </c>
      <c r="O1114" t="e">
        <f t="shared" ca="1" si="156"/>
        <v>#N/A</v>
      </c>
      <c r="P1114" t="e">
        <f t="shared" ca="1" si="157"/>
        <v>#N/A</v>
      </c>
      <c r="Q1114">
        <v>0.36993385600000001</v>
      </c>
      <c r="R1114" t="e">
        <f t="shared" ca="1" si="158"/>
        <v>#N/A</v>
      </c>
      <c r="S1114" t="e">
        <f t="shared" ca="1" si="159"/>
        <v>#N/A</v>
      </c>
      <c r="T1114">
        <v>0.14525854499999999</v>
      </c>
      <c r="U1114" t="e">
        <f t="shared" ca="1" si="160"/>
        <v>#N/A</v>
      </c>
      <c r="V1114" t="e">
        <f t="shared" ca="1" si="161"/>
        <v>#N/A</v>
      </c>
    </row>
    <row r="1115" spans="1:22" ht="20" x14ac:dyDescent="0.4">
      <c r="A1115" s="1">
        <v>500000</v>
      </c>
      <c r="B1115" s="2">
        <f ca="1">IF((CELL("contents",INDEX(Plot!$B$2:$D$11,MATCH($A1115,Plot!$B$2:$B$11,0),3)))=TRUE,1,0)</f>
        <v>1</v>
      </c>
      <c r="C1115" t="s">
        <v>25</v>
      </c>
      <c r="D1115" s="2">
        <f ca="1">IF((CELL("contents",INDEX(Plot!$F$2:$H$10,MATCH($C1115,Plot!$F$2:$F$10,0),3)))=TRUE,1,0)</f>
        <v>0</v>
      </c>
      <c r="E1115" t="s">
        <v>1</v>
      </c>
      <c r="F1115" t="s">
        <v>1</v>
      </c>
      <c r="G1115" t="str">
        <f t="shared" si="153"/>
        <v>Kallisto-Kallisto</v>
      </c>
      <c r="H1115" s="2">
        <f ca="1">IF((CELL("contents",INDEX(Plot!$J$2:$L$6,MATCH($G1115,Plot!$J$2:$J$6,0),3)))=TRUE,1,0)</f>
        <v>1</v>
      </c>
      <c r="I1115" t="s">
        <v>6</v>
      </c>
      <c r="J1115" s="2">
        <f ca="1">IF((CELL("contents",INDEX(Plot!$N$2:$P$7,MATCH($I1115,Plot!$N$2:$N$7,0),3)))=TRUE,1,0)</f>
        <v>1</v>
      </c>
      <c r="K1115">
        <v>3.3</v>
      </c>
      <c r="L1115" t="e">
        <f t="shared" ca="1" si="154"/>
        <v>#N/A</v>
      </c>
      <c r="M1115" t="e">
        <f t="shared" ca="1" si="155"/>
        <v>#N/A</v>
      </c>
      <c r="N1115">
        <v>26.4</v>
      </c>
      <c r="O1115" t="e">
        <f t="shared" ca="1" si="156"/>
        <v>#N/A</v>
      </c>
      <c r="P1115" t="e">
        <f t="shared" ca="1" si="157"/>
        <v>#N/A</v>
      </c>
      <c r="Q1115">
        <v>0.51134769700000005</v>
      </c>
      <c r="R1115" t="e">
        <f t="shared" ca="1" si="158"/>
        <v>#N/A</v>
      </c>
      <c r="S1115" t="e">
        <f t="shared" ca="1" si="159"/>
        <v>#N/A</v>
      </c>
      <c r="T1115">
        <v>4.855777E-2</v>
      </c>
      <c r="U1115" t="e">
        <f t="shared" ca="1" si="160"/>
        <v>#N/A</v>
      </c>
      <c r="V1115" t="e">
        <f t="shared" ca="1" si="161"/>
        <v>#N/A</v>
      </c>
    </row>
    <row r="1116" spans="1:22" ht="20" x14ac:dyDescent="0.4">
      <c r="A1116" s="1">
        <v>500000</v>
      </c>
      <c r="B1116" s="2">
        <f ca="1">IF((CELL("contents",INDEX(Plot!$B$2:$D$11,MATCH($A1116,Plot!$B$2:$B$11,0),3)))=TRUE,1,0)</f>
        <v>1</v>
      </c>
      <c r="C1116" t="s">
        <v>25</v>
      </c>
      <c r="D1116" s="2">
        <f ca="1">IF((CELL("contents",INDEX(Plot!$F$2:$H$10,MATCH($C1116,Plot!$F$2:$F$10,0),3)))=TRUE,1,0)</f>
        <v>0</v>
      </c>
      <c r="E1116" t="s">
        <v>1</v>
      </c>
      <c r="F1116" t="s">
        <v>1</v>
      </c>
      <c r="G1116" t="str">
        <f t="shared" si="153"/>
        <v>Kallisto-Kallisto</v>
      </c>
      <c r="H1116" s="2">
        <f ca="1">IF((CELL("contents",INDEX(Plot!$J$2:$L$6,MATCH($G1116,Plot!$J$2:$J$6,0),3)))=TRUE,1,0)</f>
        <v>1</v>
      </c>
      <c r="I1116" t="s">
        <v>5</v>
      </c>
      <c r="J1116" s="2">
        <f ca="1">IF((CELL("contents",INDEX(Plot!$N$2:$P$7,MATCH($I1116,Plot!$N$2:$N$7,0),3)))=TRUE,1,0)</f>
        <v>0</v>
      </c>
      <c r="K1116">
        <v>24.9</v>
      </c>
      <c r="L1116" t="e">
        <f t="shared" ca="1" si="154"/>
        <v>#N/A</v>
      </c>
      <c r="M1116" t="e">
        <f t="shared" ca="1" si="155"/>
        <v>#N/A</v>
      </c>
      <c r="N1116">
        <v>3</v>
      </c>
      <c r="O1116" t="e">
        <f t="shared" ca="1" si="156"/>
        <v>#N/A</v>
      </c>
      <c r="P1116" t="e">
        <f t="shared" ca="1" si="157"/>
        <v>#N/A</v>
      </c>
      <c r="Q1116">
        <v>0.37354095100000001</v>
      </c>
      <c r="R1116" t="e">
        <f t="shared" ca="1" si="158"/>
        <v>#N/A</v>
      </c>
      <c r="S1116" t="e">
        <f t="shared" ca="1" si="159"/>
        <v>#N/A</v>
      </c>
      <c r="T1116">
        <v>0.18386760099999999</v>
      </c>
      <c r="U1116" t="e">
        <f t="shared" ca="1" si="160"/>
        <v>#N/A</v>
      </c>
      <c r="V1116" t="e">
        <f t="shared" ca="1" si="161"/>
        <v>#N/A</v>
      </c>
    </row>
    <row r="1117" spans="1:22" ht="20" x14ac:dyDescent="0.4">
      <c r="A1117" s="1">
        <v>500000</v>
      </c>
      <c r="B1117" s="2">
        <f ca="1">IF((CELL("contents",INDEX(Plot!$B$2:$D$11,MATCH($A1117,Plot!$B$2:$B$11,0),3)))=TRUE,1,0)</f>
        <v>1</v>
      </c>
      <c r="C1117" t="s">
        <v>25</v>
      </c>
      <c r="D1117" s="2">
        <f ca="1">IF((CELL("contents",INDEX(Plot!$F$2:$H$10,MATCH($C1117,Plot!$F$2:$F$10,0),3)))=TRUE,1,0)</f>
        <v>0</v>
      </c>
      <c r="E1117" t="s">
        <v>1</v>
      </c>
      <c r="F1117" t="s">
        <v>1</v>
      </c>
      <c r="G1117" t="str">
        <f t="shared" si="153"/>
        <v>Kallisto-Kallisto</v>
      </c>
      <c r="H1117" s="2">
        <f ca="1">IF((CELL("contents",INDEX(Plot!$J$2:$L$6,MATCH($G1117,Plot!$J$2:$J$6,0),3)))=TRUE,1,0)</f>
        <v>1</v>
      </c>
      <c r="I1117" t="s">
        <v>7</v>
      </c>
      <c r="J1117" s="2">
        <f ca="1">IF((CELL("contents",INDEX(Plot!$N$2:$P$7,MATCH($I1117,Plot!$N$2:$N$7,0),3)))=TRUE,1,0)</f>
        <v>0</v>
      </c>
      <c r="K1117">
        <v>19.5</v>
      </c>
      <c r="L1117" t="e">
        <f t="shared" ca="1" si="154"/>
        <v>#N/A</v>
      </c>
      <c r="M1117" t="e">
        <f t="shared" ca="1" si="155"/>
        <v>#N/A</v>
      </c>
      <c r="N1117">
        <v>10.1</v>
      </c>
      <c r="O1117" t="e">
        <f t="shared" ca="1" si="156"/>
        <v>#N/A</v>
      </c>
      <c r="P1117" t="e">
        <f t="shared" ca="1" si="157"/>
        <v>#N/A</v>
      </c>
      <c r="Q1117">
        <v>0.397075132</v>
      </c>
      <c r="R1117" t="e">
        <f t="shared" ca="1" si="158"/>
        <v>#N/A</v>
      </c>
      <c r="S1117" t="e">
        <f t="shared" ca="1" si="159"/>
        <v>#N/A</v>
      </c>
      <c r="T1117">
        <v>0.144803241</v>
      </c>
      <c r="U1117" t="e">
        <f t="shared" ca="1" si="160"/>
        <v>#N/A</v>
      </c>
      <c r="V1117" t="e">
        <f t="shared" ca="1" si="161"/>
        <v>#N/A</v>
      </c>
    </row>
    <row r="1118" spans="1:22" ht="20" x14ac:dyDescent="0.4">
      <c r="A1118" s="1">
        <v>500000</v>
      </c>
      <c r="B1118" s="2">
        <f ca="1">IF((CELL("contents",INDEX(Plot!$B$2:$D$11,MATCH($A1118,Plot!$B$2:$B$11,0),3)))=TRUE,1,0)</f>
        <v>1</v>
      </c>
      <c r="C1118" t="s">
        <v>25</v>
      </c>
      <c r="D1118" s="2">
        <f ca="1">IF((CELL("contents",INDEX(Plot!$F$2:$H$10,MATCH($C1118,Plot!$F$2:$F$10,0),3)))=TRUE,1,0)</f>
        <v>0</v>
      </c>
      <c r="E1118" t="s">
        <v>1</v>
      </c>
      <c r="F1118" t="s">
        <v>1</v>
      </c>
      <c r="G1118" t="str">
        <f t="shared" si="153"/>
        <v>Kallisto-Kallisto</v>
      </c>
      <c r="H1118" s="2">
        <f ca="1">IF((CELL("contents",INDEX(Plot!$J$2:$L$6,MATCH($G1118,Plot!$J$2:$J$6,0),3)))=TRUE,1,0)</f>
        <v>1</v>
      </c>
      <c r="I1118" t="s">
        <v>41</v>
      </c>
      <c r="J1118" s="2">
        <f ca="1">IF((CELL("contents",INDEX(Plot!$N$2:$P$7,MATCH($I1118,Plot!$N$2:$N$7,0),3)))=TRUE,1,0)</f>
        <v>0</v>
      </c>
      <c r="K1118">
        <v>19.2</v>
      </c>
      <c r="L1118" t="e">
        <f t="shared" ca="1" si="154"/>
        <v>#N/A</v>
      </c>
      <c r="M1118" t="e">
        <f t="shared" ca="1" si="155"/>
        <v>#N/A</v>
      </c>
      <c r="N1118">
        <v>9.4</v>
      </c>
      <c r="O1118" t="e">
        <f t="shared" ca="1" si="156"/>
        <v>#N/A</v>
      </c>
      <c r="P1118" t="e">
        <f t="shared" ca="1" si="157"/>
        <v>#N/A</v>
      </c>
      <c r="Q1118">
        <v>0.39970824500000002</v>
      </c>
      <c r="R1118" t="e">
        <f t="shared" ca="1" si="158"/>
        <v>#N/A</v>
      </c>
      <c r="S1118" t="e">
        <f t="shared" ca="1" si="159"/>
        <v>#N/A</v>
      </c>
      <c r="T1118">
        <v>0.146397902</v>
      </c>
      <c r="U1118" t="e">
        <f t="shared" ca="1" si="160"/>
        <v>#N/A</v>
      </c>
      <c r="V1118" t="e">
        <f t="shared" ca="1" si="161"/>
        <v>#N/A</v>
      </c>
    </row>
    <row r="1119" spans="1:22" ht="20" x14ac:dyDescent="0.4">
      <c r="A1119" s="1">
        <v>500000</v>
      </c>
      <c r="B1119" s="2">
        <f ca="1">IF((CELL("contents",INDEX(Plot!$B$2:$D$11,MATCH($A1119,Plot!$B$2:$B$11,0),3)))=TRUE,1,0)</f>
        <v>1</v>
      </c>
      <c r="C1119" t="s">
        <v>25</v>
      </c>
      <c r="D1119" s="2">
        <f ca="1">IF((CELL("contents",INDEX(Plot!$F$2:$H$10,MATCH($C1119,Plot!$F$2:$F$10,0),3)))=TRUE,1,0)</f>
        <v>0</v>
      </c>
      <c r="E1119" t="s">
        <v>1</v>
      </c>
      <c r="F1119" t="s">
        <v>1</v>
      </c>
      <c r="G1119" t="str">
        <f t="shared" si="153"/>
        <v>Kallisto-Kallisto</v>
      </c>
      <c r="H1119" s="2">
        <f ca="1">IF((CELL("contents",INDEX(Plot!$J$2:$L$6,MATCH($G1119,Plot!$J$2:$J$6,0),3)))=TRUE,1,0)</f>
        <v>1</v>
      </c>
      <c r="I1119" t="s">
        <v>8</v>
      </c>
      <c r="J1119" s="2">
        <f ca="1">IF((CELL("contents",INDEX(Plot!$N$2:$P$7,MATCH($I1119,Plot!$N$2:$N$7,0),3)))=TRUE,1,0)</f>
        <v>0</v>
      </c>
      <c r="K1119">
        <v>6.9</v>
      </c>
      <c r="L1119" t="e">
        <f t="shared" ca="1" si="154"/>
        <v>#N/A</v>
      </c>
      <c r="M1119" t="e">
        <f t="shared" ca="1" si="155"/>
        <v>#N/A</v>
      </c>
      <c r="N1119">
        <v>21.4</v>
      </c>
      <c r="O1119" t="e">
        <f t="shared" ca="1" si="156"/>
        <v>#N/A</v>
      </c>
      <c r="P1119" t="e">
        <f t="shared" ca="1" si="157"/>
        <v>#N/A</v>
      </c>
      <c r="Q1119">
        <v>0.45181136700000002</v>
      </c>
      <c r="R1119" t="e">
        <f t="shared" ca="1" si="158"/>
        <v>#N/A</v>
      </c>
      <c r="S1119" t="e">
        <f t="shared" ca="1" si="159"/>
        <v>#N/A</v>
      </c>
      <c r="T1119">
        <v>0.105931434</v>
      </c>
      <c r="U1119" t="e">
        <f t="shared" ca="1" si="160"/>
        <v>#N/A</v>
      </c>
      <c r="V1119" t="e">
        <f t="shared" ca="1" si="161"/>
        <v>#N/A</v>
      </c>
    </row>
    <row r="1120" spans="1:22" ht="20" x14ac:dyDescent="0.4">
      <c r="A1120" s="1">
        <v>500000</v>
      </c>
      <c r="B1120" s="2">
        <f ca="1">IF((CELL("contents",INDEX(Plot!$B$2:$D$11,MATCH($A1120,Plot!$B$2:$B$11,0),3)))=TRUE,1,0)</f>
        <v>1</v>
      </c>
      <c r="C1120" t="s">
        <v>25</v>
      </c>
      <c r="D1120" s="2">
        <f ca="1">IF((CELL("contents",INDEX(Plot!$F$2:$H$10,MATCH($C1120,Plot!$F$2:$F$10,0),3)))=TRUE,1,0)</f>
        <v>0</v>
      </c>
      <c r="E1120" t="s">
        <v>1</v>
      </c>
      <c r="F1120" t="s">
        <v>1</v>
      </c>
      <c r="G1120" t="str">
        <f t="shared" si="153"/>
        <v>Kallisto-Kallisto</v>
      </c>
      <c r="H1120" s="2">
        <f ca="1">IF((CELL("contents",INDEX(Plot!$J$2:$L$6,MATCH($G1120,Plot!$J$2:$J$6,0),3)))=TRUE,1,0)</f>
        <v>1</v>
      </c>
      <c r="I1120" t="s">
        <v>42</v>
      </c>
      <c r="J1120" s="2">
        <f ca="1">IF((CELL("contents",INDEX(Plot!$N$2:$P$7,MATCH($I1120,Plot!$N$2:$N$7,0),3)))=TRUE,1,0)</f>
        <v>0</v>
      </c>
      <c r="K1120">
        <v>17.5</v>
      </c>
      <c r="L1120" t="e">
        <f t="shared" ca="1" si="154"/>
        <v>#N/A</v>
      </c>
      <c r="M1120" t="e">
        <f t="shared" ca="1" si="155"/>
        <v>#N/A</v>
      </c>
      <c r="N1120">
        <v>19.2</v>
      </c>
      <c r="O1120" t="e">
        <f t="shared" ca="1" si="156"/>
        <v>#N/A</v>
      </c>
      <c r="P1120" t="e">
        <f t="shared" ca="1" si="157"/>
        <v>#N/A</v>
      </c>
      <c r="Q1120">
        <v>0.39259981500000002</v>
      </c>
      <c r="R1120" t="e">
        <f t="shared" ca="1" si="158"/>
        <v>#N/A</v>
      </c>
      <c r="S1120" t="e">
        <f t="shared" ca="1" si="159"/>
        <v>#N/A</v>
      </c>
      <c r="T1120">
        <v>0.113076132</v>
      </c>
      <c r="U1120" t="e">
        <f t="shared" ca="1" si="160"/>
        <v>#N/A</v>
      </c>
      <c r="V1120" t="e">
        <f t="shared" ca="1" si="161"/>
        <v>#N/A</v>
      </c>
    </row>
    <row r="1121" spans="1:22" ht="20" x14ac:dyDescent="0.4">
      <c r="A1121" s="1">
        <v>500000</v>
      </c>
      <c r="B1121" s="2">
        <f ca="1">IF((CELL("contents",INDEX(Plot!$B$2:$D$11,MATCH($A1121,Plot!$B$2:$B$11,0),3)))=TRUE,1,0)</f>
        <v>1</v>
      </c>
      <c r="C1121" t="s">
        <v>25</v>
      </c>
      <c r="D1121" s="2">
        <f ca="1">IF((CELL("contents",INDEX(Plot!$F$2:$H$10,MATCH($C1121,Plot!$F$2:$F$10,0),3)))=TRUE,1,0)</f>
        <v>0</v>
      </c>
      <c r="E1121" t="s">
        <v>2</v>
      </c>
      <c r="F1121" t="s">
        <v>2</v>
      </c>
      <c r="G1121" t="str">
        <f t="shared" si="153"/>
        <v>Salmon-Salmon</v>
      </c>
      <c r="H1121" s="2">
        <f ca="1">IF((CELL("contents",INDEX(Plot!$J$2:$L$6,MATCH($G1121,Plot!$J$2:$J$6,0),3)))=TRUE,1,0)</f>
        <v>1</v>
      </c>
      <c r="I1121" t="s">
        <v>6</v>
      </c>
      <c r="J1121" s="2">
        <f ca="1">IF((CELL("contents",INDEX(Plot!$N$2:$P$7,MATCH($I1121,Plot!$N$2:$N$7,0),3)))=TRUE,1,0)</f>
        <v>1</v>
      </c>
      <c r="K1121">
        <v>2.9</v>
      </c>
      <c r="L1121" t="e">
        <f t="shared" ca="1" si="154"/>
        <v>#N/A</v>
      </c>
      <c r="M1121" t="e">
        <f t="shared" ca="1" si="155"/>
        <v>#N/A</v>
      </c>
      <c r="N1121">
        <v>26.7</v>
      </c>
      <c r="O1121" t="e">
        <f t="shared" ca="1" si="156"/>
        <v>#N/A</v>
      </c>
      <c r="P1121" t="e">
        <f t="shared" ca="1" si="157"/>
        <v>#N/A</v>
      </c>
      <c r="Q1121">
        <v>0.52289828299999996</v>
      </c>
      <c r="R1121" t="e">
        <f t="shared" ca="1" si="158"/>
        <v>#N/A</v>
      </c>
      <c r="S1121" t="e">
        <f t="shared" ca="1" si="159"/>
        <v>#N/A</v>
      </c>
      <c r="T1121">
        <v>4.9630457000000003E-2</v>
      </c>
      <c r="U1121" t="e">
        <f t="shared" ca="1" si="160"/>
        <v>#N/A</v>
      </c>
      <c r="V1121" t="e">
        <f t="shared" ca="1" si="161"/>
        <v>#N/A</v>
      </c>
    </row>
    <row r="1122" spans="1:22" ht="20" x14ac:dyDescent="0.4">
      <c r="A1122" s="1">
        <v>500000</v>
      </c>
      <c r="B1122" s="2">
        <f ca="1">IF((CELL("contents",INDEX(Plot!$B$2:$D$11,MATCH($A1122,Plot!$B$2:$B$11,0),3)))=TRUE,1,0)</f>
        <v>1</v>
      </c>
      <c r="C1122" t="s">
        <v>25</v>
      </c>
      <c r="D1122" s="2">
        <f ca="1">IF((CELL("contents",INDEX(Plot!$F$2:$H$10,MATCH($C1122,Plot!$F$2:$F$10,0),3)))=TRUE,1,0)</f>
        <v>0</v>
      </c>
      <c r="E1122" t="s">
        <v>2</v>
      </c>
      <c r="F1122" t="s">
        <v>2</v>
      </c>
      <c r="G1122" t="str">
        <f t="shared" si="153"/>
        <v>Salmon-Salmon</v>
      </c>
      <c r="H1122" s="2">
        <f ca="1">IF((CELL("contents",INDEX(Plot!$J$2:$L$6,MATCH($G1122,Plot!$J$2:$J$6,0),3)))=TRUE,1,0)</f>
        <v>1</v>
      </c>
      <c r="I1122" t="s">
        <v>5</v>
      </c>
      <c r="J1122" s="2">
        <f ca="1">IF((CELL("contents",INDEX(Plot!$N$2:$P$7,MATCH($I1122,Plot!$N$2:$N$7,0),3)))=TRUE,1,0)</f>
        <v>0</v>
      </c>
      <c r="K1122">
        <v>24.1</v>
      </c>
      <c r="L1122" t="e">
        <f t="shared" ca="1" si="154"/>
        <v>#N/A</v>
      </c>
      <c r="M1122" t="e">
        <f t="shared" ca="1" si="155"/>
        <v>#N/A</v>
      </c>
      <c r="N1122">
        <v>1.9</v>
      </c>
      <c r="O1122" t="e">
        <f t="shared" ca="1" si="156"/>
        <v>#N/A</v>
      </c>
      <c r="P1122" t="e">
        <f t="shared" ca="1" si="157"/>
        <v>#N/A</v>
      </c>
      <c r="Q1122">
        <v>0.375453329</v>
      </c>
      <c r="R1122" t="e">
        <f t="shared" ca="1" si="158"/>
        <v>#N/A</v>
      </c>
      <c r="S1122" t="e">
        <f t="shared" ca="1" si="159"/>
        <v>#N/A</v>
      </c>
      <c r="T1122">
        <v>0.18640313</v>
      </c>
      <c r="U1122" t="e">
        <f t="shared" ca="1" si="160"/>
        <v>#N/A</v>
      </c>
      <c r="V1122" t="e">
        <f t="shared" ca="1" si="161"/>
        <v>#N/A</v>
      </c>
    </row>
    <row r="1123" spans="1:22" ht="20" x14ac:dyDescent="0.4">
      <c r="A1123" s="1">
        <v>500000</v>
      </c>
      <c r="B1123" s="2">
        <f ca="1">IF((CELL("contents",INDEX(Plot!$B$2:$D$11,MATCH($A1123,Plot!$B$2:$B$11,0),3)))=TRUE,1,0)</f>
        <v>1</v>
      </c>
      <c r="C1123" t="s">
        <v>25</v>
      </c>
      <c r="D1123" s="2">
        <f ca="1">IF((CELL("contents",INDEX(Plot!$F$2:$H$10,MATCH($C1123,Plot!$F$2:$F$10,0),3)))=TRUE,1,0)</f>
        <v>0</v>
      </c>
      <c r="E1123" t="s">
        <v>2</v>
      </c>
      <c r="F1123" t="s">
        <v>2</v>
      </c>
      <c r="G1123" t="str">
        <f t="shared" si="153"/>
        <v>Salmon-Salmon</v>
      </c>
      <c r="H1123" s="2">
        <f ca="1">IF((CELL("contents",INDEX(Plot!$J$2:$L$6,MATCH($G1123,Plot!$J$2:$J$6,0),3)))=TRUE,1,0)</f>
        <v>1</v>
      </c>
      <c r="I1123" t="s">
        <v>7</v>
      </c>
      <c r="J1123" s="2">
        <f ca="1">IF((CELL("contents",INDEX(Plot!$N$2:$P$7,MATCH($I1123,Plot!$N$2:$N$7,0),3)))=TRUE,1,0)</f>
        <v>0</v>
      </c>
      <c r="K1123">
        <v>18.5</v>
      </c>
      <c r="L1123" t="e">
        <f t="shared" ca="1" si="154"/>
        <v>#N/A</v>
      </c>
      <c r="M1123" t="e">
        <f t="shared" ca="1" si="155"/>
        <v>#N/A</v>
      </c>
      <c r="N1123">
        <v>8.9</v>
      </c>
      <c r="O1123" t="e">
        <f t="shared" ca="1" si="156"/>
        <v>#N/A</v>
      </c>
      <c r="P1123" t="e">
        <f t="shared" ca="1" si="157"/>
        <v>#N/A</v>
      </c>
      <c r="Q1123">
        <v>0.40035307199999998</v>
      </c>
      <c r="R1123" t="e">
        <f t="shared" ca="1" si="158"/>
        <v>#N/A</v>
      </c>
      <c r="S1123" t="e">
        <f t="shared" ca="1" si="159"/>
        <v>#N/A</v>
      </c>
      <c r="T1123">
        <v>0.14688869700000001</v>
      </c>
      <c r="U1123" t="e">
        <f t="shared" ca="1" si="160"/>
        <v>#N/A</v>
      </c>
      <c r="V1123" t="e">
        <f t="shared" ca="1" si="161"/>
        <v>#N/A</v>
      </c>
    </row>
    <row r="1124" spans="1:22" ht="20" x14ac:dyDescent="0.4">
      <c r="A1124" s="1">
        <v>500000</v>
      </c>
      <c r="B1124" s="2">
        <f ca="1">IF((CELL("contents",INDEX(Plot!$B$2:$D$11,MATCH($A1124,Plot!$B$2:$B$11,0),3)))=TRUE,1,0)</f>
        <v>1</v>
      </c>
      <c r="C1124" t="s">
        <v>25</v>
      </c>
      <c r="D1124" s="2">
        <f ca="1">IF((CELL("contents",INDEX(Plot!$F$2:$H$10,MATCH($C1124,Plot!$F$2:$F$10,0),3)))=TRUE,1,0)</f>
        <v>0</v>
      </c>
      <c r="E1124" t="s">
        <v>2</v>
      </c>
      <c r="F1124" t="s">
        <v>2</v>
      </c>
      <c r="G1124" t="str">
        <f t="shared" si="153"/>
        <v>Salmon-Salmon</v>
      </c>
      <c r="H1124" s="2">
        <f ca="1">IF((CELL("contents",INDEX(Plot!$J$2:$L$6,MATCH($G1124,Plot!$J$2:$J$6,0),3)))=TRUE,1,0)</f>
        <v>1</v>
      </c>
      <c r="I1124" t="s">
        <v>41</v>
      </c>
      <c r="J1124" s="2">
        <f ca="1">IF((CELL("contents",INDEX(Plot!$N$2:$P$7,MATCH($I1124,Plot!$N$2:$N$7,0),3)))=TRUE,1,0)</f>
        <v>0</v>
      </c>
      <c r="K1124">
        <v>17.899999999999999</v>
      </c>
      <c r="L1124" t="e">
        <f t="shared" ca="1" si="154"/>
        <v>#N/A</v>
      </c>
      <c r="M1124" t="e">
        <f t="shared" ca="1" si="155"/>
        <v>#N/A</v>
      </c>
      <c r="N1124">
        <v>9.9</v>
      </c>
      <c r="O1124" t="e">
        <f t="shared" ca="1" si="156"/>
        <v>#N/A</v>
      </c>
      <c r="P1124" t="e">
        <f t="shared" ca="1" si="157"/>
        <v>#N/A</v>
      </c>
      <c r="Q1124">
        <v>0.40456017599999999</v>
      </c>
      <c r="R1124" t="e">
        <f t="shared" ca="1" si="158"/>
        <v>#N/A</v>
      </c>
      <c r="S1124" t="e">
        <f t="shared" ca="1" si="159"/>
        <v>#N/A</v>
      </c>
      <c r="T1124">
        <v>0.14616442700000001</v>
      </c>
      <c r="U1124" t="e">
        <f t="shared" ca="1" si="160"/>
        <v>#N/A</v>
      </c>
      <c r="V1124" t="e">
        <f t="shared" ca="1" si="161"/>
        <v>#N/A</v>
      </c>
    </row>
    <row r="1125" spans="1:22" ht="20" x14ac:dyDescent="0.4">
      <c r="A1125" s="1">
        <v>500000</v>
      </c>
      <c r="B1125" s="2">
        <f ca="1">IF((CELL("contents",INDEX(Plot!$B$2:$D$11,MATCH($A1125,Plot!$B$2:$B$11,0),3)))=TRUE,1,0)</f>
        <v>1</v>
      </c>
      <c r="C1125" t="s">
        <v>25</v>
      </c>
      <c r="D1125" s="2">
        <f ca="1">IF((CELL("contents",INDEX(Plot!$F$2:$H$10,MATCH($C1125,Plot!$F$2:$F$10,0),3)))=TRUE,1,0)</f>
        <v>0</v>
      </c>
      <c r="E1125" t="s">
        <v>2</v>
      </c>
      <c r="F1125" t="s">
        <v>2</v>
      </c>
      <c r="G1125" t="str">
        <f t="shared" si="153"/>
        <v>Salmon-Salmon</v>
      </c>
      <c r="H1125" s="2">
        <f ca="1">IF((CELL("contents",INDEX(Plot!$J$2:$L$6,MATCH($G1125,Plot!$J$2:$J$6,0),3)))=TRUE,1,0)</f>
        <v>1</v>
      </c>
      <c r="I1125" t="s">
        <v>8</v>
      </c>
      <c r="J1125" s="2">
        <f ca="1">IF((CELL("contents",INDEX(Plot!$N$2:$P$7,MATCH($I1125,Plot!$N$2:$N$7,0),3)))=TRUE,1,0)</f>
        <v>0</v>
      </c>
      <c r="K1125">
        <v>7.2</v>
      </c>
      <c r="L1125" t="e">
        <f t="shared" ca="1" si="154"/>
        <v>#N/A</v>
      </c>
      <c r="M1125" t="e">
        <f t="shared" ca="1" si="155"/>
        <v>#N/A</v>
      </c>
      <c r="N1125">
        <v>20.2</v>
      </c>
      <c r="O1125" t="e">
        <f t="shared" ca="1" si="156"/>
        <v>#N/A</v>
      </c>
      <c r="P1125" t="e">
        <f t="shared" ca="1" si="157"/>
        <v>#N/A</v>
      </c>
      <c r="Q1125">
        <v>0.44981036200000002</v>
      </c>
      <c r="R1125" t="e">
        <f t="shared" ca="1" si="158"/>
        <v>#N/A</v>
      </c>
      <c r="S1125" t="e">
        <f t="shared" ca="1" si="159"/>
        <v>#N/A</v>
      </c>
      <c r="T1125">
        <v>0.110142216</v>
      </c>
      <c r="U1125" t="e">
        <f t="shared" ca="1" si="160"/>
        <v>#N/A</v>
      </c>
      <c r="V1125" t="e">
        <f t="shared" ca="1" si="161"/>
        <v>#N/A</v>
      </c>
    </row>
    <row r="1126" spans="1:22" ht="20" x14ac:dyDescent="0.4">
      <c r="A1126" s="1">
        <v>500000</v>
      </c>
      <c r="B1126" s="2">
        <f ca="1">IF((CELL("contents",INDEX(Plot!$B$2:$D$11,MATCH($A1126,Plot!$B$2:$B$11,0),3)))=TRUE,1,0)</f>
        <v>1</v>
      </c>
      <c r="C1126" t="s">
        <v>25</v>
      </c>
      <c r="D1126" s="2">
        <f ca="1">IF((CELL("contents",INDEX(Plot!$F$2:$H$10,MATCH($C1126,Plot!$F$2:$F$10,0),3)))=TRUE,1,0)</f>
        <v>0</v>
      </c>
      <c r="E1126" t="s">
        <v>2</v>
      </c>
      <c r="F1126" t="s">
        <v>2</v>
      </c>
      <c r="G1126" t="str">
        <f t="shared" si="153"/>
        <v>Salmon-Salmon</v>
      </c>
      <c r="H1126" s="2">
        <f ca="1">IF((CELL("contents",INDEX(Plot!$J$2:$L$6,MATCH($G1126,Plot!$J$2:$J$6,0),3)))=TRUE,1,0)</f>
        <v>1</v>
      </c>
      <c r="I1126" t="s">
        <v>42</v>
      </c>
      <c r="J1126" s="2">
        <f ca="1">IF((CELL("contents",INDEX(Plot!$N$2:$P$7,MATCH($I1126,Plot!$N$2:$N$7,0),3)))=TRUE,1,0)</f>
        <v>0</v>
      </c>
      <c r="K1126">
        <v>16.5</v>
      </c>
      <c r="L1126" t="e">
        <f t="shared" ca="1" si="154"/>
        <v>#N/A</v>
      </c>
      <c r="M1126" t="e">
        <f t="shared" ca="1" si="155"/>
        <v>#N/A</v>
      </c>
      <c r="N1126">
        <v>16.600000000000001</v>
      </c>
      <c r="O1126" t="e">
        <f t="shared" ca="1" si="156"/>
        <v>#N/A</v>
      </c>
      <c r="P1126" t="e">
        <f t="shared" ca="1" si="157"/>
        <v>#N/A</v>
      </c>
      <c r="Q1126">
        <v>0.39892311600000002</v>
      </c>
      <c r="R1126" t="e">
        <f t="shared" ca="1" si="158"/>
        <v>#N/A</v>
      </c>
      <c r="S1126" t="e">
        <f t="shared" ca="1" si="159"/>
        <v>#N/A</v>
      </c>
      <c r="T1126">
        <v>0.121759864</v>
      </c>
      <c r="U1126" t="e">
        <f t="shared" ca="1" si="160"/>
        <v>#N/A</v>
      </c>
      <c r="V1126" t="e">
        <f t="shared" ca="1" si="161"/>
        <v>#N/A</v>
      </c>
    </row>
    <row r="1127" spans="1:22" ht="20" x14ac:dyDescent="0.4">
      <c r="A1127" s="1">
        <v>500000</v>
      </c>
      <c r="B1127" s="2">
        <f ca="1">IF((CELL("contents",INDEX(Plot!$B$2:$D$11,MATCH($A1127,Plot!$B$2:$B$11,0),3)))=TRUE,1,0)</f>
        <v>1</v>
      </c>
      <c r="C1127" t="s">
        <v>25</v>
      </c>
      <c r="D1127" s="2">
        <f ca="1">IF((CELL("contents",INDEX(Plot!$F$2:$H$10,MATCH($C1127,Plot!$F$2:$F$10,0),3)))=TRUE,1,0)</f>
        <v>0</v>
      </c>
      <c r="E1127" t="s">
        <v>3</v>
      </c>
      <c r="F1127" t="s">
        <v>4</v>
      </c>
      <c r="G1127" t="str">
        <f t="shared" si="153"/>
        <v>STAR-RSEM</v>
      </c>
      <c r="H1127" s="2">
        <f ca="1">IF((CELL("contents",INDEX(Plot!$J$2:$L$6,MATCH($G1127,Plot!$J$2:$J$6,0),3)))=TRUE,1,0)</f>
        <v>1</v>
      </c>
      <c r="I1127" t="s">
        <v>6</v>
      </c>
      <c r="J1127" s="2">
        <f ca="1">IF((CELL("contents",INDEX(Plot!$N$2:$P$7,MATCH($I1127,Plot!$N$2:$N$7,0),3)))=TRUE,1,0)</f>
        <v>1</v>
      </c>
      <c r="K1127">
        <v>3.1</v>
      </c>
      <c r="L1127" t="e">
        <f t="shared" ca="1" si="154"/>
        <v>#N/A</v>
      </c>
      <c r="M1127" t="e">
        <f t="shared" ca="1" si="155"/>
        <v>#N/A</v>
      </c>
      <c r="N1127">
        <v>25.9</v>
      </c>
      <c r="O1127" t="e">
        <f t="shared" ca="1" si="156"/>
        <v>#N/A</v>
      </c>
      <c r="P1127" t="e">
        <f t="shared" ca="1" si="157"/>
        <v>#N/A</v>
      </c>
      <c r="Q1127">
        <v>0.53799198400000003</v>
      </c>
      <c r="R1127" t="e">
        <f t="shared" ca="1" si="158"/>
        <v>#N/A</v>
      </c>
      <c r="S1127" t="e">
        <f t="shared" ca="1" si="159"/>
        <v>#N/A</v>
      </c>
      <c r="T1127">
        <v>5.3019249999999997E-2</v>
      </c>
      <c r="U1127" t="e">
        <f t="shared" ca="1" si="160"/>
        <v>#N/A</v>
      </c>
      <c r="V1127" t="e">
        <f t="shared" ca="1" si="161"/>
        <v>#N/A</v>
      </c>
    </row>
    <row r="1128" spans="1:22" ht="20" x14ac:dyDescent="0.4">
      <c r="A1128" s="1">
        <v>500000</v>
      </c>
      <c r="B1128" s="2">
        <f ca="1">IF((CELL("contents",INDEX(Plot!$B$2:$D$11,MATCH($A1128,Plot!$B$2:$B$11,0),3)))=TRUE,1,0)</f>
        <v>1</v>
      </c>
      <c r="C1128" t="s">
        <v>25</v>
      </c>
      <c r="D1128" s="2">
        <f ca="1">IF((CELL("contents",INDEX(Plot!$F$2:$H$10,MATCH($C1128,Plot!$F$2:$F$10,0),3)))=TRUE,1,0)</f>
        <v>0</v>
      </c>
      <c r="E1128" t="s">
        <v>3</v>
      </c>
      <c r="F1128" t="s">
        <v>4</v>
      </c>
      <c r="G1128" t="str">
        <f t="shared" si="153"/>
        <v>STAR-RSEM</v>
      </c>
      <c r="H1128" s="2">
        <f ca="1">IF((CELL("contents",INDEX(Plot!$J$2:$L$6,MATCH($G1128,Plot!$J$2:$J$6,0),3)))=TRUE,1,0)</f>
        <v>1</v>
      </c>
      <c r="I1128" t="s">
        <v>5</v>
      </c>
      <c r="J1128" s="2">
        <f ca="1">IF((CELL("contents",INDEX(Plot!$N$2:$P$7,MATCH($I1128,Plot!$N$2:$N$7,0),3)))=TRUE,1,0)</f>
        <v>0</v>
      </c>
      <c r="K1128">
        <v>22.9</v>
      </c>
      <c r="L1128" t="e">
        <f t="shared" ca="1" si="154"/>
        <v>#N/A</v>
      </c>
      <c r="M1128" t="e">
        <f t="shared" ca="1" si="155"/>
        <v>#N/A</v>
      </c>
      <c r="N1128">
        <v>4.7</v>
      </c>
      <c r="O1128" t="e">
        <f t="shared" ca="1" si="156"/>
        <v>#N/A</v>
      </c>
      <c r="P1128" t="e">
        <f t="shared" ca="1" si="157"/>
        <v>#N/A</v>
      </c>
      <c r="Q1128">
        <v>0.38908941499999999</v>
      </c>
      <c r="R1128" t="e">
        <f t="shared" ca="1" si="158"/>
        <v>#N/A</v>
      </c>
      <c r="S1128" t="e">
        <f t="shared" ca="1" si="159"/>
        <v>#N/A</v>
      </c>
      <c r="T1128">
        <v>0.175223504</v>
      </c>
      <c r="U1128" t="e">
        <f t="shared" ca="1" si="160"/>
        <v>#N/A</v>
      </c>
      <c r="V1128" t="e">
        <f t="shared" ca="1" si="161"/>
        <v>#N/A</v>
      </c>
    </row>
    <row r="1129" spans="1:22" ht="20" x14ac:dyDescent="0.4">
      <c r="A1129" s="1">
        <v>500000</v>
      </c>
      <c r="B1129" s="2">
        <f ca="1">IF((CELL("contents",INDEX(Plot!$B$2:$D$11,MATCH($A1129,Plot!$B$2:$B$11,0),3)))=TRUE,1,0)</f>
        <v>1</v>
      </c>
      <c r="C1129" t="s">
        <v>25</v>
      </c>
      <c r="D1129" s="2">
        <f ca="1">IF((CELL("contents",INDEX(Plot!$F$2:$H$10,MATCH($C1129,Plot!$F$2:$F$10,0),3)))=TRUE,1,0)</f>
        <v>0</v>
      </c>
      <c r="E1129" t="s">
        <v>3</v>
      </c>
      <c r="F1129" t="s">
        <v>4</v>
      </c>
      <c r="G1129" t="str">
        <f t="shared" si="153"/>
        <v>STAR-RSEM</v>
      </c>
      <c r="H1129" s="2">
        <f ca="1">IF((CELL("contents",INDEX(Plot!$J$2:$L$6,MATCH($G1129,Plot!$J$2:$J$6,0),3)))=TRUE,1,0)</f>
        <v>1</v>
      </c>
      <c r="I1129" t="s">
        <v>7</v>
      </c>
      <c r="J1129" s="2">
        <f ca="1">IF((CELL("contents",INDEX(Plot!$N$2:$P$7,MATCH($I1129,Plot!$N$2:$N$7,0),3)))=TRUE,1,0)</f>
        <v>0</v>
      </c>
      <c r="K1129">
        <v>22.6</v>
      </c>
      <c r="L1129" t="e">
        <f t="shared" ca="1" si="154"/>
        <v>#N/A</v>
      </c>
      <c r="M1129" t="e">
        <f t="shared" ca="1" si="155"/>
        <v>#N/A</v>
      </c>
      <c r="N1129">
        <v>9.1999999999999993</v>
      </c>
      <c r="O1129" t="e">
        <f t="shared" ca="1" si="156"/>
        <v>#N/A</v>
      </c>
      <c r="P1129" t="e">
        <f t="shared" ca="1" si="157"/>
        <v>#N/A</v>
      </c>
      <c r="Q1129">
        <v>0.39040165100000002</v>
      </c>
      <c r="R1129" t="e">
        <f t="shared" ca="1" si="158"/>
        <v>#N/A</v>
      </c>
      <c r="S1129" t="e">
        <f t="shared" ca="1" si="159"/>
        <v>#N/A</v>
      </c>
      <c r="T1129">
        <v>0.147136568</v>
      </c>
      <c r="U1129" t="e">
        <f t="shared" ca="1" si="160"/>
        <v>#N/A</v>
      </c>
      <c r="V1129" t="e">
        <f t="shared" ca="1" si="161"/>
        <v>#N/A</v>
      </c>
    </row>
    <row r="1130" spans="1:22" ht="20" x14ac:dyDescent="0.4">
      <c r="A1130" s="1">
        <v>500000</v>
      </c>
      <c r="B1130" s="2">
        <f ca="1">IF((CELL("contents",INDEX(Plot!$B$2:$D$11,MATCH($A1130,Plot!$B$2:$B$11,0),3)))=TRUE,1,0)</f>
        <v>1</v>
      </c>
      <c r="C1130" t="s">
        <v>25</v>
      </c>
      <c r="D1130" s="2">
        <f ca="1">IF((CELL("contents",INDEX(Plot!$F$2:$H$10,MATCH($C1130,Plot!$F$2:$F$10,0),3)))=TRUE,1,0)</f>
        <v>0</v>
      </c>
      <c r="E1130" t="s">
        <v>3</v>
      </c>
      <c r="F1130" t="s">
        <v>4</v>
      </c>
      <c r="G1130" t="str">
        <f t="shared" si="153"/>
        <v>STAR-RSEM</v>
      </c>
      <c r="H1130" s="2">
        <f ca="1">IF((CELL("contents",INDEX(Plot!$J$2:$L$6,MATCH($G1130,Plot!$J$2:$J$6,0),3)))=TRUE,1,0)</f>
        <v>1</v>
      </c>
      <c r="I1130" t="s">
        <v>41</v>
      </c>
      <c r="J1130" s="2">
        <f ca="1">IF((CELL("contents",INDEX(Plot!$N$2:$P$7,MATCH($I1130,Plot!$N$2:$N$7,0),3)))=TRUE,1,0)</f>
        <v>0</v>
      </c>
      <c r="K1130">
        <v>17.399999999999999</v>
      </c>
      <c r="L1130" t="e">
        <f t="shared" ca="1" si="154"/>
        <v>#N/A</v>
      </c>
      <c r="M1130" t="e">
        <f t="shared" ca="1" si="155"/>
        <v>#N/A</v>
      </c>
      <c r="N1130">
        <v>7.9</v>
      </c>
      <c r="O1130" t="e">
        <f t="shared" ca="1" si="156"/>
        <v>#N/A</v>
      </c>
      <c r="P1130" t="e">
        <f t="shared" ca="1" si="157"/>
        <v>#N/A</v>
      </c>
      <c r="Q1130">
        <v>0.40693511900000001</v>
      </c>
      <c r="R1130" t="e">
        <f t="shared" ca="1" si="158"/>
        <v>#N/A</v>
      </c>
      <c r="S1130" t="e">
        <f t="shared" ca="1" si="159"/>
        <v>#N/A</v>
      </c>
      <c r="T1130">
        <v>0.151173855</v>
      </c>
      <c r="U1130" t="e">
        <f t="shared" ca="1" si="160"/>
        <v>#N/A</v>
      </c>
      <c r="V1130" t="e">
        <f t="shared" ca="1" si="161"/>
        <v>#N/A</v>
      </c>
    </row>
    <row r="1131" spans="1:22" ht="20" x14ac:dyDescent="0.4">
      <c r="A1131" s="1">
        <v>500000</v>
      </c>
      <c r="B1131" s="2">
        <f ca="1">IF((CELL("contents",INDEX(Plot!$B$2:$D$11,MATCH($A1131,Plot!$B$2:$B$11,0),3)))=TRUE,1,0)</f>
        <v>1</v>
      </c>
      <c r="C1131" t="s">
        <v>25</v>
      </c>
      <c r="D1131" s="2">
        <f ca="1">IF((CELL("contents",INDEX(Plot!$F$2:$H$10,MATCH($C1131,Plot!$F$2:$F$10,0),3)))=TRUE,1,0)</f>
        <v>0</v>
      </c>
      <c r="E1131" t="s">
        <v>3</v>
      </c>
      <c r="F1131" t="s">
        <v>4</v>
      </c>
      <c r="G1131" t="str">
        <f t="shared" si="153"/>
        <v>STAR-RSEM</v>
      </c>
      <c r="H1131" s="2">
        <f ca="1">IF((CELL("contents",INDEX(Plot!$J$2:$L$6,MATCH($G1131,Plot!$J$2:$J$6,0),3)))=TRUE,1,0)</f>
        <v>1</v>
      </c>
      <c r="I1131" t="s">
        <v>8</v>
      </c>
      <c r="J1131" s="2">
        <f ca="1">IF((CELL("contents",INDEX(Plot!$N$2:$P$7,MATCH($I1131,Plot!$N$2:$N$7,0),3)))=TRUE,1,0)</f>
        <v>0</v>
      </c>
      <c r="K1131">
        <v>11.5</v>
      </c>
      <c r="L1131" t="e">
        <f t="shared" ca="1" si="154"/>
        <v>#N/A</v>
      </c>
      <c r="M1131" t="e">
        <f t="shared" ca="1" si="155"/>
        <v>#N/A</v>
      </c>
      <c r="N1131">
        <v>16.600000000000001</v>
      </c>
      <c r="O1131" t="e">
        <f t="shared" ca="1" si="156"/>
        <v>#N/A</v>
      </c>
      <c r="P1131" t="e">
        <f t="shared" ca="1" si="157"/>
        <v>#N/A</v>
      </c>
      <c r="Q1131">
        <v>0.42853174199999999</v>
      </c>
      <c r="R1131" t="e">
        <f t="shared" ca="1" si="158"/>
        <v>#N/A</v>
      </c>
      <c r="S1131" t="e">
        <f t="shared" ca="1" si="159"/>
        <v>#N/A</v>
      </c>
      <c r="T1131">
        <v>0.12575546300000001</v>
      </c>
      <c r="U1131" t="e">
        <f t="shared" ca="1" si="160"/>
        <v>#N/A</v>
      </c>
      <c r="V1131" t="e">
        <f t="shared" ca="1" si="161"/>
        <v>#N/A</v>
      </c>
    </row>
    <row r="1132" spans="1:22" ht="20" x14ac:dyDescent="0.4">
      <c r="A1132" s="1">
        <v>500000</v>
      </c>
      <c r="B1132" s="2">
        <f ca="1">IF((CELL("contents",INDEX(Plot!$B$2:$D$11,MATCH($A1132,Plot!$B$2:$B$11,0),3)))=TRUE,1,0)</f>
        <v>1</v>
      </c>
      <c r="C1132" t="s">
        <v>25</v>
      </c>
      <c r="D1132" s="2">
        <f ca="1">IF((CELL("contents",INDEX(Plot!$F$2:$H$10,MATCH($C1132,Plot!$F$2:$F$10,0),3)))=TRUE,1,0)</f>
        <v>0</v>
      </c>
      <c r="E1132" t="s">
        <v>3</v>
      </c>
      <c r="F1132" t="s">
        <v>4</v>
      </c>
      <c r="G1132" t="str">
        <f t="shared" si="153"/>
        <v>STAR-RSEM</v>
      </c>
      <c r="H1132" s="2">
        <f ca="1">IF((CELL("contents",INDEX(Plot!$J$2:$L$6,MATCH($G1132,Plot!$J$2:$J$6,0),3)))=TRUE,1,0)</f>
        <v>1</v>
      </c>
      <c r="I1132" t="s">
        <v>42</v>
      </c>
      <c r="J1132" s="2">
        <f ca="1">IF((CELL("contents",INDEX(Plot!$N$2:$P$7,MATCH($I1132,Plot!$N$2:$N$7,0),3)))=TRUE,1,0)</f>
        <v>0</v>
      </c>
      <c r="K1132">
        <v>29</v>
      </c>
      <c r="L1132" t="e">
        <f t="shared" ca="1" si="154"/>
        <v>#N/A</v>
      </c>
      <c r="M1132" t="e">
        <f t="shared" ca="1" si="155"/>
        <v>#N/A</v>
      </c>
      <c r="N1132">
        <v>16</v>
      </c>
      <c r="O1132" t="e">
        <f t="shared" ca="1" si="156"/>
        <v>#N/A</v>
      </c>
      <c r="P1132" t="e">
        <f t="shared" ca="1" si="157"/>
        <v>#N/A</v>
      </c>
      <c r="Q1132">
        <v>0.29347162100000002</v>
      </c>
      <c r="R1132" t="e">
        <f t="shared" ca="1" si="158"/>
        <v>#N/A</v>
      </c>
      <c r="S1132" t="e">
        <f t="shared" ca="1" si="159"/>
        <v>#N/A</v>
      </c>
      <c r="T1132">
        <v>0.18572768000000001</v>
      </c>
      <c r="U1132" t="e">
        <f t="shared" ca="1" si="160"/>
        <v>#N/A</v>
      </c>
      <c r="V1132" t="e">
        <f t="shared" ca="1" si="161"/>
        <v>#N/A</v>
      </c>
    </row>
    <row r="1133" spans="1:22" ht="20" x14ac:dyDescent="0.4">
      <c r="A1133" s="1">
        <v>500000</v>
      </c>
      <c r="B1133" s="2">
        <f ca="1">IF((CELL("contents",INDEX(Plot!$B$2:$D$11,MATCH($A1133,Plot!$B$2:$B$11,0),3)))=TRUE,1,0)</f>
        <v>1</v>
      </c>
      <c r="C1133" t="s">
        <v>25</v>
      </c>
      <c r="D1133" s="2">
        <f ca="1">IF((CELL("contents",INDEX(Plot!$F$2:$H$10,MATCH($C1133,Plot!$F$2:$F$10,0),3)))=TRUE,1,0)</f>
        <v>0</v>
      </c>
      <c r="E1133" t="s">
        <v>3</v>
      </c>
      <c r="F1133" t="s">
        <v>3</v>
      </c>
      <c r="G1133" t="str">
        <f t="shared" si="153"/>
        <v>STAR-STAR</v>
      </c>
      <c r="H1133" s="2">
        <f ca="1">IF((CELL("contents",INDEX(Plot!$J$2:$L$6,MATCH($G1133,Plot!$J$2:$J$6,0),3)))=TRUE,1,0)</f>
        <v>1</v>
      </c>
      <c r="I1133" t="s">
        <v>6</v>
      </c>
      <c r="J1133" s="2">
        <f ca="1">IF((CELL("contents",INDEX(Plot!$N$2:$P$7,MATCH($I1133,Plot!$N$2:$N$7,0),3)))=TRUE,1,0)</f>
        <v>1</v>
      </c>
      <c r="K1133">
        <v>2.6</v>
      </c>
      <c r="L1133" t="e">
        <f t="shared" ca="1" si="154"/>
        <v>#N/A</v>
      </c>
      <c r="M1133" t="e">
        <f t="shared" ca="1" si="155"/>
        <v>#N/A</v>
      </c>
      <c r="N1133">
        <v>26.8</v>
      </c>
      <c r="O1133" t="e">
        <f t="shared" ca="1" si="156"/>
        <v>#N/A</v>
      </c>
      <c r="P1133" t="e">
        <f t="shared" ca="1" si="157"/>
        <v>#N/A</v>
      </c>
      <c r="Q1133">
        <v>0.5603667</v>
      </c>
      <c r="R1133" t="e">
        <f t="shared" ca="1" si="158"/>
        <v>#N/A</v>
      </c>
      <c r="S1133" t="e">
        <f t="shared" ca="1" si="159"/>
        <v>#N/A</v>
      </c>
      <c r="T1133">
        <v>4.6578504999999999E-2</v>
      </c>
      <c r="U1133" t="e">
        <f t="shared" ca="1" si="160"/>
        <v>#N/A</v>
      </c>
      <c r="V1133" t="e">
        <f t="shared" ca="1" si="161"/>
        <v>#N/A</v>
      </c>
    </row>
    <row r="1134" spans="1:22" ht="20" x14ac:dyDescent="0.4">
      <c r="A1134" s="1">
        <v>500000</v>
      </c>
      <c r="B1134" s="2">
        <f ca="1">IF((CELL("contents",INDEX(Plot!$B$2:$D$11,MATCH($A1134,Plot!$B$2:$B$11,0),3)))=TRUE,1,0)</f>
        <v>1</v>
      </c>
      <c r="C1134" t="s">
        <v>25</v>
      </c>
      <c r="D1134" s="2">
        <f ca="1">IF((CELL("contents",INDEX(Plot!$F$2:$H$10,MATCH($C1134,Plot!$F$2:$F$10,0),3)))=TRUE,1,0)</f>
        <v>0</v>
      </c>
      <c r="E1134" t="s">
        <v>3</v>
      </c>
      <c r="F1134" t="s">
        <v>3</v>
      </c>
      <c r="G1134" t="str">
        <f t="shared" si="153"/>
        <v>STAR-STAR</v>
      </c>
      <c r="H1134" s="2">
        <f ca="1">IF((CELL("contents",INDEX(Plot!$J$2:$L$6,MATCH($G1134,Plot!$J$2:$J$6,0),3)))=TRUE,1,0)</f>
        <v>1</v>
      </c>
      <c r="I1134" t="s">
        <v>5</v>
      </c>
      <c r="J1134" s="2">
        <f ca="1">IF((CELL("contents",INDEX(Plot!$N$2:$P$7,MATCH($I1134,Plot!$N$2:$N$7,0),3)))=TRUE,1,0)</f>
        <v>0</v>
      </c>
      <c r="K1134">
        <v>19.3</v>
      </c>
      <c r="L1134" t="e">
        <f t="shared" ca="1" si="154"/>
        <v>#N/A</v>
      </c>
      <c r="M1134" t="e">
        <f t="shared" ca="1" si="155"/>
        <v>#N/A</v>
      </c>
      <c r="N1134">
        <v>4.8</v>
      </c>
      <c r="O1134" t="e">
        <f t="shared" ca="1" si="156"/>
        <v>#N/A</v>
      </c>
      <c r="P1134" t="e">
        <f t="shared" ca="1" si="157"/>
        <v>#N/A</v>
      </c>
      <c r="Q1134">
        <v>0.39505853400000002</v>
      </c>
      <c r="R1134" t="e">
        <f t="shared" ca="1" si="158"/>
        <v>#N/A</v>
      </c>
      <c r="S1134" t="e">
        <f t="shared" ca="1" si="159"/>
        <v>#N/A</v>
      </c>
      <c r="T1134">
        <v>0.172673456</v>
      </c>
      <c r="U1134" t="e">
        <f t="shared" ca="1" si="160"/>
        <v>#N/A</v>
      </c>
      <c r="V1134" t="e">
        <f t="shared" ca="1" si="161"/>
        <v>#N/A</v>
      </c>
    </row>
    <row r="1135" spans="1:22" ht="20" x14ac:dyDescent="0.4">
      <c r="A1135" s="1">
        <v>500000</v>
      </c>
      <c r="B1135" s="2">
        <f ca="1">IF((CELL("contents",INDEX(Plot!$B$2:$D$11,MATCH($A1135,Plot!$B$2:$B$11,0),3)))=TRUE,1,0)</f>
        <v>1</v>
      </c>
      <c r="C1135" t="s">
        <v>25</v>
      </c>
      <c r="D1135" s="2">
        <f ca="1">IF((CELL("contents",INDEX(Plot!$F$2:$H$10,MATCH($C1135,Plot!$F$2:$F$10,0),3)))=TRUE,1,0)</f>
        <v>0</v>
      </c>
      <c r="E1135" t="s">
        <v>3</v>
      </c>
      <c r="F1135" t="s">
        <v>3</v>
      </c>
      <c r="G1135" t="str">
        <f t="shared" si="153"/>
        <v>STAR-STAR</v>
      </c>
      <c r="H1135" s="2">
        <f ca="1">IF((CELL("contents",INDEX(Plot!$J$2:$L$6,MATCH($G1135,Plot!$J$2:$J$6,0),3)))=TRUE,1,0)</f>
        <v>1</v>
      </c>
      <c r="I1135" t="s">
        <v>7</v>
      </c>
      <c r="J1135" s="2">
        <f ca="1">IF((CELL("contents",INDEX(Plot!$N$2:$P$7,MATCH($I1135,Plot!$N$2:$N$7,0),3)))=TRUE,1,0)</f>
        <v>0</v>
      </c>
      <c r="K1135">
        <v>17.399999999999999</v>
      </c>
      <c r="L1135" t="e">
        <f t="shared" ca="1" si="154"/>
        <v>#N/A</v>
      </c>
      <c r="M1135" t="e">
        <f t="shared" ca="1" si="155"/>
        <v>#N/A</v>
      </c>
      <c r="N1135">
        <v>9.3000000000000007</v>
      </c>
      <c r="O1135" t="e">
        <f t="shared" ca="1" si="156"/>
        <v>#N/A</v>
      </c>
      <c r="P1135" t="e">
        <f t="shared" ca="1" si="157"/>
        <v>#N/A</v>
      </c>
      <c r="Q1135">
        <v>0.40528693100000002</v>
      </c>
      <c r="R1135" t="e">
        <f t="shared" ca="1" si="158"/>
        <v>#N/A</v>
      </c>
      <c r="S1135" t="e">
        <f t="shared" ca="1" si="159"/>
        <v>#N/A</v>
      </c>
      <c r="T1135">
        <v>0.146562848</v>
      </c>
      <c r="U1135" t="e">
        <f t="shared" ca="1" si="160"/>
        <v>#N/A</v>
      </c>
      <c r="V1135" t="e">
        <f t="shared" ca="1" si="161"/>
        <v>#N/A</v>
      </c>
    </row>
    <row r="1136" spans="1:22" ht="20" x14ac:dyDescent="0.4">
      <c r="A1136" s="1">
        <v>500000</v>
      </c>
      <c r="B1136" s="2">
        <f ca="1">IF((CELL("contents",INDEX(Plot!$B$2:$D$11,MATCH($A1136,Plot!$B$2:$B$11,0),3)))=TRUE,1,0)</f>
        <v>1</v>
      </c>
      <c r="C1136" t="s">
        <v>25</v>
      </c>
      <c r="D1136" s="2">
        <f ca="1">IF((CELL("contents",INDEX(Plot!$F$2:$H$10,MATCH($C1136,Plot!$F$2:$F$10,0),3)))=TRUE,1,0)</f>
        <v>0</v>
      </c>
      <c r="E1136" t="s">
        <v>3</v>
      </c>
      <c r="F1136" t="s">
        <v>3</v>
      </c>
      <c r="G1136" t="str">
        <f t="shared" si="153"/>
        <v>STAR-STAR</v>
      </c>
      <c r="H1136" s="2">
        <f ca="1">IF((CELL("contents",INDEX(Plot!$J$2:$L$6,MATCH($G1136,Plot!$J$2:$J$6,0),3)))=TRUE,1,0)</f>
        <v>1</v>
      </c>
      <c r="I1136" t="s">
        <v>41</v>
      </c>
      <c r="J1136" s="2">
        <f ca="1">IF((CELL("contents",INDEX(Plot!$N$2:$P$7,MATCH($I1136,Plot!$N$2:$N$7,0),3)))=TRUE,1,0)</f>
        <v>0</v>
      </c>
      <c r="K1136">
        <v>14.7</v>
      </c>
      <c r="L1136" t="e">
        <f t="shared" ca="1" si="154"/>
        <v>#N/A</v>
      </c>
      <c r="M1136" t="e">
        <f t="shared" ca="1" si="155"/>
        <v>#N/A</v>
      </c>
      <c r="N1136">
        <v>10.199999999999999</v>
      </c>
      <c r="O1136" t="e">
        <f t="shared" ca="1" si="156"/>
        <v>#N/A</v>
      </c>
      <c r="P1136" t="e">
        <f t="shared" ca="1" si="157"/>
        <v>#N/A</v>
      </c>
      <c r="Q1136">
        <v>0.416347572</v>
      </c>
      <c r="R1136" t="e">
        <f t="shared" ca="1" si="158"/>
        <v>#N/A</v>
      </c>
      <c r="S1136" t="e">
        <f t="shared" ca="1" si="159"/>
        <v>#N/A</v>
      </c>
      <c r="T1136">
        <v>0.14788790099999999</v>
      </c>
      <c r="U1136" t="e">
        <f t="shared" ca="1" si="160"/>
        <v>#N/A</v>
      </c>
      <c r="V1136" t="e">
        <f t="shared" ca="1" si="161"/>
        <v>#N/A</v>
      </c>
    </row>
    <row r="1137" spans="1:22" ht="20" x14ac:dyDescent="0.4">
      <c r="A1137" s="1">
        <v>500000</v>
      </c>
      <c r="B1137" s="2">
        <f ca="1">IF((CELL("contents",INDEX(Plot!$B$2:$D$11,MATCH($A1137,Plot!$B$2:$B$11,0),3)))=TRUE,1,0)</f>
        <v>1</v>
      </c>
      <c r="C1137" t="s">
        <v>25</v>
      </c>
      <c r="D1137" s="2">
        <f ca="1">IF((CELL("contents",INDEX(Plot!$F$2:$H$10,MATCH($C1137,Plot!$F$2:$F$10,0),3)))=TRUE,1,0)</f>
        <v>0</v>
      </c>
      <c r="E1137" t="s">
        <v>3</v>
      </c>
      <c r="F1137" t="s">
        <v>3</v>
      </c>
      <c r="G1137" t="str">
        <f t="shared" si="153"/>
        <v>STAR-STAR</v>
      </c>
      <c r="H1137" s="2">
        <f ca="1">IF((CELL("contents",INDEX(Plot!$J$2:$L$6,MATCH($G1137,Plot!$J$2:$J$6,0),3)))=TRUE,1,0)</f>
        <v>1</v>
      </c>
      <c r="I1137" t="s">
        <v>8</v>
      </c>
      <c r="J1137" s="2">
        <f ca="1">IF((CELL("contents",INDEX(Plot!$N$2:$P$7,MATCH($I1137,Plot!$N$2:$N$7,0),3)))=TRUE,1,0)</f>
        <v>0</v>
      </c>
      <c r="K1137">
        <v>8.4</v>
      </c>
      <c r="L1137" t="e">
        <f t="shared" ca="1" si="154"/>
        <v>#N/A</v>
      </c>
      <c r="M1137" t="e">
        <f t="shared" ca="1" si="155"/>
        <v>#N/A</v>
      </c>
      <c r="N1137">
        <v>15.8</v>
      </c>
      <c r="O1137" t="e">
        <f t="shared" ca="1" si="156"/>
        <v>#N/A</v>
      </c>
      <c r="P1137" t="e">
        <f t="shared" ca="1" si="157"/>
        <v>#N/A</v>
      </c>
      <c r="Q1137">
        <v>0.44083411500000003</v>
      </c>
      <c r="R1137" t="e">
        <f t="shared" ca="1" si="158"/>
        <v>#N/A</v>
      </c>
      <c r="S1137" t="e">
        <f t="shared" ca="1" si="159"/>
        <v>#N/A</v>
      </c>
      <c r="T1137">
        <v>0.12730007099999999</v>
      </c>
      <c r="U1137" t="e">
        <f t="shared" ca="1" si="160"/>
        <v>#N/A</v>
      </c>
      <c r="V1137" t="e">
        <f t="shared" ca="1" si="161"/>
        <v>#N/A</v>
      </c>
    </row>
    <row r="1138" spans="1:22" ht="20" x14ac:dyDescent="0.4">
      <c r="A1138" s="1">
        <v>500000</v>
      </c>
      <c r="B1138" s="2">
        <f ca="1">IF((CELL("contents",INDEX(Plot!$B$2:$D$11,MATCH($A1138,Plot!$B$2:$B$11,0),3)))=TRUE,1,0)</f>
        <v>1</v>
      </c>
      <c r="C1138" t="s">
        <v>26</v>
      </c>
      <c r="D1138" s="2">
        <f ca="1">IF((CELL("contents",INDEX(Plot!$F$2:$H$10,MATCH($C1138,Plot!$F$2:$F$10,0),3)))=TRUE,1,0)</f>
        <v>0</v>
      </c>
      <c r="E1138" t="s">
        <v>0</v>
      </c>
      <c r="F1138" t="s">
        <v>40</v>
      </c>
      <c r="G1138" t="str">
        <f t="shared" si="153"/>
        <v>HISAT2-Stringtie</v>
      </c>
      <c r="H1138" s="2">
        <f ca="1">IF((CELL("contents",INDEX(Plot!$J$2:$L$6,MATCH($G1138,Plot!$J$2:$J$6,0),3)))=TRUE,1,0)</f>
        <v>1</v>
      </c>
      <c r="I1138" t="s">
        <v>6</v>
      </c>
      <c r="J1138" s="2">
        <f ca="1">IF((CELL("contents",INDEX(Plot!$N$2:$P$7,MATCH($I1138,Plot!$N$2:$N$7,0),3)))=TRUE,1,0)</f>
        <v>1</v>
      </c>
      <c r="K1138">
        <v>6</v>
      </c>
      <c r="L1138" t="e">
        <f t="shared" ca="1" si="154"/>
        <v>#N/A</v>
      </c>
      <c r="M1138" t="e">
        <f t="shared" ca="1" si="155"/>
        <v>#N/A</v>
      </c>
      <c r="N1138">
        <v>25.7</v>
      </c>
      <c r="O1138" t="e">
        <f t="shared" ca="1" si="156"/>
        <v>#N/A</v>
      </c>
      <c r="P1138" t="e">
        <f t="shared" ca="1" si="157"/>
        <v>#N/A</v>
      </c>
      <c r="Q1138">
        <v>0.45932001099999997</v>
      </c>
      <c r="R1138" t="e">
        <f t="shared" ca="1" si="158"/>
        <v>#N/A</v>
      </c>
      <c r="S1138" t="e">
        <f t="shared" ca="1" si="159"/>
        <v>#N/A</v>
      </c>
      <c r="T1138">
        <v>7.2183334000000002E-2</v>
      </c>
      <c r="U1138" t="e">
        <f t="shared" ca="1" si="160"/>
        <v>#N/A</v>
      </c>
      <c r="V1138" t="e">
        <f t="shared" ca="1" si="161"/>
        <v>#N/A</v>
      </c>
    </row>
    <row r="1139" spans="1:22" ht="20" x14ac:dyDescent="0.4">
      <c r="A1139" s="1">
        <v>500000</v>
      </c>
      <c r="B1139" s="2">
        <f ca="1">IF((CELL("contents",INDEX(Plot!$B$2:$D$11,MATCH($A1139,Plot!$B$2:$B$11,0),3)))=TRUE,1,0)</f>
        <v>1</v>
      </c>
      <c r="C1139" t="s">
        <v>26</v>
      </c>
      <c r="D1139" s="2">
        <f ca="1">IF((CELL("contents",INDEX(Plot!$F$2:$H$10,MATCH($C1139,Plot!$F$2:$F$10,0),3)))=TRUE,1,0)</f>
        <v>0</v>
      </c>
      <c r="E1139" t="s">
        <v>0</v>
      </c>
      <c r="F1139" t="s">
        <v>40</v>
      </c>
      <c r="G1139" t="str">
        <f t="shared" si="153"/>
        <v>HISAT2-Stringtie</v>
      </c>
      <c r="H1139" s="2">
        <f ca="1">IF((CELL("contents",INDEX(Plot!$J$2:$L$6,MATCH($G1139,Plot!$J$2:$J$6,0),3)))=TRUE,1,0)</f>
        <v>1</v>
      </c>
      <c r="I1139" t="s">
        <v>5</v>
      </c>
      <c r="J1139" s="2">
        <f ca="1">IF((CELL("contents",INDEX(Plot!$N$2:$P$7,MATCH($I1139,Plot!$N$2:$N$7,0),3)))=TRUE,1,0)</f>
        <v>0</v>
      </c>
      <c r="K1139">
        <v>18.100000000000001</v>
      </c>
      <c r="L1139" t="e">
        <f t="shared" ca="1" si="154"/>
        <v>#N/A</v>
      </c>
      <c r="M1139" t="e">
        <f t="shared" ca="1" si="155"/>
        <v>#N/A</v>
      </c>
      <c r="N1139">
        <v>8.1</v>
      </c>
      <c r="O1139" t="e">
        <f t="shared" ca="1" si="156"/>
        <v>#N/A</v>
      </c>
      <c r="P1139" t="e">
        <f t="shared" ca="1" si="157"/>
        <v>#N/A</v>
      </c>
      <c r="Q1139">
        <v>0.38724327200000003</v>
      </c>
      <c r="R1139" t="e">
        <f t="shared" ca="1" si="158"/>
        <v>#N/A</v>
      </c>
      <c r="S1139" t="e">
        <f t="shared" ca="1" si="159"/>
        <v>#N/A</v>
      </c>
      <c r="T1139">
        <v>0.16146216699999999</v>
      </c>
      <c r="U1139" t="e">
        <f t="shared" ca="1" si="160"/>
        <v>#N/A</v>
      </c>
      <c r="V1139" t="e">
        <f t="shared" ca="1" si="161"/>
        <v>#N/A</v>
      </c>
    </row>
    <row r="1140" spans="1:22" ht="20" x14ac:dyDescent="0.4">
      <c r="A1140" s="1">
        <v>500000</v>
      </c>
      <c r="B1140" s="2">
        <f ca="1">IF((CELL("contents",INDEX(Plot!$B$2:$D$11,MATCH($A1140,Plot!$B$2:$B$11,0),3)))=TRUE,1,0)</f>
        <v>1</v>
      </c>
      <c r="C1140" t="s">
        <v>26</v>
      </c>
      <c r="D1140" s="2">
        <f ca="1">IF((CELL("contents",INDEX(Plot!$F$2:$H$10,MATCH($C1140,Plot!$F$2:$F$10,0),3)))=TRUE,1,0)</f>
        <v>0</v>
      </c>
      <c r="E1140" t="s">
        <v>0</v>
      </c>
      <c r="F1140" t="s">
        <v>40</v>
      </c>
      <c r="G1140" t="str">
        <f t="shared" si="153"/>
        <v>HISAT2-Stringtie</v>
      </c>
      <c r="H1140" s="2">
        <f ca="1">IF((CELL("contents",INDEX(Plot!$J$2:$L$6,MATCH($G1140,Plot!$J$2:$J$6,0),3)))=TRUE,1,0)</f>
        <v>1</v>
      </c>
      <c r="I1140" t="s">
        <v>7</v>
      </c>
      <c r="J1140" s="2">
        <f ca="1">IF((CELL("contents",INDEX(Plot!$N$2:$P$7,MATCH($I1140,Plot!$N$2:$N$7,0),3)))=TRUE,1,0)</f>
        <v>0</v>
      </c>
      <c r="K1140">
        <v>13.6</v>
      </c>
      <c r="L1140" t="e">
        <f t="shared" ca="1" si="154"/>
        <v>#N/A</v>
      </c>
      <c r="M1140" t="e">
        <f t="shared" ca="1" si="155"/>
        <v>#N/A</v>
      </c>
      <c r="N1140">
        <v>20.8</v>
      </c>
      <c r="O1140" t="e">
        <f t="shared" ca="1" si="156"/>
        <v>#N/A</v>
      </c>
      <c r="P1140" t="e">
        <f t="shared" ca="1" si="157"/>
        <v>#N/A</v>
      </c>
      <c r="Q1140">
        <v>0.40397586499999999</v>
      </c>
      <c r="R1140" t="e">
        <f t="shared" ca="1" si="158"/>
        <v>#N/A</v>
      </c>
      <c r="S1140" t="e">
        <f t="shared" ca="1" si="159"/>
        <v>#N/A</v>
      </c>
      <c r="T1140">
        <v>0.12043654299999999</v>
      </c>
      <c r="U1140" t="e">
        <f t="shared" ca="1" si="160"/>
        <v>#N/A</v>
      </c>
      <c r="V1140" t="e">
        <f t="shared" ca="1" si="161"/>
        <v>#N/A</v>
      </c>
    </row>
    <row r="1141" spans="1:22" ht="20" x14ac:dyDescent="0.4">
      <c r="A1141" s="1">
        <v>500000</v>
      </c>
      <c r="B1141" s="2">
        <f ca="1">IF((CELL("contents",INDEX(Plot!$B$2:$D$11,MATCH($A1141,Plot!$B$2:$B$11,0),3)))=TRUE,1,0)</f>
        <v>1</v>
      </c>
      <c r="C1141" t="s">
        <v>26</v>
      </c>
      <c r="D1141" s="2">
        <f ca="1">IF((CELL("contents",INDEX(Plot!$F$2:$H$10,MATCH($C1141,Plot!$F$2:$F$10,0),3)))=TRUE,1,0)</f>
        <v>0</v>
      </c>
      <c r="E1141" t="s">
        <v>0</v>
      </c>
      <c r="F1141" t="s">
        <v>40</v>
      </c>
      <c r="G1141" t="str">
        <f t="shared" si="153"/>
        <v>HISAT2-Stringtie</v>
      </c>
      <c r="H1141" s="2">
        <f ca="1">IF((CELL("contents",INDEX(Plot!$J$2:$L$6,MATCH($G1141,Plot!$J$2:$J$6,0),3)))=TRUE,1,0)</f>
        <v>1</v>
      </c>
      <c r="I1141" t="s">
        <v>41</v>
      </c>
      <c r="J1141" s="2">
        <f ca="1">IF((CELL("contents",INDEX(Plot!$N$2:$P$7,MATCH($I1141,Plot!$N$2:$N$7,0),3)))=TRUE,1,0)</f>
        <v>0</v>
      </c>
      <c r="K1141">
        <v>13.1</v>
      </c>
      <c r="L1141" t="e">
        <f t="shared" ca="1" si="154"/>
        <v>#N/A</v>
      </c>
      <c r="M1141" t="e">
        <f t="shared" ca="1" si="155"/>
        <v>#N/A</v>
      </c>
      <c r="N1141">
        <v>22.2</v>
      </c>
      <c r="O1141" t="e">
        <f t="shared" ca="1" si="156"/>
        <v>#N/A</v>
      </c>
      <c r="P1141" t="e">
        <f t="shared" ca="1" si="157"/>
        <v>#N/A</v>
      </c>
      <c r="Q1141">
        <v>0.40790999900000002</v>
      </c>
      <c r="R1141" t="e">
        <f t="shared" ca="1" si="158"/>
        <v>#N/A</v>
      </c>
      <c r="S1141" t="e">
        <f t="shared" ca="1" si="159"/>
        <v>#N/A</v>
      </c>
      <c r="T1141">
        <v>0.108860762</v>
      </c>
      <c r="U1141" t="e">
        <f t="shared" ca="1" si="160"/>
        <v>#N/A</v>
      </c>
      <c r="V1141" t="e">
        <f t="shared" ca="1" si="161"/>
        <v>#N/A</v>
      </c>
    </row>
    <row r="1142" spans="1:22" ht="20" x14ac:dyDescent="0.4">
      <c r="A1142" s="1">
        <v>500000</v>
      </c>
      <c r="B1142" s="2">
        <f ca="1">IF((CELL("contents",INDEX(Plot!$B$2:$D$11,MATCH($A1142,Plot!$B$2:$B$11,0),3)))=TRUE,1,0)</f>
        <v>1</v>
      </c>
      <c r="C1142" t="s">
        <v>26</v>
      </c>
      <c r="D1142" s="2">
        <f ca="1">IF((CELL("contents",INDEX(Plot!$F$2:$H$10,MATCH($C1142,Plot!$F$2:$F$10,0),3)))=TRUE,1,0)</f>
        <v>0</v>
      </c>
      <c r="E1142" t="s">
        <v>0</v>
      </c>
      <c r="F1142" t="s">
        <v>40</v>
      </c>
      <c r="G1142" t="str">
        <f t="shared" si="153"/>
        <v>HISAT2-Stringtie</v>
      </c>
      <c r="H1142" s="2">
        <f ca="1">IF((CELL("contents",INDEX(Plot!$J$2:$L$6,MATCH($G1142,Plot!$J$2:$J$6,0),3)))=TRUE,1,0)</f>
        <v>1</v>
      </c>
      <c r="I1142" t="s">
        <v>8</v>
      </c>
      <c r="J1142" s="2">
        <f ca="1">IF((CELL("contents",INDEX(Plot!$N$2:$P$7,MATCH($I1142,Plot!$N$2:$N$7,0),3)))=TRUE,1,0)</f>
        <v>0</v>
      </c>
      <c r="K1142">
        <v>9.6</v>
      </c>
      <c r="L1142" t="e">
        <f t="shared" ca="1" si="154"/>
        <v>#N/A</v>
      </c>
      <c r="M1142" t="e">
        <f t="shared" ca="1" si="155"/>
        <v>#N/A</v>
      </c>
      <c r="N1142">
        <v>18.2</v>
      </c>
      <c r="O1142" t="e">
        <f t="shared" ca="1" si="156"/>
        <v>#N/A</v>
      </c>
      <c r="P1142" t="e">
        <f t="shared" ca="1" si="157"/>
        <v>#N/A</v>
      </c>
      <c r="Q1142">
        <v>0.42405811599999998</v>
      </c>
      <c r="R1142" t="e">
        <f t="shared" ca="1" si="158"/>
        <v>#N/A</v>
      </c>
      <c r="S1142" t="e">
        <f t="shared" ca="1" si="159"/>
        <v>#N/A</v>
      </c>
      <c r="T1142">
        <v>0.13008429299999999</v>
      </c>
      <c r="U1142" t="e">
        <f t="shared" ca="1" si="160"/>
        <v>#N/A</v>
      </c>
      <c r="V1142" t="e">
        <f t="shared" ca="1" si="161"/>
        <v>#N/A</v>
      </c>
    </row>
    <row r="1143" spans="1:22" ht="20" x14ac:dyDescent="0.4">
      <c r="A1143" s="1">
        <v>500000</v>
      </c>
      <c r="B1143" s="2">
        <f ca="1">IF((CELL("contents",INDEX(Plot!$B$2:$D$11,MATCH($A1143,Plot!$B$2:$B$11,0),3)))=TRUE,1,0)</f>
        <v>1</v>
      </c>
      <c r="C1143" t="s">
        <v>26</v>
      </c>
      <c r="D1143" s="2">
        <f ca="1">IF((CELL("contents",INDEX(Plot!$F$2:$H$10,MATCH($C1143,Plot!$F$2:$F$10,0),3)))=TRUE,1,0)</f>
        <v>0</v>
      </c>
      <c r="E1143" t="s">
        <v>0</v>
      </c>
      <c r="F1143" t="s">
        <v>40</v>
      </c>
      <c r="G1143" t="str">
        <f t="shared" si="153"/>
        <v>HISAT2-Stringtie</v>
      </c>
      <c r="H1143" s="2">
        <f ca="1">IF((CELL("contents",INDEX(Plot!$J$2:$L$6,MATCH($G1143,Plot!$J$2:$J$6,0),3)))=TRUE,1,0)</f>
        <v>1</v>
      </c>
      <c r="I1143" t="s">
        <v>42</v>
      </c>
      <c r="J1143" s="2">
        <f ca="1">IF((CELL("contents",INDEX(Plot!$N$2:$P$7,MATCH($I1143,Plot!$N$2:$N$7,0),3)))=TRUE,1,0)</f>
        <v>0</v>
      </c>
      <c r="K1143">
        <v>25.7</v>
      </c>
      <c r="L1143" t="e">
        <f t="shared" ca="1" si="154"/>
        <v>#N/A</v>
      </c>
      <c r="M1143" t="e">
        <f t="shared" ca="1" si="155"/>
        <v>#N/A</v>
      </c>
      <c r="N1143">
        <v>7.3</v>
      </c>
      <c r="O1143" t="e">
        <f t="shared" ca="1" si="156"/>
        <v>#N/A</v>
      </c>
      <c r="P1143" t="e">
        <f t="shared" ca="1" si="157"/>
        <v>#N/A</v>
      </c>
      <c r="Q1143">
        <v>0.35622228700000003</v>
      </c>
      <c r="R1143" t="e">
        <f t="shared" ca="1" si="158"/>
        <v>#N/A</v>
      </c>
      <c r="S1143" t="e">
        <f t="shared" ca="1" si="159"/>
        <v>#N/A</v>
      </c>
      <c r="T1143">
        <v>0.16470225699999999</v>
      </c>
      <c r="U1143" t="e">
        <f t="shared" ca="1" si="160"/>
        <v>#N/A</v>
      </c>
      <c r="V1143" t="e">
        <f t="shared" ca="1" si="161"/>
        <v>#N/A</v>
      </c>
    </row>
    <row r="1144" spans="1:22" ht="20" x14ac:dyDescent="0.4">
      <c r="A1144" s="1">
        <v>500000</v>
      </c>
      <c r="B1144" s="2">
        <f ca="1">IF((CELL("contents",INDEX(Plot!$B$2:$D$11,MATCH($A1144,Plot!$B$2:$B$11,0),3)))=TRUE,1,0)</f>
        <v>1</v>
      </c>
      <c r="C1144" t="s">
        <v>26</v>
      </c>
      <c r="D1144" s="2">
        <f ca="1">IF((CELL("contents",INDEX(Plot!$F$2:$H$10,MATCH($C1144,Plot!$F$2:$F$10,0),3)))=TRUE,1,0)</f>
        <v>0</v>
      </c>
      <c r="E1144" t="s">
        <v>1</v>
      </c>
      <c r="F1144" t="s">
        <v>1</v>
      </c>
      <c r="G1144" t="str">
        <f t="shared" si="153"/>
        <v>Kallisto-Kallisto</v>
      </c>
      <c r="H1144" s="2">
        <f ca="1">IF((CELL("contents",INDEX(Plot!$J$2:$L$6,MATCH($G1144,Plot!$J$2:$J$6,0),3)))=TRUE,1,0)</f>
        <v>1</v>
      </c>
      <c r="I1144" t="s">
        <v>6</v>
      </c>
      <c r="J1144" s="2">
        <f ca="1">IF((CELL("contents",INDEX(Plot!$N$2:$P$7,MATCH($I1144,Plot!$N$2:$N$7,0),3)))=TRUE,1,0)</f>
        <v>1</v>
      </c>
      <c r="K1144">
        <v>3.7</v>
      </c>
      <c r="L1144" t="e">
        <f t="shared" ca="1" si="154"/>
        <v>#N/A</v>
      </c>
      <c r="M1144" t="e">
        <f t="shared" ca="1" si="155"/>
        <v>#N/A</v>
      </c>
      <c r="N1144">
        <v>25.7</v>
      </c>
      <c r="O1144" t="e">
        <f t="shared" ca="1" si="156"/>
        <v>#N/A</v>
      </c>
      <c r="P1144" t="e">
        <f t="shared" ca="1" si="157"/>
        <v>#N/A</v>
      </c>
      <c r="Q1144">
        <v>0.48292587599999998</v>
      </c>
      <c r="R1144" t="e">
        <f t="shared" ca="1" si="158"/>
        <v>#N/A</v>
      </c>
      <c r="S1144" t="e">
        <f t="shared" ca="1" si="159"/>
        <v>#N/A</v>
      </c>
      <c r="T1144">
        <v>7.1329647999999996E-2</v>
      </c>
      <c r="U1144" t="e">
        <f t="shared" ca="1" si="160"/>
        <v>#N/A</v>
      </c>
      <c r="V1144" t="e">
        <f t="shared" ca="1" si="161"/>
        <v>#N/A</v>
      </c>
    </row>
    <row r="1145" spans="1:22" ht="20" x14ac:dyDescent="0.4">
      <c r="A1145" s="1">
        <v>500000</v>
      </c>
      <c r="B1145" s="2">
        <f ca="1">IF((CELL("contents",INDEX(Plot!$B$2:$D$11,MATCH($A1145,Plot!$B$2:$B$11,0),3)))=TRUE,1,0)</f>
        <v>1</v>
      </c>
      <c r="C1145" t="s">
        <v>26</v>
      </c>
      <c r="D1145" s="2">
        <f ca="1">IF((CELL("contents",INDEX(Plot!$F$2:$H$10,MATCH($C1145,Plot!$F$2:$F$10,0),3)))=TRUE,1,0)</f>
        <v>0</v>
      </c>
      <c r="E1145" t="s">
        <v>1</v>
      </c>
      <c r="F1145" t="s">
        <v>1</v>
      </c>
      <c r="G1145" t="str">
        <f t="shared" si="153"/>
        <v>Kallisto-Kallisto</v>
      </c>
      <c r="H1145" s="2">
        <f ca="1">IF((CELL("contents",INDEX(Plot!$J$2:$L$6,MATCH($G1145,Plot!$J$2:$J$6,0),3)))=TRUE,1,0)</f>
        <v>1</v>
      </c>
      <c r="I1145" t="s">
        <v>5</v>
      </c>
      <c r="J1145" s="2">
        <f ca="1">IF((CELL("contents",INDEX(Plot!$N$2:$P$7,MATCH($I1145,Plot!$N$2:$N$7,0),3)))=TRUE,1,0)</f>
        <v>0</v>
      </c>
      <c r="K1145">
        <v>25.4</v>
      </c>
      <c r="L1145" t="e">
        <f t="shared" ca="1" si="154"/>
        <v>#N/A</v>
      </c>
      <c r="M1145" t="e">
        <f t="shared" ca="1" si="155"/>
        <v>#N/A</v>
      </c>
      <c r="N1145">
        <v>2.4</v>
      </c>
      <c r="O1145" t="e">
        <f t="shared" ca="1" si="156"/>
        <v>#N/A</v>
      </c>
      <c r="P1145" t="e">
        <f t="shared" ca="1" si="157"/>
        <v>#N/A</v>
      </c>
      <c r="Q1145">
        <v>0.36173508199999999</v>
      </c>
      <c r="R1145" t="e">
        <f t="shared" ca="1" si="158"/>
        <v>#N/A</v>
      </c>
      <c r="S1145" t="e">
        <f t="shared" ca="1" si="159"/>
        <v>#N/A</v>
      </c>
      <c r="T1145">
        <v>0.19950532600000001</v>
      </c>
      <c r="U1145" t="e">
        <f t="shared" ca="1" si="160"/>
        <v>#N/A</v>
      </c>
      <c r="V1145" t="e">
        <f t="shared" ca="1" si="161"/>
        <v>#N/A</v>
      </c>
    </row>
    <row r="1146" spans="1:22" ht="20" x14ac:dyDescent="0.4">
      <c r="A1146" s="1">
        <v>500000</v>
      </c>
      <c r="B1146" s="2">
        <f ca="1">IF((CELL("contents",INDEX(Plot!$B$2:$D$11,MATCH($A1146,Plot!$B$2:$B$11,0),3)))=TRUE,1,0)</f>
        <v>1</v>
      </c>
      <c r="C1146" t="s">
        <v>26</v>
      </c>
      <c r="D1146" s="2">
        <f ca="1">IF((CELL("contents",INDEX(Plot!$F$2:$H$10,MATCH($C1146,Plot!$F$2:$F$10,0),3)))=TRUE,1,0)</f>
        <v>0</v>
      </c>
      <c r="E1146" t="s">
        <v>1</v>
      </c>
      <c r="F1146" t="s">
        <v>1</v>
      </c>
      <c r="G1146" t="str">
        <f t="shared" si="153"/>
        <v>Kallisto-Kallisto</v>
      </c>
      <c r="H1146" s="2">
        <f ca="1">IF((CELL("contents",INDEX(Plot!$J$2:$L$6,MATCH($G1146,Plot!$J$2:$J$6,0),3)))=TRUE,1,0)</f>
        <v>1</v>
      </c>
      <c r="I1146" t="s">
        <v>7</v>
      </c>
      <c r="J1146" s="2">
        <f ca="1">IF((CELL("contents",INDEX(Plot!$N$2:$P$7,MATCH($I1146,Plot!$N$2:$N$7,0),3)))=TRUE,1,0)</f>
        <v>0</v>
      </c>
      <c r="K1146">
        <v>18.8</v>
      </c>
      <c r="L1146" t="e">
        <f t="shared" ca="1" si="154"/>
        <v>#N/A</v>
      </c>
      <c r="M1146" t="e">
        <f t="shared" ca="1" si="155"/>
        <v>#N/A</v>
      </c>
      <c r="N1146">
        <v>9.6999999999999993</v>
      </c>
      <c r="O1146" t="e">
        <f t="shared" ca="1" si="156"/>
        <v>#N/A</v>
      </c>
      <c r="P1146" t="e">
        <f t="shared" ca="1" si="157"/>
        <v>#N/A</v>
      </c>
      <c r="Q1146">
        <v>0.38573927899999999</v>
      </c>
      <c r="R1146" t="e">
        <f t="shared" ca="1" si="158"/>
        <v>#N/A</v>
      </c>
      <c r="S1146" t="e">
        <f t="shared" ca="1" si="159"/>
        <v>#N/A</v>
      </c>
      <c r="T1146">
        <v>0.15891539399999999</v>
      </c>
      <c r="U1146" t="e">
        <f t="shared" ca="1" si="160"/>
        <v>#N/A</v>
      </c>
      <c r="V1146" t="e">
        <f t="shared" ca="1" si="161"/>
        <v>#N/A</v>
      </c>
    </row>
    <row r="1147" spans="1:22" ht="20" x14ac:dyDescent="0.4">
      <c r="A1147" s="1">
        <v>500000</v>
      </c>
      <c r="B1147" s="2">
        <f ca="1">IF((CELL("contents",INDEX(Plot!$B$2:$D$11,MATCH($A1147,Plot!$B$2:$B$11,0),3)))=TRUE,1,0)</f>
        <v>1</v>
      </c>
      <c r="C1147" t="s">
        <v>26</v>
      </c>
      <c r="D1147" s="2">
        <f ca="1">IF((CELL("contents",INDEX(Plot!$F$2:$H$10,MATCH($C1147,Plot!$F$2:$F$10,0),3)))=TRUE,1,0)</f>
        <v>0</v>
      </c>
      <c r="E1147" t="s">
        <v>1</v>
      </c>
      <c r="F1147" t="s">
        <v>1</v>
      </c>
      <c r="G1147" t="str">
        <f t="shared" si="153"/>
        <v>Kallisto-Kallisto</v>
      </c>
      <c r="H1147" s="2">
        <f ca="1">IF((CELL("contents",INDEX(Plot!$J$2:$L$6,MATCH($G1147,Plot!$J$2:$J$6,0),3)))=TRUE,1,0)</f>
        <v>1</v>
      </c>
      <c r="I1147" t="s">
        <v>41</v>
      </c>
      <c r="J1147" s="2">
        <f ca="1">IF((CELL("contents",INDEX(Plot!$N$2:$P$7,MATCH($I1147,Plot!$N$2:$N$7,0),3)))=TRUE,1,0)</f>
        <v>0</v>
      </c>
      <c r="K1147">
        <v>15.5</v>
      </c>
      <c r="L1147" t="e">
        <f t="shared" ca="1" si="154"/>
        <v>#N/A</v>
      </c>
      <c r="M1147" t="e">
        <f t="shared" ca="1" si="155"/>
        <v>#N/A</v>
      </c>
      <c r="N1147">
        <v>12.3</v>
      </c>
      <c r="O1147" t="e">
        <f t="shared" ca="1" si="156"/>
        <v>#N/A</v>
      </c>
      <c r="P1147" t="e">
        <f t="shared" ca="1" si="157"/>
        <v>#N/A</v>
      </c>
      <c r="Q1147">
        <v>0.39747506900000001</v>
      </c>
      <c r="R1147" t="e">
        <f t="shared" ca="1" si="158"/>
        <v>#N/A</v>
      </c>
      <c r="S1147" t="e">
        <f t="shared" ca="1" si="159"/>
        <v>#N/A</v>
      </c>
      <c r="T1147">
        <v>0.15377464800000001</v>
      </c>
      <c r="U1147" t="e">
        <f t="shared" ca="1" si="160"/>
        <v>#N/A</v>
      </c>
      <c r="V1147" t="e">
        <f t="shared" ca="1" si="161"/>
        <v>#N/A</v>
      </c>
    </row>
    <row r="1148" spans="1:22" ht="20" x14ac:dyDescent="0.4">
      <c r="A1148" s="1">
        <v>500000</v>
      </c>
      <c r="B1148" s="2">
        <f ca="1">IF((CELL("contents",INDEX(Plot!$B$2:$D$11,MATCH($A1148,Plot!$B$2:$B$11,0),3)))=TRUE,1,0)</f>
        <v>1</v>
      </c>
      <c r="C1148" t="s">
        <v>26</v>
      </c>
      <c r="D1148" s="2">
        <f ca="1">IF((CELL("contents",INDEX(Plot!$F$2:$H$10,MATCH($C1148,Plot!$F$2:$F$10,0),3)))=TRUE,1,0)</f>
        <v>0</v>
      </c>
      <c r="E1148" t="s">
        <v>1</v>
      </c>
      <c r="F1148" t="s">
        <v>1</v>
      </c>
      <c r="G1148" t="str">
        <f t="shared" si="153"/>
        <v>Kallisto-Kallisto</v>
      </c>
      <c r="H1148" s="2">
        <f ca="1">IF((CELL("contents",INDEX(Plot!$J$2:$L$6,MATCH($G1148,Plot!$J$2:$J$6,0),3)))=TRUE,1,0)</f>
        <v>1</v>
      </c>
      <c r="I1148" t="s">
        <v>8</v>
      </c>
      <c r="J1148" s="2">
        <f ca="1">IF((CELL("contents",INDEX(Plot!$N$2:$P$7,MATCH($I1148,Plot!$N$2:$N$7,0),3)))=TRUE,1,0)</f>
        <v>0</v>
      </c>
      <c r="K1148">
        <v>6.2</v>
      </c>
      <c r="L1148" t="e">
        <f t="shared" ca="1" si="154"/>
        <v>#N/A</v>
      </c>
      <c r="M1148" t="e">
        <f t="shared" ca="1" si="155"/>
        <v>#N/A</v>
      </c>
      <c r="N1148">
        <v>22</v>
      </c>
      <c r="O1148" t="e">
        <f t="shared" ca="1" si="156"/>
        <v>#N/A</v>
      </c>
      <c r="P1148" t="e">
        <f t="shared" ca="1" si="157"/>
        <v>#N/A</v>
      </c>
      <c r="Q1148">
        <v>0.44680431700000001</v>
      </c>
      <c r="R1148" t="e">
        <f t="shared" ca="1" si="158"/>
        <v>#N/A</v>
      </c>
      <c r="S1148" t="e">
        <f t="shared" ca="1" si="159"/>
        <v>#N/A</v>
      </c>
      <c r="T1148">
        <v>0.11617664</v>
      </c>
      <c r="U1148" t="e">
        <f t="shared" ca="1" si="160"/>
        <v>#N/A</v>
      </c>
      <c r="V1148" t="e">
        <f t="shared" ca="1" si="161"/>
        <v>#N/A</v>
      </c>
    </row>
    <row r="1149" spans="1:22" ht="20" x14ac:dyDescent="0.4">
      <c r="A1149" s="1">
        <v>500000</v>
      </c>
      <c r="B1149" s="2">
        <f ca="1">IF((CELL("contents",INDEX(Plot!$B$2:$D$11,MATCH($A1149,Plot!$B$2:$B$11,0),3)))=TRUE,1,0)</f>
        <v>1</v>
      </c>
      <c r="C1149" t="s">
        <v>26</v>
      </c>
      <c r="D1149" s="2">
        <f ca="1">IF((CELL("contents",INDEX(Plot!$F$2:$H$10,MATCH($C1149,Plot!$F$2:$F$10,0),3)))=TRUE,1,0)</f>
        <v>0</v>
      </c>
      <c r="E1149" t="s">
        <v>1</v>
      </c>
      <c r="F1149" t="s">
        <v>1</v>
      </c>
      <c r="G1149" t="str">
        <f t="shared" si="153"/>
        <v>Kallisto-Kallisto</v>
      </c>
      <c r="H1149" s="2">
        <f ca="1">IF((CELL("contents",INDEX(Plot!$J$2:$L$6,MATCH($G1149,Plot!$J$2:$J$6,0),3)))=TRUE,1,0)</f>
        <v>1</v>
      </c>
      <c r="I1149" t="s">
        <v>42</v>
      </c>
      <c r="J1149" s="2">
        <f ca="1">IF((CELL("contents",INDEX(Plot!$N$2:$P$7,MATCH($I1149,Plot!$N$2:$N$7,0),3)))=TRUE,1,0)</f>
        <v>0</v>
      </c>
      <c r="K1149">
        <v>24</v>
      </c>
      <c r="L1149" t="e">
        <f t="shared" ca="1" si="154"/>
        <v>#N/A</v>
      </c>
      <c r="M1149" t="e">
        <f t="shared" ca="1" si="155"/>
        <v>#N/A</v>
      </c>
      <c r="N1149">
        <v>15</v>
      </c>
      <c r="O1149" t="e">
        <f t="shared" ca="1" si="156"/>
        <v>#N/A</v>
      </c>
      <c r="P1149" t="e">
        <f t="shared" ca="1" si="157"/>
        <v>#N/A</v>
      </c>
      <c r="Q1149">
        <v>0.356180208</v>
      </c>
      <c r="R1149" t="e">
        <f t="shared" ca="1" si="158"/>
        <v>#N/A</v>
      </c>
      <c r="S1149" t="e">
        <f t="shared" ca="1" si="159"/>
        <v>#N/A</v>
      </c>
      <c r="T1149">
        <v>0.13962978300000001</v>
      </c>
      <c r="U1149" t="e">
        <f t="shared" ca="1" si="160"/>
        <v>#N/A</v>
      </c>
      <c r="V1149" t="e">
        <f t="shared" ca="1" si="161"/>
        <v>#N/A</v>
      </c>
    </row>
    <row r="1150" spans="1:22" ht="20" x14ac:dyDescent="0.4">
      <c r="A1150" s="1">
        <v>500000</v>
      </c>
      <c r="B1150" s="2">
        <f ca="1">IF((CELL("contents",INDEX(Plot!$B$2:$D$11,MATCH($A1150,Plot!$B$2:$B$11,0),3)))=TRUE,1,0)</f>
        <v>1</v>
      </c>
      <c r="C1150" t="s">
        <v>26</v>
      </c>
      <c r="D1150" s="2">
        <f ca="1">IF((CELL("contents",INDEX(Plot!$F$2:$H$10,MATCH($C1150,Plot!$F$2:$F$10,0),3)))=TRUE,1,0)</f>
        <v>0</v>
      </c>
      <c r="E1150" t="s">
        <v>2</v>
      </c>
      <c r="F1150" t="s">
        <v>2</v>
      </c>
      <c r="G1150" t="str">
        <f t="shared" si="153"/>
        <v>Salmon-Salmon</v>
      </c>
      <c r="H1150" s="2">
        <f ca="1">IF((CELL("contents",INDEX(Plot!$J$2:$L$6,MATCH($G1150,Plot!$J$2:$J$6,0),3)))=TRUE,1,0)</f>
        <v>1</v>
      </c>
      <c r="I1150" t="s">
        <v>6</v>
      </c>
      <c r="J1150" s="2">
        <f ca="1">IF((CELL("contents",INDEX(Plot!$N$2:$P$7,MATCH($I1150,Plot!$N$2:$N$7,0),3)))=TRUE,1,0)</f>
        <v>1</v>
      </c>
      <c r="K1150">
        <v>3.7</v>
      </c>
      <c r="L1150" t="e">
        <f t="shared" ca="1" si="154"/>
        <v>#N/A</v>
      </c>
      <c r="M1150" t="e">
        <f t="shared" ca="1" si="155"/>
        <v>#N/A</v>
      </c>
      <c r="N1150">
        <v>25.4</v>
      </c>
      <c r="O1150" t="e">
        <f t="shared" ca="1" si="156"/>
        <v>#N/A</v>
      </c>
      <c r="P1150" t="e">
        <f t="shared" ca="1" si="157"/>
        <v>#N/A</v>
      </c>
      <c r="Q1150">
        <v>0.48810553400000001</v>
      </c>
      <c r="R1150" t="e">
        <f t="shared" ca="1" si="158"/>
        <v>#N/A</v>
      </c>
      <c r="S1150" t="e">
        <f t="shared" ca="1" si="159"/>
        <v>#N/A</v>
      </c>
      <c r="T1150">
        <v>7.2274608000000004E-2</v>
      </c>
      <c r="U1150" t="e">
        <f t="shared" ca="1" si="160"/>
        <v>#N/A</v>
      </c>
      <c r="V1150" t="e">
        <f t="shared" ca="1" si="161"/>
        <v>#N/A</v>
      </c>
    </row>
    <row r="1151" spans="1:22" ht="20" x14ac:dyDescent="0.4">
      <c r="A1151" s="1">
        <v>500000</v>
      </c>
      <c r="B1151" s="2">
        <f ca="1">IF((CELL("contents",INDEX(Plot!$B$2:$D$11,MATCH($A1151,Plot!$B$2:$B$11,0),3)))=TRUE,1,0)</f>
        <v>1</v>
      </c>
      <c r="C1151" t="s">
        <v>26</v>
      </c>
      <c r="D1151" s="2">
        <f ca="1">IF((CELL("contents",INDEX(Plot!$F$2:$H$10,MATCH($C1151,Plot!$F$2:$F$10,0),3)))=TRUE,1,0)</f>
        <v>0</v>
      </c>
      <c r="E1151" t="s">
        <v>2</v>
      </c>
      <c r="F1151" t="s">
        <v>2</v>
      </c>
      <c r="G1151" t="str">
        <f t="shared" si="153"/>
        <v>Salmon-Salmon</v>
      </c>
      <c r="H1151" s="2">
        <f ca="1">IF((CELL("contents",INDEX(Plot!$J$2:$L$6,MATCH($G1151,Plot!$J$2:$J$6,0),3)))=TRUE,1,0)</f>
        <v>1</v>
      </c>
      <c r="I1151" t="s">
        <v>5</v>
      </c>
      <c r="J1151" s="2">
        <f ca="1">IF((CELL("contents",INDEX(Plot!$N$2:$P$7,MATCH($I1151,Plot!$N$2:$N$7,0),3)))=TRUE,1,0)</f>
        <v>0</v>
      </c>
      <c r="K1151">
        <v>24.4</v>
      </c>
      <c r="L1151" t="e">
        <f t="shared" ca="1" si="154"/>
        <v>#N/A</v>
      </c>
      <c r="M1151" t="e">
        <f t="shared" ca="1" si="155"/>
        <v>#N/A</v>
      </c>
      <c r="N1151">
        <v>1.3</v>
      </c>
      <c r="O1151" t="e">
        <f t="shared" ca="1" si="156"/>
        <v>#N/A</v>
      </c>
      <c r="P1151" t="e">
        <f t="shared" ca="1" si="157"/>
        <v>#N/A</v>
      </c>
      <c r="Q1151">
        <v>0.36539440099999998</v>
      </c>
      <c r="R1151" t="e">
        <f t="shared" ca="1" si="158"/>
        <v>#N/A</v>
      </c>
      <c r="S1151" t="e">
        <f t="shared" ca="1" si="159"/>
        <v>#N/A</v>
      </c>
      <c r="T1151">
        <v>0.20225992600000001</v>
      </c>
      <c r="U1151" t="e">
        <f t="shared" ca="1" si="160"/>
        <v>#N/A</v>
      </c>
      <c r="V1151" t="e">
        <f t="shared" ca="1" si="161"/>
        <v>#N/A</v>
      </c>
    </row>
    <row r="1152" spans="1:22" ht="20" x14ac:dyDescent="0.4">
      <c r="A1152" s="1">
        <v>500000</v>
      </c>
      <c r="B1152" s="2">
        <f ca="1">IF((CELL("contents",INDEX(Plot!$B$2:$D$11,MATCH($A1152,Plot!$B$2:$B$11,0),3)))=TRUE,1,0)</f>
        <v>1</v>
      </c>
      <c r="C1152" t="s">
        <v>26</v>
      </c>
      <c r="D1152" s="2">
        <f ca="1">IF((CELL("contents",INDEX(Plot!$F$2:$H$10,MATCH($C1152,Plot!$F$2:$F$10,0),3)))=TRUE,1,0)</f>
        <v>0</v>
      </c>
      <c r="E1152" t="s">
        <v>2</v>
      </c>
      <c r="F1152" t="s">
        <v>2</v>
      </c>
      <c r="G1152" t="str">
        <f t="shared" si="153"/>
        <v>Salmon-Salmon</v>
      </c>
      <c r="H1152" s="2">
        <f ca="1">IF((CELL("contents",INDEX(Plot!$J$2:$L$6,MATCH($G1152,Plot!$J$2:$J$6,0),3)))=TRUE,1,0)</f>
        <v>1</v>
      </c>
      <c r="I1152" t="s">
        <v>7</v>
      </c>
      <c r="J1152" s="2">
        <f ca="1">IF((CELL("contents",INDEX(Plot!$N$2:$P$7,MATCH($I1152,Plot!$N$2:$N$7,0),3)))=TRUE,1,0)</f>
        <v>0</v>
      </c>
      <c r="K1152">
        <v>19.899999999999999</v>
      </c>
      <c r="L1152" t="e">
        <f t="shared" ca="1" si="154"/>
        <v>#N/A</v>
      </c>
      <c r="M1152" t="e">
        <f t="shared" ca="1" si="155"/>
        <v>#N/A</v>
      </c>
      <c r="N1152">
        <v>8.6999999999999993</v>
      </c>
      <c r="O1152" t="e">
        <f t="shared" ca="1" si="156"/>
        <v>#N/A</v>
      </c>
      <c r="P1152" t="e">
        <f t="shared" ca="1" si="157"/>
        <v>#N/A</v>
      </c>
      <c r="Q1152">
        <v>0.38236128000000003</v>
      </c>
      <c r="R1152" t="e">
        <f t="shared" ca="1" si="158"/>
        <v>#N/A</v>
      </c>
      <c r="S1152" t="e">
        <f t="shared" ca="1" si="159"/>
        <v>#N/A</v>
      </c>
      <c r="T1152">
        <v>0.16087807600000001</v>
      </c>
      <c r="U1152" t="e">
        <f t="shared" ca="1" si="160"/>
        <v>#N/A</v>
      </c>
      <c r="V1152" t="e">
        <f t="shared" ca="1" si="161"/>
        <v>#N/A</v>
      </c>
    </row>
    <row r="1153" spans="1:22" ht="20" x14ac:dyDescent="0.4">
      <c r="A1153" s="1">
        <v>500000</v>
      </c>
      <c r="B1153" s="2">
        <f ca="1">IF((CELL("contents",INDEX(Plot!$B$2:$D$11,MATCH($A1153,Plot!$B$2:$B$11,0),3)))=TRUE,1,0)</f>
        <v>1</v>
      </c>
      <c r="C1153" t="s">
        <v>26</v>
      </c>
      <c r="D1153" s="2">
        <f ca="1">IF((CELL("contents",INDEX(Plot!$F$2:$H$10,MATCH($C1153,Plot!$F$2:$F$10,0),3)))=TRUE,1,0)</f>
        <v>0</v>
      </c>
      <c r="E1153" t="s">
        <v>2</v>
      </c>
      <c r="F1153" t="s">
        <v>2</v>
      </c>
      <c r="G1153" t="str">
        <f t="shared" si="153"/>
        <v>Salmon-Salmon</v>
      </c>
      <c r="H1153" s="2">
        <f ca="1">IF((CELL("contents",INDEX(Plot!$J$2:$L$6,MATCH($G1153,Plot!$J$2:$J$6,0),3)))=TRUE,1,0)</f>
        <v>1</v>
      </c>
      <c r="I1153" t="s">
        <v>41</v>
      </c>
      <c r="J1153" s="2">
        <f ca="1">IF((CELL("contents",INDEX(Plot!$N$2:$P$7,MATCH($I1153,Plot!$N$2:$N$7,0),3)))=TRUE,1,0)</f>
        <v>0</v>
      </c>
      <c r="K1153">
        <v>15.7</v>
      </c>
      <c r="L1153" t="e">
        <f t="shared" ca="1" si="154"/>
        <v>#N/A</v>
      </c>
      <c r="M1153" t="e">
        <f t="shared" ca="1" si="155"/>
        <v>#N/A</v>
      </c>
      <c r="N1153">
        <v>12.3</v>
      </c>
      <c r="O1153" t="e">
        <f t="shared" ca="1" si="156"/>
        <v>#N/A</v>
      </c>
      <c r="P1153" t="e">
        <f t="shared" ca="1" si="157"/>
        <v>#N/A</v>
      </c>
      <c r="Q1153">
        <v>0.39720134600000001</v>
      </c>
      <c r="R1153" t="e">
        <f t="shared" ca="1" si="158"/>
        <v>#N/A</v>
      </c>
      <c r="S1153" t="e">
        <f t="shared" ca="1" si="159"/>
        <v>#N/A</v>
      </c>
      <c r="T1153">
        <v>0.154590106</v>
      </c>
      <c r="U1153" t="e">
        <f t="shared" ca="1" si="160"/>
        <v>#N/A</v>
      </c>
      <c r="V1153" t="e">
        <f t="shared" ca="1" si="161"/>
        <v>#N/A</v>
      </c>
    </row>
    <row r="1154" spans="1:22" ht="20" x14ac:dyDescent="0.4">
      <c r="A1154" s="1">
        <v>500000</v>
      </c>
      <c r="B1154" s="2">
        <f ca="1">IF((CELL("contents",INDEX(Plot!$B$2:$D$11,MATCH($A1154,Plot!$B$2:$B$11,0),3)))=TRUE,1,0)</f>
        <v>1</v>
      </c>
      <c r="C1154" t="s">
        <v>26</v>
      </c>
      <c r="D1154" s="2">
        <f ca="1">IF((CELL("contents",INDEX(Plot!$F$2:$H$10,MATCH($C1154,Plot!$F$2:$F$10,0),3)))=TRUE,1,0)</f>
        <v>0</v>
      </c>
      <c r="E1154" t="s">
        <v>2</v>
      </c>
      <c r="F1154" t="s">
        <v>2</v>
      </c>
      <c r="G1154" t="str">
        <f t="shared" si="153"/>
        <v>Salmon-Salmon</v>
      </c>
      <c r="H1154" s="2">
        <f ca="1">IF((CELL("contents",INDEX(Plot!$J$2:$L$6,MATCH($G1154,Plot!$J$2:$J$6,0),3)))=TRUE,1,0)</f>
        <v>1</v>
      </c>
      <c r="I1154" t="s">
        <v>8</v>
      </c>
      <c r="J1154" s="2">
        <f ca="1">IF((CELL("contents",INDEX(Plot!$N$2:$P$7,MATCH($I1154,Plot!$N$2:$N$7,0),3)))=TRUE,1,0)</f>
        <v>0</v>
      </c>
      <c r="K1154">
        <v>7.4</v>
      </c>
      <c r="L1154" t="e">
        <f t="shared" ca="1" si="154"/>
        <v>#N/A</v>
      </c>
      <c r="M1154" t="e">
        <f t="shared" ca="1" si="155"/>
        <v>#N/A</v>
      </c>
      <c r="N1154">
        <v>20.8</v>
      </c>
      <c r="O1154" t="e">
        <f t="shared" ca="1" si="156"/>
        <v>#N/A</v>
      </c>
      <c r="P1154" t="e">
        <f t="shared" ca="1" si="157"/>
        <v>#N/A</v>
      </c>
      <c r="Q1154">
        <v>0.44541571400000002</v>
      </c>
      <c r="R1154" t="e">
        <f t="shared" ca="1" si="158"/>
        <v>#N/A</v>
      </c>
      <c r="S1154" t="e">
        <f t="shared" ca="1" si="159"/>
        <v>#N/A</v>
      </c>
      <c r="T1154">
        <v>0.119961243</v>
      </c>
      <c r="U1154" t="e">
        <f t="shared" ca="1" si="160"/>
        <v>#N/A</v>
      </c>
      <c r="V1154" t="e">
        <f t="shared" ca="1" si="161"/>
        <v>#N/A</v>
      </c>
    </row>
    <row r="1155" spans="1:22" ht="20" x14ac:dyDescent="0.4">
      <c r="A1155" s="1">
        <v>500000</v>
      </c>
      <c r="B1155" s="2">
        <f ca="1">IF((CELL("contents",INDEX(Plot!$B$2:$D$11,MATCH($A1155,Plot!$B$2:$B$11,0),3)))=TRUE,1,0)</f>
        <v>1</v>
      </c>
      <c r="C1155" t="s">
        <v>26</v>
      </c>
      <c r="D1155" s="2">
        <f ca="1">IF((CELL("contents",INDEX(Plot!$F$2:$H$10,MATCH($C1155,Plot!$F$2:$F$10,0),3)))=TRUE,1,0)</f>
        <v>0</v>
      </c>
      <c r="E1155" t="s">
        <v>2</v>
      </c>
      <c r="F1155" t="s">
        <v>2</v>
      </c>
      <c r="G1155" t="str">
        <f t="shared" ref="G1155:G1218" si="162">E1155&amp;"-"&amp;F1155</f>
        <v>Salmon-Salmon</v>
      </c>
      <c r="H1155" s="2">
        <f ca="1">IF((CELL("contents",INDEX(Plot!$J$2:$L$6,MATCH($G1155,Plot!$J$2:$J$6,0),3)))=TRUE,1,0)</f>
        <v>1</v>
      </c>
      <c r="I1155" t="s">
        <v>42</v>
      </c>
      <c r="J1155" s="2">
        <f ca="1">IF((CELL("contents",INDEX(Plot!$N$2:$P$7,MATCH($I1155,Plot!$N$2:$N$7,0),3)))=TRUE,1,0)</f>
        <v>0</v>
      </c>
      <c r="K1155">
        <v>23.1</v>
      </c>
      <c r="L1155" t="e">
        <f t="shared" ref="L1155:L1218" ca="1" si="163">IF(AND(B1155=1, D1155=1), K1155, NA())</f>
        <v>#N/A</v>
      </c>
      <c r="M1155" t="e">
        <f t="shared" ref="M1155:M1218" ca="1" si="164">IF(AND(H1155=1, J1155=1),L1155,NA())</f>
        <v>#N/A</v>
      </c>
      <c r="N1155">
        <v>12.1</v>
      </c>
      <c r="O1155" t="e">
        <f t="shared" ref="O1155:O1218" ca="1" si="165">IF(AND(B1155=1,D1155= 1), N1155, NA())</f>
        <v>#N/A</v>
      </c>
      <c r="P1155" t="e">
        <f t="shared" ref="P1155:P1218" ca="1" si="166">IF(AND(H1155=1, J1155=1),O1155,NA())</f>
        <v>#N/A</v>
      </c>
      <c r="Q1155">
        <v>0.36217165699999998</v>
      </c>
      <c r="R1155" t="e">
        <f t="shared" ref="R1155:R1218" ca="1" si="167">IF(AND(B1155=1, D1155=1), Q1155, NA())</f>
        <v>#N/A</v>
      </c>
      <c r="S1155" t="e">
        <f t="shared" ref="S1155:S1218" ca="1" si="168">IF(AND(H1155=1, J1155=1),R1155,NA())</f>
        <v>#N/A</v>
      </c>
      <c r="T1155">
        <v>0.15047884</v>
      </c>
      <c r="U1155" t="e">
        <f t="shared" ref="U1155:U1218" ca="1" si="169">IF(AND(B1155=1, D1155=1), T1155, NA())</f>
        <v>#N/A</v>
      </c>
      <c r="V1155" t="e">
        <f t="shared" ref="V1155:V1218" ca="1" si="170">IF(AND(H1155=1, J1155=1),U1155,NA())</f>
        <v>#N/A</v>
      </c>
    </row>
    <row r="1156" spans="1:22" ht="20" x14ac:dyDescent="0.4">
      <c r="A1156" s="1">
        <v>500000</v>
      </c>
      <c r="B1156" s="2">
        <f ca="1">IF((CELL("contents",INDEX(Plot!$B$2:$D$11,MATCH($A1156,Plot!$B$2:$B$11,0),3)))=TRUE,1,0)</f>
        <v>1</v>
      </c>
      <c r="C1156" t="s">
        <v>26</v>
      </c>
      <c r="D1156" s="2">
        <f ca="1">IF((CELL("contents",INDEX(Plot!$F$2:$H$10,MATCH($C1156,Plot!$F$2:$F$10,0),3)))=TRUE,1,0)</f>
        <v>0</v>
      </c>
      <c r="E1156" t="s">
        <v>3</v>
      </c>
      <c r="F1156" t="s">
        <v>4</v>
      </c>
      <c r="G1156" t="str">
        <f t="shared" si="162"/>
        <v>STAR-RSEM</v>
      </c>
      <c r="H1156" s="2">
        <f ca="1">IF((CELL("contents",INDEX(Plot!$J$2:$L$6,MATCH($G1156,Plot!$J$2:$J$6,0),3)))=TRUE,1,0)</f>
        <v>1</v>
      </c>
      <c r="I1156" t="s">
        <v>6</v>
      </c>
      <c r="J1156" s="2">
        <f ca="1">IF((CELL("contents",INDEX(Plot!$N$2:$P$7,MATCH($I1156,Plot!$N$2:$N$7,0),3)))=TRUE,1,0)</f>
        <v>1</v>
      </c>
      <c r="K1156">
        <v>2.5</v>
      </c>
      <c r="L1156" t="e">
        <f t="shared" ca="1" si="163"/>
        <v>#N/A</v>
      </c>
      <c r="M1156" t="e">
        <f t="shared" ca="1" si="164"/>
        <v>#N/A</v>
      </c>
      <c r="N1156">
        <v>25.7</v>
      </c>
      <c r="O1156" t="e">
        <f t="shared" ca="1" si="165"/>
        <v>#N/A</v>
      </c>
      <c r="P1156" t="e">
        <f t="shared" ca="1" si="166"/>
        <v>#N/A</v>
      </c>
      <c r="Q1156">
        <v>0.51471490799999997</v>
      </c>
      <c r="R1156" t="e">
        <f t="shared" ca="1" si="167"/>
        <v>#N/A</v>
      </c>
      <c r="S1156" t="e">
        <f t="shared" ca="1" si="168"/>
        <v>#N/A</v>
      </c>
      <c r="T1156">
        <v>6.8314015000000006E-2</v>
      </c>
      <c r="U1156" t="e">
        <f t="shared" ca="1" si="169"/>
        <v>#N/A</v>
      </c>
      <c r="V1156" t="e">
        <f t="shared" ca="1" si="170"/>
        <v>#N/A</v>
      </c>
    </row>
    <row r="1157" spans="1:22" ht="20" x14ac:dyDescent="0.4">
      <c r="A1157" s="1">
        <v>500000</v>
      </c>
      <c r="B1157" s="2">
        <f ca="1">IF((CELL("contents",INDEX(Plot!$B$2:$D$11,MATCH($A1157,Plot!$B$2:$B$11,0),3)))=TRUE,1,0)</f>
        <v>1</v>
      </c>
      <c r="C1157" t="s">
        <v>26</v>
      </c>
      <c r="D1157" s="2">
        <f ca="1">IF((CELL("contents",INDEX(Plot!$F$2:$H$10,MATCH($C1157,Plot!$F$2:$F$10,0),3)))=TRUE,1,0)</f>
        <v>0</v>
      </c>
      <c r="E1157" t="s">
        <v>3</v>
      </c>
      <c r="F1157" t="s">
        <v>4</v>
      </c>
      <c r="G1157" t="str">
        <f t="shared" si="162"/>
        <v>STAR-RSEM</v>
      </c>
      <c r="H1157" s="2">
        <f ca="1">IF((CELL("contents",INDEX(Plot!$J$2:$L$6,MATCH($G1157,Plot!$J$2:$J$6,0),3)))=TRUE,1,0)</f>
        <v>1</v>
      </c>
      <c r="I1157" t="s">
        <v>5</v>
      </c>
      <c r="J1157" s="2">
        <f ca="1">IF((CELL("contents",INDEX(Plot!$N$2:$P$7,MATCH($I1157,Plot!$N$2:$N$7,0),3)))=TRUE,1,0)</f>
        <v>0</v>
      </c>
      <c r="K1157">
        <v>25.1</v>
      </c>
      <c r="L1157" t="e">
        <f t="shared" ca="1" si="163"/>
        <v>#N/A</v>
      </c>
      <c r="M1157" t="e">
        <f t="shared" ca="1" si="164"/>
        <v>#N/A</v>
      </c>
      <c r="N1157">
        <v>2.5</v>
      </c>
      <c r="O1157" t="e">
        <f t="shared" ca="1" si="165"/>
        <v>#N/A</v>
      </c>
      <c r="P1157" t="e">
        <f t="shared" ca="1" si="166"/>
        <v>#N/A</v>
      </c>
      <c r="Q1157">
        <v>0.36487432199999997</v>
      </c>
      <c r="R1157" t="e">
        <f t="shared" ca="1" si="167"/>
        <v>#N/A</v>
      </c>
      <c r="S1157" t="e">
        <f t="shared" ca="1" si="168"/>
        <v>#N/A</v>
      </c>
      <c r="T1157">
        <v>0.199270631</v>
      </c>
      <c r="U1157" t="e">
        <f t="shared" ca="1" si="169"/>
        <v>#N/A</v>
      </c>
      <c r="V1157" t="e">
        <f t="shared" ca="1" si="170"/>
        <v>#N/A</v>
      </c>
    </row>
    <row r="1158" spans="1:22" ht="20" x14ac:dyDescent="0.4">
      <c r="A1158" s="1">
        <v>500000</v>
      </c>
      <c r="B1158" s="2">
        <f ca="1">IF((CELL("contents",INDEX(Plot!$B$2:$D$11,MATCH($A1158,Plot!$B$2:$B$11,0),3)))=TRUE,1,0)</f>
        <v>1</v>
      </c>
      <c r="C1158" t="s">
        <v>26</v>
      </c>
      <c r="D1158" s="2">
        <f ca="1">IF((CELL("contents",INDEX(Plot!$F$2:$H$10,MATCH($C1158,Plot!$F$2:$F$10,0),3)))=TRUE,1,0)</f>
        <v>0</v>
      </c>
      <c r="E1158" t="s">
        <v>3</v>
      </c>
      <c r="F1158" t="s">
        <v>4</v>
      </c>
      <c r="G1158" t="str">
        <f t="shared" si="162"/>
        <v>STAR-RSEM</v>
      </c>
      <c r="H1158" s="2">
        <f ca="1">IF((CELL("contents",INDEX(Plot!$J$2:$L$6,MATCH($G1158,Plot!$J$2:$J$6,0),3)))=TRUE,1,0)</f>
        <v>1</v>
      </c>
      <c r="I1158" t="s">
        <v>7</v>
      </c>
      <c r="J1158" s="2">
        <f ca="1">IF((CELL("contents",INDEX(Plot!$N$2:$P$7,MATCH($I1158,Plot!$N$2:$N$7,0),3)))=TRUE,1,0)</f>
        <v>0</v>
      </c>
      <c r="K1158">
        <v>20.5</v>
      </c>
      <c r="L1158" t="e">
        <f t="shared" ca="1" si="163"/>
        <v>#N/A</v>
      </c>
      <c r="M1158" t="e">
        <f t="shared" ca="1" si="164"/>
        <v>#N/A</v>
      </c>
      <c r="N1158">
        <v>7.6</v>
      </c>
      <c r="O1158" t="e">
        <f t="shared" ca="1" si="165"/>
        <v>#N/A</v>
      </c>
      <c r="P1158" t="e">
        <f t="shared" ca="1" si="166"/>
        <v>#N/A</v>
      </c>
      <c r="Q1158">
        <v>0.38147073100000001</v>
      </c>
      <c r="R1158" t="e">
        <f t="shared" ca="1" si="167"/>
        <v>#N/A</v>
      </c>
      <c r="S1158" t="e">
        <f t="shared" ca="1" si="168"/>
        <v>#N/A</v>
      </c>
      <c r="T1158">
        <v>0.16240855400000001</v>
      </c>
      <c r="U1158" t="e">
        <f t="shared" ca="1" si="169"/>
        <v>#N/A</v>
      </c>
      <c r="V1158" t="e">
        <f t="shared" ca="1" si="170"/>
        <v>#N/A</v>
      </c>
    </row>
    <row r="1159" spans="1:22" ht="20" x14ac:dyDescent="0.4">
      <c r="A1159" s="1">
        <v>500000</v>
      </c>
      <c r="B1159" s="2">
        <f ca="1">IF((CELL("contents",INDEX(Plot!$B$2:$D$11,MATCH($A1159,Plot!$B$2:$B$11,0),3)))=TRUE,1,0)</f>
        <v>1</v>
      </c>
      <c r="C1159" t="s">
        <v>26</v>
      </c>
      <c r="D1159" s="2">
        <f ca="1">IF((CELL("contents",INDEX(Plot!$F$2:$H$10,MATCH($C1159,Plot!$F$2:$F$10,0),3)))=TRUE,1,0)</f>
        <v>0</v>
      </c>
      <c r="E1159" t="s">
        <v>3</v>
      </c>
      <c r="F1159" t="s">
        <v>4</v>
      </c>
      <c r="G1159" t="str">
        <f t="shared" si="162"/>
        <v>STAR-RSEM</v>
      </c>
      <c r="H1159" s="2">
        <f ca="1">IF((CELL("contents",INDEX(Plot!$J$2:$L$6,MATCH($G1159,Plot!$J$2:$J$6,0),3)))=TRUE,1,0)</f>
        <v>1</v>
      </c>
      <c r="I1159" t="s">
        <v>41</v>
      </c>
      <c r="J1159" s="2">
        <f ca="1">IF((CELL("contents",INDEX(Plot!$N$2:$P$7,MATCH($I1159,Plot!$N$2:$N$7,0),3)))=TRUE,1,0)</f>
        <v>0</v>
      </c>
      <c r="K1159">
        <v>14.6</v>
      </c>
      <c r="L1159" t="e">
        <f t="shared" ca="1" si="163"/>
        <v>#N/A</v>
      </c>
      <c r="M1159" t="e">
        <f t="shared" ca="1" si="164"/>
        <v>#N/A</v>
      </c>
      <c r="N1159">
        <v>11.3</v>
      </c>
      <c r="O1159" t="e">
        <f t="shared" ca="1" si="165"/>
        <v>#N/A</v>
      </c>
      <c r="P1159" t="e">
        <f t="shared" ca="1" si="166"/>
        <v>#N/A</v>
      </c>
      <c r="Q1159">
        <v>0.405938458</v>
      </c>
      <c r="R1159" t="e">
        <f t="shared" ca="1" si="167"/>
        <v>#N/A</v>
      </c>
      <c r="S1159" t="e">
        <f t="shared" ca="1" si="168"/>
        <v>#N/A</v>
      </c>
      <c r="T1159">
        <v>0.15476198299999999</v>
      </c>
      <c r="U1159" t="e">
        <f t="shared" ca="1" si="169"/>
        <v>#N/A</v>
      </c>
      <c r="V1159" t="e">
        <f t="shared" ca="1" si="170"/>
        <v>#N/A</v>
      </c>
    </row>
    <row r="1160" spans="1:22" ht="20" x14ac:dyDescent="0.4">
      <c r="A1160" s="1">
        <v>500000</v>
      </c>
      <c r="B1160" s="2">
        <f ca="1">IF((CELL("contents",INDEX(Plot!$B$2:$D$11,MATCH($A1160,Plot!$B$2:$B$11,0),3)))=TRUE,1,0)</f>
        <v>1</v>
      </c>
      <c r="C1160" t="s">
        <v>26</v>
      </c>
      <c r="D1160" s="2">
        <f ca="1">IF((CELL("contents",INDEX(Plot!$F$2:$H$10,MATCH($C1160,Plot!$F$2:$F$10,0),3)))=TRUE,1,0)</f>
        <v>0</v>
      </c>
      <c r="E1160" t="s">
        <v>3</v>
      </c>
      <c r="F1160" t="s">
        <v>4</v>
      </c>
      <c r="G1160" t="str">
        <f t="shared" si="162"/>
        <v>STAR-RSEM</v>
      </c>
      <c r="H1160" s="2">
        <f ca="1">IF((CELL("contents",INDEX(Plot!$J$2:$L$6,MATCH($G1160,Plot!$J$2:$J$6,0),3)))=TRUE,1,0)</f>
        <v>1</v>
      </c>
      <c r="I1160" t="s">
        <v>8</v>
      </c>
      <c r="J1160" s="2">
        <f ca="1">IF((CELL("contents",INDEX(Plot!$N$2:$P$7,MATCH($I1160,Plot!$N$2:$N$7,0),3)))=TRUE,1,0)</f>
        <v>0</v>
      </c>
      <c r="K1160">
        <v>10.5</v>
      </c>
      <c r="L1160" t="e">
        <f t="shared" ca="1" si="163"/>
        <v>#N/A</v>
      </c>
      <c r="M1160" t="e">
        <f t="shared" ca="1" si="164"/>
        <v>#N/A</v>
      </c>
      <c r="N1160">
        <v>17.100000000000001</v>
      </c>
      <c r="O1160" t="e">
        <f t="shared" ca="1" si="165"/>
        <v>#N/A</v>
      </c>
      <c r="P1160" t="e">
        <f t="shared" ca="1" si="166"/>
        <v>#N/A</v>
      </c>
      <c r="Q1160">
        <v>0.42226631599999997</v>
      </c>
      <c r="R1160" t="e">
        <f t="shared" ca="1" si="167"/>
        <v>#N/A</v>
      </c>
      <c r="S1160" t="e">
        <f t="shared" ca="1" si="168"/>
        <v>#N/A</v>
      </c>
      <c r="T1160">
        <v>0.13428630499999999</v>
      </c>
      <c r="U1160" t="e">
        <f t="shared" ca="1" si="169"/>
        <v>#N/A</v>
      </c>
      <c r="V1160" t="e">
        <f t="shared" ca="1" si="170"/>
        <v>#N/A</v>
      </c>
    </row>
    <row r="1161" spans="1:22" ht="20" x14ac:dyDescent="0.4">
      <c r="A1161" s="1">
        <v>500000</v>
      </c>
      <c r="B1161" s="2">
        <f ca="1">IF((CELL("contents",INDEX(Plot!$B$2:$D$11,MATCH($A1161,Plot!$B$2:$B$11,0),3)))=TRUE,1,0)</f>
        <v>1</v>
      </c>
      <c r="C1161" t="s">
        <v>26</v>
      </c>
      <c r="D1161" s="2">
        <f ca="1">IF((CELL("contents",INDEX(Plot!$F$2:$H$10,MATCH($C1161,Plot!$F$2:$F$10,0),3)))=TRUE,1,0)</f>
        <v>0</v>
      </c>
      <c r="E1161" t="s">
        <v>3</v>
      </c>
      <c r="F1161" t="s">
        <v>3</v>
      </c>
      <c r="G1161" t="str">
        <f t="shared" si="162"/>
        <v>STAR-STAR</v>
      </c>
      <c r="H1161" s="2">
        <f ca="1">IF((CELL("contents",INDEX(Plot!$J$2:$L$6,MATCH($G1161,Plot!$J$2:$J$6,0),3)))=TRUE,1,0)</f>
        <v>1</v>
      </c>
      <c r="I1161" t="s">
        <v>6</v>
      </c>
      <c r="J1161" s="2">
        <f ca="1">IF((CELL("contents",INDEX(Plot!$N$2:$P$7,MATCH($I1161,Plot!$N$2:$N$7,0),3)))=TRUE,1,0)</f>
        <v>1</v>
      </c>
      <c r="K1161">
        <v>1.3</v>
      </c>
      <c r="L1161" t="e">
        <f t="shared" ca="1" si="163"/>
        <v>#N/A</v>
      </c>
      <c r="M1161" t="e">
        <f t="shared" ca="1" si="164"/>
        <v>#N/A</v>
      </c>
      <c r="N1161">
        <v>27.5</v>
      </c>
      <c r="O1161" t="e">
        <f t="shared" ca="1" si="165"/>
        <v>#N/A</v>
      </c>
      <c r="P1161" t="e">
        <f t="shared" ca="1" si="166"/>
        <v>#N/A</v>
      </c>
      <c r="Q1161">
        <v>0.53981822099999999</v>
      </c>
      <c r="R1161" t="e">
        <f t="shared" ca="1" si="167"/>
        <v>#N/A</v>
      </c>
      <c r="S1161" t="e">
        <f t="shared" ca="1" si="168"/>
        <v>#N/A</v>
      </c>
      <c r="T1161">
        <v>5.9869527999999998E-2</v>
      </c>
      <c r="U1161" t="e">
        <f t="shared" ca="1" si="169"/>
        <v>#N/A</v>
      </c>
      <c r="V1161" t="e">
        <f t="shared" ca="1" si="170"/>
        <v>#N/A</v>
      </c>
    </row>
    <row r="1162" spans="1:22" ht="20" x14ac:dyDescent="0.4">
      <c r="A1162" s="1">
        <v>500000</v>
      </c>
      <c r="B1162" s="2">
        <f ca="1">IF((CELL("contents",INDEX(Plot!$B$2:$D$11,MATCH($A1162,Plot!$B$2:$B$11,0),3)))=TRUE,1,0)</f>
        <v>1</v>
      </c>
      <c r="C1162" t="s">
        <v>26</v>
      </c>
      <c r="D1162" s="2">
        <f ca="1">IF((CELL("contents",INDEX(Plot!$F$2:$H$10,MATCH($C1162,Plot!$F$2:$F$10,0),3)))=TRUE,1,0)</f>
        <v>0</v>
      </c>
      <c r="E1162" t="s">
        <v>3</v>
      </c>
      <c r="F1162" t="s">
        <v>3</v>
      </c>
      <c r="G1162" t="str">
        <f t="shared" si="162"/>
        <v>STAR-STAR</v>
      </c>
      <c r="H1162" s="2">
        <f ca="1">IF((CELL("contents",INDEX(Plot!$J$2:$L$6,MATCH($G1162,Plot!$J$2:$J$6,0),3)))=TRUE,1,0)</f>
        <v>1</v>
      </c>
      <c r="I1162" t="s">
        <v>5</v>
      </c>
      <c r="J1162" s="2">
        <f ca="1">IF((CELL("contents",INDEX(Plot!$N$2:$P$7,MATCH($I1162,Plot!$N$2:$N$7,0),3)))=TRUE,1,0)</f>
        <v>0</v>
      </c>
      <c r="K1162">
        <v>19.399999999999999</v>
      </c>
      <c r="L1162" t="e">
        <f t="shared" ca="1" si="163"/>
        <v>#N/A</v>
      </c>
      <c r="M1162" t="e">
        <f t="shared" ca="1" si="164"/>
        <v>#N/A</v>
      </c>
      <c r="N1162">
        <v>6.2</v>
      </c>
      <c r="O1162" t="e">
        <f t="shared" ca="1" si="165"/>
        <v>#N/A</v>
      </c>
      <c r="P1162" t="e">
        <f t="shared" ca="1" si="166"/>
        <v>#N/A</v>
      </c>
      <c r="Q1162">
        <v>0.38715197499999998</v>
      </c>
      <c r="R1162" t="e">
        <f t="shared" ca="1" si="167"/>
        <v>#N/A</v>
      </c>
      <c r="S1162" t="e">
        <f t="shared" ca="1" si="168"/>
        <v>#N/A</v>
      </c>
      <c r="T1162">
        <v>0.18110508</v>
      </c>
      <c r="U1162" t="e">
        <f t="shared" ca="1" si="169"/>
        <v>#N/A</v>
      </c>
      <c r="V1162" t="e">
        <f t="shared" ca="1" si="170"/>
        <v>#N/A</v>
      </c>
    </row>
    <row r="1163" spans="1:22" ht="20" x14ac:dyDescent="0.4">
      <c r="A1163" s="1">
        <v>500000</v>
      </c>
      <c r="B1163" s="2">
        <f ca="1">IF((CELL("contents",INDEX(Plot!$B$2:$D$11,MATCH($A1163,Plot!$B$2:$B$11,0),3)))=TRUE,1,0)</f>
        <v>1</v>
      </c>
      <c r="C1163" t="s">
        <v>26</v>
      </c>
      <c r="D1163" s="2">
        <f ca="1">IF((CELL("contents",INDEX(Plot!$F$2:$H$10,MATCH($C1163,Plot!$F$2:$F$10,0),3)))=TRUE,1,0)</f>
        <v>0</v>
      </c>
      <c r="E1163" t="s">
        <v>3</v>
      </c>
      <c r="F1163" t="s">
        <v>3</v>
      </c>
      <c r="G1163" t="str">
        <f t="shared" si="162"/>
        <v>STAR-STAR</v>
      </c>
      <c r="H1163" s="2">
        <f ca="1">IF((CELL("contents",INDEX(Plot!$J$2:$L$6,MATCH($G1163,Plot!$J$2:$J$6,0),3)))=TRUE,1,0)</f>
        <v>1</v>
      </c>
      <c r="I1163" t="s">
        <v>7</v>
      </c>
      <c r="J1163" s="2">
        <f ca="1">IF((CELL("contents",INDEX(Plot!$N$2:$P$7,MATCH($I1163,Plot!$N$2:$N$7,0),3)))=TRUE,1,0)</f>
        <v>0</v>
      </c>
      <c r="K1163">
        <v>18.2</v>
      </c>
      <c r="L1163" t="e">
        <f t="shared" ca="1" si="163"/>
        <v>#N/A</v>
      </c>
      <c r="M1163" t="e">
        <f t="shared" ca="1" si="164"/>
        <v>#N/A</v>
      </c>
      <c r="N1163">
        <v>8.3000000000000007</v>
      </c>
      <c r="O1163" t="e">
        <f t="shared" ca="1" si="165"/>
        <v>#N/A</v>
      </c>
      <c r="P1163" t="e">
        <f t="shared" ca="1" si="166"/>
        <v>#N/A</v>
      </c>
      <c r="Q1163">
        <v>0.387717337</v>
      </c>
      <c r="R1163" t="e">
        <f t="shared" ca="1" si="167"/>
        <v>#N/A</v>
      </c>
      <c r="S1163" t="e">
        <f t="shared" ca="1" si="168"/>
        <v>#N/A</v>
      </c>
      <c r="T1163">
        <v>0.160933771</v>
      </c>
      <c r="U1163" t="e">
        <f t="shared" ca="1" si="169"/>
        <v>#N/A</v>
      </c>
      <c r="V1163" t="e">
        <f t="shared" ca="1" si="170"/>
        <v>#N/A</v>
      </c>
    </row>
    <row r="1164" spans="1:22" ht="20" x14ac:dyDescent="0.4">
      <c r="A1164" s="1">
        <v>500000</v>
      </c>
      <c r="B1164" s="2">
        <f ca="1">IF((CELL("contents",INDEX(Plot!$B$2:$D$11,MATCH($A1164,Plot!$B$2:$B$11,0),3)))=TRUE,1,0)</f>
        <v>1</v>
      </c>
      <c r="C1164" t="s">
        <v>26</v>
      </c>
      <c r="D1164" s="2">
        <f ca="1">IF((CELL("contents",INDEX(Plot!$F$2:$H$10,MATCH($C1164,Plot!$F$2:$F$10,0),3)))=TRUE,1,0)</f>
        <v>0</v>
      </c>
      <c r="E1164" t="s">
        <v>3</v>
      </c>
      <c r="F1164" t="s">
        <v>3</v>
      </c>
      <c r="G1164" t="str">
        <f t="shared" si="162"/>
        <v>STAR-STAR</v>
      </c>
      <c r="H1164" s="2">
        <f ca="1">IF((CELL("contents",INDEX(Plot!$J$2:$L$6,MATCH($G1164,Plot!$J$2:$J$6,0),3)))=TRUE,1,0)</f>
        <v>1</v>
      </c>
      <c r="I1164" t="s">
        <v>41</v>
      </c>
      <c r="J1164" s="2">
        <f ca="1">IF((CELL("contents",INDEX(Plot!$N$2:$P$7,MATCH($I1164,Plot!$N$2:$N$7,0),3)))=TRUE,1,0)</f>
        <v>0</v>
      </c>
      <c r="K1164">
        <v>13</v>
      </c>
      <c r="L1164" t="e">
        <f t="shared" ca="1" si="163"/>
        <v>#N/A</v>
      </c>
      <c r="M1164" t="e">
        <f t="shared" ca="1" si="164"/>
        <v>#N/A</v>
      </c>
      <c r="N1164">
        <v>12.6</v>
      </c>
      <c r="O1164" t="e">
        <f t="shared" ca="1" si="165"/>
        <v>#N/A</v>
      </c>
      <c r="P1164" t="e">
        <f t="shared" ca="1" si="166"/>
        <v>#N/A</v>
      </c>
      <c r="Q1164">
        <v>0.41144023000000002</v>
      </c>
      <c r="R1164" t="e">
        <f t="shared" ca="1" si="167"/>
        <v>#N/A</v>
      </c>
      <c r="S1164" t="e">
        <f t="shared" ca="1" si="168"/>
        <v>#N/A</v>
      </c>
      <c r="T1164">
        <v>0.15162945</v>
      </c>
      <c r="U1164" t="e">
        <f t="shared" ca="1" si="169"/>
        <v>#N/A</v>
      </c>
      <c r="V1164" t="e">
        <f t="shared" ca="1" si="170"/>
        <v>#N/A</v>
      </c>
    </row>
    <row r="1165" spans="1:22" ht="20" x14ac:dyDescent="0.4">
      <c r="A1165" s="1">
        <v>500000</v>
      </c>
      <c r="B1165" s="2">
        <f ca="1">IF((CELL("contents",INDEX(Plot!$B$2:$D$11,MATCH($A1165,Plot!$B$2:$B$11,0),3)))=TRUE,1,0)</f>
        <v>1</v>
      </c>
      <c r="C1165" t="s">
        <v>26</v>
      </c>
      <c r="D1165" s="2">
        <f ca="1">IF((CELL("contents",INDEX(Plot!$F$2:$H$10,MATCH($C1165,Plot!$F$2:$F$10,0),3)))=TRUE,1,0)</f>
        <v>0</v>
      </c>
      <c r="E1165" t="s">
        <v>3</v>
      </c>
      <c r="F1165" t="s">
        <v>3</v>
      </c>
      <c r="G1165" t="str">
        <f t="shared" si="162"/>
        <v>STAR-STAR</v>
      </c>
      <c r="H1165" s="2">
        <f ca="1">IF((CELL("contents",INDEX(Plot!$J$2:$L$6,MATCH($G1165,Plot!$J$2:$J$6,0),3)))=TRUE,1,0)</f>
        <v>1</v>
      </c>
      <c r="I1165" t="s">
        <v>8</v>
      </c>
      <c r="J1165" s="2">
        <f ca="1">IF((CELL("contents",INDEX(Plot!$N$2:$P$7,MATCH($I1165,Plot!$N$2:$N$7,0),3)))=TRUE,1,0)</f>
        <v>0</v>
      </c>
      <c r="K1165">
        <v>7</v>
      </c>
      <c r="L1165" t="e">
        <f t="shared" ca="1" si="163"/>
        <v>#N/A</v>
      </c>
      <c r="M1165" t="e">
        <f t="shared" ca="1" si="164"/>
        <v>#N/A</v>
      </c>
      <c r="N1165">
        <v>17.2</v>
      </c>
      <c r="O1165" t="e">
        <f t="shared" ca="1" si="165"/>
        <v>#N/A</v>
      </c>
      <c r="P1165" t="e">
        <f t="shared" ca="1" si="166"/>
        <v>#N/A</v>
      </c>
      <c r="Q1165">
        <v>0.43685285200000001</v>
      </c>
      <c r="R1165" t="e">
        <f t="shared" ca="1" si="167"/>
        <v>#N/A</v>
      </c>
      <c r="S1165" t="e">
        <f t="shared" ca="1" si="168"/>
        <v>#N/A</v>
      </c>
      <c r="T1165">
        <v>0.135034811</v>
      </c>
      <c r="U1165" t="e">
        <f t="shared" ca="1" si="169"/>
        <v>#N/A</v>
      </c>
      <c r="V1165" t="e">
        <f t="shared" ca="1" si="170"/>
        <v>#N/A</v>
      </c>
    </row>
    <row r="1166" spans="1:22" ht="20" x14ac:dyDescent="0.4">
      <c r="A1166" s="1">
        <v>500000</v>
      </c>
      <c r="B1166" s="2">
        <f ca="1">IF((CELL("contents",INDEX(Plot!$B$2:$D$11,MATCH($A1166,Plot!$B$2:$B$11,0),3)))=TRUE,1,0)</f>
        <v>1</v>
      </c>
      <c r="C1166" t="s">
        <v>27</v>
      </c>
      <c r="D1166" s="2">
        <f ca="1">IF((CELL("contents",INDEX(Plot!$F$2:$H$10,MATCH($C1166,Plot!$F$2:$F$10,0),3)))=TRUE,1,0)</f>
        <v>0</v>
      </c>
      <c r="E1166" t="s">
        <v>0</v>
      </c>
      <c r="F1166" t="s">
        <v>40</v>
      </c>
      <c r="G1166" t="str">
        <f t="shared" si="162"/>
        <v>HISAT2-Stringtie</v>
      </c>
      <c r="H1166" s="2">
        <f ca="1">IF((CELL("contents",INDEX(Plot!$J$2:$L$6,MATCH($G1166,Plot!$J$2:$J$6,0),3)))=TRUE,1,0)</f>
        <v>1</v>
      </c>
      <c r="I1166" t="s">
        <v>6</v>
      </c>
      <c r="J1166" s="2">
        <f ca="1">IF((CELL("contents",INDEX(Plot!$N$2:$P$7,MATCH($I1166,Plot!$N$2:$N$7,0),3)))=TRUE,1,0)</f>
        <v>1</v>
      </c>
      <c r="K1166">
        <v>8.1999999999999993</v>
      </c>
      <c r="L1166" t="e">
        <f t="shared" ca="1" si="163"/>
        <v>#N/A</v>
      </c>
      <c r="M1166" t="e">
        <f t="shared" ca="1" si="164"/>
        <v>#N/A</v>
      </c>
      <c r="N1166">
        <v>25.1</v>
      </c>
      <c r="O1166" t="e">
        <f t="shared" ca="1" si="165"/>
        <v>#N/A</v>
      </c>
      <c r="P1166" t="e">
        <f t="shared" ca="1" si="166"/>
        <v>#N/A</v>
      </c>
      <c r="Q1166">
        <v>0.41019601</v>
      </c>
      <c r="R1166" t="e">
        <f t="shared" ca="1" si="167"/>
        <v>#N/A</v>
      </c>
      <c r="S1166" t="e">
        <f t="shared" ca="1" si="168"/>
        <v>#N/A</v>
      </c>
      <c r="T1166">
        <v>9.7224843000000005E-2</v>
      </c>
      <c r="U1166" t="e">
        <f t="shared" ca="1" si="169"/>
        <v>#N/A</v>
      </c>
      <c r="V1166" t="e">
        <f t="shared" ca="1" si="170"/>
        <v>#N/A</v>
      </c>
    </row>
    <row r="1167" spans="1:22" ht="20" x14ac:dyDescent="0.4">
      <c r="A1167" s="1">
        <v>500000</v>
      </c>
      <c r="B1167" s="2">
        <f ca="1">IF((CELL("contents",INDEX(Plot!$B$2:$D$11,MATCH($A1167,Plot!$B$2:$B$11,0),3)))=TRUE,1,0)</f>
        <v>1</v>
      </c>
      <c r="C1167" t="s">
        <v>27</v>
      </c>
      <c r="D1167" s="2">
        <f ca="1">IF((CELL("contents",INDEX(Plot!$F$2:$H$10,MATCH($C1167,Plot!$F$2:$F$10,0),3)))=TRUE,1,0)</f>
        <v>0</v>
      </c>
      <c r="E1167" t="s">
        <v>0</v>
      </c>
      <c r="F1167" t="s">
        <v>40</v>
      </c>
      <c r="G1167" t="str">
        <f t="shared" si="162"/>
        <v>HISAT2-Stringtie</v>
      </c>
      <c r="H1167" s="2">
        <f ca="1">IF((CELL("contents",INDEX(Plot!$J$2:$L$6,MATCH($G1167,Plot!$J$2:$J$6,0),3)))=TRUE,1,0)</f>
        <v>1</v>
      </c>
      <c r="I1167" t="s">
        <v>5</v>
      </c>
      <c r="J1167" s="2">
        <f ca="1">IF((CELL("contents",INDEX(Plot!$N$2:$P$7,MATCH($I1167,Plot!$N$2:$N$7,0),3)))=TRUE,1,0)</f>
        <v>0</v>
      </c>
      <c r="K1167">
        <v>14.4</v>
      </c>
      <c r="L1167" t="e">
        <f t="shared" ca="1" si="163"/>
        <v>#N/A</v>
      </c>
      <c r="M1167" t="e">
        <f t="shared" ca="1" si="164"/>
        <v>#N/A</v>
      </c>
      <c r="N1167">
        <v>8.9</v>
      </c>
      <c r="O1167" t="e">
        <f t="shared" ca="1" si="165"/>
        <v>#N/A</v>
      </c>
      <c r="P1167" t="e">
        <f t="shared" ca="1" si="166"/>
        <v>#N/A</v>
      </c>
      <c r="Q1167">
        <v>0.37256351100000001</v>
      </c>
      <c r="R1167" t="e">
        <f t="shared" ca="1" si="167"/>
        <v>#N/A</v>
      </c>
      <c r="S1167" t="e">
        <f t="shared" ca="1" si="168"/>
        <v>#N/A</v>
      </c>
      <c r="T1167">
        <v>0.18450691999999999</v>
      </c>
      <c r="U1167" t="e">
        <f t="shared" ca="1" si="169"/>
        <v>#N/A</v>
      </c>
      <c r="V1167" t="e">
        <f t="shared" ca="1" si="170"/>
        <v>#N/A</v>
      </c>
    </row>
    <row r="1168" spans="1:22" ht="20" x14ac:dyDescent="0.4">
      <c r="A1168" s="1">
        <v>500000</v>
      </c>
      <c r="B1168" s="2">
        <f ca="1">IF((CELL("contents",INDEX(Plot!$B$2:$D$11,MATCH($A1168,Plot!$B$2:$B$11,0),3)))=TRUE,1,0)</f>
        <v>1</v>
      </c>
      <c r="C1168" t="s">
        <v>27</v>
      </c>
      <c r="D1168" s="2">
        <f ca="1">IF((CELL("contents",INDEX(Plot!$F$2:$H$10,MATCH($C1168,Plot!$F$2:$F$10,0),3)))=TRUE,1,0)</f>
        <v>0</v>
      </c>
      <c r="E1168" t="s">
        <v>0</v>
      </c>
      <c r="F1168" t="s">
        <v>40</v>
      </c>
      <c r="G1168" t="str">
        <f t="shared" si="162"/>
        <v>HISAT2-Stringtie</v>
      </c>
      <c r="H1168" s="2">
        <f ca="1">IF((CELL("contents",INDEX(Plot!$J$2:$L$6,MATCH($G1168,Plot!$J$2:$J$6,0),3)))=TRUE,1,0)</f>
        <v>1</v>
      </c>
      <c r="I1168" t="s">
        <v>7</v>
      </c>
      <c r="J1168" s="2">
        <f ca="1">IF((CELL("contents",INDEX(Plot!$N$2:$P$7,MATCH($I1168,Plot!$N$2:$N$7,0),3)))=TRUE,1,0)</f>
        <v>0</v>
      </c>
      <c r="K1168">
        <v>14.9</v>
      </c>
      <c r="L1168" t="e">
        <f t="shared" ca="1" si="163"/>
        <v>#N/A</v>
      </c>
      <c r="M1168" t="e">
        <f t="shared" ca="1" si="164"/>
        <v>#N/A</v>
      </c>
      <c r="N1168">
        <v>20.7</v>
      </c>
      <c r="O1168" t="e">
        <f t="shared" ca="1" si="165"/>
        <v>#N/A</v>
      </c>
      <c r="P1168" t="e">
        <f t="shared" ca="1" si="166"/>
        <v>#N/A</v>
      </c>
      <c r="Q1168">
        <v>0.37252465699999998</v>
      </c>
      <c r="R1168" t="e">
        <f t="shared" ca="1" si="167"/>
        <v>#N/A</v>
      </c>
      <c r="S1168" t="e">
        <f t="shared" ca="1" si="168"/>
        <v>#N/A</v>
      </c>
      <c r="T1168">
        <v>0.14363040799999999</v>
      </c>
      <c r="U1168" t="e">
        <f t="shared" ca="1" si="169"/>
        <v>#N/A</v>
      </c>
      <c r="V1168" t="e">
        <f t="shared" ca="1" si="170"/>
        <v>#N/A</v>
      </c>
    </row>
    <row r="1169" spans="1:22" ht="20" x14ac:dyDescent="0.4">
      <c r="A1169" s="1">
        <v>500000</v>
      </c>
      <c r="B1169" s="2">
        <f ca="1">IF((CELL("contents",INDEX(Plot!$B$2:$D$11,MATCH($A1169,Plot!$B$2:$B$11,0),3)))=TRUE,1,0)</f>
        <v>1</v>
      </c>
      <c r="C1169" t="s">
        <v>27</v>
      </c>
      <c r="D1169" s="2">
        <f ca="1">IF((CELL("contents",INDEX(Plot!$F$2:$H$10,MATCH($C1169,Plot!$F$2:$F$10,0),3)))=TRUE,1,0)</f>
        <v>0</v>
      </c>
      <c r="E1169" t="s">
        <v>0</v>
      </c>
      <c r="F1169" t="s">
        <v>40</v>
      </c>
      <c r="G1169" t="str">
        <f t="shared" si="162"/>
        <v>HISAT2-Stringtie</v>
      </c>
      <c r="H1169" s="2">
        <f ca="1">IF((CELL("contents",INDEX(Plot!$J$2:$L$6,MATCH($G1169,Plot!$J$2:$J$6,0),3)))=TRUE,1,0)</f>
        <v>1</v>
      </c>
      <c r="I1169" t="s">
        <v>41</v>
      </c>
      <c r="J1169" s="2">
        <f ca="1">IF((CELL("contents",INDEX(Plot!$N$2:$P$7,MATCH($I1169,Plot!$N$2:$N$7,0),3)))=TRUE,1,0)</f>
        <v>0</v>
      </c>
      <c r="K1169">
        <v>13.2</v>
      </c>
      <c r="L1169" t="e">
        <f t="shared" ca="1" si="163"/>
        <v>#N/A</v>
      </c>
      <c r="M1169" t="e">
        <f t="shared" ca="1" si="164"/>
        <v>#N/A</v>
      </c>
      <c r="N1169">
        <v>22.2</v>
      </c>
      <c r="O1169" t="e">
        <f t="shared" ca="1" si="165"/>
        <v>#N/A</v>
      </c>
      <c r="P1169" t="e">
        <f t="shared" ca="1" si="166"/>
        <v>#N/A</v>
      </c>
      <c r="Q1169">
        <v>0.37965708500000001</v>
      </c>
      <c r="R1169" t="e">
        <f t="shared" ca="1" si="167"/>
        <v>#N/A</v>
      </c>
      <c r="S1169" t="e">
        <f t="shared" ca="1" si="168"/>
        <v>#N/A</v>
      </c>
      <c r="T1169">
        <v>0.13434913500000001</v>
      </c>
      <c r="U1169" t="e">
        <f t="shared" ca="1" si="169"/>
        <v>#N/A</v>
      </c>
      <c r="V1169" t="e">
        <f t="shared" ca="1" si="170"/>
        <v>#N/A</v>
      </c>
    </row>
    <row r="1170" spans="1:22" ht="20" x14ac:dyDescent="0.4">
      <c r="A1170" s="1">
        <v>500000</v>
      </c>
      <c r="B1170" s="2">
        <f ca="1">IF((CELL("contents",INDEX(Plot!$B$2:$D$11,MATCH($A1170,Plot!$B$2:$B$11,0),3)))=TRUE,1,0)</f>
        <v>1</v>
      </c>
      <c r="C1170" t="s">
        <v>27</v>
      </c>
      <c r="D1170" s="2">
        <f ca="1">IF((CELL("contents",INDEX(Plot!$F$2:$H$10,MATCH($C1170,Plot!$F$2:$F$10,0),3)))=TRUE,1,0)</f>
        <v>0</v>
      </c>
      <c r="E1170" t="s">
        <v>0</v>
      </c>
      <c r="F1170" t="s">
        <v>40</v>
      </c>
      <c r="G1170" t="str">
        <f t="shared" si="162"/>
        <v>HISAT2-Stringtie</v>
      </c>
      <c r="H1170" s="2">
        <f ca="1">IF((CELL("contents",INDEX(Plot!$J$2:$L$6,MATCH($G1170,Plot!$J$2:$J$6,0),3)))=TRUE,1,0)</f>
        <v>1</v>
      </c>
      <c r="I1170" t="s">
        <v>8</v>
      </c>
      <c r="J1170" s="2">
        <f ca="1">IF((CELL("contents",INDEX(Plot!$N$2:$P$7,MATCH($I1170,Plot!$N$2:$N$7,0),3)))=TRUE,1,0)</f>
        <v>0</v>
      </c>
      <c r="K1170">
        <v>10.6</v>
      </c>
      <c r="L1170" t="e">
        <f t="shared" ca="1" si="163"/>
        <v>#N/A</v>
      </c>
      <c r="M1170" t="e">
        <f t="shared" ca="1" si="164"/>
        <v>#N/A</v>
      </c>
      <c r="N1170">
        <v>18</v>
      </c>
      <c r="O1170" t="e">
        <f t="shared" ca="1" si="165"/>
        <v>#N/A</v>
      </c>
      <c r="P1170" t="e">
        <f t="shared" ca="1" si="166"/>
        <v>#N/A</v>
      </c>
      <c r="Q1170">
        <v>0.39385525100000002</v>
      </c>
      <c r="R1170" t="e">
        <f t="shared" ca="1" si="167"/>
        <v>#N/A</v>
      </c>
      <c r="S1170" t="e">
        <f t="shared" ca="1" si="168"/>
        <v>#N/A</v>
      </c>
      <c r="T1170">
        <v>0.159543353</v>
      </c>
      <c r="U1170" t="e">
        <f t="shared" ca="1" si="169"/>
        <v>#N/A</v>
      </c>
      <c r="V1170" t="e">
        <f t="shared" ca="1" si="170"/>
        <v>#N/A</v>
      </c>
    </row>
    <row r="1171" spans="1:22" ht="20" x14ac:dyDescent="0.4">
      <c r="A1171" s="1">
        <v>500000</v>
      </c>
      <c r="B1171" s="2">
        <f ca="1">IF((CELL("contents",INDEX(Plot!$B$2:$D$11,MATCH($A1171,Plot!$B$2:$B$11,0),3)))=TRUE,1,0)</f>
        <v>1</v>
      </c>
      <c r="C1171" t="s">
        <v>27</v>
      </c>
      <c r="D1171" s="2">
        <f ca="1">IF((CELL("contents",INDEX(Plot!$F$2:$H$10,MATCH($C1171,Plot!$F$2:$F$10,0),3)))=TRUE,1,0)</f>
        <v>0</v>
      </c>
      <c r="E1171" t="s">
        <v>0</v>
      </c>
      <c r="F1171" t="s">
        <v>40</v>
      </c>
      <c r="G1171" t="str">
        <f t="shared" si="162"/>
        <v>HISAT2-Stringtie</v>
      </c>
      <c r="H1171" s="2">
        <f ca="1">IF((CELL("contents",INDEX(Plot!$J$2:$L$6,MATCH($G1171,Plot!$J$2:$J$6,0),3)))=TRUE,1,0)</f>
        <v>1</v>
      </c>
      <c r="I1171" t="s">
        <v>42</v>
      </c>
      <c r="J1171" s="2">
        <f ca="1">IF((CELL("contents",INDEX(Plot!$N$2:$P$7,MATCH($I1171,Plot!$N$2:$N$7,0),3)))=TRUE,1,0)</f>
        <v>0</v>
      </c>
      <c r="K1171">
        <v>25.1</v>
      </c>
      <c r="L1171" t="e">
        <f t="shared" ca="1" si="163"/>
        <v>#N/A</v>
      </c>
      <c r="M1171" t="e">
        <f t="shared" ca="1" si="164"/>
        <v>#N/A</v>
      </c>
      <c r="N1171">
        <v>6.2</v>
      </c>
      <c r="O1171" t="e">
        <f t="shared" ca="1" si="165"/>
        <v>#N/A</v>
      </c>
      <c r="P1171" t="e">
        <f t="shared" ca="1" si="166"/>
        <v>#N/A</v>
      </c>
      <c r="Q1171">
        <v>0.34693447300000002</v>
      </c>
      <c r="R1171" t="e">
        <f t="shared" ca="1" si="167"/>
        <v>#N/A</v>
      </c>
      <c r="S1171" t="e">
        <f t="shared" ca="1" si="168"/>
        <v>#N/A</v>
      </c>
      <c r="T1171">
        <v>0.19468252599999999</v>
      </c>
      <c r="U1171" t="e">
        <f t="shared" ca="1" si="169"/>
        <v>#N/A</v>
      </c>
      <c r="V1171" t="e">
        <f t="shared" ca="1" si="170"/>
        <v>#N/A</v>
      </c>
    </row>
    <row r="1172" spans="1:22" ht="20" x14ac:dyDescent="0.4">
      <c r="A1172" s="1">
        <v>500000</v>
      </c>
      <c r="B1172" s="2">
        <f ca="1">IF((CELL("contents",INDEX(Plot!$B$2:$D$11,MATCH($A1172,Plot!$B$2:$B$11,0),3)))=TRUE,1,0)</f>
        <v>1</v>
      </c>
      <c r="C1172" t="s">
        <v>27</v>
      </c>
      <c r="D1172" s="2">
        <f ca="1">IF((CELL("contents",INDEX(Plot!$F$2:$H$10,MATCH($C1172,Plot!$F$2:$F$10,0),3)))=TRUE,1,0)</f>
        <v>0</v>
      </c>
      <c r="E1172" t="s">
        <v>1</v>
      </c>
      <c r="F1172" t="s">
        <v>1</v>
      </c>
      <c r="G1172" t="str">
        <f t="shared" si="162"/>
        <v>Kallisto-Kallisto</v>
      </c>
      <c r="H1172" s="2">
        <f ca="1">IF((CELL("contents",INDEX(Plot!$J$2:$L$6,MATCH($G1172,Plot!$J$2:$J$6,0),3)))=TRUE,1,0)</f>
        <v>1</v>
      </c>
      <c r="I1172" t="s">
        <v>6</v>
      </c>
      <c r="J1172" s="2">
        <f ca="1">IF((CELL("contents",INDEX(Plot!$N$2:$P$7,MATCH($I1172,Plot!$N$2:$N$7,0),3)))=TRUE,1,0)</f>
        <v>1</v>
      </c>
      <c r="K1172">
        <v>4</v>
      </c>
      <c r="L1172" t="e">
        <f t="shared" ca="1" si="163"/>
        <v>#N/A</v>
      </c>
      <c r="M1172" t="e">
        <f t="shared" ca="1" si="164"/>
        <v>#N/A</v>
      </c>
      <c r="N1172">
        <v>26.2</v>
      </c>
      <c r="O1172" t="e">
        <f t="shared" ca="1" si="165"/>
        <v>#N/A</v>
      </c>
      <c r="P1172" t="e">
        <f t="shared" ca="1" si="166"/>
        <v>#N/A</v>
      </c>
      <c r="Q1172">
        <v>0.45458290800000001</v>
      </c>
      <c r="R1172" t="e">
        <f t="shared" ca="1" si="167"/>
        <v>#N/A</v>
      </c>
      <c r="S1172" t="e">
        <f t="shared" ca="1" si="168"/>
        <v>#N/A</v>
      </c>
      <c r="T1172">
        <v>9.4701692000000004E-2</v>
      </c>
      <c r="U1172" t="e">
        <f t="shared" ca="1" si="169"/>
        <v>#N/A</v>
      </c>
      <c r="V1172" t="e">
        <f t="shared" ca="1" si="170"/>
        <v>#N/A</v>
      </c>
    </row>
    <row r="1173" spans="1:22" ht="20" x14ac:dyDescent="0.4">
      <c r="A1173" s="1">
        <v>500000</v>
      </c>
      <c r="B1173" s="2">
        <f ca="1">IF((CELL("contents",INDEX(Plot!$B$2:$D$11,MATCH($A1173,Plot!$B$2:$B$11,0),3)))=TRUE,1,0)</f>
        <v>1</v>
      </c>
      <c r="C1173" t="s">
        <v>27</v>
      </c>
      <c r="D1173" s="2">
        <f ca="1">IF((CELL("contents",INDEX(Plot!$F$2:$H$10,MATCH($C1173,Plot!$F$2:$F$10,0),3)))=TRUE,1,0)</f>
        <v>0</v>
      </c>
      <c r="E1173" t="s">
        <v>1</v>
      </c>
      <c r="F1173" t="s">
        <v>1</v>
      </c>
      <c r="G1173" t="str">
        <f t="shared" si="162"/>
        <v>Kallisto-Kallisto</v>
      </c>
      <c r="H1173" s="2">
        <f ca="1">IF((CELL("contents",INDEX(Plot!$J$2:$L$6,MATCH($G1173,Plot!$J$2:$J$6,0),3)))=TRUE,1,0)</f>
        <v>1</v>
      </c>
      <c r="I1173" t="s">
        <v>5</v>
      </c>
      <c r="J1173" s="2">
        <f ca="1">IF((CELL("contents",INDEX(Plot!$N$2:$P$7,MATCH($I1173,Plot!$N$2:$N$7,0),3)))=TRUE,1,0)</f>
        <v>0</v>
      </c>
      <c r="K1173">
        <v>23.7</v>
      </c>
      <c r="L1173" t="e">
        <f t="shared" ca="1" si="163"/>
        <v>#N/A</v>
      </c>
      <c r="M1173" t="e">
        <f t="shared" ca="1" si="164"/>
        <v>#N/A</v>
      </c>
      <c r="N1173">
        <v>3.3</v>
      </c>
      <c r="O1173" t="e">
        <f t="shared" ca="1" si="165"/>
        <v>#N/A</v>
      </c>
      <c r="P1173" t="e">
        <f t="shared" ca="1" si="166"/>
        <v>#N/A</v>
      </c>
      <c r="Q1173">
        <v>0.34566627500000002</v>
      </c>
      <c r="R1173" t="e">
        <f t="shared" ca="1" si="167"/>
        <v>#N/A</v>
      </c>
      <c r="S1173" t="e">
        <f t="shared" ca="1" si="168"/>
        <v>#N/A</v>
      </c>
      <c r="T1173">
        <v>0.22319106799999999</v>
      </c>
      <c r="U1173" t="e">
        <f t="shared" ca="1" si="169"/>
        <v>#N/A</v>
      </c>
      <c r="V1173" t="e">
        <f t="shared" ca="1" si="170"/>
        <v>#N/A</v>
      </c>
    </row>
    <row r="1174" spans="1:22" ht="20" x14ac:dyDescent="0.4">
      <c r="A1174" s="1">
        <v>500000</v>
      </c>
      <c r="B1174" s="2">
        <f ca="1">IF((CELL("contents",INDEX(Plot!$B$2:$D$11,MATCH($A1174,Plot!$B$2:$B$11,0),3)))=TRUE,1,0)</f>
        <v>1</v>
      </c>
      <c r="C1174" t="s">
        <v>27</v>
      </c>
      <c r="D1174" s="2">
        <f ca="1">IF((CELL("contents",INDEX(Plot!$F$2:$H$10,MATCH($C1174,Plot!$F$2:$F$10,0),3)))=TRUE,1,0)</f>
        <v>0</v>
      </c>
      <c r="E1174" t="s">
        <v>1</v>
      </c>
      <c r="F1174" t="s">
        <v>1</v>
      </c>
      <c r="G1174" t="str">
        <f t="shared" si="162"/>
        <v>Kallisto-Kallisto</v>
      </c>
      <c r="H1174" s="2">
        <f ca="1">IF((CELL("contents",INDEX(Plot!$J$2:$L$6,MATCH($G1174,Plot!$J$2:$J$6,0),3)))=TRUE,1,0)</f>
        <v>1</v>
      </c>
      <c r="I1174" t="s">
        <v>7</v>
      </c>
      <c r="J1174" s="2">
        <f ca="1">IF((CELL("contents",INDEX(Plot!$N$2:$P$7,MATCH($I1174,Plot!$N$2:$N$7,0),3)))=TRUE,1,0)</f>
        <v>0</v>
      </c>
      <c r="K1174">
        <v>19.5</v>
      </c>
      <c r="L1174" t="e">
        <f t="shared" ca="1" si="163"/>
        <v>#N/A</v>
      </c>
      <c r="M1174" t="e">
        <f t="shared" ca="1" si="164"/>
        <v>#N/A</v>
      </c>
      <c r="N1174">
        <v>11.5</v>
      </c>
      <c r="O1174" t="e">
        <f t="shared" ca="1" si="165"/>
        <v>#N/A</v>
      </c>
      <c r="P1174" t="e">
        <f t="shared" ca="1" si="166"/>
        <v>#N/A</v>
      </c>
      <c r="Q1174">
        <v>0.357413708</v>
      </c>
      <c r="R1174" t="e">
        <f t="shared" ca="1" si="167"/>
        <v>#N/A</v>
      </c>
      <c r="S1174" t="e">
        <f t="shared" ca="1" si="168"/>
        <v>#N/A</v>
      </c>
      <c r="T1174">
        <v>0.18571881100000001</v>
      </c>
      <c r="U1174" t="e">
        <f t="shared" ca="1" si="169"/>
        <v>#N/A</v>
      </c>
      <c r="V1174" t="e">
        <f t="shared" ca="1" si="170"/>
        <v>#N/A</v>
      </c>
    </row>
    <row r="1175" spans="1:22" ht="20" x14ac:dyDescent="0.4">
      <c r="A1175" s="1">
        <v>500000</v>
      </c>
      <c r="B1175" s="2">
        <f ca="1">IF((CELL("contents",INDEX(Plot!$B$2:$D$11,MATCH($A1175,Plot!$B$2:$B$11,0),3)))=TRUE,1,0)</f>
        <v>1</v>
      </c>
      <c r="C1175" t="s">
        <v>27</v>
      </c>
      <c r="D1175" s="2">
        <f ca="1">IF((CELL("contents",INDEX(Plot!$F$2:$H$10,MATCH($C1175,Plot!$F$2:$F$10,0),3)))=TRUE,1,0)</f>
        <v>0</v>
      </c>
      <c r="E1175" t="s">
        <v>1</v>
      </c>
      <c r="F1175" t="s">
        <v>1</v>
      </c>
      <c r="G1175" t="str">
        <f t="shared" si="162"/>
        <v>Kallisto-Kallisto</v>
      </c>
      <c r="H1175" s="2">
        <f ca="1">IF((CELL("contents",INDEX(Plot!$J$2:$L$6,MATCH($G1175,Plot!$J$2:$J$6,0),3)))=TRUE,1,0)</f>
        <v>1</v>
      </c>
      <c r="I1175" t="s">
        <v>41</v>
      </c>
      <c r="J1175" s="2">
        <f ca="1">IF((CELL("contents",INDEX(Plot!$N$2:$P$7,MATCH($I1175,Plot!$N$2:$N$7,0),3)))=TRUE,1,0)</f>
        <v>0</v>
      </c>
      <c r="K1175">
        <v>16.8</v>
      </c>
      <c r="L1175" t="e">
        <f t="shared" ca="1" si="163"/>
        <v>#N/A</v>
      </c>
      <c r="M1175" t="e">
        <f t="shared" ca="1" si="164"/>
        <v>#N/A</v>
      </c>
      <c r="N1175">
        <v>12.3</v>
      </c>
      <c r="O1175" t="e">
        <f t="shared" ca="1" si="165"/>
        <v>#N/A</v>
      </c>
      <c r="P1175" t="e">
        <f t="shared" ca="1" si="166"/>
        <v>#N/A</v>
      </c>
      <c r="Q1175">
        <v>0.36678068899999999</v>
      </c>
      <c r="R1175" t="e">
        <f t="shared" ca="1" si="167"/>
        <v>#N/A</v>
      </c>
      <c r="S1175" t="e">
        <f t="shared" ca="1" si="168"/>
        <v>#N/A</v>
      </c>
      <c r="T1175">
        <v>0.18109618899999999</v>
      </c>
      <c r="U1175" t="e">
        <f t="shared" ca="1" si="169"/>
        <v>#N/A</v>
      </c>
      <c r="V1175" t="e">
        <f t="shared" ca="1" si="170"/>
        <v>#N/A</v>
      </c>
    </row>
    <row r="1176" spans="1:22" ht="20" x14ac:dyDescent="0.4">
      <c r="A1176" s="1">
        <v>500000</v>
      </c>
      <c r="B1176" s="2">
        <f ca="1">IF((CELL("contents",INDEX(Plot!$B$2:$D$11,MATCH($A1176,Plot!$B$2:$B$11,0),3)))=TRUE,1,0)</f>
        <v>1</v>
      </c>
      <c r="C1176" t="s">
        <v>27</v>
      </c>
      <c r="D1176" s="2">
        <f ca="1">IF((CELL("contents",INDEX(Plot!$F$2:$H$10,MATCH($C1176,Plot!$F$2:$F$10,0),3)))=TRUE,1,0)</f>
        <v>0</v>
      </c>
      <c r="E1176" t="s">
        <v>1</v>
      </c>
      <c r="F1176" t="s">
        <v>1</v>
      </c>
      <c r="G1176" t="str">
        <f t="shared" si="162"/>
        <v>Kallisto-Kallisto</v>
      </c>
      <c r="H1176" s="2">
        <f ca="1">IF((CELL("contents",INDEX(Plot!$J$2:$L$6,MATCH($G1176,Plot!$J$2:$J$6,0),3)))=TRUE,1,0)</f>
        <v>1</v>
      </c>
      <c r="I1176" t="s">
        <v>8</v>
      </c>
      <c r="J1176" s="2">
        <f ca="1">IF((CELL("contents",INDEX(Plot!$N$2:$P$7,MATCH($I1176,Plot!$N$2:$N$7,0),3)))=TRUE,1,0)</f>
        <v>0</v>
      </c>
      <c r="K1176">
        <v>5</v>
      </c>
      <c r="L1176" t="e">
        <f t="shared" ca="1" si="163"/>
        <v>#N/A</v>
      </c>
      <c r="M1176" t="e">
        <f t="shared" ca="1" si="164"/>
        <v>#N/A</v>
      </c>
      <c r="N1176">
        <v>22.3</v>
      </c>
      <c r="O1176" t="e">
        <f t="shared" ca="1" si="165"/>
        <v>#N/A</v>
      </c>
      <c r="P1176" t="e">
        <f t="shared" ca="1" si="166"/>
        <v>#N/A</v>
      </c>
      <c r="Q1176">
        <v>0.41909297600000001</v>
      </c>
      <c r="R1176" t="e">
        <f t="shared" ca="1" si="167"/>
        <v>#N/A</v>
      </c>
      <c r="S1176" t="e">
        <f t="shared" ca="1" si="168"/>
        <v>#N/A</v>
      </c>
      <c r="T1176">
        <v>0.13686869700000001</v>
      </c>
      <c r="U1176" t="e">
        <f t="shared" ca="1" si="169"/>
        <v>#N/A</v>
      </c>
      <c r="V1176" t="e">
        <f t="shared" ca="1" si="170"/>
        <v>#N/A</v>
      </c>
    </row>
    <row r="1177" spans="1:22" ht="20" x14ac:dyDescent="0.4">
      <c r="A1177" s="1">
        <v>500000</v>
      </c>
      <c r="B1177" s="2">
        <f ca="1">IF((CELL("contents",INDEX(Plot!$B$2:$D$11,MATCH($A1177,Plot!$B$2:$B$11,0),3)))=TRUE,1,0)</f>
        <v>1</v>
      </c>
      <c r="C1177" t="s">
        <v>27</v>
      </c>
      <c r="D1177" s="2">
        <f ca="1">IF((CELL("contents",INDEX(Plot!$F$2:$H$10,MATCH($C1177,Plot!$F$2:$F$10,0),3)))=TRUE,1,0)</f>
        <v>0</v>
      </c>
      <c r="E1177" t="s">
        <v>1</v>
      </c>
      <c r="F1177" t="s">
        <v>1</v>
      </c>
      <c r="G1177" t="str">
        <f t="shared" si="162"/>
        <v>Kallisto-Kallisto</v>
      </c>
      <c r="H1177" s="2">
        <f ca="1">IF((CELL("contents",INDEX(Plot!$J$2:$L$6,MATCH($G1177,Plot!$J$2:$J$6,0),3)))=TRUE,1,0)</f>
        <v>1</v>
      </c>
      <c r="I1177" t="s">
        <v>42</v>
      </c>
      <c r="J1177" s="2">
        <f ca="1">IF((CELL("contents",INDEX(Plot!$N$2:$P$7,MATCH($I1177,Plot!$N$2:$N$7,0),3)))=TRUE,1,0)</f>
        <v>0</v>
      </c>
      <c r="K1177">
        <v>23.2</v>
      </c>
      <c r="L1177" t="e">
        <f t="shared" ca="1" si="163"/>
        <v>#N/A</v>
      </c>
      <c r="M1177" t="e">
        <f t="shared" ca="1" si="164"/>
        <v>#N/A</v>
      </c>
      <c r="N1177">
        <v>13.5</v>
      </c>
      <c r="O1177" t="e">
        <f t="shared" ca="1" si="165"/>
        <v>#N/A</v>
      </c>
      <c r="P1177" t="e">
        <f t="shared" ca="1" si="166"/>
        <v>#N/A</v>
      </c>
      <c r="Q1177">
        <v>0.35135216600000002</v>
      </c>
      <c r="R1177" t="e">
        <f t="shared" ca="1" si="167"/>
        <v>#N/A</v>
      </c>
      <c r="S1177" t="e">
        <f t="shared" ca="1" si="168"/>
        <v>#N/A</v>
      </c>
      <c r="T1177">
        <v>0.177886726</v>
      </c>
      <c r="U1177" t="e">
        <f t="shared" ca="1" si="169"/>
        <v>#N/A</v>
      </c>
      <c r="V1177" t="e">
        <f t="shared" ca="1" si="170"/>
        <v>#N/A</v>
      </c>
    </row>
    <row r="1178" spans="1:22" ht="20" x14ac:dyDescent="0.4">
      <c r="A1178" s="1">
        <v>500000</v>
      </c>
      <c r="B1178" s="2">
        <f ca="1">IF((CELL("contents",INDEX(Plot!$B$2:$D$11,MATCH($A1178,Plot!$B$2:$B$11,0),3)))=TRUE,1,0)</f>
        <v>1</v>
      </c>
      <c r="C1178" t="s">
        <v>27</v>
      </c>
      <c r="D1178" s="2">
        <f ca="1">IF((CELL("contents",INDEX(Plot!$F$2:$H$10,MATCH($C1178,Plot!$F$2:$F$10,0),3)))=TRUE,1,0)</f>
        <v>0</v>
      </c>
      <c r="E1178" t="s">
        <v>2</v>
      </c>
      <c r="F1178" t="s">
        <v>2</v>
      </c>
      <c r="G1178" t="str">
        <f t="shared" si="162"/>
        <v>Salmon-Salmon</v>
      </c>
      <c r="H1178" s="2">
        <f ca="1">IF((CELL("contents",INDEX(Plot!$J$2:$L$6,MATCH($G1178,Plot!$J$2:$J$6,0),3)))=TRUE,1,0)</f>
        <v>1</v>
      </c>
      <c r="I1178" t="s">
        <v>6</v>
      </c>
      <c r="J1178" s="2">
        <f ca="1">IF((CELL("contents",INDEX(Plot!$N$2:$P$7,MATCH($I1178,Plot!$N$2:$N$7,0),3)))=TRUE,1,0)</f>
        <v>1</v>
      </c>
      <c r="K1178">
        <v>2.4</v>
      </c>
      <c r="L1178" t="e">
        <f t="shared" ca="1" si="163"/>
        <v>#N/A</v>
      </c>
      <c r="M1178" t="e">
        <f t="shared" ca="1" si="164"/>
        <v>#N/A</v>
      </c>
      <c r="N1178">
        <v>26.4</v>
      </c>
      <c r="O1178" t="e">
        <f t="shared" ca="1" si="165"/>
        <v>#N/A</v>
      </c>
      <c r="P1178" t="e">
        <f t="shared" ca="1" si="166"/>
        <v>#N/A</v>
      </c>
      <c r="Q1178">
        <v>0.46747269499999999</v>
      </c>
      <c r="R1178" t="e">
        <f t="shared" ca="1" si="167"/>
        <v>#N/A</v>
      </c>
      <c r="S1178" t="e">
        <f t="shared" ca="1" si="168"/>
        <v>#N/A</v>
      </c>
      <c r="T1178">
        <v>9.5560589000000001E-2</v>
      </c>
      <c r="U1178" t="e">
        <f t="shared" ca="1" si="169"/>
        <v>#N/A</v>
      </c>
      <c r="V1178" t="e">
        <f t="shared" ca="1" si="170"/>
        <v>#N/A</v>
      </c>
    </row>
    <row r="1179" spans="1:22" ht="20" x14ac:dyDescent="0.4">
      <c r="A1179" s="1">
        <v>500000</v>
      </c>
      <c r="B1179" s="2">
        <f ca="1">IF((CELL("contents",INDEX(Plot!$B$2:$D$11,MATCH($A1179,Plot!$B$2:$B$11,0),3)))=TRUE,1,0)</f>
        <v>1</v>
      </c>
      <c r="C1179" t="s">
        <v>27</v>
      </c>
      <c r="D1179" s="2">
        <f ca="1">IF((CELL("contents",INDEX(Plot!$F$2:$H$10,MATCH($C1179,Plot!$F$2:$F$10,0),3)))=TRUE,1,0)</f>
        <v>0</v>
      </c>
      <c r="E1179" t="s">
        <v>2</v>
      </c>
      <c r="F1179" t="s">
        <v>2</v>
      </c>
      <c r="G1179" t="str">
        <f t="shared" si="162"/>
        <v>Salmon-Salmon</v>
      </c>
      <c r="H1179" s="2">
        <f ca="1">IF((CELL("contents",INDEX(Plot!$J$2:$L$6,MATCH($G1179,Plot!$J$2:$J$6,0),3)))=TRUE,1,0)</f>
        <v>1</v>
      </c>
      <c r="I1179" t="s">
        <v>5</v>
      </c>
      <c r="J1179" s="2">
        <f ca="1">IF((CELL("contents",INDEX(Plot!$N$2:$P$7,MATCH($I1179,Plot!$N$2:$N$7,0),3)))=TRUE,1,0)</f>
        <v>0</v>
      </c>
      <c r="K1179">
        <v>25.7</v>
      </c>
      <c r="L1179" t="e">
        <f t="shared" ca="1" si="163"/>
        <v>#N/A</v>
      </c>
      <c r="M1179" t="e">
        <f t="shared" ca="1" si="164"/>
        <v>#N/A</v>
      </c>
      <c r="N1179">
        <v>2.2000000000000002</v>
      </c>
      <c r="O1179" t="e">
        <f t="shared" ca="1" si="165"/>
        <v>#N/A</v>
      </c>
      <c r="P1179" t="e">
        <f t="shared" ca="1" si="166"/>
        <v>#N/A</v>
      </c>
      <c r="Q1179">
        <v>0.34342768899999998</v>
      </c>
      <c r="R1179" t="e">
        <f t="shared" ca="1" si="167"/>
        <v>#N/A</v>
      </c>
      <c r="S1179" t="e">
        <f t="shared" ca="1" si="168"/>
        <v>#N/A</v>
      </c>
      <c r="T1179">
        <v>0.225208836</v>
      </c>
      <c r="U1179" t="e">
        <f t="shared" ca="1" si="169"/>
        <v>#N/A</v>
      </c>
      <c r="V1179" t="e">
        <f t="shared" ca="1" si="170"/>
        <v>#N/A</v>
      </c>
    </row>
    <row r="1180" spans="1:22" ht="20" x14ac:dyDescent="0.4">
      <c r="A1180" s="1">
        <v>500000</v>
      </c>
      <c r="B1180" s="2">
        <f ca="1">IF((CELL("contents",INDEX(Plot!$B$2:$D$11,MATCH($A1180,Plot!$B$2:$B$11,0),3)))=TRUE,1,0)</f>
        <v>1</v>
      </c>
      <c r="C1180" t="s">
        <v>27</v>
      </c>
      <c r="D1180" s="2">
        <f ca="1">IF((CELL("contents",INDEX(Plot!$F$2:$H$10,MATCH($C1180,Plot!$F$2:$F$10,0),3)))=TRUE,1,0)</f>
        <v>0</v>
      </c>
      <c r="E1180" t="s">
        <v>2</v>
      </c>
      <c r="F1180" t="s">
        <v>2</v>
      </c>
      <c r="G1180" t="str">
        <f t="shared" si="162"/>
        <v>Salmon-Salmon</v>
      </c>
      <c r="H1180" s="2">
        <f ca="1">IF((CELL("contents",INDEX(Plot!$J$2:$L$6,MATCH($G1180,Plot!$J$2:$J$6,0),3)))=TRUE,1,0)</f>
        <v>1</v>
      </c>
      <c r="I1180" t="s">
        <v>7</v>
      </c>
      <c r="J1180" s="2">
        <f ca="1">IF((CELL("contents",INDEX(Plot!$N$2:$P$7,MATCH($I1180,Plot!$N$2:$N$7,0),3)))=TRUE,1,0)</f>
        <v>0</v>
      </c>
      <c r="K1180">
        <v>19.2</v>
      </c>
      <c r="L1180" t="e">
        <f t="shared" ca="1" si="163"/>
        <v>#N/A</v>
      </c>
      <c r="M1180" t="e">
        <f t="shared" ca="1" si="164"/>
        <v>#N/A</v>
      </c>
      <c r="N1180">
        <v>10.199999999999999</v>
      </c>
      <c r="O1180" t="e">
        <f t="shared" ca="1" si="165"/>
        <v>#N/A</v>
      </c>
      <c r="P1180" t="e">
        <f t="shared" ca="1" si="166"/>
        <v>#N/A</v>
      </c>
      <c r="Q1180">
        <v>0.35723886599999999</v>
      </c>
      <c r="R1180" t="e">
        <f t="shared" ca="1" si="167"/>
        <v>#N/A</v>
      </c>
      <c r="S1180" t="e">
        <f t="shared" ca="1" si="168"/>
        <v>#N/A</v>
      </c>
      <c r="T1180">
        <v>0.18776168600000001</v>
      </c>
      <c r="U1180" t="e">
        <f t="shared" ca="1" si="169"/>
        <v>#N/A</v>
      </c>
      <c r="V1180" t="e">
        <f t="shared" ca="1" si="170"/>
        <v>#N/A</v>
      </c>
    </row>
    <row r="1181" spans="1:22" ht="20" x14ac:dyDescent="0.4">
      <c r="A1181" s="1">
        <v>500000</v>
      </c>
      <c r="B1181" s="2">
        <f ca="1">IF((CELL("contents",INDEX(Plot!$B$2:$D$11,MATCH($A1181,Plot!$B$2:$B$11,0),3)))=TRUE,1,0)</f>
        <v>1</v>
      </c>
      <c r="C1181" t="s">
        <v>27</v>
      </c>
      <c r="D1181" s="2">
        <f ca="1">IF((CELL("contents",INDEX(Plot!$F$2:$H$10,MATCH($C1181,Plot!$F$2:$F$10,0),3)))=TRUE,1,0)</f>
        <v>0</v>
      </c>
      <c r="E1181" t="s">
        <v>2</v>
      </c>
      <c r="F1181" t="s">
        <v>2</v>
      </c>
      <c r="G1181" t="str">
        <f t="shared" si="162"/>
        <v>Salmon-Salmon</v>
      </c>
      <c r="H1181" s="2">
        <f ca="1">IF((CELL("contents",INDEX(Plot!$J$2:$L$6,MATCH($G1181,Plot!$J$2:$J$6,0),3)))=TRUE,1,0)</f>
        <v>1</v>
      </c>
      <c r="I1181" t="s">
        <v>41</v>
      </c>
      <c r="J1181" s="2">
        <f ca="1">IF((CELL("contents",INDEX(Plot!$N$2:$P$7,MATCH($I1181,Plot!$N$2:$N$7,0),3)))=TRUE,1,0)</f>
        <v>0</v>
      </c>
      <c r="K1181">
        <v>16.2</v>
      </c>
      <c r="L1181" t="e">
        <f t="shared" ca="1" si="163"/>
        <v>#N/A</v>
      </c>
      <c r="M1181" t="e">
        <f t="shared" ca="1" si="164"/>
        <v>#N/A</v>
      </c>
      <c r="N1181">
        <v>12</v>
      </c>
      <c r="O1181" t="e">
        <f t="shared" ca="1" si="165"/>
        <v>#N/A</v>
      </c>
      <c r="P1181" t="e">
        <f t="shared" ca="1" si="166"/>
        <v>#N/A</v>
      </c>
      <c r="Q1181">
        <v>0.36894461200000001</v>
      </c>
      <c r="R1181" t="e">
        <f t="shared" ca="1" si="167"/>
        <v>#N/A</v>
      </c>
      <c r="S1181" t="e">
        <f t="shared" ca="1" si="168"/>
        <v>#N/A</v>
      </c>
      <c r="T1181">
        <v>0.181563266</v>
      </c>
      <c r="U1181" t="e">
        <f t="shared" ca="1" si="169"/>
        <v>#N/A</v>
      </c>
      <c r="V1181" t="e">
        <f t="shared" ca="1" si="170"/>
        <v>#N/A</v>
      </c>
    </row>
    <row r="1182" spans="1:22" ht="20" x14ac:dyDescent="0.4">
      <c r="A1182" s="1">
        <v>500000</v>
      </c>
      <c r="B1182" s="2">
        <f ca="1">IF((CELL("contents",INDEX(Plot!$B$2:$D$11,MATCH($A1182,Plot!$B$2:$B$11,0),3)))=TRUE,1,0)</f>
        <v>1</v>
      </c>
      <c r="C1182" t="s">
        <v>27</v>
      </c>
      <c r="D1182" s="2">
        <f ca="1">IF((CELL("contents",INDEX(Plot!$F$2:$H$10,MATCH($C1182,Plot!$F$2:$F$10,0),3)))=TRUE,1,0)</f>
        <v>0</v>
      </c>
      <c r="E1182" t="s">
        <v>2</v>
      </c>
      <c r="F1182" t="s">
        <v>2</v>
      </c>
      <c r="G1182" t="str">
        <f t="shared" si="162"/>
        <v>Salmon-Salmon</v>
      </c>
      <c r="H1182" s="2">
        <f ca="1">IF((CELL("contents",INDEX(Plot!$J$2:$L$6,MATCH($G1182,Plot!$J$2:$J$6,0),3)))=TRUE,1,0)</f>
        <v>1</v>
      </c>
      <c r="I1182" t="s">
        <v>8</v>
      </c>
      <c r="J1182" s="2">
        <f ca="1">IF((CELL("contents",INDEX(Plot!$N$2:$P$7,MATCH($I1182,Plot!$N$2:$N$7,0),3)))=TRUE,1,0)</f>
        <v>0</v>
      </c>
      <c r="K1182">
        <v>5.2</v>
      </c>
      <c r="L1182" t="e">
        <f t="shared" ca="1" si="163"/>
        <v>#N/A</v>
      </c>
      <c r="M1182" t="e">
        <f t="shared" ca="1" si="164"/>
        <v>#N/A</v>
      </c>
      <c r="N1182">
        <v>20.6</v>
      </c>
      <c r="O1182" t="e">
        <f t="shared" ca="1" si="165"/>
        <v>#N/A</v>
      </c>
      <c r="P1182" t="e">
        <f t="shared" ca="1" si="166"/>
        <v>#N/A</v>
      </c>
      <c r="Q1182">
        <v>0.41738150200000002</v>
      </c>
      <c r="R1182" t="e">
        <f t="shared" ca="1" si="167"/>
        <v>#N/A</v>
      </c>
      <c r="S1182" t="e">
        <f t="shared" ca="1" si="168"/>
        <v>#N/A</v>
      </c>
      <c r="T1182">
        <v>0.144179315</v>
      </c>
      <c r="U1182" t="e">
        <f t="shared" ca="1" si="169"/>
        <v>#N/A</v>
      </c>
      <c r="V1182" t="e">
        <f t="shared" ca="1" si="170"/>
        <v>#N/A</v>
      </c>
    </row>
    <row r="1183" spans="1:22" ht="20" x14ac:dyDescent="0.4">
      <c r="A1183" s="1">
        <v>500000</v>
      </c>
      <c r="B1183" s="2">
        <f ca="1">IF((CELL("contents",INDEX(Plot!$B$2:$D$11,MATCH($A1183,Plot!$B$2:$B$11,0),3)))=TRUE,1,0)</f>
        <v>1</v>
      </c>
      <c r="C1183" t="s">
        <v>27</v>
      </c>
      <c r="D1183" s="2">
        <f ca="1">IF((CELL("contents",INDEX(Plot!$F$2:$H$10,MATCH($C1183,Plot!$F$2:$F$10,0),3)))=TRUE,1,0)</f>
        <v>0</v>
      </c>
      <c r="E1183" t="s">
        <v>2</v>
      </c>
      <c r="F1183" t="s">
        <v>2</v>
      </c>
      <c r="G1183" t="str">
        <f t="shared" si="162"/>
        <v>Salmon-Salmon</v>
      </c>
      <c r="H1183" s="2">
        <f ca="1">IF((CELL("contents",INDEX(Plot!$J$2:$L$6,MATCH($G1183,Plot!$J$2:$J$6,0),3)))=TRUE,1,0)</f>
        <v>1</v>
      </c>
      <c r="I1183" t="s">
        <v>42</v>
      </c>
      <c r="J1183" s="2">
        <f ca="1">IF((CELL("contents",INDEX(Plot!$N$2:$P$7,MATCH($I1183,Plot!$N$2:$N$7,0),3)))=TRUE,1,0)</f>
        <v>0</v>
      </c>
      <c r="K1183">
        <v>19.7</v>
      </c>
      <c r="L1183" t="e">
        <f t="shared" ca="1" si="163"/>
        <v>#N/A</v>
      </c>
      <c r="M1183" t="e">
        <f t="shared" ca="1" si="164"/>
        <v>#N/A</v>
      </c>
      <c r="N1183">
        <v>8.5</v>
      </c>
      <c r="O1183" t="e">
        <f t="shared" ca="1" si="165"/>
        <v>#N/A</v>
      </c>
      <c r="P1183" t="e">
        <f t="shared" ca="1" si="166"/>
        <v>#N/A</v>
      </c>
      <c r="Q1183">
        <v>0.36003822800000002</v>
      </c>
      <c r="R1183" t="e">
        <f t="shared" ca="1" si="167"/>
        <v>#N/A</v>
      </c>
      <c r="S1183" t="e">
        <f t="shared" ca="1" si="168"/>
        <v>#N/A</v>
      </c>
      <c r="T1183">
        <v>0.18875734</v>
      </c>
      <c r="U1183" t="e">
        <f t="shared" ca="1" si="169"/>
        <v>#N/A</v>
      </c>
      <c r="V1183" t="e">
        <f t="shared" ca="1" si="170"/>
        <v>#N/A</v>
      </c>
    </row>
    <row r="1184" spans="1:22" ht="20" x14ac:dyDescent="0.4">
      <c r="A1184" s="1">
        <v>500000</v>
      </c>
      <c r="B1184" s="2">
        <f ca="1">IF((CELL("contents",INDEX(Plot!$B$2:$D$11,MATCH($A1184,Plot!$B$2:$B$11,0),3)))=TRUE,1,0)</f>
        <v>1</v>
      </c>
      <c r="C1184" t="s">
        <v>27</v>
      </c>
      <c r="D1184" s="2">
        <f ca="1">IF((CELL("contents",INDEX(Plot!$F$2:$H$10,MATCH($C1184,Plot!$F$2:$F$10,0),3)))=TRUE,1,0)</f>
        <v>0</v>
      </c>
      <c r="E1184" t="s">
        <v>3</v>
      </c>
      <c r="F1184" t="s">
        <v>4</v>
      </c>
      <c r="G1184" t="str">
        <f t="shared" si="162"/>
        <v>STAR-RSEM</v>
      </c>
      <c r="H1184" s="2">
        <f ca="1">IF((CELL("contents",INDEX(Plot!$J$2:$L$6,MATCH($G1184,Plot!$J$2:$J$6,0),3)))=TRUE,1,0)</f>
        <v>1</v>
      </c>
      <c r="I1184" t="s">
        <v>6</v>
      </c>
      <c r="J1184" s="2">
        <f ca="1">IF((CELL("contents",INDEX(Plot!$N$2:$P$7,MATCH($I1184,Plot!$N$2:$N$7,0),3)))=TRUE,1,0)</f>
        <v>1</v>
      </c>
      <c r="K1184">
        <v>3.3</v>
      </c>
      <c r="L1184" t="e">
        <f t="shared" ca="1" si="163"/>
        <v>#N/A</v>
      </c>
      <c r="M1184" t="e">
        <f t="shared" ca="1" si="164"/>
        <v>#N/A</v>
      </c>
      <c r="N1184">
        <v>24.7</v>
      </c>
      <c r="O1184" t="e">
        <f t="shared" ca="1" si="165"/>
        <v>#N/A</v>
      </c>
      <c r="P1184" t="e">
        <f t="shared" ca="1" si="166"/>
        <v>#N/A</v>
      </c>
      <c r="Q1184">
        <v>0.46669955299999999</v>
      </c>
      <c r="R1184" t="e">
        <f t="shared" ca="1" si="167"/>
        <v>#N/A</v>
      </c>
      <c r="S1184" t="e">
        <f t="shared" ca="1" si="168"/>
        <v>#N/A</v>
      </c>
      <c r="T1184">
        <v>9.7621306000000005E-2</v>
      </c>
      <c r="U1184" t="e">
        <f t="shared" ca="1" si="169"/>
        <v>#N/A</v>
      </c>
      <c r="V1184" t="e">
        <f t="shared" ca="1" si="170"/>
        <v>#N/A</v>
      </c>
    </row>
    <row r="1185" spans="1:22" ht="20" x14ac:dyDescent="0.4">
      <c r="A1185" s="1">
        <v>500000</v>
      </c>
      <c r="B1185" s="2">
        <f ca="1">IF((CELL("contents",INDEX(Plot!$B$2:$D$11,MATCH($A1185,Plot!$B$2:$B$11,0),3)))=TRUE,1,0)</f>
        <v>1</v>
      </c>
      <c r="C1185" t="s">
        <v>27</v>
      </c>
      <c r="D1185" s="2">
        <f ca="1">IF((CELL("contents",INDEX(Plot!$F$2:$H$10,MATCH($C1185,Plot!$F$2:$F$10,0),3)))=TRUE,1,0)</f>
        <v>0</v>
      </c>
      <c r="E1185" t="s">
        <v>3</v>
      </c>
      <c r="F1185" t="s">
        <v>4</v>
      </c>
      <c r="G1185" t="str">
        <f t="shared" si="162"/>
        <v>STAR-RSEM</v>
      </c>
      <c r="H1185" s="2">
        <f ca="1">IF((CELL("contents",INDEX(Plot!$J$2:$L$6,MATCH($G1185,Plot!$J$2:$J$6,0),3)))=TRUE,1,0)</f>
        <v>1</v>
      </c>
      <c r="I1185" t="s">
        <v>5</v>
      </c>
      <c r="J1185" s="2">
        <f ca="1">IF((CELL("contents",INDEX(Plot!$N$2:$P$7,MATCH($I1185,Plot!$N$2:$N$7,0),3)))=TRUE,1,0)</f>
        <v>0</v>
      </c>
      <c r="K1185">
        <v>25.1</v>
      </c>
      <c r="L1185" t="e">
        <f t="shared" ca="1" si="163"/>
        <v>#N/A</v>
      </c>
      <c r="M1185" t="e">
        <f t="shared" ca="1" si="164"/>
        <v>#N/A</v>
      </c>
      <c r="N1185">
        <v>2.2999999999999998</v>
      </c>
      <c r="O1185" t="e">
        <f t="shared" ca="1" si="165"/>
        <v>#N/A</v>
      </c>
      <c r="P1185" t="e">
        <f t="shared" ca="1" si="166"/>
        <v>#N/A</v>
      </c>
      <c r="Q1185">
        <v>0.34777328800000001</v>
      </c>
      <c r="R1185" t="e">
        <f t="shared" ca="1" si="167"/>
        <v>#N/A</v>
      </c>
      <c r="S1185" t="e">
        <f t="shared" ca="1" si="168"/>
        <v>#N/A</v>
      </c>
      <c r="T1185">
        <v>0.228277118</v>
      </c>
      <c r="U1185" t="e">
        <f t="shared" ca="1" si="169"/>
        <v>#N/A</v>
      </c>
      <c r="V1185" t="e">
        <f t="shared" ca="1" si="170"/>
        <v>#N/A</v>
      </c>
    </row>
    <row r="1186" spans="1:22" ht="20" x14ac:dyDescent="0.4">
      <c r="A1186" s="1">
        <v>500000</v>
      </c>
      <c r="B1186" s="2">
        <f ca="1">IF((CELL("contents",INDEX(Plot!$B$2:$D$11,MATCH($A1186,Plot!$B$2:$B$11,0),3)))=TRUE,1,0)</f>
        <v>1</v>
      </c>
      <c r="C1186" t="s">
        <v>27</v>
      </c>
      <c r="D1186" s="2">
        <f ca="1">IF((CELL("contents",INDEX(Plot!$F$2:$H$10,MATCH($C1186,Plot!$F$2:$F$10,0),3)))=TRUE,1,0)</f>
        <v>0</v>
      </c>
      <c r="E1186" t="s">
        <v>3</v>
      </c>
      <c r="F1186" t="s">
        <v>4</v>
      </c>
      <c r="G1186" t="str">
        <f t="shared" si="162"/>
        <v>STAR-RSEM</v>
      </c>
      <c r="H1186" s="2">
        <f ca="1">IF((CELL("contents",INDEX(Plot!$J$2:$L$6,MATCH($G1186,Plot!$J$2:$J$6,0),3)))=TRUE,1,0)</f>
        <v>1</v>
      </c>
      <c r="I1186" t="s">
        <v>7</v>
      </c>
      <c r="J1186" s="2">
        <f ca="1">IF((CELL("contents",INDEX(Plot!$N$2:$P$7,MATCH($I1186,Plot!$N$2:$N$7,0),3)))=TRUE,1,0)</f>
        <v>0</v>
      </c>
      <c r="K1186">
        <v>22.4</v>
      </c>
      <c r="L1186" t="e">
        <f t="shared" ca="1" si="163"/>
        <v>#N/A</v>
      </c>
      <c r="M1186" t="e">
        <f t="shared" ca="1" si="164"/>
        <v>#N/A</v>
      </c>
      <c r="N1186">
        <v>7.4</v>
      </c>
      <c r="O1186" t="e">
        <f t="shared" ca="1" si="165"/>
        <v>#N/A</v>
      </c>
      <c r="P1186" t="e">
        <f t="shared" ca="1" si="166"/>
        <v>#N/A</v>
      </c>
      <c r="Q1186">
        <v>0.35226511199999999</v>
      </c>
      <c r="R1186" t="e">
        <f t="shared" ca="1" si="167"/>
        <v>#N/A</v>
      </c>
      <c r="S1186" t="e">
        <f t="shared" ca="1" si="168"/>
        <v>#N/A</v>
      </c>
      <c r="T1186">
        <v>0.19193007600000001</v>
      </c>
      <c r="U1186" t="e">
        <f t="shared" ca="1" si="169"/>
        <v>#N/A</v>
      </c>
      <c r="V1186" t="e">
        <f t="shared" ca="1" si="170"/>
        <v>#N/A</v>
      </c>
    </row>
    <row r="1187" spans="1:22" ht="20" x14ac:dyDescent="0.4">
      <c r="A1187" s="1">
        <v>500000</v>
      </c>
      <c r="B1187" s="2">
        <f ca="1">IF((CELL("contents",INDEX(Plot!$B$2:$D$11,MATCH($A1187,Plot!$B$2:$B$11,0),3)))=TRUE,1,0)</f>
        <v>1</v>
      </c>
      <c r="C1187" t="s">
        <v>27</v>
      </c>
      <c r="D1187" s="2">
        <f ca="1">IF((CELL("contents",INDEX(Plot!$F$2:$H$10,MATCH($C1187,Plot!$F$2:$F$10,0),3)))=TRUE,1,0)</f>
        <v>0</v>
      </c>
      <c r="E1187" t="s">
        <v>3</v>
      </c>
      <c r="F1187" t="s">
        <v>4</v>
      </c>
      <c r="G1187" t="str">
        <f t="shared" si="162"/>
        <v>STAR-RSEM</v>
      </c>
      <c r="H1187" s="2">
        <f ca="1">IF((CELL("contents",INDEX(Plot!$J$2:$L$6,MATCH($G1187,Plot!$J$2:$J$6,0),3)))=TRUE,1,0)</f>
        <v>1</v>
      </c>
      <c r="I1187" t="s">
        <v>41</v>
      </c>
      <c r="J1187" s="2">
        <f ca="1">IF((CELL("contents",INDEX(Plot!$N$2:$P$7,MATCH($I1187,Plot!$N$2:$N$7,0),3)))=TRUE,1,0)</f>
        <v>0</v>
      </c>
      <c r="K1187">
        <v>19.100000000000001</v>
      </c>
      <c r="L1187" t="e">
        <f t="shared" ca="1" si="163"/>
        <v>#N/A</v>
      </c>
      <c r="M1187" t="e">
        <f t="shared" ca="1" si="164"/>
        <v>#N/A</v>
      </c>
      <c r="N1187">
        <v>10</v>
      </c>
      <c r="O1187" t="e">
        <f t="shared" ca="1" si="165"/>
        <v>#N/A</v>
      </c>
      <c r="P1187" t="e">
        <f t="shared" ca="1" si="166"/>
        <v>#N/A</v>
      </c>
      <c r="Q1187">
        <v>0.366481526</v>
      </c>
      <c r="R1187" t="e">
        <f t="shared" ca="1" si="167"/>
        <v>#N/A</v>
      </c>
      <c r="S1187" t="e">
        <f t="shared" ca="1" si="168"/>
        <v>#N/A</v>
      </c>
      <c r="T1187">
        <v>0.18537840999999999</v>
      </c>
      <c r="U1187" t="e">
        <f t="shared" ca="1" si="169"/>
        <v>#N/A</v>
      </c>
      <c r="V1187" t="e">
        <f t="shared" ca="1" si="170"/>
        <v>#N/A</v>
      </c>
    </row>
    <row r="1188" spans="1:22" ht="20" x14ac:dyDescent="0.4">
      <c r="A1188" s="1">
        <v>500000</v>
      </c>
      <c r="B1188" s="2">
        <f ca="1">IF((CELL("contents",INDEX(Plot!$B$2:$D$11,MATCH($A1188,Plot!$B$2:$B$11,0),3)))=TRUE,1,0)</f>
        <v>1</v>
      </c>
      <c r="C1188" t="s">
        <v>27</v>
      </c>
      <c r="D1188" s="2">
        <f ca="1">IF((CELL("contents",INDEX(Plot!$F$2:$H$10,MATCH($C1188,Plot!$F$2:$F$10,0),3)))=TRUE,1,0)</f>
        <v>0</v>
      </c>
      <c r="E1188" t="s">
        <v>3</v>
      </c>
      <c r="F1188" t="s">
        <v>4</v>
      </c>
      <c r="G1188" t="str">
        <f t="shared" si="162"/>
        <v>STAR-RSEM</v>
      </c>
      <c r="H1188" s="2">
        <f ca="1">IF((CELL("contents",INDEX(Plot!$J$2:$L$6,MATCH($G1188,Plot!$J$2:$J$6,0),3)))=TRUE,1,0)</f>
        <v>1</v>
      </c>
      <c r="I1188" t="s">
        <v>8</v>
      </c>
      <c r="J1188" s="2">
        <f ca="1">IF((CELL("contents",INDEX(Plot!$N$2:$P$7,MATCH($I1188,Plot!$N$2:$N$7,0),3)))=TRUE,1,0)</f>
        <v>0</v>
      </c>
      <c r="K1188">
        <v>9.4</v>
      </c>
      <c r="L1188" t="e">
        <f t="shared" ca="1" si="163"/>
        <v>#N/A</v>
      </c>
      <c r="M1188" t="e">
        <f t="shared" ca="1" si="164"/>
        <v>#N/A</v>
      </c>
      <c r="N1188">
        <v>17.100000000000001</v>
      </c>
      <c r="O1188" t="e">
        <f t="shared" ca="1" si="165"/>
        <v>#N/A</v>
      </c>
      <c r="P1188" t="e">
        <f t="shared" ca="1" si="166"/>
        <v>#N/A</v>
      </c>
      <c r="Q1188">
        <v>0.39659561700000001</v>
      </c>
      <c r="R1188" t="e">
        <f t="shared" ca="1" si="167"/>
        <v>#N/A</v>
      </c>
      <c r="S1188" t="e">
        <f t="shared" ca="1" si="168"/>
        <v>#N/A</v>
      </c>
      <c r="T1188">
        <v>0.16225351900000001</v>
      </c>
      <c r="U1188" t="e">
        <f t="shared" ca="1" si="169"/>
        <v>#N/A</v>
      </c>
      <c r="V1188" t="e">
        <f t="shared" ca="1" si="170"/>
        <v>#N/A</v>
      </c>
    </row>
    <row r="1189" spans="1:22" ht="20" x14ac:dyDescent="0.4">
      <c r="A1189" s="1">
        <v>500000</v>
      </c>
      <c r="B1189" s="2">
        <f ca="1">IF((CELL("contents",INDEX(Plot!$B$2:$D$11,MATCH($A1189,Plot!$B$2:$B$11,0),3)))=TRUE,1,0)</f>
        <v>1</v>
      </c>
      <c r="C1189" t="s">
        <v>27</v>
      </c>
      <c r="D1189" s="2">
        <f ca="1">IF((CELL("contents",INDEX(Plot!$F$2:$H$10,MATCH($C1189,Plot!$F$2:$F$10,0),3)))=TRUE,1,0)</f>
        <v>0</v>
      </c>
      <c r="E1189" t="s">
        <v>3</v>
      </c>
      <c r="F1189" t="s">
        <v>3</v>
      </c>
      <c r="G1189" t="str">
        <f t="shared" si="162"/>
        <v>STAR-STAR</v>
      </c>
      <c r="H1189" s="2">
        <f ca="1">IF((CELL("contents",INDEX(Plot!$J$2:$L$6,MATCH($G1189,Plot!$J$2:$J$6,0),3)))=TRUE,1,0)</f>
        <v>1</v>
      </c>
      <c r="I1189" t="s">
        <v>6</v>
      </c>
      <c r="J1189" s="2">
        <f ca="1">IF((CELL("contents",INDEX(Plot!$N$2:$P$7,MATCH($I1189,Plot!$N$2:$N$7,0),3)))=TRUE,1,0)</f>
        <v>1</v>
      </c>
      <c r="K1189">
        <v>1.9</v>
      </c>
      <c r="L1189" t="e">
        <f t="shared" ca="1" si="163"/>
        <v>#N/A</v>
      </c>
      <c r="M1189" t="e">
        <f t="shared" ca="1" si="164"/>
        <v>#N/A</v>
      </c>
      <c r="N1189">
        <v>27.6</v>
      </c>
      <c r="O1189" t="e">
        <f t="shared" ca="1" si="165"/>
        <v>#N/A</v>
      </c>
      <c r="P1189" t="e">
        <f t="shared" ca="1" si="166"/>
        <v>#N/A</v>
      </c>
      <c r="Q1189">
        <v>0.49094791999999998</v>
      </c>
      <c r="R1189" t="e">
        <f t="shared" ca="1" si="167"/>
        <v>#N/A</v>
      </c>
      <c r="S1189" t="e">
        <f t="shared" ca="1" si="168"/>
        <v>#N/A</v>
      </c>
      <c r="T1189">
        <v>8.6797449999999998E-2</v>
      </c>
      <c r="U1189" t="e">
        <f t="shared" ca="1" si="169"/>
        <v>#N/A</v>
      </c>
      <c r="V1189" t="e">
        <f t="shared" ca="1" si="170"/>
        <v>#N/A</v>
      </c>
    </row>
    <row r="1190" spans="1:22" ht="20" x14ac:dyDescent="0.4">
      <c r="A1190" s="1">
        <v>500000</v>
      </c>
      <c r="B1190" s="2">
        <f ca="1">IF((CELL("contents",INDEX(Plot!$B$2:$D$11,MATCH($A1190,Plot!$B$2:$B$11,0),3)))=TRUE,1,0)</f>
        <v>1</v>
      </c>
      <c r="C1190" t="s">
        <v>27</v>
      </c>
      <c r="D1190" s="2">
        <f ca="1">IF((CELL("contents",INDEX(Plot!$F$2:$H$10,MATCH($C1190,Plot!$F$2:$F$10,0),3)))=TRUE,1,0)</f>
        <v>0</v>
      </c>
      <c r="E1190" t="s">
        <v>3</v>
      </c>
      <c r="F1190" t="s">
        <v>3</v>
      </c>
      <c r="G1190" t="str">
        <f t="shared" si="162"/>
        <v>STAR-STAR</v>
      </c>
      <c r="H1190" s="2">
        <f ca="1">IF((CELL("contents",INDEX(Plot!$J$2:$L$6,MATCH($G1190,Plot!$J$2:$J$6,0),3)))=TRUE,1,0)</f>
        <v>1</v>
      </c>
      <c r="I1190" t="s">
        <v>5</v>
      </c>
      <c r="J1190" s="2">
        <f ca="1">IF((CELL("contents",INDEX(Plot!$N$2:$P$7,MATCH($I1190,Plot!$N$2:$N$7,0),3)))=TRUE,1,0)</f>
        <v>0</v>
      </c>
      <c r="K1190">
        <v>17.899999999999999</v>
      </c>
      <c r="L1190" t="e">
        <f t="shared" ca="1" si="163"/>
        <v>#N/A</v>
      </c>
      <c r="M1190" t="e">
        <f t="shared" ca="1" si="164"/>
        <v>#N/A</v>
      </c>
      <c r="N1190">
        <v>8.1999999999999993</v>
      </c>
      <c r="O1190" t="e">
        <f t="shared" ca="1" si="165"/>
        <v>#N/A</v>
      </c>
      <c r="P1190" t="e">
        <f t="shared" ca="1" si="166"/>
        <v>#N/A</v>
      </c>
      <c r="Q1190">
        <v>0.36982965800000001</v>
      </c>
      <c r="R1190" t="e">
        <f t="shared" ca="1" si="167"/>
        <v>#N/A</v>
      </c>
      <c r="S1190" t="e">
        <f t="shared" ca="1" si="168"/>
        <v>#N/A</v>
      </c>
      <c r="T1190">
        <v>0.20196093400000001</v>
      </c>
      <c r="U1190" t="e">
        <f t="shared" ca="1" si="169"/>
        <v>#N/A</v>
      </c>
      <c r="V1190" t="e">
        <f t="shared" ca="1" si="170"/>
        <v>#N/A</v>
      </c>
    </row>
    <row r="1191" spans="1:22" ht="20" x14ac:dyDescent="0.4">
      <c r="A1191" s="1">
        <v>500000</v>
      </c>
      <c r="B1191" s="2">
        <f ca="1">IF((CELL("contents",INDEX(Plot!$B$2:$D$11,MATCH($A1191,Plot!$B$2:$B$11,0),3)))=TRUE,1,0)</f>
        <v>1</v>
      </c>
      <c r="C1191" t="s">
        <v>27</v>
      </c>
      <c r="D1191" s="2">
        <f ca="1">IF((CELL("contents",INDEX(Plot!$F$2:$H$10,MATCH($C1191,Plot!$F$2:$F$10,0),3)))=TRUE,1,0)</f>
        <v>0</v>
      </c>
      <c r="E1191" t="s">
        <v>3</v>
      </c>
      <c r="F1191" t="s">
        <v>3</v>
      </c>
      <c r="G1191" t="str">
        <f t="shared" si="162"/>
        <v>STAR-STAR</v>
      </c>
      <c r="H1191" s="2">
        <f ca="1">IF((CELL("contents",INDEX(Plot!$J$2:$L$6,MATCH($G1191,Plot!$J$2:$J$6,0),3)))=TRUE,1,0)</f>
        <v>1</v>
      </c>
      <c r="I1191" t="s">
        <v>7</v>
      </c>
      <c r="J1191" s="2">
        <f ca="1">IF((CELL("contents",INDEX(Plot!$N$2:$P$7,MATCH($I1191,Plot!$N$2:$N$7,0),3)))=TRUE,1,0)</f>
        <v>0</v>
      </c>
      <c r="K1191">
        <v>19.5</v>
      </c>
      <c r="L1191" t="e">
        <f t="shared" ca="1" si="163"/>
        <v>#N/A</v>
      </c>
      <c r="M1191" t="e">
        <f t="shared" ca="1" si="164"/>
        <v>#N/A</v>
      </c>
      <c r="N1191">
        <v>9.3000000000000007</v>
      </c>
      <c r="O1191" t="e">
        <f t="shared" ca="1" si="165"/>
        <v>#N/A</v>
      </c>
      <c r="P1191" t="e">
        <f t="shared" ca="1" si="166"/>
        <v>#N/A</v>
      </c>
      <c r="Q1191">
        <v>0.356227297</v>
      </c>
      <c r="R1191" t="e">
        <f t="shared" ca="1" si="167"/>
        <v>#N/A</v>
      </c>
      <c r="S1191" t="e">
        <f t="shared" ca="1" si="168"/>
        <v>#N/A</v>
      </c>
      <c r="T1191">
        <v>0.188070301</v>
      </c>
      <c r="U1191" t="e">
        <f t="shared" ca="1" si="169"/>
        <v>#N/A</v>
      </c>
      <c r="V1191" t="e">
        <f t="shared" ca="1" si="170"/>
        <v>#N/A</v>
      </c>
    </row>
    <row r="1192" spans="1:22" ht="20" x14ac:dyDescent="0.4">
      <c r="A1192" s="1">
        <v>500000</v>
      </c>
      <c r="B1192" s="2">
        <f ca="1">IF((CELL("contents",INDEX(Plot!$B$2:$D$11,MATCH($A1192,Plot!$B$2:$B$11,0),3)))=TRUE,1,0)</f>
        <v>1</v>
      </c>
      <c r="C1192" t="s">
        <v>27</v>
      </c>
      <c r="D1192" s="2">
        <f ca="1">IF((CELL("contents",INDEX(Plot!$F$2:$H$10,MATCH($C1192,Plot!$F$2:$F$10,0),3)))=TRUE,1,0)</f>
        <v>0</v>
      </c>
      <c r="E1192" t="s">
        <v>3</v>
      </c>
      <c r="F1192" t="s">
        <v>3</v>
      </c>
      <c r="G1192" t="str">
        <f t="shared" si="162"/>
        <v>STAR-STAR</v>
      </c>
      <c r="H1192" s="2">
        <f ca="1">IF((CELL("contents",INDEX(Plot!$J$2:$L$6,MATCH($G1192,Plot!$J$2:$J$6,0),3)))=TRUE,1,0)</f>
        <v>1</v>
      </c>
      <c r="I1192" t="s">
        <v>41</v>
      </c>
      <c r="J1192" s="2">
        <f ca="1">IF((CELL("contents",INDEX(Plot!$N$2:$P$7,MATCH($I1192,Plot!$N$2:$N$7,0),3)))=TRUE,1,0)</f>
        <v>0</v>
      </c>
      <c r="K1192">
        <v>13.7</v>
      </c>
      <c r="L1192" t="e">
        <f t="shared" ca="1" si="163"/>
        <v>#N/A</v>
      </c>
      <c r="M1192" t="e">
        <f t="shared" ca="1" si="164"/>
        <v>#N/A</v>
      </c>
      <c r="N1192">
        <v>11.7</v>
      </c>
      <c r="O1192" t="e">
        <f t="shared" ca="1" si="165"/>
        <v>#N/A</v>
      </c>
      <c r="P1192" t="e">
        <f t="shared" ca="1" si="166"/>
        <v>#N/A</v>
      </c>
      <c r="Q1192">
        <v>0.37757364599999999</v>
      </c>
      <c r="R1192" t="e">
        <f t="shared" ca="1" si="167"/>
        <v>#N/A</v>
      </c>
      <c r="S1192" t="e">
        <f t="shared" ca="1" si="168"/>
        <v>#N/A</v>
      </c>
      <c r="T1192">
        <v>0.182476634</v>
      </c>
      <c r="U1192" t="e">
        <f t="shared" ca="1" si="169"/>
        <v>#N/A</v>
      </c>
      <c r="V1192" t="e">
        <f t="shared" ca="1" si="170"/>
        <v>#N/A</v>
      </c>
    </row>
    <row r="1193" spans="1:22" ht="20" x14ac:dyDescent="0.4">
      <c r="A1193" s="1">
        <v>500000</v>
      </c>
      <c r="B1193" s="2">
        <f ca="1">IF((CELL("contents",INDEX(Plot!$B$2:$D$11,MATCH($A1193,Plot!$B$2:$B$11,0),3)))=TRUE,1,0)</f>
        <v>1</v>
      </c>
      <c r="C1193" t="s">
        <v>27</v>
      </c>
      <c r="D1193" s="2">
        <f ca="1">IF((CELL("contents",INDEX(Plot!$F$2:$H$10,MATCH($C1193,Plot!$F$2:$F$10,0),3)))=TRUE,1,0)</f>
        <v>0</v>
      </c>
      <c r="E1193" t="s">
        <v>3</v>
      </c>
      <c r="F1193" t="s">
        <v>3</v>
      </c>
      <c r="G1193" t="str">
        <f t="shared" si="162"/>
        <v>STAR-STAR</v>
      </c>
      <c r="H1193" s="2">
        <f ca="1">IF((CELL("contents",INDEX(Plot!$J$2:$L$6,MATCH($G1193,Plot!$J$2:$J$6,0),3)))=TRUE,1,0)</f>
        <v>1</v>
      </c>
      <c r="I1193" t="s">
        <v>8</v>
      </c>
      <c r="J1193" s="2">
        <f ca="1">IF((CELL("contents",INDEX(Plot!$N$2:$P$7,MATCH($I1193,Plot!$N$2:$N$7,0),3)))=TRUE,1,0)</f>
        <v>0</v>
      </c>
      <c r="K1193">
        <v>6.7</v>
      </c>
      <c r="L1193" t="e">
        <f t="shared" ca="1" si="163"/>
        <v>#N/A</v>
      </c>
      <c r="M1193" t="e">
        <f t="shared" ca="1" si="164"/>
        <v>#N/A</v>
      </c>
      <c r="N1193">
        <v>17.600000000000001</v>
      </c>
      <c r="O1193" t="e">
        <f t="shared" ca="1" si="165"/>
        <v>#N/A</v>
      </c>
      <c r="P1193" t="e">
        <f t="shared" ca="1" si="166"/>
        <v>#N/A</v>
      </c>
      <c r="Q1193">
        <v>0.407236504</v>
      </c>
      <c r="R1193" t="e">
        <f t="shared" ca="1" si="167"/>
        <v>#N/A</v>
      </c>
      <c r="S1193" t="e">
        <f t="shared" ca="1" si="168"/>
        <v>#N/A</v>
      </c>
      <c r="T1193">
        <v>0.16016725900000001</v>
      </c>
      <c r="U1193" t="e">
        <f t="shared" ca="1" si="169"/>
        <v>#N/A</v>
      </c>
      <c r="V1193" t="e">
        <f t="shared" ca="1" si="170"/>
        <v>#N/A</v>
      </c>
    </row>
    <row r="1194" spans="1:22" ht="20" x14ac:dyDescent="0.4">
      <c r="A1194" s="1">
        <v>1000000</v>
      </c>
      <c r="B1194" s="2">
        <f ca="1">IF((CELL("contents",INDEX(Plot!$B$2:$D$11,MATCH($A1194,Plot!$B$2:$B$11,0),3)))=TRUE,1,0)</f>
        <v>1</v>
      </c>
      <c r="C1194" t="s">
        <v>28</v>
      </c>
      <c r="D1194" s="2">
        <f ca="1">IF((CELL("contents",INDEX(Plot!$F$2:$H$10,MATCH($C1194,Plot!$F$2:$F$10,0),3)))=TRUE,1,0)</f>
        <v>0</v>
      </c>
      <c r="E1194" t="s">
        <v>0</v>
      </c>
      <c r="F1194" t="s">
        <v>40</v>
      </c>
      <c r="G1194" t="str">
        <f t="shared" si="162"/>
        <v>HISAT2-Stringtie</v>
      </c>
      <c r="H1194" s="2">
        <f ca="1">IF((CELL("contents",INDEX(Plot!$J$2:$L$6,MATCH($G1194,Plot!$J$2:$J$6,0),3)))=TRUE,1,0)</f>
        <v>1</v>
      </c>
      <c r="I1194" t="s">
        <v>6</v>
      </c>
      <c r="J1194" s="2">
        <f ca="1">IF((CELL("contents",INDEX(Plot!$N$2:$P$7,MATCH($I1194,Plot!$N$2:$N$7,0),3)))=TRUE,1,0)</f>
        <v>1</v>
      </c>
      <c r="K1194">
        <v>3.3</v>
      </c>
      <c r="L1194" t="e">
        <f t="shared" ca="1" si="163"/>
        <v>#N/A</v>
      </c>
      <c r="M1194" t="e">
        <f t="shared" ca="1" si="164"/>
        <v>#N/A</v>
      </c>
      <c r="N1194">
        <v>28.1</v>
      </c>
      <c r="O1194" t="e">
        <f t="shared" ca="1" si="165"/>
        <v>#N/A</v>
      </c>
      <c r="P1194" t="e">
        <f t="shared" ca="1" si="166"/>
        <v>#N/A</v>
      </c>
      <c r="Q1194">
        <v>0.39258632799999998</v>
      </c>
      <c r="R1194" t="e">
        <f t="shared" ca="1" si="167"/>
        <v>#N/A</v>
      </c>
      <c r="S1194" t="e">
        <f t="shared" ca="1" si="168"/>
        <v>#N/A</v>
      </c>
      <c r="T1194">
        <v>0.15163715799999999</v>
      </c>
      <c r="U1194" t="e">
        <f t="shared" ca="1" si="169"/>
        <v>#N/A</v>
      </c>
      <c r="V1194" t="e">
        <f t="shared" ca="1" si="170"/>
        <v>#N/A</v>
      </c>
    </row>
    <row r="1195" spans="1:22" ht="20" x14ac:dyDescent="0.4">
      <c r="A1195" s="1">
        <v>1000000</v>
      </c>
      <c r="B1195" s="2">
        <f ca="1">IF((CELL("contents",INDEX(Plot!$B$2:$D$11,MATCH($A1195,Plot!$B$2:$B$11,0),3)))=TRUE,1,0)</f>
        <v>1</v>
      </c>
      <c r="C1195" t="s">
        <v>28</v>
      </c>
      <c r="D1195" s="2">
        <f ca="1">IF((CELL("contents",INDEX(Plot!$F$2:$H$10,MATCH($C1195,Plot!$F$2:$F$10,0),3)))=TRUE,1,0)</f>
        <v>0</v>
      </c>
      <c r="E1195" t="s">
        <v>0</v>
      </c>
      <c r="F1195" t="s">
        <v>40</v>
      </c>
      <c r="G1195" t="str">
        <f t="shared" si="162"/>
        <v>HISAT2-Stringtie</v>
      </c>
      <c r="H1195" s="2">
        <f ca="1">IF((CELL("contents",INDEX(Plot!$J$2:$L$6,MATCH($G1195,Plot!$J$2:$J$6,0),3)))=TRUE,1,0)</f>
        <v>1</v>
      </c>
      <c r="I1195" t="s">
        <v>5</v>
      </c>
      <c r="J1195" s="2">
        <f ca="1">IF((CELL("contents",INDEX(Plot!$N$2:$P$7,MATCH($I1195,Plot!$N$2:$N$7,0),3)))=TRUE,1,0)</f>
        <v>0</v>
      </c>
      <c r="K1195">
        <v>25.1</v>
      </c>
      <c r="L1195" t="e">
        <f t="shared" ca="1" si="163"/>
        <v>#N/A</v>
      </c>
      <c r="M1195" t="e">
        <f t="shared" ca="1" si="164"/>
        <v>#N/A</v>
      </c>
      <c r="N1195">
        <v>8.6</v>
      </c>
      <c r="O1195" t="e">
        <f t="shared" ca="1" si="165"/>
        <v>#N/A</v>
      </c>
      <c r="P1195" t="e">
        <f t="shared" ca="1" si="166"/>
        <v>#N/A</v>
      </c>
      <c r="Q1195">
        <v>0.30633423599999998</v>
      </c>
      <c r="R1195" t="e">
        <f t="shared" ca="1" si="167"/>
        <v>#N/A</v>
      </c>
      <c r="S1195" t="e">
        <f t="shared" ca="1" si="168"/>
        <v>#N/A</v>
      </c>
      <c r="T1195">
        <v>0.27061521100000002</v>
      </c>
      <c r="U1195" t="e">
        <f t="shared" ca="1" si="169"/>
        <v>#N/A</v>
      </c>
      <c r="V1195" t="e">
        <f t="shared" ca="1" si="170"/>
        <v>#N/A</v>
      </c>
    </row>
    <row r="1196" spans="1:22" ht="20" x14ac:dyDescent="0.4">
      <c r="A1196" s="1">
        <v>1000000</v>
      </c>
      <c r="B1196" s="2">
        <f ca="1">IF((CELL("contents",INDEX(Plot!$B$2:$D$11,MATCH($A1196,Plot!$B$2:$B$11,0),3)))=TRUE,1,0)</f>
        <v>1</v>
      </c>
      <c r="C1196" t="s">
        <v>28</v>
      </c>
      <c r="D1196" s="2">
        <f ca="1">IF((CELL("contents",INDEX(Plot!$F$2:$H$10,MATCH($C1196,Plot!$F$2:$F$10,0),3)))=TRUE,1,0)</f>
        <v>0</v>
      </c>
      <c r="E1196" t="s">
        <v>0</v>
      </c>
      <c r="F1196" t="s">
        <v>40</v>
      </c>
      <c r="G1196" t="str">
        <f t="shared" si="162"/>
        <v>HISAT2-Stringtie</v>
      </c>
      <c r="H1196" s="2">
        <f ca="1">IF((CELL("contents",INDEX(Plot!$J$2:$L$6,MATCH($G1196,Plot!$J$2:$J$6,0),3)))=TRUE,1,0)</f>
        <v>1</v>
      </c>
      <c r="I1196" t="s">
        <v>7</v>
      </c>
      <c r="J1196" s="2">
        <f ca="1">IF((CELL("contents",INDEX(Plot!$N$2:$P$7,MATCH($I1196,Plot!$N$2:$N$7,0),3)))=TRUE,1,0)</f>
        <v>0</v>
      </c>
      <c r="K1196">
        <v>14.4</v>
      </c>
      <c r="L1196" t="e">
        <f t="shared" ca="1" si="163"/>
        <v>#N/A</v>
      </c>
      <c r="M1196" t="e">
        <f t="shared" ca="1" si="164"/>
        <v>#N/A</v>
      </c>
      <c r="N1196">
        <v>21.5</v>
      </c>
      <c r="O1196" t="e">
        <f t="shared" ca="1" si="165"/>
        <v>#N/A</v>
      </c>
      <c r="P1196" t="e">
        <f t="shared" ca="1" si="166"/>
        <v>#N/A</v>
      </c>
      <c r="Q1196">
        <v>0.33069910600000002</v>
      </c>
      <c r="R1196" t="e">
        <f t="shared" ca="1" si="167"/>
        <v>#N/A</v>
      </c>
      <c r="S1196" t="e">
        <f t="shared" ca="1" si="168"/>
        <v>#N/A</v>
      </c>
      <c r="T1196">
        <v>0.20303773899999999</v>
      </c>
      <c r="U1196" t="e">
        <f t="shared" ca="1" si="169"/>
        <v>#N/A</v>
      </c>
      <c r="V1196" t="e">
        <f t="shared" ca="1" si="170"/>
        <v>#N/A</v>
      </c>
    </row>
    <row r="1197" spans="1:22" ht="20" x14ac:dyDescent="0.4">
      <c r="A1197" s="1">
        <v>1000000</v>
      </c>
      <c r="B1197" s="2">
        <f ca="1">IF((CELL("contents",INDEX(Plot!$B$2:$D$11,MATCH($A1197,Plot!$B$2:$B$11,0),3)))=TRUE,1,0)</f>
        <v>1</v>
      </c>
      <c r="C1197" t="s">
        <v>28</v>
      </c>
      <c r="D1197" s="2">
        <f ca="1">IF((CELL("contents",INDEX(Plot!$F$2:$H$10,MATCH($C1197,Plot!$F$2:$F$10,0),3)))=TRUE,1,0)</f>
        <v>0</v>
      </c>
      <c r="E1197" t="s">
        <v>0</v>
      </c>
      <c r="F1197" t="s">
        <v>40</v>
      </c>
      <c r="G1197" t="str">
        <f t="shared" si="162"/>
        <v>HISAT2-Stringtie</v>
      </c>
      <c r="H1197" s="2">
        <f ca="1">IF((CELL("contents",INDEX(Plot!$J$2:$L$6,MATCH($G1197,Plot!$J$2:$J$6,0),3)))=TRUE,1,0)</f>
        <v>1</v>
      </c>
      <c r="I1197" t="s">
        <v>41</v>
      </c>
      <c r="J1197" s="2">
        <f ca="1">IF((CELL("contents",INDEX(Plot!$N$2:$P$7,MATCH($I1197,Plot!$N$2:$N$7,0),3)))=TRUE,1,0)</f>
        <v>0</v>
      </c>
      <c r="K1197">
        <v>14.2</v>
      </c>
      <c r="L1197" t="e">
        <f t="shared" ca="1" si="163"/>
        <v>#N/A</v>
      </c>
      <c r="M1197" t="e">
        <f t="shared" ca="1" si="164"/>
        <v>#N/A</v>
      </c>
      <c r="N1197">
        <v>23.4</v>
      </c>
      <c r="O1197" t="e">
        <f t="shared" ca="1" si="165"/>
        <v>#N/A</v>
      </c>
      <c r="P1197" t="e">
        <f t="shared" ca="1" si="166"/>
        <v>#N/A</v>
      </c>
      <c r="Q1197">
        <v>0.33190679699999998</v>
      </c>
      <c r="R1197" t="e">
        <f t="shared" ca="1" si="167"/>
        <v>#N/A</v>
      </c>
      <c r="S1197" t="e">
        <f t="shared" ca="1" si="168"/>
        <v>#N/A</v>
      </c>
      <c r="T1197">
        <v>0.19415455000000001</v>
      </c>
      <c r="U1197" t="e">
        <f t="shared" ca="1" si="169"/>
        <v>#N/A</v>
      </c>
      <c r="V1197" t="e">
        <f t="shared" ca="1" si="170"/>
        <v>#N/A</v>
      </c>
    </row>
    <row r="1198" spans="1:22" ht="20" x14ac:dyDescent="0.4">
      <c r="A1198" s="1">
        <v>1000000</v>
      </c>
      <c r="B1198" s="2">
        <f ca="1">IF((CELL("contents",INDEX(Plot!$B$2:$D$11,MATCH($A1198,Plot!$B$2:$B$11,0),3)))=TRUE,1,0)</f>
        <v>1</v>
      </c>
      <c r="C1198" t="s">
        <v>28</v>
      </c>
      <c r="D1198" s="2">
        <f ca="1">IF((CELL("contents",INDEX(Plot!$F$2:$H$10,MATCH($C1198,Plot!$F$2:$F$10,0),3)))=TRUE,1,0)</f>
        <v>0</v>
      </c>
      <c r="E1198" t="s">
        <v>0</v>
      </c>
      <c r="F1198" t="s">
        <v>40</v>
      </c>
      <c r="G1198" t="str">
        <f t="shared" si="162"/>
        <v>HISAT2-Stringtie</v>
      </c>
      <c r="H1198" s="2">
        <f ca="1">IF((CELL("contents",INDEX(Plot!$J$2:$L$6,MATCH($G1198,Plot!$J$2:$J$6,0),3)))=TRUE,1,0)</f>
        <v>1</v>
      </c>
      <c r="I1198" t="s">
        <v>8</v>
      </c>
      <c r="J1198" s="2">
        <f ca="1">IF((CELL("contents",INDEX(Plot!$N$2:$P$7,MATCH($I1198,Plot!$N$2:$N$7,0),3)))=TRUE,1,0)</f>
        <v>0</v>
      </c>
      <c r="K1198">
        <v>11.1</v>
      </c>
      <c r="L1198" t="e">
        <f t="shared" ca="1" si="163"/>
        <v>#N/A</v>
      </c>
      <c r="M1198" t="e">
        <f t="shared" ca="1" si="164"/>
        <v>#N/A</v>
      </c>
      <c r="N1198">
        <v>17.899999999999999</v>
      </c>
      <c r="O1198" t="e">
        <f t="shared" ca="1" si="165"/>
        <v>#N/A</v>
      </c>
      <c r="P1198" t="e">
        <f t="shared" ca="1" si="166"/>
        <v>#N/A</v>
      </c>
      <c r="Q1198">
        <v>0.34010656099999997</v>
      </c>
      <c r="R1198" t="e">
        <f t="shared" ca="1" si="167"/>
        <v>#N/A</v>
      </c>
      <c r="S1198" t="e">
        <f t="shared" ca="1" si="168"/>
        <v>#N/A</v>
      </c>
      <c r="T1198">
        <v>0.22609121300000001</v>
      </c>
      <c r="U1198" t="e">
        <f t="shared" ca="1" si="169"/>
        <v>#N/A</v>
      </c>
      <c r="V1198" t="e">
        <f t="shared" ca="1" si="170"/>
        <v>#N/A</v>
      </c>
    </row>
    <row r="1199" spans="1:22" ht="20" x14ac:dyDescent="0.4">
      <c r="A1199" s="1">
        <v>1000000</v>
      </c>
      <c r="B1199" s="2">
        <f ca="1">IF((CELL("contents",INDEX(Plot!$B$2:$D$11,MATCH($A1199,Plot!$B$2:$B$11,0),3)))=TRUE,1,0)</f>
        <v>1</v>
      </c>
      <c r="C1199" t="s">
        <v>28</v>
      </c>
      <c r="D1199" s="2">
        <f ca="1">IF((CELL("contents",INDEX(Plot!$F$2:$H$10,MATCH($C1199,Plot!$F$2:$F$10,0),3)))=TRUE,1,0)</f>
        <v>0</v>
      </c>
      <c r="E1199" t="s">
        <v>0</v>
      </c>
      <c r="F1199" t="s">
        <v>40</v>
      </c>
      <c r="G1199" t="str">
        <f t="shared" si="162"/>
        <v>HISAT2-Stringtie</v>
      </c>
      <c r="H1199" s="2">
        <f ca="1">IF((CELL("contents",INDEX(Plot!$J$2:$L$6,MATCH($G1199,Plot!$J$2:$J$6,0),3)))=TRUE,1,0)</f>
        <v>1</v>
      </c>
      <c r="I1199" t="s">
        <v>42</v>
      </c>
      <c r="J1199" s="2">
        <f ca="1">IF((CELL("contents",INDEX(Plot!$N$2:$P$7,MATCH($I1199,Plot!$N$2:$N$7,0),3)))=TRUE,1,0)</f>
        <v>0</v>
      </c>
      <c r="K1199">
        <v>24.4</v>
      </c>
      <c r="L1199" t="e">
        <f t="shared" ca="1" si="163"/>
        <v>#N/A</v>
      </c>
      <c r="M1199" t="e">
        <f t="shared" ca="1" si="164"/>
        <v>#N/A</v>
      </c>
      <c r="N1199">
        <v>6.6</v>
      </c>
      <c r="O1199" t="e">
        <f t="shared" ca="1" si="165"/>
        <v>#N/A</v>
      </c>
      <c r="P1199" t="e">
        <f t="shared" ca="1" si="166"/>
        <v>#N/A</v>
      </c>
      <c r="Q1199">
        <v>0.30784850200000002</v>
      </c>
      <c r="R1199" t="e">
        <f t="shared" ca="1" si="167"/>
        <v>#N/A</v>
      </c>
      <c r="S1199" t="e">
        <f t="shared" ca="1" si="168"/>
        <v>#N/A</v>
      </c>
      <c r="T1199">
        <v>0.28195118699999999</v>
      </c>
      <c r="U1199" t="e">
        <f t="shared" ca="1" si="169"/>
        <v>#N/A</v>
      </c>
      <c r="V1199" t="e">
        <f t="shared" ca="1" si="170"/>
        <v>#N/A</v>
      </c>
    </row>
    <row r="1200" spans="1:22" ht="20" x14ac:dyDescent="0.4">
      <c r="A1200" s="1">
        <v>1000000</v>
      </c>
      <c r="B1200" s="2">
        <f ca="1">IF((CELL("contents",INDEX(Plot!$B$2:$D$11,MATCH($A1200,Plot!$B$2:$B$11,0),3)))=TRUE,1,0)</f>
        <v>1</v>
      </c>
      <c r="C1200" t="s">
        <v>28</v>
      </c>
      <c r="D1200" s="2">
        <f ca="1">IF((CELL("contents",INDEX(Plot!$F$2:$H$10,MATCH($C1200,Plot!$F$2:$F$10,0),3)))=TRUE,1,0)</f>
        <v>0</v>
      </c>
      <c r="E1200" t="s">
        <v>1</v>
      </c>
      <c r="F1200" t="s">
        <v>1</v>
      </c>
      <c r="G1200" t="str">
        <f t="shared" si="162"/>
        <v>Kallisto-Kallisto</v>
      </c>
      <c r="H1200" s="2">
        <f ca="1">IF((CELL("contents",INDEX(Plot!$J$2:$L$6,MATCH($G1200,Plot!$J$2:$J$6,0),3)))=TRUE,1,0)</f>
        <v>1</v>
      </c>
      <c r="I1200" t="s">
        <v>6</v>
      </c>
      <c r="J1200" s="2">
        <f ca="1">IF((CELL("contents",INDEX(Plot!$N$2:$P$7,MATCH($I1200,Plot!$N$2:$N$7,0),3)))=TRUE,1,0)</f>
        <v>1</v>
      </c>
      <c r="K1200">
        <v>5.6</v>
      </c>
      <c r="L1200" t="e">
        <f t="shared" ca="1" si="163"/>
        <v>#N/A</v>
      </c>
      <c r="M1200" t="e">
        <f t="shared" ca="1" si="164"/>
        <v>#N/A</v>
      </c>
      <c r="N1200">
        <v>25.4</v>
      </c>
      <c r="O1200" t="e">
        <f t="shared" ca="1" si="165"/>
        <v>#N/A</v>
      </c>
      <c r="P1200" t="e">
        <f t="shared" ca="1" si="166"/>
        <v>#N/A</v>
      </c>
      <c r="Q1200">
        <v>0.36948592200000002</v>
      </c>
      <c r="R1200" t="e">
        <f t="shared" ca="1" si="167"/>
        <v>#N/A</v>
      </c>
      <c r="S1200" t="e">
        <f t="shared" ca="1" si="168"/>
        <v>#N/A</v>
      </c>
      <c r="T1200">
        <v>0.176763013</v>
      </c>
      <c r="U1200" t="e">
        <f t="shared" ca="1" si="169"/>
        <v>#N/A</v>
      </c>
      <c r="V1200" t="e">
        <f t="shared" ca="1" si="170"/>
        <v>#N/A</v>
      </c>
    </row>
    <row r="1201" spans="1:22" ht="20" x14ac:dyDescent="0.4">
      <c r="A1201" s="1">
        <v>1000000</v>
      </c>
      <c r="B1201" s="2">
        <f ca="1">IF((CELL("contents",INDEX(Plot!$B$2:$D$11,MATCH($A1201,Plot!$B$2:$B$11,0),3)))=TRUE,1,0)</f>
        <v>1</v>
      </c>
      <c r="C1201" t="s">
        <v>28</v>
      </c>
      <c r="D1201" s="2">
        <f ca="1">IF((CELL("contents",INDEX(Plot!$F$2:$H$10,MATCH($C1201,Plot!$F$2:$F$10,0),3)))=TRUE,1,0)</f>
        <v>0</v>
      </c>
      <c r="E1201" t="s">
        <v>1</v>
      </c>
      <c r="F1201" t="s">
        <v>1</v>
      </c>
      <c r="G1201" t="str">
        <f t="shared" si="162"/>
        <v>Kallisto-Kallisto</v>
      </c>
      <c r="H1201" s="2">
        <f ca="1">IF((CELL("contents",INDEX(Plot!$J$2:$L$6,MATCH($G1201,Plot!$J$2:$J$6,0),3)))=TRUE,1,0)</f>
        <v>1</v>
      </c>
      <c r="I1201" t="s">
        <v>5</v>
      </c>
      <c r="J1201" s="2">
        <f ca="1">IF((CELL("contents",INDEX(Plot!$N$2:$P$7,MATCH($I1201,Plot!$N$2:$N$7,0),3)))=TRUE,1,0)</f>
        <v>0</v>
      </c>
      <c r="K1201">
        <v>23.9</v>
      </c>
      <c r="L1201" t="e">
        <f t="shared" ca="1" si="163"/>
        <v>#N/A</v>
      </c>
      <c r="M1201" t="e">
        <f t="shared" ca="1" si="164"/>
        <v>#N/A</v>
      </c>
      <c r="N1201">
        <v>2.5</v>
      </c>
      <c r="O1201" t="e">
        <f t="shared" ca="1" si="165"/>
        <v>#N/A</v>
      </c>
      <c r="P1201" t="e">
        <f t="shared" ca="1" si="166"/>
        <v>#N/A</v>
      </c>
      <c r="Q1201">
        <v>0.31131354</v>
      </c>
      <c r="R1201" t="e">
        <f t="shared" ca="1" si="167"/>
        <v>#N/A</v>
      </c>
      <c r="S1201" t="e">
        <f t="shared" ca="1" si="168"/>
        <v>#N/A</v>
      </c>
      <c r="T1201">
        <v>0.30684535299999999</v>
      </c>
      <c r="U1201" t="e">
        <f t="shared" ca="1" si="169"/>
        <v>#N/A</v>
      </c>
      <c r="V1201" t="e">
        <f t="shared" ca="1" si="170"/>
        <v>#N/A</v>
      </c>
    </row>
    <row r="1202" spans="1:22" ht="20" x14ac:dyDescent="0.4">
      <c r="A1202" s="1">
        <v>1000000</v>
      </c>
      <c r="B1202" s="2">
        <f ca="1">IF((CELL("contents",INDEX(Plot!$B$2:$D$11,MATCH($A1202,Plot!$B$2:$B$11,0),3)))=TRUE,1,0)</f>
        <v>1</v>
      </c>
      <c r="C1202" t="s">
        <v>28</v>
      </c>
      <c r="D1202" s="2">
        <f ca="1">IF((CELL("contents",INDEX(Plot!$F$2:$H$10,MATCH($C1202,Plot!$F$2:$F$10,0),3)))=TRUE,1,0)</f>
        <v>0</v>
      </c>
      <c r="E1202" t="s">
        <v>1</v>
      </c>
      <c r="F1202" t="s">
        <v>1</v>
      </c>
      <c r="G1202" t="str">
        <f t="shared" si="162"/>
        <v>Kallisto-Kallisto</v>
      </c>
      <c r="H1202" s="2">
        <f ca="1">IF((CELL("contents",INDEX(Plot!$J$2:$L$6,MATCH($G1202,Plot!$J$2:$J$6,0),3)))=TRUE,1,0)</f>
        <v>1</v>
      </c>
      <c r="I1202" t="s">
        <v>7</v>
      </c>
      <c r="J1202" s="2">
        <f ca="1">IF((CELL("contents",INDEX(Plot!$N$2:$P$7,MATCH($I1202,Plot!$N$2:$N$7,0),3)))=TRUE,1,0)</f>
        <v>0</v>
      </c>
      <c r="K1202">
        <v>21.6</v>
      </c>
      <c r="L1202" t="e">
        <f t="shared" ca="1" si="163"/>
        <v>#N/A</v>
      </c>
      <c r="M1202" t="e">
        <f t="shared" ca="1" si="164"/>
        <v>#N/A</v>
      </c>
      <c r="N1202">
        <v>10.1</v>
      </c>
      <c r="O1202" t="e">
        <f t="shared" ca="1" si="165"/>
        <v>#N/A</v>
      </c>
      <c r="P1202" t="e">
        <f t="shared" ca="1" si="166"/>
        <v>#N/A</v>
      </c>
      <c r="Q1202">
        <v>0.31453266200000002</v>
      </c>
      <c r="R1202" t="e">
        <f t="shared" ca="1" si="167"/>
        <v>#N/A</v>
      </c>
      <c r="S1202" t="e">
        <f t="shared" ca="1" si="168"/>
        <v>#N/A</v>
      </c>
      <c r="T1202">
        <v>0.26376328999999998</v>
      </c>
      <c r="U1202" t="e">
        <f t="shared" ca="1" si="169"/>
        <v>#N/A</v>
      </c>
      <c r="V1202" t="e">
        <f t="shared" ca="1" si="170"/>
        <v>#N/A</v>
      </c>
    </row>
    <row r="1203" spans="1:22" ht="20" x14ac:dyDescent="0.4">
      <c r="A1203" s="1">
        <v>1000000</v>
      </c>
      <c r="B1203" s="2">
        <f ca="1">IF((CELL("contents",INDEX(Plot!$B$2:$D$11,MATCH($A1203,Plot!$B$2:$B$11,0),3)))=TRUE,1,0)</f>
        <v>1</v>
      </c>
      <c r="C1203" t="s">
        <v>28</v>
      </c>
      <c r="D1203" s="2">
        <f ca="1">IF((CELL("contents",INDEX(Plot!$F$2:$H$10,MATCH($C1203,Plot!$F$2:$F$10,0),3)))=TRUE,1,0)</f>
        <v>0</v>
      </c>
      <c r="E1203" t="s">
        <v>1</v>
      </c>
      <c r="F1203" t="s">
        <v>1</v>
      </c>
      <c r="G1203" t="str">
        <f t="shared" si="162"/>
        <v>Kallisto-Kallisto</v>
      </c>
      <c r="H1203" s="2">
        <f ca="1">IF((CELL("contents",INDEX(Plot!$J$2:$L$6,MATCH($G1203,Plot!$J$2:$J$6,0),3)))=TRUE,1,0)</f>
        <v>1</v>
      </c>
      <c r="I1203" t="s">
        <v>41</v>
      </c>
      <c r="J1203" s="2">
        <f ca="1">IF((CELL("contents",INDEX(Plot!$N$2:$P$7,MATCH($I1203,Plot!$N$2:$N$7,0),3)))=TRUE,1,0)</f>
        <v>0</v>
      </c>
      <c r="K1203">
        <v>19.3</v>
      </c>
      <c r="L1203" t="e">
        <f t="shared" ca="1" si="163"/>
        <v>#N/A</v>
      </c>
      <c r="M1203" t="e">
        <f t="shared" ca="1" si="164"/>
        <v>#N/A</v>
      </c>
      <c r="N1203">
        <v>14.3</v>
      </c>
      <c r="O1203" t="e">
        <f t="shared" ca="1" si="165"/>
        <v>#N/A</v>
      </c>
      <c r="P1203" t="e">
        <f t="shared" ca="1" si="166"/>
        <v>#N/A</v>
      </c>
      <c r="Q1203">
        <v>0.32164846200000002</v>
      </c>
      <c r="R1203" t="e">
        <f t="shared" ca="1" si="167"/>
        <v>#N/A</v>
      </c>
      <c r="S1203" t="e">
        <f t="shared" ca="1" si="168"/>
        <v>#N/A</v>
      </c>
      <c r="T1203">
        <v>0.245641847</v>
      </c>
      <c r="U1203" t="e">
        <f t="shared" ca="1" si="169"/>
        <v>#N/A</v>
      </c>
      <c r="V1203" t="e">
        <f t="shared" ca="1" si="170"/>
        <v>#N/A</v>
      </c>
    </row>
    <row r="1204" spans="1:22" ht="20" x14ac:dyDescent="0.4">
      <c r="A1204" s="1">
        <v>1000000</v>
      </c>
      <c r="B1204" s="2">
        <f ca="1">IF((CELL("contents",INDEX(Plot!$B$2:$D$11,MATCH($A1204,Plot!$B$2:$B$11,0),3)))=TRUE,1,0)</f>
        <v>1</v>
      </c>
      <c r="C1204" t="s">
        <v>28</v>
      </c>
      <c r="D1204" s="2">
        <f ca="1">IF((CELL("contents",INDEX(Plot!$F$2:$H$10,MATCH($C1204,Plot!$F$2:$F$10,0),3)))=TRUE,1,0)</f>
        <v>0</v>
      </c>
      <c r="E1204" t="s">
        <v>1</v>
      </c>
      <c r="F1204" t="s">
        <v>1</v>
      </c>
      <c r="G1204" t="str">
        <f t="shared" si="162"/>
        <v>Kallisto-Kallisto</v>
      </c>
      <c r="H1204" s="2">
        <f ca="1">IF((CELL("contents",INDEX(Plot!$J$2:$L$6,MATCH($G1204,Plot!$J$2:$J$6,0),3)))=TRUE,1,0)</f>
        <v>1</v>
      </c>
      <c r="I1204" t="s">
        <v>8</v>
      </c>
      <c r="J1204" s="2">
        <f ca="1">IF((CELL("contents",INDEX(Plot!$N$2:$P$7,MATCH($I1204,Plot!$N$2:$N$7,0),3)))=TRUE,1,0)</f>
        <v>0</v>
      </c>
      <c r="K1204">
        <v>6.5</v>
      </c>
      <c r="L1204" t="e">
        <f t="shared" ca="1" si="163"/>
        <v>#N/A</v>
      </c>
      <c r="M1204" t="e">
        <f t="shared" ca="1" si="164"/>
        <v>#N/A</v>
      </c>
      <c r="N1204">
        <v>23.2</v>
      </c>
      <c r="O1204" t="e">
        <f t="shared" ca="1" si="165"/>
        <v>#N/A</v>
      </c>
      <c r="P1204" t="e">
        <f t="shared" ca="1" si="166"/>
        <v>#N/A</v>
      </c>
      <c r="Q1204">
        <v>0.36685985900000001</v>
      </c>
      <c r="R1204" t="e">
        <f t="shared" ca="1" si="167"/>
        <v>#N/A</v>
      </c>
      <c r="S1204" t="e">
        <f t="shared" ca="1" si="168"/>
        <v>#N/A</v>
      </c>
      <c r="T1204">
        <v>0.19264792</v>
      </c>
      <c r="U1204" t="e">
        <f t="shared" ca="1" si="169"/>
        <v>#N/A</v>
      </c>
      <c r="V1204" t="e">
        <f t="shared" ca="1" si="170"/>
        <v>#N/A</v>
      </c>
    </row>
    <row r="1205" spans="1:22" ht="20" x14ac:dyDescent="0.4">
      <c r="A1205" s="1">
        <v>1000000</v>
      </c>
      <c r="B1205" s="2">
        <f ca="1">IF((CELL("contents",INDEX(Plot!$B$2:$D$11,MATCH($A1205,Plot!$B$2:$B$11,0),3)))=TRUE,1,0)</f>
        <v>1</v>
      </c>
      <c r="C1205" t="s">
        <v>28</v>
      </c>
      <c r="D1205" s="2">
        <f ca="1">IF((CELL("contents",INDEX(Plot!$F$2:$H$10,MATCH($C1205,Plot!$F$2:$F$10,0),3)))=TRUE,1,0)</f>
        <v>0</v>
      </c>
      <c r="E1205" t="s">
        <v>1</v>
      </c>
      <c r="F1205" t="s">
        <v>1</v>
      </c>
      <c r="G1205" t="str">
        <f t="shared" si="162"/>
        <v>Kallisto-Kallisto</v>
      </c>
      <c r="H1205" s="2">
        <f ca="1">IF((CELL("contents",INDEX(Plot!$J$2:$L$6,MATCH($G1205,Plot!$J$2:$J$6,0),3)))=TRUE,1,0)</f>
        <v>1</v>
      </c>
      <c r="I1205" t="s">
        <v>42</v>
      </c>
      <c r="J1205" s="2">
        <f ca="1">IF((CELL("contents",INDEX(Plot!$N$2:$P$7,MATCH($I1205,Plot!$N$2:$N$7,0),3)))=TRUE,1,0)</f>
        <v>0</v>
      </c>
      <c r="K1205">
        <v>28.8</v>
      </c>
      <c r="L1205" t="e">
        <f t="shared" ca="1" si="163"/>
        <v>#N/A</v>
      </c>
      <c r="M1205" t="e">
        <f t="shared" ca="1" si="164"/>
        <v>#N/A</v>
      </c>
      <c r="N1205">
        <v>3.2</v>
      </c>
      <c r="O1205" t="e">
        <f t="shared" ca="1" si="165"/>
        <v>#N/A</v>
      </c>
      <c r="P1205" t="e">
        <f t="shared" ca="1" si="166"/>
        <v>#N/A</v>
      </c>
      <c r="Q1205">
        <v>0.29248842000000003</v>
      </c>
      <c r="R1205" t="e">
        <f t="shared" ca="1" si="167"/>
        <v>#N/A</v>
      </c>
      <c r="S1205" t="e">
        <f t="shared" ca="1" si="168"/>
        <v>#N/A</v>
      </c>
      <c r="T1205">
        <v>0.30188215200000001</v>
      </c>
      <c r="U1205" t="e">
        <f t="shared" ca="1" si="169"/>
        <v>#N/A</v>
      </c>
      <c r="V1205" t="e">
        <f t="shared" ca="1" si="170"/>
        <v>#N/A</v>
      </c>
    </row>
    <row r="1206" spans="1:22" ht="20" x14ac:dyDescent="0.4">
      <c r="A1206" s="1">
        <v>1000000</v>
      </c>
      <c r="B1206" s="2">
        <f ca="1">IF((CELL("contents",INDEX(Plot!$B$2:$D$11,MATCH($A1206,Plot!$B$2:$B$11,0),3)))=TRUE,1,0)</f>
        <v>1</v>
      </c>
      <c r="C1206" t="s">
        <v>28</v>
      </c>
      <c r="D1206" s="2">
        <f ca="1">IF((CELL("contents",INDEX(Plot!$F$2:$H$10,MATCH($C1206,Plot!$F$2:$F$10,0),3)))=TRUE,1,0)</f>
        <v>0</v>
      </c>
      <c r="E1206" t="s">
        <v>2</v>
      </c>
      <c r="F1206" t="s">
        <v>2</v>
      </c>
      <c r="G1206" t="str">
        <f t="shared" si="162"/>
        <v>Salmon-Salmon</v>
      </c>
      <c r="H1206" s="2">
        <f ca="1">IF((CELL("contents",INDEX(Plot!$J$2:$L$6,MATCH($G1206,Plot!$J$2:$J$6,0),3)))=TRUE,1,0)</f>
        <v>1</v>
      </c>
      <c r="I1206" t="s">
        <v>6</v>
      </c>
      <c r="J1206" s="2">
        <f ca="1">IF((CELL("contents",INDEX(Plot!$N$2:$P$7,MATCH($I1206,Plot!$N$2:$N$7,0),3)))=TRUE,1,0)</f>
        <v>1</v>
      </c>
      <c r="K1206">
        <v>5.7</v>
      </c>
      <c r="L1206" t="e">
        <f t="shared" ca="1" si="163"/>
        <v>#N/A</v>
      </c>
      <c r="M1206" t="e">
        <f t="shared" ca="1" si="164"/>
        <v>#N/A</v>
      </c>
      <c r="N1206">
        <v>25.3</v>
      </c>
      <c r="O1206" t="e">
        <f t="shared" ca="1" si="165"/>
        <v>#N/A</v>
      </c>
      <c r="P1206" t="e">
        <f t="shared" ca="1" si="166"/>
        <v>#N/A</v>
      </c>
      <c r="Q1206">
        <v>0.37117067100000001</v>
      </c>
      <c r="R1206" t="e">
        <f t="shared" ca="1" si="167"/>
        <v>#N/A</v>
      </c>
      <c r="S1206" t="e">
        <f t="shared" ca="1" si="168"/>
        <v>#N/A</v>
      </c>
      <c r="T1206">
        <v>0.17843815199999999</v>
      </c>
      <c r="U1206" t="e">
        <f t="shared" ca="1" si="169"/>
        <v>#N/A</v>
      </c>
      <c r="V1206" t="e">
        <f t="shared" ca="1" si="170"/>
        <v>#N/A</v>
      </c>
    </row>
    <row r="1207" spans="1:22" ht="20" x14ac:dyDescent="0.4">
      <c r="A1207" s="1">
        <v>1000000</v>
      </c>
      <c r="B1207" s="2">
        <f ca="1">IF((CELL("contents",INDEX(Plot!$B$2:$D$11,MATCH($A1207,Plot!$B$2:$B$11,0),3)))=TRUE,1,0)</f>
        <v>1</v>
      </c>
      <c r="C1207" t="s">
        <v>28</v>
      </c>
      <c r="D1207" s="2">
        <f ca="1">IF((CELL("contents",INDEX(Plot!$F$2:$H$10,MATCH($C1207,Plot!$F$2:$F$10,0),3)))=TRUE,1,0)</f>
        <v>0</v>
      </c>
      <c r="E1207" t="s">
        <v>2</v>
      </c>
      <c r="F1207" t="s">
        <v>2</v>
      </c>
      <c r="G1207" t="str">
        <f t="shared" si="162"/>
        <v>Salmon-Salmon</v>
      </c>
      <c r="H1207" s="2">
        <f ca="1">IF((CELL("contents",INDEX(Plot!$J$2:$L$6,MATCH($G1207,Plot!$J$2:$J$6,0),3)))=TRUE,1,0)</f>
        <v>1</v>
      </c>
      <c r="I1207" t="s">
        <v>5</v>
      </c>
      <c r="J1207" s="2">
        <f ca="1">IF((CELL("contents",INDEX(Plot!$N$2:$P$7,MATCH($I1207,Plot!$N$2:$N$7,0),3)))=TRUE,1,0)</f>
        <v>0</v>
      </c>
      <c r="K1207">
        <v>23.8</v>
      </c>
      <c r="L1207" t="e">
        <f t="shared" ca="1" si="163"/>
        <v>#N/A</v>
      </c>
      <c r="M1207" t="e">
        <f t="shared" ca="1" si="164"/>
        <v>#N/A</v>
      </c>
      <c r="N1207">
        <v>3.7</v>
      </c>
      <c r="O1207" t="e">
        <f t="shared" ca="1" si="165"/>
        <v>#N/A</v>
      </c>
      <c r="P1207" t="e">
        <f t="shared" ca="1" si="166"/>
        <v>#N/A</v>
      </c>
      <c r="Q1207">
        <v>0.31241955300000002</v>
      </c>
      <c r="R1207" t="e">
        <f t="shared" ca="1" si="167"/>
        <v>#N/A</v>
      </c>
      <c r="S1207" t="e">
        <f t="shared" ca="1" si="168"/>
        <v>#N/A</v>
      </c>
      <c r="T1207">
        <v>0.301848593</v>
      </c>
      <c r="U1207" t="e">
        <f t="shared" ca="1" si="169"/>
        <v>#N/A</v>
      </c>
      <c r="V1207" t="e">
        <f t="shared" ca="1" si="170"/>
        <v>#N/A</v>
      </c>
    </row>
    <row r="1208" spans="1:22" ht="20" x14ac:dyDescent="0.4">
      <c r="A1208" s="1">
        <v>1000000</v>
      </c>
      <c r="B1208" s="2">
        <f ca="1">IF((CELL("contents",INDEX(Plot!$B$2:$D$11,MATCH($A1208,Plot!$B$2:$B$11,0),3)))=TRUE,1,0)</f>
        <v>1</v>
      </c>
      <c r="C1208" t="s">
        <v>28</v>
      </c>
      <c r="D1208" s="2">
        <f ca="1">IF((CELL("contents",INDEX(Plot!$F$2:$H$10,MATCH($C1208,Plot!$F$2:$F$10,0),3)))=TRUE,1,0)</f>
        <v>0</v>
      </c>
      <c r="E1208" t="s">
        <v>2</v>
      </c>
      <c r="F1208" t="s">
        <v>2</v>
      </c>
      <c r="G1208" t="str">
        <f t="shared" si="162"/>
        <v>Salmon-Salmon</v>
      </c>
      <c r="H1208" s="2">
        <f ca="1">IF((CELL("contents",INDEX(Plot!$J$2:$L$6,MATCH($G1208,Plot!$J$2:$J$6,0),3)))=TRUE,1,0)</f>
        <v>1</v>
      </c>
      <c r="I1208" t="s">
        <v>7</v>
      </c>
      <c r="J1208" s="2">
        <f ca="1">IF((CELL("contents",INDEX(Plot!$N$2:$P$7,MATCH($I1208,Plot!$N$2:$N$7,0),3)))=TRUE,1,0)</f>
        <v>0</v>
      </c>
      <c r="K1208">
        <v>22.4</v>
      </c>
      <c r="L1208" t="e">
        <f t="shared" ca="1" si="163"/>
        <v>#N/A</v>
      </c>
      <c r="M1208" t="e">
        <f t="shared" ca="1" si="164"/>
        <v>#N/A</v>
      </c>
      <c r="N1208">
        <v>8.5</v>
      </c>
      <c r="O1208" t="e">
        <f t="shared" ca="1" si="165"/>
        <v>#N/A</v>
      </c>
      <c r="P1208" t="e">
        <f t="shared" ca="1" si="166"/>
        <v>#N/A</v>
      </c>
      <c r="Q1208">
        <v>0.31420409399999999</v>
      </c>
      <c r="R1208" t="e">
        <f t="shared" ca="1" si="167"/>
        <v>#N/A</v>
      </c>
      <c r="S1208" t="e">
        <f t="shared" ca="1" si="168"/>
        <v>#N/A</v>
      </c>
      <c r="T1208">
        <v>0.26706516600000002</v>
      </c>
      <c r="U1208" t="e">
        <f t="shared" ca="1" si="169"/>
        <v>#N/A</v>
      </c>
      <c r="V1208" t="e">
        <f t="shared" ca="1" si="170"/>
        <v>#N/A</v>
      </c>
    </row>
    <row r="1209" spans="1:22" ht="20" x14ac:dyDescent="0.4">
      <c r="A1209" s="1">
        <v>1000000</v>
      </c>
      <c r="B1209" s="2">
        <f ca="1">IF((CELL("contents",INDEX(Plot!$B$2:$D$11,MATCH($A1209,Plot!$B$2:$B$11,0),3)))=TRUE,1,0)</f>
        <v>1</v>
      </c>
      <c r="C1209" t="s">
        <v>28</v>
      </c>
      <c r="D1209" s="2">
        <f ca="1">IF((CELL("contents",INDEX(Plot!$F$2:$H$10,MATCH($C1209,Plot!$F$2:$F$10,0),3)))=TRUE,1,0)</f>
        <v>0</v>
      </c>
      <c r="E1209" t="s">
        <v>2</v>
      </c>
      <c r="F1209" t="s">
        <v>2</v>
      </c>
      <c r="G1209" t="str">
        <f t="shared" si="162"/>
        <v>Salmon-Salmon</v>
      </c>
      <c r="H1209" s="2">
        <f ca="1">IF((CELL("contents",INDEX(Plot!$J$2:$L$6,MATCH($G1209,Plot!$J$2:$J$6,0),3)))=TRUE,1,0)</f>
        <v>1</v>
      </c>
      <c r="I1209" t="s">
        <v>41</v>
      </c>
      <c r="J1209" s="2">
        <f ca="1">IF((CELL("contents",INDEX(Plot!$N$2:$P$7,MATCH($I1209,Plot!$N$2:$N$7,0),3)))=TRUE,1,0)</f>
        <v>0</v>
      </c>
      <c r="K1209">
        <v>16</v>
      </c>
      <c r="L1209" t="e">
        <f t="shared" ca="1" si="163"/>
        <v>#N/A</v>
      </c>
      <c r="M1209" t="e">
        <f t="shared" ca="1" si="164"/>
        <v>#N/A</v>
      </c>
      <c r="N1209">
        <v>13.8</v>
      </c>
      <c r="O1209" t="e">
        <f t="shared" ca="1" si="165"/>
        <v>#N/A</v>
      </c>
      <c r="P1209" t="e">
        <f t="shared" ca="1" si="166"/>
        <v>#N/A</v>
      </c>
      <c r="Q1209">
        <v>0.32670729599999998</v>
      </c>
      <c r="R1209" t="e">
        <f t="shared" ca="1" si="167"/>
        <v>#N/A</v>
      </c>
      <c r="S1209" t="e">
        <f t="shared" ca="1" si="168"/>
        <v>#N/A</v>
      </c>
      <c r="T1209">
        <v>0.24757037400000001</v>
      </c>
      <c r="U1209" t="e">
        <f t="shared" ca="1" si="169"/>
        <v>#N/A</v>
      </c>
      <c r="V1209" t="e">
        <f t="shared" ca="1" si="170"/>
        <v>#N/A</v>
      </c>
    </row>
    <row r="1210" spans="1:22" ht="20" x14ac:dyDescent="0.4">
      <c r="A1210" s="1">
        <v>1000000</v>
      </c>
      <c r="B1210" s="2">
        <f ca="1">IF((CELL("contents",INDEX(Plot!$B$2:$D$11,MATCH($A1210,Plot!$B$2:$B$11,0),3)))=TRUE,1,0)</f>
        <v>1</v>
      </c>
      <c r="C1210" t="s">
        <v>28</v>
      </c>
      <c r="D1210" s="2">
        <f ca="1">IF((CELL("contents",INDEX(Plot!$F$2:$H$10,MATCH($C1210,Plot!$F$2:$F$10,0),3)))=TRUE,1,0)</f>
        <v>0</v>
      </c>
      <c r="E1210" t="s">
        <v>2</v>
      </c>
      <c r="F1210" t="s">
        <v>2</v>
      </c>
      <c r="G1210" t="str">
        <f t="shared" si="162"/>
        <v>Salmon-Salmon</v>
      </c>
      <c r="H1210" s="2">
        <f ca="1">IF((CELL("contents",INDEX(Plot!$J$2:$L$6,MATCH($G1210,Plot!$J$2:$J$6,0),3)))=TRUE,1,0)</f>
        <v>1</v>
      </c>
      <c r="I1210" t="s">
        <v>8</v>
      </c>
      <c r="J1210" s="2">
        <f ca="1">IF((CELL("contents",INDEX(Plot!$N$2:$P$7,MATCH($I1210,Plot!$N$2:$N$7,0),3)))=TRUE,1,0)</f>
        <v>0</v>
      </c>
      <c r="K1210">
        <v>5.3</v>
      </c>
      <c r="L1210" t="e">
        <f t="shared" ca="1" si="163"/>
        <v>#N/A</v>
      </c>
      <c r="M1210" t="e">
        <f t="shared" ca="1" si="164"/>
        <v>#N/A</v>
      </c>
      <c r="N1210">
        <v>22.1</v>
      </c>
      <c r="O1210" t="e">
        <f t="shared" ca="1" si="165"/>
        <v>#N/A</v>
      </c>
      <c r="P1210" t="e">
        <f t="shared" ca="1" si="166"/>
        <v>#N/A</v>
      </c>
      <c r="Q1210">
        <v>0.369153432</v>
      </c>
      <c r="R1210" t="e">
        <f t="shared" ca="1" si="167"/>
        <v>#N/A</v>
      </c>
      <c r="S1210" t="e">
        <f t="shared" ca="1" si="168"/>
        <v>#N/A</v>
      </c>
      <c r="T1210">
        <v>0.196690326</v>
      </c>
      <c r="U1210" t="e">
        <f t="shared" ca="1" si="169"/>
        <v>#N/A</v>
      </c>
      <c r="V1210" t="e">
        <f t="shared" ca="1" si="170"/>
        <v>#N/A</v>
      </c>
    </row>
    <row r="1211" spans="1:22" ht="20" x14ac:dyDescent="0.4">
      <c r="A1211" s="1">
        <v>1000000</v>
      </c>
      <c r="B1211" s="2">
        <f ca="1">IF((CELL("contents",INDEX(Plot!$B$2:$D$11,MATCH($A1211,Plot!$B$2:$B$11,0),3)))=TRUE,1,0)</f>
        <v>1</v>
      </c>
      <c r="C1211" t="s">
        <v>28</v>
      </c>
      <c r="D1211" s="2">
        <f ca="1">IF((CELL("contents",INDEX(Plot!$F$2:$H$10,MATCH($C1211,Plot!$F$2:$F$10,0),3)))=TRUE,1,0)</f>
        <v>0</v>
      </c>
      <c r="E1211" t="s">
        <v>2</v>
      </c>
      <c r="F1211" t="s">
        <v>2</v>
      </c>
      <c r="G1211" t="str">
        <f t="shared" si="162"/>
        <v>Salmon-Salmon</v>
      </c>
      <c r="H1211" s="2">
        <f ca="1">IF((CELL("contents",INDEX(Plot!$J$2:$L$6,MATCH($G1211,Plot!$J$2:$J$6,0),3)))=TRUE,1,0)</f>
        <v>1</v>
      </c>
      <c r="I1211" t="s">
        <v>42</v>
      </c>
      <c r="J1211" s="2">
        <f ca="1">IF((CELL("contents",INDEX(Plot!$N$2:$P$7,MATCH($I1211,Plot!$N$2:$N$7,0),3)))=TRUE,1,0)</f>
        <v>0</v>
      </c>
      <c r="K1211">
        <v>28.1</v>
      </c>
      <c r="L1211" t="e">
        <f t="shared" ca="1" si="163"/>
        <v>#N/A</v>
      </c>
      <c r="M1211" t="e">
        <f t="shared" ca="1" si="164"/>
        <v>#N/A</v>
      </c>
      <c r="N1211">
        <v>3.7</v>
      </c>
      <c r="O1211" t="e">
        <f t="shared" ca="1" si="165"/>
        <v>#N/A</v>
      </c>
      <c r="P1211" t="e">
        <f t="shared" ca="1" si="166"/>
        <v>#N/A</v>
      </c>
      <c r="Q1211">
        <v>0.29511625899999999</v>
      </c>
      <c r="R1211" t="e">
        <f t="shared" ca="1" si="167"/>
        <v>#N/A</v>
      </c>
      <c r="S1211" t="e">
        <f t="shared" ca="1" si="168"/>
        <v>#N/A</v>
      </c>
      <c r="T1211">
        <v>0.30245925699999998</v>
      </c>
      <c r="U1211" t="e">
        <f t="shared" ca="1" si="169"/>
        <v>#N/A</v>
      </c>
      <c r="V1211" t="e">
        <f t="shared" ca="1" si="170"/>
        <v>#N/A</v>
      </c>
    </row>
    <row r="1212" spans="1:22" ht="20" x14ac:dyDescent="0.4">
      <c r="A1212" s="1">
        <v>1000000</v>
      </c>
      <c r="B1212" s="2">
        <f ca="1">IF((CELL("contents",INDEX(Plot!$B$2:$D$11,MATCH($A1212,Plot!$B$2:$B$11,0),3)))=TRUE,1,0)</f>
        <v>1</v>
      </c>
      <c r="C1212" t="s">
        <v>28</v>
      </c>
      <c r="D1212" s="2">
        <f ca="1">IF((CELL("contents",INDEX(Plot!$F$2:$H$10,MATCH($C1212,Plot!$F$2:$F$10,0),3)))=TRUE,1,0)</f>
        <v>0</v>
      </c>
      <c r="E1212" t="s">
        <v>3</v>
      </c>
      <c r="F1212" t="s">
        <v>4</v>
      </c>
      <c r="G1212" t="str">
        <f t="shared" si="162"/>
        <v>STAR-RSEM</v>
      </c>
      <c r="H1212" s="2">
        <f ca="1">IF((CELL("contents",INDEX(Plot!$J$2:$L$6,MATCH($G1212,Plot!$J$2:$J$6,0),3)))=TRUE,1,0)</f>
        <v>1</v>
      </c>
      <c r="I1212" t="s">
        <v>6</v>
      </c>
      <c r="J1212" s="2">
        <f ca="1">IF((CELL("contents",INDEX(Plot!$N$2:$P$7,MATCH($I1212,Plot!$N$2:$N$7,0),3)))=TRUE,1,0)</f>
        <v>1</v>
      </c>
      <c r="K1212">
        <v>2.1</v>
      </c>
      <c r="L1212" t="e">
        <f t="shared" ca="1" si="163"/>
        <v>#N/A</v>
      </c>
      <c r="M1212" t="e">
        <f t="shared" ca="1" si="164"/>
        <v>#N/A</v>
      </c>
      <c r="N1212">
        <v>27.6</v>
      </c>
      <c r="O1212" t="e">
        <f t="shared" ca="1" si="165"/>
        <v>#N/A</v>
      </c>
      <c r="P1212" t="e">
        <f t="shared" ca="1" si="166"/>
        <v>#N/A</v>
      </c>
      <c r="Q1212">
        <v>0.40919374400000003</v>
      </c>
      <c r="R1212" t="e">
        <f t="shared" ca="1" si="167"/>
        <v>#N/A</v>
      </c>
      <c r="S1212" t="e">
        <f t="shared" ca="1" si="168"/>
        <v>#N/A</v>
      </c>
      <c r="T1212">
        <v>0.15443295600000001</v>
      </c>
      <c r="U1212" t="e">
        <f t="shared" ca="1" si="169"/>
        <v>#N/A</v>
      </c>
      <c r="V1212" t="e">
        <f t="shared" ca="1" si="170"/>
        <v>#N/A</v>
      </c>
    </row>
    <row r="1213" spans="1:22" ht="20" x14ac:dyDescent="0.4">
      <c r="A1213" s="1">
        <v>1000000</v>
      </c>
      <c r="B1213" s="2">
        <f ca="1">IF((CELL("contents",INDEX(Plot!$B$2:$D$11,MATCH($A1213,Plot!$B$2:$B$11,0),3)))=TRUE,1,0)</f>
        <v>1</v>
      </c>
      <c r="C1213" t="s">
        <v>28</v>
      </c>
      <c r="D1213" s="2">
        <f ca="1">IF((CELL("contents",INDEX(Plot!$F$2:$H$10,MATCH($C1213,Plot!$F$2:$F$10,0),3)))=TRUE,1,0)</f>
        <v>0</v>
      </c>
      <c r="E1213" t="s">
        <v>3</v>
      </c>
      <c r="F1213" t="s">
        <v>4</v>
      </c>
      <c r="G1213" t="str">
        <f t="shared" si="162"/>
        <v>STAR-RSEM</v>
      </c>
      <c r="H1213" s="2">
        <f ca="1">IF((CELL("contents",INDEX(Plot!$J$2:$L$6,MATCH($G1213,Plot!$J$2:$J$6,0),3)))=TRUE,1,0)</f>
        <v>1</v>
      </c>
      <c r="I1213" t="s">
        <v>5</v>
      </c>
      <c r="J1213" s="2">
        <f ca="1">IF((CELL("contents",INDEX(Plot!$N$2:$P$7,MATCH($I1213,Plot!$N$2:$N$7,0),3)))=TRUE,1,0)</f>
        <v>0</v>
      </c>
      <c r="K1213">
        <v>22.6</v>
      </c>
      <c r="L1213" t="e">
        <f t="shared" ca="1" si="163"/>
        <v>#N/A</v>
      </c>
      <c r="M1213" t="e">
        <f t="shared" ca="1" si="164"/>
        <v>#N/A</v>
      </c>
      <c r="N1213">
        <v>4.5999999999999996</v>
      </c>
      <c r="O1213" t="e">
        <f t="shared" ca="1" si="165"/>
        <v>#N/A</v>
      </c>
      <c r="P1213" t="e">
        <f t="shared" ca="1" si="166"/>
        <v>#N/A</v>
      </c>
      <c r="Q1213">
        <v>0.31475013899999998</v>
      </c>
      <c r="R1213" t="e">
        <f t="shared" ca="1" si="167"/>
        <v>#N/A</v>
      </c>
      <c r="S1213" t="e">
        <f t="shared" ca="1" si="168"/>
        <v>#N/A</v>
      </c>
      <c r="T1213">
        <v>0.296264058</v>
      </c>
      <c r="U1213" t="e">
        <f t="shared" ca="1" si="169"/>
        <v>#N/A</v>
      </c>
      <c r="V1213" t="e">
        <f t="shared" ca="1" si="170"/>
        <v>#N/A</v>
      </c>
    </row>
    <row r="1214" spans="1:22" ht="20" x14ac:dyDescent="0.4">
      <c r="A1214" s="1">
        <v>1000000</v>
      </c>
      <c r="B1214" s="2">
        <f ca="1">IF((CELL("contents",INDEX(Plot!$B$2:$D$11,MATCH($A1214,Plot!$B$2:$B$11,0),3)))=TRUE,1,0)</f>
        <v>1</v>
      </c>
      <c r="C1214" t="s">
        <v>28</v>
      </c>
      <c r="D1214" s="2">
        <f ca="1">IF((CELL("contents",INDEX(Plot!$F$2:$H$10,MATCH($C1214,Plot!$F$2:$F$10,0),3)))=TRUE,1,0)</f>
        <v>0</v>
      </c>
      <c r="E1214" t="s">
        <v>3</v>
      </c>
      <c r="F1214" t="s">
        <v>4</v>
      </c>
      <c r="G1214" t="str">
        <f t="shared" si="162"/>
        <v>STAR-RSEM</v>
      </c>
      <c r="H1214" s="2">
        <f ca="1">IF((CELL("contents",INDEX(Plot!$J$2:$L$6,MATCH($G1214,Plot!$J$2:$J$6,0),3)))=TRUE,1,0)</f>
        <v>1</v>
      </c>
      <c r="I1214" t="s">
        <v>7</v>
      </c>
      <c r="J1214" s="2">
        <f ca="1">IF((CELL("contents",INDEX(Plot!$N$2:$P$7,MATCH($I1214,Plot!$N$2:$N$7,0),3)))=TRUE,1,0)</f>
        <v>0</v>
      </c>
      <c r="K1214">
        <v>16.8</v>
      </c>
      <c r="L1214" t="e">
        <f t="shared" ca="1" si="163"/>
        <v>#N/A</v>
      </c>
      <c r="M1214" t="e">
        <f t="shared" ca="1" si="164"/>
        <v>#N/A</v>
      </c>
      <c r="N1214">
        <v>11.7</v>
      </c>
      <c r="O1214" t="e">
        <f t="shared" ca="1" si="165"/>
        <v>#N/A</v>
      </c>
      <c r="P1214" t="e">
        <f t="shared" ca="1" si="166"/>
        <v>#N/A</v>
      </c>
      <c r="Q1214">
        <v>0.325467903</v>
      </c>
      <c r="R1214" t="e">
        <f t="shared" ca="1" si="167"/>
        <v>#N/A</v>
      </c>
      <c r="S1214" t="e">
        <f t="shared" ca="1" si="168"/>
        <v>#N/A</v>
      </c>
      <c r="T1214">
        <v>0.25753309099999999</v>
      </c>
      <c r="U1214" t="e">
        <f t="shared" ca="1" si="169"/>
        <v>#N/A</v>
      </c>
      <c r="V1214" t="e">
        <f t="shared" ca="1" si="170"/>
        <v>#N/A</v>
      </c>
    </row>
    <row r="1215" spans="1:22" ht="20" x14ac:dyDescent="0.4">
      <c r="A1215" s="1">
        <v>1000000</v>
      </c>
      <c r="B1215" s="2">
        <f ca="1">IF((CELL("contents",INDEX(Plot!$B$2:$D$11,MATCH($A1215,Plot!$B$2:$B$11,0),3)))=TRUE,1,0)</f>
        <v>1</v>
      </c>
      <c r="C1215" t="s">
        <v>28</v>
      </c>
      <c r="D1215" s="2">
        <f ca="1">IF((CELL("contents",INDEX(Plot!$F$2:$H$10,MATCH($C1215,Plot!$F$2:$F$10,0),3)))=TRUE,1,0)</f>
        <v>0</v>
      </c>
      <c r="E1215" t="s">
        <v>3</v>
      </c>
      <c r="F1215" t="s">
        <v>4</v>
      </c>
      <c r="G1215" t="str">
        <f t="shared" si="162"/>
        <v>STAR-RSEM</v>
      </c>
      <c r="H1215" s="2">
        <f ca="1">IF((CELL("contents",INDEX(Plot!$J$2:$L$6,MATCH($G1215,Plot!$J$2:$J$6,0),3)))=TRUE,1,0)</f>
        <v>1</v>
      </c>
      <c r="I1215" t="s">
        <v>41</v>
      </c>
      <c r="J1215" s="2">
        <f ca="1">IF((CELL("contents",INDEX(Plot!$N$2:$P$7,MATCH($I1215,Plot!$N$2:$N$7,0),3)))=TRUE,1,0)</f>
        <v>0</v>
      </c>
      <c r="K1215">
        <v>14</v>
      </c>
      <c r="L1215" t="e">
        <f t="shared" ca="1" si="163"/>
        <v>#N/A</v>
      </c>
      <c r="M1215" t="e">
        <f t="shared" ca="1" si="164"/>
        <v>#N/A</v>
      </c>
      <c r="N1215">
        <v>13.5</v>
      </c>
      <c r="O1215" t="e">
        <f t="shared" ca="1" si="165"/>
        <v>#N/A</v>
      </c>
      <c r="P1215" t="e">
        <f t="shared" ca="1" si="166"/>
        <v>#N/A</v>
      </c>
      <c r="Q1215">
        <v>0.33198852299999998</v>
      </c>
      <c r="R1215" t="e">
        <f t="shared" ca="1" si="167"/>
        <v>#N/A</v>
      </c>
      <c r="S1215" t="e">
        <f t="shared" ca="1" si="168"/>
        <v>#N/A</v>
      </c>
      <c r="T1215">
        <v>0.248225743</v>
      </c>
      <c r="U1215" t="e">
        <f t="shared" ca="1" si="169"/>
        <v>#N/A</v>
      </c>
      <c r="V1215" t="e">
        <f t="shared" ca="1" si="170"/>
        <v>#N/A</v>
      </c>
    </row>
    <row r="1216" spans="1:22" ht="20" x14ac:dyDescent="0.4">
      <c r="A1216" s="1">
        <v>1000000</v>
      </c>
      <c r="B1216" s="2">
        <f ca="1">IF((CELL("contents",INDEX(Plot!$B$2:$D$11,MATCH($A1216,Plot!$B$2:$B$11,0),3)))=TRUE,1,0)</f>
        <v>1</v>
      </c>
      <c r="C1216" t="s">
        <v>28</v>
      </c>
      <c r="D1216" s="2">
        <f ca="1">IF((CELL("contents",INDEX(Plot!$F$2:$H$10,MATCH($C1216,Plot!$F$2:$F$10,0),3)))=TRUE,1,0)</f>
        <v>0</v>
      </c>
      <c r="E1216" t="s">
        <v>3</v>
      </c>
      <c r="F1216" t="s">
        <v>4</v>
      </c>
      <c r="G1216" t="str">
        <f t="shared" si="162"/>
        <v>STAR-RSEM</v>
      </c>
      <c r="H1216" s="2">
        <f ca="1">IF((CELL("contents",INDEX(Plot!$J$2:$L$6,MATCH($G1216,Plot!$J$2:$J$6,0),3)))=TRUE,1,0)</f>
        <v>1</v>
      </c>
      <c r="I1216" t="s">
        <v>8</v>
      </c>
      <c r="J1216" s="2">
        <f ca="1">IF((CELL("contents",INDEX(Plot!$N$2:$P$7,MATCH($I1216,Plot!$N$2:$N$7,0),3)))=TRUE,1,0)</f>
        <v>0</v>
      </c>
      <c r="K1216">
        <v>9</v>
      </c>
      <c r="L1216" t="e">
        <f t="shared" ca="1" si="163"/>
        <v>#N/A</v>
      </c>
      <c r="M1216" t="e">
        <f t="shared" ca="1" si="164"/>
        <v>#N/A</v>
      </c>
      <c r="N1216">
        <v>18.899999999999999</v>
      </c>
      <c r="O1216" t="e">
        <f t="shared" ca="1" si="165"/>
        <v>#N/A</v>
      </c>
      <c r="P1216" t="e">
        <f t="shared" ca="1" si="166"/>
        <v>#N/A</v>
      </c>
      <c r="Q1216">
        <v>0.35515986900000002</v>
      </c>
      <c r="R1216" t="e">
        <f t="shared" ca="1" si="167"/>
        <v>#N/A</v>
      </c>
      <c r="S1216" t="e">
        <f t="shared" ca="1" si="168"/>
        <v>#N/A</v>
      </c>
      <c r="T1216">
        <v>0.21861169499999999</v>
      </c>
      <c r="U1216" t="e">
        <f t="shared" ca="1" si="169"/>
        <v>#N/A</v>
      </c>
      <c r="V1216" t="e">
        <f t="shared" ca="1" si="170"/>
        <v>#N/A</v>
      </c>
    </row>
    <row r="1217" spans="1:22" ht="20" x14ac:dyDescent="0.4">
      <c r="A1217" s="1">
        <v>1000000</v>
      </c>
      <c r="B1217" s="2">
        <f ca="1">IF((CELL("contents",INDEX(Plot!$B$2:$D$11,MATCH($A1217,Plot!$B$2:$B$11,0),3)))=TRUE,1,0)</f>
        <v>1</v>
      </c>
      <c r="C1217" t="s">
        <v>28</v>
      </c>
      <c r="D1217" s="2">
        <f ca="1">IF((CELL("contents",INDEX(Plot!$F$2:$H$10,MATCH($C1217,Plot!$F$2:$F$10,0),3)))=TRUE,1,0)</f>
        <v>0</v>
      </c>
      <c r="E1217" t="s">
        <v>3</v>
      </c>
      <c r="F1217" t="s">
        <v>4</v>
      </c>
      <c r="G1217" t="str">
        <f t="shared" si="162"/>
        <v>STAR-RSEM</v>
      </c>
      <c r="H1217" s="2">
        <f ca="1">IF((CELL("contents",INDEX(Plot!$J$2:$L$6,MATCH($G1217,Plot!$J$2:$J$6,0),3)))=TRUE,1,0)</f>
        <v>1</v>
      </c>
      <c r="I1217" t="s">
        <v>42</v>
      </c>
      <c r="J1217" s="2">
        <f ca="1">IF((CELL("contents",INDEX(Plot!$N$2:$P$7,MATCH($I1217,Plot!$N$2:$N$7,0),3)))=TRUE,1,0)</f>
        <v>0</v>
      </c>
      <c r="K1217">
        <v>19.88888889</v>
      </c>
      <c r="L1217" t="e">
        <f t="shared" ca="1" si="163"/>
        <v>#N/A</v>
      </c>
      <c r="M1217" t="e">
        <f t="shared" ca="1" si="164"/>
        <v>#N/A</v>
      </c>
      <c r="N1217">
        <v>12.11111111</v>
      </c>
      <c r="O1217" t="e">
        <f t="shared" ca="1" si="165"/>
        <v>#N/A</v>
      </c>
      <c r="P1217" t="e">
        <f t="shared" ca="1" si="166"/>
        <v>#N/A</v>
      </c>
      <c r="Q1217">
        <v>0.31787326399999999</v>
      </c>
      <c r="R1217" t="e">
        <f t="shared" ca="1" si="167"/>
        <v>#N/A</v>
      </c>
      <c r="S1217" t="e">
        <f t="shared" ca="1" si="168"/>
        <v>#N/A</v>
      </c>
      <c r="T1217">
        <v>0.25502159600000002</v>
      </c>
      <c r="U1217" t="e">
        <f t="shared" ca="1" si="169"/>
        <v>#N/A</v>
      </c>
      <c r="V1217" t="e">
        <f t="shared" ca="1" si="170"/>
        <v>#N/A</v>
      </c>
    </row>
    <row r="1218" spans="1:22" ht="20" x14ac:dyDescent="0.4">
      <c r="A1218" s="1">
        <v>1000000</v>
      </c>
      <c r="B1218" s="2">
        <f ca="1">IF((CELL("contents",INDEX(Plot!$B$2:$D$11,MATCH($A1218,Plot!$B$2:$B$11,0),3)))=TRUE,1,0)</f>
        <v>1</v>
      </c>
      <c r="C1218" t="s">
        <v>28</v>
      </c>
      <c r="D1218" s="2">
        <f ca="1">IF((CELL("contents",INDEX(Plot!$F$2:$H$10,MATCH($C1218,Plot!$F$2:$F$10,0),3)))=TRUE,1,0)</f>
        <v>0</v>
      </c>
      <c r="E1218" t="s">
        <v>3</v>
      </c>
      <c r="F1218" t="s">
        <v>3</v>
      </c>
      <c r="G1218" t="str">
        <f t="shared" si="162"/>
        <v>STAR-STAR</v>
      </c>
      <c r="H1218" s="2">
        <f ca="1">IF((CELL("contents",INDEX(Plot!$J$2:$L$6,MATCH($G1218,Plot!$J$2:$J$6,0),3)))=TRUE,1,0)</f>
        <v>1</v>
      </c>
      <c r="I1218" t="s">
        <v>6</v>
      </c>
      <c r="J1218" s="2">
        <f ca="1">IF((CELL("contents",INDEX(Plot!$N$2:$P$7,MATCH($I1218,Plot!$N$2:$N$7,0),3)))=TRUE,1,0)</f>
        <v>1</v>
      </c>
      <c r="K1218">
        <v>1.1000000000000001</v>
      </c>
      <c r="L1218" t="e">
        <f t="shared" ca="1" si="163"/>
        <v>#N/A</v>
      </c>
      <c r="M1218" t="e">
        <f t="shared" ca="1" si="164"/>
        <v>#N/A</v>
      </c>
      <c r="N1218">
        <v>28.3</v>
      </c>
      <c r="O1218" t="e">
        <f t="shared" ca="1" si="165"/>
        <v>#N/A</v>
      </c>
      <c r="P1218" t="e">
        <f t="shared" ca="1" si="166"/>
        <v>#N/A</v>
      </c>
      <c r="Q1218">
        <v>0.41605435400000002</v>
      </c>
      <c r="R1218" t="e">
        <f t="shared" ca="1" si="167"/>
        <v>#N/A</v>
      </c>
      <c r="S1218" t="e">
        <f t="shared" ca="1" si="168"/>
        <v>#N/A</v>
      </c>
      <c r="T1218">
        <v>0.151646278</v>
      </c>
      <c r="U1218" t="e">
        <f t="shared" ca="1" si="169"/>
        <v>#N/A</v>
      </c>
      <c r="V1218" t="e">
        <f t="shared" ca="1" si="170"/>
        <v>#N/A</v>
      </c>
    </row>
    <row r="1219" spans="1:22" ht="20" x14ac:dyDescent="0.4">
      <c r="A1219" s="1">
        <v>1000000</v>
      </c>
      <c r="B1219" s="2">
        <f ca="1">IF((CELL("contents",INDEX(Plot!$B$2:$D$11,MATCH($A1219,Plot!$B$2:$B$11,0),3)))=TRUE,1,0)</f>
        <v>1</v>
      </c>
      <c r="C1219" t="s">
        <v>28</v>
      </c>
      <c r="D1219" s="2">
        <f ca="1">IF((CELL("contents",INDEX(Plot!$F$2:$H$10,MATCH($C1219,Plot!$F$2:$F$10,0),3)))=TRUE,1,0)</f>
        <v>0</v>
      </c>
      <c r="E1219" t="s">
        <v>3</v>
      </c>
      <c r="F1219" t="s">
        <v>3</v>
      </c>
      <c r="G1219" t="str">
        <f t="shared" ref="G1219:G1282" si="171">E1219&amp;"-"&amp;F1219</f>
        <v>STAR-STAR</v>
      </c>
      <c r="H1219" s="2">
        <f ca="1">IF((CELL("contents",INDEX(Plot!$J$2:$L$6,MATCH($G1219,Plot!$J$2:$J$6,0),3)))=TRUE,1,0)</f>
        <v>1</v>
      </c>
      <c r="I1219" t="s">
        <v>5</v>
      </c>
      <c r="J1219" s="2">
        <f ca="1">IF((CELL("contents",INDEX(Plot!$N$2:$P$7,MATCH($I1219,Plot!$N$2:$N$7,0),3)))=TRUE,1,0)</f>
        <v>0</v>
      </c>
      <c r="K1219">
        <v>19.100000000000001</v>
      </c>
      <c r="L1219" t="e">
        <f t="shared" ref="L1219:L1282" ca="1" si="172">IF(AND(B1219=1, D1219=1), K1219, NA())</f>
        <v>#N/A</v>
      </c>
      <c r="M1219" t="e">
        <f t="shared" ref="M1219:M1282" ca="1" si="173">IF(AND(H1219=1, J1219=1),L1219,NA())</f>
        <v>#N/A</v>
      </c>
      <c r="N1219">
        <v>6.3</v>
      </c>
      <c r="O1219" t="e">
        <f t="shared" ref="O1219:O1282" ca="1" si="174">IF(AND(B1219=1,D1219= 1), N1219, NA())</f>
        <v>#N/A</v>
      </c>
      <c r="P1219" t="e">
        <f t="shared" ref="P1219:P1282" ca="1" si="175">IF(AND(H1219=1, J1219=1),O1219,NA())</f>
        <v>#N/A</v>
      </c>
      <c r="Q1219">
        <v>0.31989134000000002</v>
      </c>
      <c r="R1219" t="e">
        <f t="shared" ref="R1219:R1282" ca="1" si="176">IF(AND(B1219=1, D1219=1), Q1219, NA())</f>
        <v>#N/A</v>
      </c>
      <c r="S1219" t="e">
        <f t="shared" ref="S1219:S1282" ca="1" si="177">IF(AND(H1219=1, J1219=1),R1219,NA())</f>
        <v>#N/A</v>
      </c>
      <c r="T1219">
        <v>0.28598110199999999</v>
      </c>
      <c r="U1219" t="e">
        <f t="shared" ref="U1219:U1282" ca="1" si="178">IF(AND(B1219=1, D1219=1), T1219, NA())</f>
        <v>#N/A</v>
      </c>
      <c r="V1219" t="e">
        <f t="shared" ref="V1219:V1282" ca="1" si="179">IF(AND(H1219=1, J1219=1),U1219,NA())</f>
        <v>#N/A</v>
      </c>
    </row>
    <row r="1220" spans="1:22" ht="20" x14ac:dyDescent="0.4">
      <c r="A1220" s="1">
        <v>1000000</v>
      </c>
      <c r="B1220" s="2">
        <f ca="1">IF((CELL("contents",INDEX(Plot!$B$2:$D$11,MATCH($A1220,Plot!$B$2:$B$11,0),3)))=TRUE,1,0)</f>
        <v>1</v>
      </c>
      <c r="C1220" t="s">
        <v>28</v>
      </c>
      <c r="D1220" s="2">
        <f ca="1">IF((CELL("contents",INDEX(Plot!$F$2:$H$10,MATCH($C1220,Plot!$F$2:$F$10,0),3)))=TRUE,1,0)</f>
        <v>0</v>
      </c>
      <c r="E1220" t="s">
        <v>3</v>
      </c>
      <c r="F1220" t="s">
        <v>3</v>
      </c>
      <c r="G1220" t="str">
        <f t="shared" si="171"/>
        <v>STAR-STAR</v>
      </c>
      <c r="H1220" s="2">
        <f ca="1">IF((CELL("contents",INDEX(Plot!$J$2:$L$6,MATCH($G1220,Plot!$J$2:$J$6,0),3)))=TRUE,1,0)</f>
        <v>1</v>
      </c>
      <c r="I1220" t="s">
        <v>7</v>
      </c>
      <c r="J1220" s="2">
        <f ca="1">IF((CELL("contents",INDEX(Plot!$N$2:$P$7,MATCH($I1220,Plot!$N$2:$N$7,0),3)))=TRUE,1,0)</f>
        <v>0</v>
      </c>
      <c r="K1220">
        <v>13.8</v>
      </c>
      <c r="L1220" t="e">
        <f t="shared" ca="1" si="172"/>
        <v>#N/A</v>
      </c>
      <c r="M1220" t="e">
        <f t="shared" ca="1" si="173"/>
        <v>#N/A</v>
      </c>
      <c r="N1220">
        <v>13.9</v>
      </c>
      <c r="O1220" t="e">
        <f t="shared" ca="1" si="174"/>
        <v>#N/A</v>
      </c>
      <c r="P1220" t="e">
        <f t="shared" ca="1" si="175"/>
        <v>#N/A</v>
      </c>
      <c r="Q1220">
        <v>0.33145406700000002</v>
      </c>
      <c r="R1220" t="e">
        <f t="shared" ca="1" si="176"/>
        <v>#N/A</v>
      </c>
      <c r="S1220" t="e">
        <f t="shared" ca="1" si="177"/>
        <v>#N/A</v>
      </c>
      <c r="T1220">
        <v>0.24672971299999999</v>
      </c>
      <c r="U1220" t="e">
        <f t="shared" ca="1" si="178"/>
        <v>#N/A</v>
      </c>
      <c r="V1220" t="e">
        <f t="shared" ca="1" si="179"/>
        <v>#N/A</v>
      </c>
    </row>
    <row r="1221" spans="1:22" ht="20" x14ac:dyDescent="0.4">
      <c r="A1221" s="1">
        <v>1000000</v>
      </c>
      <c r="B1221" s="2">
        <f ca="1">IF((CELL("contents",INDEX(Plot!$B$2:$D$11,MATCH($A1221,Plot!$B$2:$B$11,0),3)))=TRUE,1,0)</f>
        <v>1</v>
      </c>
      <c r="C1221" t="s">
        <v>28</v>
      </c>
      <c r="D1221" s="2">
        <f ca="1">IF((CELL("contents",INDEX(Plot!$F$2:$H$10,MATCH($C1221,Plot!$F$2:$F$10,0),3)))=TRUE,1,0)</f>
        <v>0</v>
      </c>
      <c r="E1221" t="s">
        <v>3</v>
      </c>
      <c r="F1221" t="s">
        <v>3</v>
      </c>
      <c r="G1221" t="str">
        <f t="shared" si="171"/>
        <v>STAR-STAR</v>
      </c>
      <c r="H1221" s="2">
        <f ca="1">IF((CELL("contents",INDEX(Plot!$J$2:$L$6,MATCH($G1221,Plot!$J$2:$J$6,0),3)))=TRUE,1,0)</f>
        <v>1</v>
      </c>
      <c r="I1221" t="s">
        <v>41</v>
      </c>
      <c r="J1221" s="2">
        <f ca="1">IF((CELL("contents",INDEX(Plot!$N$2:$P$7,MATCH($I1221,Plot!$N$2:$N$7,0),3)))=TRUE,1,0)</f>
        <v>0</v>
      </c>
      <c r="K1221">
        <v>10.5</v>
      </c>
      <c r="L1221" t="e">
        <f t="shared" ca="1" si="172"/>
        <v>#N/A</v>
      </c>
      <c r="M1221" t="e">
        <f t="shared" ca="1" si="173"/>
        <v>#N/A</v>
      </c>
      <c r="N1221">
        <v>16.8</v>
      </c>
      <c r="O1221" t="e">
        <f t="shared" ca="1" si="174"/>
        <v>#N/A</v>
      </c>
      <c r="P1221" t="e">
        <f t="shared" ca="1" si="175"/>
        <v>#N/A</v>
      </c>
      <c r="Q1221">
        <v>0.34561778900000001</v>
      </c>
      <c r="R1221" t="e">
        <f t="shared" ca="1" si="176"/>
        <v>#N/A</v>
      </c>
      <c r="S1221" t="e">
        <f t="shared" ca="1" si="177"/>
        <v>#N/A</v>
      </c>
      <c r="T1221">
        <v>0.23599857499999999</v>
      </c>
      <c r="U1221" t="e">
        <f t="shared" ca="1" si="178"/>
        <v>#N/A</v>
      </c>
      <c r="V1221" t="e">
        <f t="shared" ca="1" si="179"/>
        <v>#N/A</v>
      </c>
    </row>
    <row r="1222" spans="1:22" ht="20" x14ac:dyDescent="0.4">
      <c r="A1222" s="1">
        <v>1000000</v>
      </c>
      <c r="B1222" s="2">
        <f ca="1">IF((CELL("contents",INDEX(Plot!$B$2:$D$11,MATCH($A1222,Plot!$B$2:$B$11,0),3)))=TRUE,1,0)</f>
        <v>1</v>
      </c>
      <c r="C1222" t="s">
        <v>28</v>
      </c>
      <c r="D1222" s="2">
        <f ca="1">IF((CELL("contents",INDEX(Plot!$F$2:$H$10,MATCH($C1222,Plot!$F$2:$F$10,0),3)))=TRUE,1,0)</f>
        <v>0</v>
      </c>
      <c r="E1222" t="s">
        <v>3</v>
      </c>
      <c r="F1222" t="s">
        <v>3</v>
      </c>
      <c r="G1222" t="str">
        <f t="shared" si="171"/>
        <v>STAR-STAR</v>
      </c>
      <c r="H1222" s="2">
        <f ca="1">IF((CELL("contents",INDEX(Plot!$J$2:$L$6,MATCH($G1222,Plot!$J$2:$J$6,0),3)))=TRUE,1,0)</f>
        <v>1</v>
      </c>
      <c r="I1222" t="s">
        <v>8</v>
      </c>
      <c r="J1222" s="2">
        <f ca="1">IF((CELL("contents",INDEX(Plot!$N$2:$P$7,MATCH($I1222,Plot!$N$2:$N$7,0),3)))=TRUE,1,0)</f>
        <v>0</v>
      </c>
      <c r="K1222">
        <v>6.4</v>
      </c>
      <c r="L1222" t="e">
        <f t="shared" ca="1" si="172"/>
        <v>#N/A</v>
      </c>
      <c r="M1222" t="e">
        <f t="shared" ca="1" si="173"/>
        <v>#N/A</v>
      </c>
      <c r="N1222">
        <v>19.8</v>
      </c>
      <c r="O1222" t="e">
        <f t="shared" ca="1" si="174"/>
        <v>#N/A</v>
      </c>
      <c r="P1222" t="e">
        <f t="shared" ca="1" si="175"/>
        <v>#N/A</v>
      </c>
      <c r="Q1222">
        <v>0.366763587</v>
      </c>
      <c r="R1222" t="e">
        <f t="shared" ca="1" si="176"/>
        <v>#N/A</v>
      </c>
      <c r="S1222" t="e">
        <f t="shared" ca="1" si="177"/>
        <v>#N/A</v>
      </c>
      <c r="T1222">
        <v>0.21582679399999999</v>
      </c>
      <c r="U1222" t="e">
        <f t="shared" ca="1" si="178"/>
        <v>#N/A</v>
      </c>
      <c r="V1222" t="e">
        <f t="shared" ca="1" si="179"/>
        <v>#N/A</v>
      </c>
    </row>
    <row r="1223" spans="1:22" ht="20" x14ac:dyDescent="0.4">
      <c r="A1223" s="1">
        <v>1000000</v>
      </c>
      <c r="B1223" s="2">
        <f ca="1">IF((CELL("contents",INDEX(Plot!$B$2:$D$11,MATCH($A1223,Plot!$B$2:$B$11,0),3)))=TRUE,1,0)</f>
        <v>1</v>
      </c>
      <c r="C1223" t="s">
        <v>28</v>
      </c>
      <c r="D1223" s="2">
        <f ca="1">IF((CELL("contents",INDEX(Plot!$F$2:$H$10,MATCH($C1223,Plot!$F$2:$F$10,0),3)))=TRUE,1,0)</f>
        <v>0</v>
      </c>
      <c r="E1223" t="s">
        <v>3</v>
      </c>
      <c r="F1223" t="s">
        <v>3</v>
      </c>
      <c r="G1223" t="str">
        <f t="shared" si="171"/>
        <v>STAR-STAR</v>
      </c>
      <c r="H1223" s="2">
        <f ca="1">IF((CELL("contents",INDEX(Plot!$J$2:$L$6,MATCH($G1223,Plot!$J$2:$J$6,0),3)))=TRUE,1,0)</f>
        <v>1</v>
      </c>
      <c r="I1223" t="s">
        <v>42</v>
      </c>
      <c r="J1223" s="2">
        <f ca="1">IF((CELL("contents",INDEX(Plot!$N$2:$P$7,MATCH($I1223,Plot!$N$2:$N$7,0),3)))=TRUE,1,0)</f>
        <v>0</v>
      </c>
      <c r="K1223">
        <v>23</v>
      </c>
      <c r="L1223" t="e">
        <f t="shared" ca="1" si="172"/>
        <v>#N/A</v>
      </c>
      <c r="M1223" t="e">
        <f t="shared" ca="1" si="173"/>
        <v>#N/A</v>
      </c>
      <c r="N1223">
        <v>9</v>
      </c>
      <c r="O1223" t="e">
        <f t="shared" ca="1" si="174"/>
        <v>#N/A</v>
      </c>
      <c r="P1223" t="e">
        <f t="shared" ca="1" si="175"/>
        <v>#N/A</v>
      </c>
      <c r="Q1223">
        <v>0.30651585999999997</v>
      </c>
      <c r="R1223" t="e">
        <f t="shared" ca="1" si="176"/>
        <v>#N/A</v>
      </c>
      <c r="S1223" t="e">
        <f t="shared" ca="1" si="177"/>
        <v>#N/A</v>
      </c>
      <c r="T1223">
        <v>0.30343228500000002</v>
      </c>
      <c r="U1223" t="e">
        <f t="shared" ca="1" si="178"/>
        <v>#N/A</v>
      </c>
      <c r="V1223" t="e">
        <f t="shared" ca="1" si="179"/>
        <v>#N/A</v>
      </c>
    </row>
    <row r="1224" spans="1:22" ht="20" x14ac:dyDescent="0.4">
      <c r="A1224" s="1">
        <v>1000000</v>
      </c>
      <c r="B1224" s="2">
        <f ca="1">IF((CELL("contents",INDEX(Plot!$B$2:$D$11,MATCH($A1224,Plot!$B$2:$B$11,0),3)))=TRUE,1,0)</f>
        <v>1</v>
      </c>
      <c r="C1224" t="s">
        <v>29</v>
      </c>
      <c r="D1224" s="2">
        <f ca="1">IF((CELL("contents",INDEX(Plot!$F$2:$H$10,MATCH($C1224,Plot!$F$2:$F$10,0),3)))=TRUE,1,0)</f>
        <v>0</v>
      </c>
      <c r="E1224" t="s">
        <v>0</v>
      </c>
      <c r="F1224" t="s">
        <v>40</v>
      </c>
      <c r="G1224" t="str">
        <f t="shared" si="171"/>
        <v>HISAT2-Stringtie</v>
      </c>
      <c r="H1224" s="2">
        <f ca="1">IF((CELL("contents",INDEX(Plot!$J$2:$L$6,MATCH($G1224,Plot!$J$2:$J$6,0),3)))=TRUE,1,0)</f>
        <v>1</v>
      </c>
      <c r="I1224" t="s">
        <v>6</v>
      </c>
      <c r="J1224" s="2">
        <f ca="1">IF((CELL("contents",INDEX(Plot!$N$2:$P$7,MATCH($I1224,Plot!$N$2:$N$7,0),3)))=TRUE,1,0)</f>
        <v>1</v>
      </c>
      <c r="K1224">
        <v>3.5</v>
      </c>
      <c r="L1224" t="e">
        <f t="shared" ca="1" si="172"/>
        <v>#N/A</v>
      </c>
      <c r="M1224" t="e">
        <f t="shared" ca="1" si="173"/>
        <v>#N/A</v>
      </c>
      <c r="N1224">
        <v>29.1</v>
      </c>
      <c r="O1224" t="e">
        <f t="shared" ca="1" si="174"/>
        <v>#N/A</v>
      </c>
      <c r="P1224" t="e">
        <f t="shared" ca="1" si="175"/>
        <v>#N/A</v>
      </c>
      <c r="Q1224">
        <v>0.369387986</v>
      </c>
      <c r="R1224" t="e">
        <f t="shared" ca="1" si="176"/>
        <v>#N/A</v>
      </c>
      <c r="S1224" t="e">
        <f t="shared" ca="1" si="177"/>
        <v>#N/A</v>
      </c>
      <c r="T1224">
        <v>0.20276987599999999</v>
      </c>
      <c r="U1224" t="e">
        <f t="shared" ca="1" si="178"/>
        <v>#N/A</v>
      </c>
      <c r="V1224" t="e">
        <f t="shared" ca="1" si="179"/>
        <v>#N/A</v>
      </c>
    </row>
    <row r="1225" spans="1:22" ht="20" x14ac:dyDescent="0.4">
      <c r="A1225" s="1">
        <v>1000000</v>
      </c>
      <c r="B1225" s="2">
        <f ca="1">IF((CELL("contents",INDEX(Plot!$B$2:$D$11,MATCH($A1225,Plot!$B$2:$B$11,0),3)))=TRUE,1,0)</f>
        <v>1</v>
      </c>
      <c r="C1225" t="s">
        <v>29</v>
      </c>
      <c r="D1225" s="2">
        <f ca="1">IF((CELL("contents",INDEX(Plot!$F$2:$H$10,MATCH($C1225,Plot!$F$2:$F$10,0),3)))=TRUE,1,0)</f>
        <v>0</v>
      </c>
      <c r="E1225" t="s">
        <v>0</v>
      </c>
      <c r="F1225" t="s">
        <v>40</v>
      </c>
      <c r="G1225" t="str">
        <f t="shared" si="171"/>
        <v>HISAT2-Stringtie</v>
      </c>
      <c r="H1225" s="2">
        <f ca="1">IF((CELL("contents",INDEX(Plot!$J$2:$L$6,MATCH($G1225,Plot!$J$2:$J$6,0),3)))=TRUE,1,0)</f>
        <v>1</v>
      </c>
      <c r="I1225" t="s">
        <v>5</v>
      </c>
      <c r="J1225" s="2">
        <f ca="1">IF((CELL("contents",INDEX(Plot!$N$2:$P$7,MATCH($I1225,Plot!$N$2:$N$7,0),3)))=TRUE,1,0)</f>
        <v>0</v>
      </c>
      <c r="K1225">
        <v>26.3</v>
      </c>
      <c r="L1225" t="e">
        <f t="shared" ca="1" si="172"/>
        <v>#N/A</v>
      </c>
      <c r="M1225" t="e">
        <f t="shared" ca="1" si="173"/>
        <v>#N/A</v>
      </c>
      <c r="N1225">
        <v>9.6</v>
      </c>
      <c r="O1225" t="e">
        <f t="shared" ca="1" si="174"/>
        <v>#N/A</v>
      </c>
      <c r="P1225" t="e">
        <f t="shared" ca="1" si="175"/>
        <v>#N/A</v>
      </c>
      <c r="Q1225">
        <v>0.29782674399999998</v>
      </c>
      <c r="R1225" t="e">
        <f t="shared" ca="1" si="176"/>
        <v>#N/A</v>
      </c>
      <c r="S1225" t="e">
        <f t="shared" ca="1" si="177"/>
        <v>#N/A</v>
      </c>
      <c r="T1225">
        <v>0.31253524199999999</v>
      </c>
      <c r="U1225" t="e">
        <f t="shared" ca="1" si="178"/>
        <v>#N/A</v>
      </c>
      <c r="V1225" t="e">
        <f t="shared" ca="1" si="179"/>
        <v>#N/A</v>
      </c>
    </row>
    <row r="1226" spans="1:22" ht="20" x14ac:dyDescent="0.4">
      <c r="A1226" s="1">
        <v>1000000</v>
      </c>
      <c r="B1226" s="2">
        <f ca="1">IF((CELL("contents",INDEX(Plot!$B$2:$D$11,MATCH($A1226,Plot!$B$2:$B$11,0),3)))=TRUE,1,0)</f>
        <v>1</v>
      </c>
      <c r="C1226" t="s">
        <v>29</v>
      </c>
      <c r="D1226" s="2">
        <f ca="1">IF((CELL("contents",INDEX(Plot!$F$2:$H$10,MATCH($C1226,Plot!$F$2:$F$10,0),3)))=TRUE,1,0)</f>
        <v>0</v>
      </c>
      <c r="E1226" t="s">
        <v>0</v>
      </c>
      <c r="F1226" t="s">
        <v>40</v>
      </c>
      <c r="G1226" t="str">
        <f t="shared" si="171"/>
        <v>HISAT2-Stringtie</v>
      </c>
      <c r="H1226" s="2">
        <f ca="1">IF((CELL("contents",INDEX(Plot!$J$2:$L$6,MATCH($G1226,Plot!$J$2:$J$6,0),3)))=TRUE,1,0)</f>
        <v>1</v>
      </c>
      <c r="I1226" t="s">
        <v>7</v>
      </c>
      <c r="J1226" s="2">
        <f ca="1">IF((CELL("contents",INDEX(Plot!$N$2:$P$7,MATCH($I1226,Plot!$N$2:$N$7,0),3)))=TRUE,1,0)</f>
        <v>0</v>
      </c>
      <c r="K1226">
        <v>12.6</v>
      </c>
      <c r="L1226" t="e">
        <f t="shared" ca="1" si="172"/>
        <v>#N/A</v>
      </c>
      <c r="M1226" t="e">
        <f t="shared" ca="1" si="173"/>
        <v>#N/A</v>
      </c>
      <c r="N1226">
        <v>20.6</v>
      </c>
      <c r="O1226" t="e">
        <f t="shared" ca="1" si="174"/>
        <v>#N/A</v>
      </c>
      <c r="P1226" t="e">
        <f t="shared" ca="1" si="175"/>
        <v>#N/A</v>
      </c>
      <c r="Q1226">
        <v>0.32217655499999998</v>
      </c>
      <c r="R1226" t="e">
        <f t="shared" ca="1" si="176"/>
        <v>#N/A</v>
      </c>
      <c r="S1226" t="e">
        <f t="shared" ca="1" si="177"/>
        <v>#N/A</v>
      </c>
      <c r="T1226">
        <v>0.24294180500000001</v>
      </c>
      <c r="U1226" t="e">
        <f t="shared" ca="1" si="178"/>
        <v>#N/A</v>
      </c>
      <c r="V1226" t="e">
        <f t="shared" ca="1" si="179"/>
        <v>#N/A</v>
      </c>
    </row>
    <row r="1227" spans="1:22" ht="20" x14ac:dyDescent="0.4">
      <c r="A1227" s="1">
        <v>1000000</v>
      </c>
      <c r="B1227" s="2">
        <f ca="1">IF((CELL("contents",INDEX(Plot!$B$2:$D$11,MATCH($A1227,Plot!$B$2:$B$11,0),3)))=TRUE,1,0)</f>
        <v>1</v>
      </c>
      <c r="C1227" t="s">
        <v>29</v>
      </c>
      <c r="D1227" s="2">
        <f ca="1">IF((CELL("contents",INDEX(Plot!$F$2:$H$10,MATCH($C1227,Plot!$F$2:$F$10,0),3)))=TRUE,1,0)</f>
        <v>0</v>
      </c>
      <c r="E1227" t="s">
        <v>0</v>
      </c>
      <c r="F1227" t="s">
        <v>40</v>
      </c>
      <c r="G1227" t="str">
        <f t="shared" si="171"/>
        <v>HISAT2-Stringtie</v>
      </c>
      <c r="H1227" s="2">
        <f ca="1">IF((CELL("contents",INDEX(Plot!$J$2:$L$6,MATCH($G1227,Plot!$J$2:$J$6,0),3)))=TRUE,1,0)</f>
        <v>1</v>
      </c>
      <c r="I1227" t="s">
        <v>41</v>
      </c>
      <c r="J1227" s="2">
        <f ca="1">IF((CELL("contents",INDEX(Plot!$N$2:$P$7,MATCH($I1227,Plot!$N$2:$N$7,0),3)))=TRUE,1,0)</f>
        <v>0</v>
      </c>
      <c r="K1227">
        <v>13.7</v>
      </c>
      <c r="L1227" t="e">
        <f t="shared" ca="1" si="172"/>
        <v>#N/A</v>
      </c>
      <c r="M1227" t="e">
        <f t="shared" ca="1" si="173"/>
        <v>#N/A</v>
      </c>
      <c r="N1227">
        <v>23.3</v>
      </c>
      <c r="O1227" t="e">
        <f t="shared" ca="1" si="174"/>
        <v>#N/A</v>
      </c>
      <c r="P1227" t="e">
        <f t="shared" ca="1" si="175"/>
        <v>#N/A</v>
      </c>
      <c r="Q1227">
        <v>0.32055898199999999</v>
      </c>
      <c r="R1227" t="e">
        <f t="shared" ca="1" si="176"/>
        <v>#N/A</v>
      </c>
      <c r="S1227" t="e">
        <f t="shared" ca="1" si="177"/>
        <v>#N/A</v>
      </c>
      <c r="T1227">
        <v>0.23365241</v>
      </c>
      <c r="U1227" t="e">
        <f t="shared" ca="1" si="178"/>
        <v>#N/A</v>
      </c>
      <c r="V1227" t="e">
        <f t="shared" ca="1" si="179"/>
        <v>#N/A</v>
      </c>
    </row>
    <row r="1228" spans="1:22" ht="20" x14ac:dyDescent="0.4">
      <c r="A1228" s="1">
        <v>1000000</v>
      </c>
      <c r="B1228" s="2">
        <f ca="1">IF((CELL("contents",INDEX(Plot!$B$2:$D$11,MATCH($A1228,Plot!$B$2:$B$11,0),3)))=TRUE,1,0)</f>
        <v>1</v>
      </c>
      <c r="C1228" t="s">
        <v>29</v>
      </c>
      <c r="D1228" s="2">
        <f ca="1">IF((CELL("contents",INDEX(Plot!$F$2:$H$10,MATCH($C1228,Plot!$F$2:$F$10,0),3)))=TRUE,1,0)</f>
        <v>0</v>
      </c>
      <c r="E1228" t="s">
        <v>0</v>
      </c>
      <c r="F1228" t="s">
        <v>40</v>
      </c>
      <c r="G1228" t="str">
        <f t="shared" si="171"/>
        <v>HISAT2-Stringtie</v>
      </c>
      <c r="H1228" s="2">
        <f ca="1">IF((CELL("contents",INDEX(Plot!$J$2:$L$6,MATCH($G1228,Plot!$J$2:$J$6,0),3)))=TRUE,1,0)</f>
        <v>1</v>
      </c>
      <c r="I1228" t="s">
        <v>8</v>
      </c>
      <c r="J1228" s="2">
        <f ca="1">IF((CELL("contents",INDEX(Plot!$N$2:$P$7,MATCH($I1228,Plot!$N$2:$N$7,0),3)))=TRUE,1,0)</f>
        <v>0</v>
      </c>
      <c r="K1228">
        <v>10.3</v>
      </c>
      <c r="L1228" t="e">
        <f t="shared" ca="1" si="172"/>
        <v>#N/A</v>
      </c>
      <c r="M1228" t="e">
        <f t="shared" ca="1" si="173"/>
        <v>#N/A</v>
      </c>
      <c r="N1228">
        <v>18.100000000000001</v>
      </c>
      <c r="O1228" t="e">
        <f t="shared" ca="1" si="174"/>
        <v>#N/A</v>
      </c>
      <c r="P1228" t="e">
        <f t="shared" ca="1" si="175"/>
        <v>#N/A</v>
      </c>
      <c r="Q1228">
        <v>0.32996557900000001</v>
      </c>
      <c r="R1228" t="e">
        <f t="shared" ca="1" si="176"/>
        <v>#N/A</v>
      </c>
      <c r="S1228" t="e">
        <f t="shared" ca="1" si="177"/>
        <v>#N/A</v>
      </c>
      <c r="T1228">
        <v>0.25498632900000001</v>
      </c>
      <c r="U1228" t="e">
        <f t="shared" ca="1" si="178"/>
        <v>#N/A</v>
      </c>
      <c r="V1228" t="e">
        <f t="shared" ca="1" si="179"/>
        <v>#N/A</v>
      </c>
    </row>
    <row r="1229" spans="1:22" ht="20" x14ac:dyDescent="0.4">
      <c r="A1229" s="1">
        <v>1000000</v>
      </c>
      <c r="B1229" s="2">
        <f ca="1">IF((CELL("contents",INDEX(Plot!$B$2:$D$11,MATCH($A1229,Plot!$B$2:$B$11,0),3)))=TRUE,1,0)</f>
        <v>1</v>
      </c>
      <c r="C1229" t="s">
        <v>29</v>
      </c>
      <c r="D1229" s="2">
        <f ca="1">IF((CELL("contents",INDEX(Plot!$F$2:$H$10,MATCH($C1229,Plot!$F$2:$F$10,0),3)))=TRUE,1,0)</f>
        <v>0</v>
      </c>
      <c r="E1229" t="s">
        <v>0</v>
      </c>
      <c r="F1229" t="s">
        <v>40</v>
      </c>
      <c r="G1229" t="str">
        <f t="shared" si="171"/>
        <v>HISAT2-Stringtie</v>
      </c>
      <c r="H1229" s="2">
        <f ca="1">IF((CELL("contents",INDEX(Plot!$J$2:$L$6,MATCH($G1229,Plot!$J$2:$J$6,0),3)))=TRUE,1,0)</f>
        <v>1</v>
      </c>
      <c r="I1229" t="s">
        <v>42</v>
      </c>
      <c r="J1229" s="2">
        <f ca="1">IF((CELL("contents",INDEX(Plot!$N$2:$P$7,MATCH($I1229,Plot!$N$2:$N$7,0),3)))=TRUE,1,0)</f>
        <v>0</v>
      </c>
      <c r="K1229">
        <v>24.1</v>
      </c>
      <c r="L1229" t="e">
        <f t="shared" ca="1" si="172"/>
        <v>#N/A</v>
      </c>
      <c r="M1229" t="e">
        <f t="shared" ca="1" si="173"/>
        <v>#N/A</v>
      </c>
      <c r="N1229">
        <v>5.5</v>
      </c>
      <c r="O1229" t="e">
        <f t="shared" ca="1" si="174"/>
        <v>#N/A</v>
      </c>
      <c r="P1229" t="e">
        <f t="shared" ca="1" si="175"/>
        <v>#N/A</v>
      </c>
      <c r="Q1229">
        <v>0.30268122600000003</v>
      </c>
      <c r="R1229" t="e">
        <f t="shared" ca="1" si="176"/>
        <v>#N/A</v>
      </c>
      <c r="S1229" t="e">
        <f t="shared" ca="1" si="177"/>
        <v>#N/A</v>
      </c>
      <c r="T1229">
        <v>0.34121022400000001</v>
      </c>
      <c r="U1229" t="e">
        <f t="shared" ca="1" si="178"/>
        <v>#N/A</v>
      </c>
      <c r="V1229" t="e">
        <f t="shared" ca="1" si="179"/>
        <v>#N/A</v>
      </c>
    </row>
    <row r="1230" spans="1:22" ht="20" x14ac:dyDescent="0.4">
      <c r="A1230" s="1">
        <v>1000000</v>
      </c>
      <c r="B1230" s="2">
        <f ca="1">IF((CELL("contents",INDEX(Plot!$B$2:$D$11,MATCH($A1230,Plot!$B$2:$B$11,0),3)))=TRUE,1,0)</f>
        <v>1</v>
      </c>
      <c r="C1230" t="s">
        <v>29</v>
      </c>
      <c r="D1230" s="2">
        <f ca="1">IF((CELL("contents",INDEX(Plot!$F$2:$H$10,MATCH($C1230,Plot!$F$2:$F$10,0),3)))=TRUE,1,0)</f>
        <v>0</v>
      </c>
      <c r="E1230" t="s">
        <v>1</v>
      </c>
      <c r="F1230" t="s">
        <v>1</v>
      </c>
      <c r="G1230" t="str">
        <f t="shared" si="171"/>
        <v>Kallisto-Kallisto</v>
      </c>
      <c r="H1230" s="2">
        <f ca="1">IF((CELL("contents",INDEX(Plot!$J$2:$L$6,MATCH($G1230,Plot!$J$2:$J$6,0),3)))=TRUE,1,0)</f>
        <v>1</v>
      </c>
      <c r="I1230" t="s">
        <v>6</v>
      </c>
      <c r="J1230" s="2">
        <f ca="1">IF((CELL("contents",INDEX(Plot!$N$2:$P$7,MATCH($I1230,Plot!$N$2:$N$7,0),3)))=TRUE,1,0)</f>
        <v>1</v>
      </c>
      <c r="K1230">
        <v>7.3</v>
      </c>
      <c r="L1230" t="e">
        <f t="shared" ca="1" si="172"/>
        <v>#N/A</v>
      </c>
      <c r="M1230" t="e">
        <f t="shared" ca="1" si="173"/>
        <v>#N/A</v>
      </c>
      <c r="N1230">
        <v>22.9</v>
      </c>
      <c r="O1230" t="e">
        <f t="shared" ca="1" si="174"/>
        <v>#N/A</v>
      </c>
      <c r="P1230" t="e">
        <f t="shared" ca="1" si="175"/>
        <v>#N/A</v>
      </c>
      <c r="Q1230">
        <v>0.35328874199999999</v>
      </c>
      <c r="R1230" t="e">
        <f t="shared" ca="1" si="176"/>
        <v>#N/A</v>
      </c>
      <c r="S1230" t="e">
        <f t="shared" ca="1" si="177"/>
        <v>#N/A</v>
      </c>
      <c r="T1230">
        <v>0.234605114</v>
      </c>
      <c r="U1230" t="e">
        <f t="shared" ca="1" si="178"/>
        <v>#N/A</v>
      </c>
      <c r="V1230" t="e">
        <f t="shared" ca="1" si="179"/>
        <v>#N/A</v>
      </c>
    </row>
    <row r="1231" spans="1:22" ht="20" x14ac:dyDescent="0.4">
      <c r="A1231" s="1">
        <v>1000000</v>
      </c>
      <c r="B1231" s="2">
        <f ca="1">IF((CELL("contents",INDEX(Plot!$B$2:$D$11,MATCH($A1231,Plot!$B$2:$B$11,0),3)))=TRUE,1,0)</f>
        <v>1</v>
      </c>
      <c r="C1231" t="s">
        <v>29</v>
      </c>
      <c r="D1231" s="2">
        <f ca="1">IF((CELL("contents",INDEX(Plot!$F$2:$H$10,MATCH($C1231,Plot!$F$2:$F$10,0),3)))=TRUE,1,0)</f>
        <v>0</v>
      </c>
      <c r="E1231" t="s">
        <v>1</v>
      </c>
      <c r="F1231" t="s">
        <v>1</v>
      </c>
      <c r="G1231" t="str">
        <f t="shared" si="171"/>
        <v>Kallisto-Kallisto</v>
      </c>
      <c r="H1231" s="2">
        <f ca="1">IF((CELL("contents",INDEX(Plot!$J$2:$L$6,MATCH($G1231,Plot!$J$2:$J$6,0),3)))=TRUE,1,0)</f>
        <v>1</v>
      </c>
      <c r="I1231" t="s">
        <v>5</v>
      </c>
      <c r="J1231" s="2">
        <f ca="1">IF((CELL("contents",INDEX(Plot!$N$2:$P$7,MATCH($I1231,Plot!$N$2:$N$7,0),3)))=TRUE,1,0)</f>
        <v>0</v>
      </c>
      <c r="K1231">
        <v>22.7</v>
      </c>
      <c r="L1231" t="e">
        <f t="shared" ca="1" si="172"/>
        <v>#N/A</v>
      </c>
      <c r="M1231" t="e">
        <f t="shared" ca="1" si="173"/>
        <v>#N/A</v>
      </c>
      <c r="N1231">
        <v>3.3</v>
      </c>
      <c r="O1231" t="e">
        <f t="shared" ca="1" si="174"/>
        <v>#N/A</v>
      </c>
      <c r="P1231" t="e">
        <f t="shared" ca="1" si="175"/>
        <v>#N/A</v>
      </c>
      <c r="Q1231">
        <v>0.30516982999999998</v>
      </c>
      <c r="R1231" t="e">
        <f t="shared" ca="1" si="176"/>
        <v>#N/A</v>
      </c>
      <c r="S1231" t="e">
        <f t="shared" ca="1" si="177"/>
        <v>#N/A</v>
      </c>
      <c r="T1231">
        <v>0.34816470500000002</v>
      </c>
      <c r="U1231" t="e">
        <f t="shared" ca="1" si="178"/>
        <v>#N/A</v>
      </c>
      <c r="V1231" t="e">
        <f t="shared" ca="1" si="179"/>
        <v>#N/A</v>
      </c>
    </row>
    <row r="1232" spans="1:22" ht="20" x14ac:dyDescent="0.4">
      <c r="A1232" s="1">
        <v>1000000</v>
      </c>
      <c r="B1232" s="2">
        <f ca="1">IF((CELL("contents",INDEX(Plot!$B$2:$D$11,MATCH($A1232,Plot!$B$2:$B$11,0),3)))=TRUE,1,0)</f>
        <v>1</v>
      </c>
      <c r="C1232" t="s">
        <v>29</v>
      </c>
      <c r="D1232" s="2">
        <f ca="1">IF((CELL("contents",INDEX(Plot!$F$2:$H$10,MATCH($C1232,Plot!$F$2:$F$10,0),3)))=TRUE,1,0)</f>
        <v>0</v>
      </c>
      <c r="E1232" t="s">
        <v>1</v>
      </c>
      <c r="F1232" t="s">
        <v>1</v>
      </c>
      <c r="G1232" t="str">
        <f t="shared" si="171"/>
        <v>Kallisto-Kallisto</v>
      </c>
      <c r="H1232" s="2">
        <f ca="1">IF((CELL("contents",INDEX(Plot!$J$2:$L$6,MATCH($G1232,Plot!$J$2:$J$6,0),3)))=TRUE,1,0)</f>
        <v>1</v>
      </c>
      <c r="I1232" t="s">
        <v>7</v>
      </c>
      <c r="J1232" s="2">
        <f ca="1">IF((CELL("contents",INDEX(Plot!$N$2:$P$7,MATCH($I1232,Plot!$N$2:$N$7,0),3)))=TRUE,1,0)</f>
        <v>0</v>
      </c>
      <c r="K1232">
        <v>20.6</v>
      </c>
      <c r="L1232" t="e">
        <f t="shared" ca="1" si="172"/>
        <v>#N/A</v>
      </c>
      <c r="M1232" t="e">
        <f t="shared" ca="1" si="173"/>
        <v>#N/A</v>
      </c>
      <c r="N1232">
        <v>10.6</v>
      </c>
      <c r="O1232" t="e">
        <f t="shared" ca="1" si="174"/>
        <v>#N/A</v>
      </c>
      <c r="P1232" t="e">
        <f t="shared" ca="1" si="175"/>
        <v>#N/A</v>
      </c>
      <c r="Q1232">
        <v>0.30749906700000001</v>
      </c>
      <c r="R1232" t="e">
        <f t="shared" ca="1" si="176"/>
        <v>#N/A</v>
      </c>
      <c r="S1232" t="e">
        <f t="shared" ca="1" si="177"/>
        <v>#N/A</v>
      </c>
      <c r="T1232">
        <v>0.31028957600000001</v>
      </c>
      <c r="U1232" t="e">
        <f t="shared" ca="1" si="178"/>
        <v>#N/A</v>
      </c>
      <c r="V1232" t="e">
        <f t="shared" ca="1" si="179"/>
        <v>#N/A</v>
      </c>
    </row>
    <row r="1233" spans="1:22" ht="20" x14ac:dyDescent="0.4">
      <c r="A1233" s="1">
        <v>1000000</v>
      </c>
      <c r="B1233" s="2">
        <f ca="1">IF((CELL("contents",INDEX(Plot!$B$2:$D$11,MATCH($A1233,Plot!$B$2:$B$11,0),3)))=TRUE,1,0)</f>
        <v>1</v>
      </c>
      <c r="C1233" t="s">
        <v>29</v>
      </c>
      <c r="D1233" s="2">
        <f ca="1">IF((CELL("contents",INDEX(Plot!$F$2:$H$10,MATCH($C1233,Plot!$F$2:$F$10,0),3)))=TRUE,1,0)</f>
        <v>0</v>
      </c>
      <c r="E1233" t="s">
        <v>1</v>
      </c>
      <c r="F1233" t="s">
        <v>1</v>
      </c>
      <c r="G1233" t="str">
        <f t="shared" si="171"/>
        <v>Kallisto-Kallisto</v>
      </c>
      <c r="H1233" s="2">
        <f ca="1">IF((CELL("contents",INDEX(Plot!$J$2:$L$6,MATCH($G1233,Plot!$J$2:$J$6,0),3)))=TRUE,1,0)</f>
        <v>1</v>
      </c>
      <c r="I1233" t="s">
        <v>41</v>
      </c>
      <c r="J1233" s="2">
        <f ca="1">IF((CELL("contents",INDEX(Plot!$N$2:$P$7,MATCH($I1233,Plot!$N$2:$N$7,0),3)))=TRUE,1,0)</f>
        <v>0</v>
      </c>
      <c r="K1233">
        <v>16.8</v>
      </c>
      <c r="L1233" t="e">
        <f t="shared" ca="1" si="172"/>
        <v>#N/A</v>
      </c>
      <c r="M1233" t="e">
        <f t="shared" ca="1" si="173"/>
        <v>#N/A</v>
      </c>
      <c r="N1233">
        <v>15</v>
      </c>
      <c r="O1233" t="e">
        <f t="shared" ca="1" si="174"/>
        <v>#N/A</v>
      </c>
      <c r="P1233" t="e">
        <f t="shared" ca="1" si="175"/>
        <v>#N/A</v>
      </c>
      <c r="Q1233">
        <v>0.314812025</v>
      </c>
      <c r="R1233" t="e">
        <f t="shared" ca="1" si="176"/>
        <v>#N/A</v>
      </c>
      <c r="S1233" t="e">
        <f t="shared" ca="1" si="177"/>
        <v>#N/A</v>
      </c>
      <c r="T1233">
        <v>0.29391807199999997</v>
      </c>
      <c r="U1233" t="e">
        <f t="shared" ca="1" si="178"/>
        <v>#N/A</v>
      </c>
      <c r="V1233" t="e">
        <f t="shared" ca="1" si="179"/>
        <v>#N/A</v>
      </c>
    </row>
    <row r="1234" spans="1:22" ht="20" x14ac:dyDescent="0.4">
      <c r="A1234" s="1">
        <v>1000000</v>
      </c>
      <c r="B1234" s="2">
        <f ca="1">IF((CELL("contents",INDEX(Plot!$B$2:$D$11,MATCH($A1234,Plot!$B$2:$B$11,0),3)))=TRUE,1,0)</f>
        <v>1</v>
      </c>
      <c r="C1234" t="s">
        <v>29</v>
      </c>
      <c r="D1234" s="2">
        <f ca="1">IF((CELL("contents",INDEX(Plot!$F$2:$H$10,MATCH($C1234,Plot!$F$2:$F$10,0),3)))=TRUE,1,0)</f>
        <v>0</v>
      </c>
      <c r="E1234" t="s">
        <v>1</v>
      </c>
      <c r="F1234" t="s">
        <v>1</v>
      </c>
      <c r="G1234" t="str">
        <f t="shared" si="171"/>
        <v>Kallisto-Kallisto</v>
      </c>
      <c r="H1234" s="2">
        <f ca="1">IF((CELL("contents",INDEX(Plot!$J$2:$L$6,MATCH($G1234,Plot!$J$2:$J$6,0),3)))=TRUE,1,0)</f>
        <v>1</v>
      </c>
      <c r="I1234" t="s">
        <v>8</v>
      </c>
      <c r="J1234" s="2">
        <f ca="1">IF((CELL("contents",INDEX(Plot!$N$2:$P$7,MATCH($I1234,Plot!$N$2:$N$7,0),3)))=TRUE,1,0)</f>
        <v>0</v>
      </c>
      <c r="K1234">
        <v>5.4</v>
      </c>
      <c r="L1234" t="e">
        <f t="shared" ca="1" si="172"/>
        <v>#N/A</v>
      </c>
      <c r="M1234" t="e">
        <f t="shared" ca="1" si="173"/>
        <v>#N/A</v>
      </c>
      <c r="N1234">
        <v>27.1</v>
      </c>
      <c r="O1234" t="e">
        <f t="shared" ca="1" si="174"/>
        <v>#N/A</v>
      </c>
      <c r="P1234" t="e">
        <f t="shared" ca="1" si="175"/>
        <v>#N/A</v>
      </c>
      <c r="Q1234">
        <v>0.35641755899999999</v>
      </c>
      <c r="R1234" t="e">
        <f t="shared" ca="1" si="176"/>
        <v>#N/A</v>
      </c>
      <c r="S1234" t="e">
        <f t="shared" ca="1" si="177"/>
        <v>#N/A</v>
      </c>
      <c r="T1234">
        <v>0.21865654700000001</v>
      </c>
      <c r="U1234" t="e">
        <f t="shared" ca="1" si="178"/>
        <v>#N/A</v>
      </c>
      <c r="V1234" t="e">
        <f t="shared" ca="1" si="179"/>
        <v>#N/A</v>
      </c>
    </row>
    <row r="1235" spans="1:22" ht="20" x14ac:dyDescent="0.4">
      <c r="A1235" s="1">
        <v>1000000</v>
      </c>
      <c r="B1235" s="2">
        <f ca="1">IF((CELL("contents",INDEX(Plot!$B$2:$D$11,MATCH($A1235,Plot!$B$2:$B$11,0),3)))=TRUE,1,0)</f>
        <v>1</v>
      </c>
      <c r="C1235" t="s">
        <v>29</v>
      </c>
      <c r="D1235" s="2">
        <f ca="1">IF((CELL("contents",INDEX(Plot!$F$2:$H$10,MATCH($C1235,Plot!$F$2:$F$10,0),3)))=TRUE,1,0)</f>
        <v>0</v>
      </c>
      <c r="E1235" t="s">
        <v>1</v>
      </c>
      <c r="F1235" t="s">
        <v>1</v>
      </c>
      <c r="G1235" t="str">
        <f t="shared" si="171"/>
        <v>Kallisto-Kallisto</v>
      </c>
      <c r="H1235" s="2">
        <f ca="1">IF((CELL("contents",INDEX(Plot!$J$2:$L$6,MATCH($G1235,Plot!$J$2:$J$6,0),3)))=TRUE,1,0)</f>
        <v>1</v>
      </c>
      <c r="I1235" t="s">
        <v>42</v>
      </c>
      <c r="J1235" s="2">
        <f ca="1">IF((CELL("contents",INDEX(Plot!$N$2:$P$7,MATCH($I1235,Plot!$N$2:$N$7,0),3)))=TRUE,1,0)</f>
        <v>0</v>
      </c>
      <c r="K1235">
        <v>28.9</v>
      </c>
      <c r="L1235" t="e">
        <f t="shared" ca="1" si="172"/>
        <v>#N/A</v>
      </c>
      <c r="M1235" t="e">
        <f t="shared" ca="1" si="173"/>
        <v>#N/A</v>
      </c>
      <c r="N1235">
        <v>3.5</v>
      </c>
      <c r="O1235" t="e">
        <f t="shared" ca="1" si="174"/>
        <v>#N/A</v>
      </c>
      <c r="P1235" t="e">
        <f t="shared" ca="1" si="175"/>
        <v>#N/A</v>
      </c>
      <c r="Q1235">
        <v>0.28963341500000001</v>
      </c>
      <c r="R1235" t="e">
        <f t="shared" ca="1" si="176"/>
        <v>#N/A</v>
      </c>
      <c r="S1235" t="e">
        <f t="shared" ca="1" si="177"/>
        <v>#N/A</v>
      </c>
      <c r="T1235">
        <v>0.349351368</v>
      </c>
      <c r="U1235" t="e">
        <f t="shared" ca="1" si="178"/>
        <v>#N/A</v>
      </c>
      <c r="V1235" t="e">
        <f t="shared" ca="1" si="179"/>
        <v>#N/A</v>
      </c>
    </row>
    <row r="1236" spans="1:22" ht="20" x14ac:dyDescent="0.4">
      <c r="A1236" s="1">
        <v>1000000</v>
      </c>
      <c r="B1236" s="2">
        <f ca="1">IF((CELL("contents",INDEX(Plot!$B$2:$D$11,MATCH($A1236,Plot!$B$2:$B$11,0),3)))=TRUE,1,0)</f>
        <v>1</v>
      </c>
      <c r="C1236" t="s">
        <v>29</v>
      </c>
      <c r="D1236" s="2">
        <f ca="1">IF((CELL("contents",INDEX(Plot!$F$2:$H$10,MATCH($C1236,Plot!$F$2:$F$10,0),3)))=TRUE,1,0)</f>
        <v>0</v>
      </c>
      <c r="E1236" t="s">
        <v>2</v>
      </c>
      <c r="F1236" t="s">
        <v>2</v>
      </c>
      <c r="G1236" t="str">
        <f t="shared" si="171"/>
        <v>Salmon-Salmon</v>
      </c>
      <c r="H1236" s="2">
        <f ca="1">IF((CELL("contents",INDEX(Plot!$J$2:$L$6,MATCH($G1236,Plot!$J$2:$J$6,0),3)))=TRUE,1,0)</f>
        <v>1</v>
      </c>
      <c r="I1236" t="s">
        <v>6</v>
      </c>
      <c r="J1236" s="2">
        <f ca="1">IF((CELL("contents",INDEX(Plot!$N$2:$P$7,MATCH($I1236,Plot!$N$2:$N$7,0),3)))=TRUE,1,0)</f>
        <v>1</v>
      </c>
      <c r="K1236">
        <v>4.9000000000000004</v>
      </c>
      <c r="L1236" t="e">
        <f t="shared" ca="1" si="172"/>
        <v>#N/A</v>
      </c>
      <c r="M1236" t="e">
        <f t="shared" ca="1" si="173"/>
        <v>#N/A</v>
      </c>
      <c r="N1236">
        <v>22.9</v>
      </c>
      <c r="O1236" t="e">
        <f t="shared" ca="1" si="174"/>
        <v>#N/A</v>
      </c>
      <c r="P1236" t="e">
        <f t="shared" ca="1" si="175"/>
        <v>#N/A</v>
      </c>
      <c r="Q1236">
        <v>0.35860113500000002</v>
      </c>
      <c r="R1236" t="e">
        <f t="shared" ca="1" si="176"/>
        <v>#N/A</v>
      </c>
      <c r="S1236" t="e">
        <f t="shared" ca="1" si="177"/>
        <v>#N/A</v>
      </c>
      <c r="T1236">
        <v>0.23530093799999999</v>
      </c>
      <c r="U1236" t="e">
        <f t="shared" ca="1" si="178"/>
        <v>#N/A</v>
      </c>
      <c r="V1236" t="e">
        <f t="shared" ca="1" si="179"/>
        <v>#N/A</v>
      </c>
    </row>
    <row r="1237" spans="1:22" ht="20" x14ac:dyDescent="0.4">
      <c r="A1237" s="1">
        <v>1000000</v>
      </c>
      <c r="B1237" s="2">
        <f ca="1">IF((CELL("contents",INDEX(Plot!$B$2:$D$11,MATCH($A1237,Plot!$B$2:$B$11,0),3)))=TRUE,1,0)</f>
        <v>1</v>
      </c>
      <c r="C1237" t="s">
        <v>29</v>
      </c>
      <c r="D1237" s="2">
        <f ca="1">IF((CELL("contents",INDEX(Plot!$F$2:$H$10,MATCH($C1237,Plot!$F$2:$F$10,0),3)))=TRUE,1,0)</f>
        <v>0</v>
      </c>
      <c r="E1237" t="s">
        <v>2</v>
      </c>
      <c r="F1237" t="s">
        <v>2</v>
      </c>
      <c r="G1237" t="str">
        <f t="shared" si="171"/>
        <v>Salmon-Salmon</v>
      </c>
      <c r="H1237" s="2">
        <f ca="1">IF((CELL("contents",INDEX(Plot!$J$2:$L$6,MATCH($G1237,Plot!$J$2:$J$6,0),3)))=TRUE,1,0)</f>
        <v>1</v>
      </c>
      <c r="I1237" t="s">
        <v>5</v>
      </c>
      <c r="J1237" s="2">
        <f ca="1">IF((CELL("contents",INDEX(Plot!$N$2:$P$7,MATCH($I1237,Plot!$N$2:$N$7,0),3)))=TRUE,1,0)</f>
        <v>0</v>
      </c>
      <c r="K1237">
        <v>21.9</v>
      </c>
      <c r="L1237" t="e">
        <f t="shared" ca="1" si="172"/>
        <v>#N/A</v>
      </c>
      <c r="M1237" t="e">
        <f t="shared" ca="1" si="173"/>
        <v>#N/A</v>
      </c>
      <c r="N1237">
        <v>4.9000000000000004</v>
      </c>
      <c r="O1237" t="e">
        <f t="shared" ca="1" si="174"/>
        <v>#N/A</v>
      </c>
      <c r="P1237" t="e">
        <f t="shared" ca="1" si="175"/>
        <v>#N/A</v>
      </c>
      <c r="Q1237">
        <v>0.30629410499999998</v>
      </c>
      <c r="R1237" t="e">
        <f t="shared" ca="1" si="176"/>
        <v>#N/A</v>
      </c>
      <c r="S1237" t="e">
        <f t="shared" ca="1" si="177"/>
        <v>#N/A</v>
      </c>
      <c r="T1237">
        <v>0.343964732</v>
      </c>
      <c r="U1237" t="e">
        <f t="shared" ca="1" si="178"/>
        <v>#N/A</v>
      </c>
      <c r="V1237" t="e">
        <f t="shared" ca="1" si="179"/>
        <v>#N/A</v>
      </c>
    </row>
    <row r="1238" spans="1:22" ht="20" x14ac:dyDescent="0.4">
      <c r="A1238" s="1">
        <v>1000000</v>
      </c>
      <c r="B1238" s="2">
        <f ca="1">IF((CELL("contents",INDEX(Plot!$B$2:$D$11,MATCH($A1238,Plot!$B$2:$B$11,0),3)))=TRUE,1,0)</f>
        <v>1</v>
      </c>
      <c r="C1238" t="s">
        <v>29</v>
      </c>
      <c r="D1238" s="2">
        <f ca="1">IF((CELL("contents",INDEX(Plot!$F$2:$H$10,MATCH($C1238,Plot!$F$2:$F$10,0),3)))=TRUE,1,0)</f>
        <v>0</v>
      </c>
      <c r="E1238" t="s">
        <v>2</v>
      </c>
      <c r="F1238" t="s">
        <v>2</v>
      </c>
      <c r="G1238" t="str">
        <f t="shared" si="171"/>
        <v>Salmon-Salmon</v>
      </c>
      <c r="H1238" s="2">
        <f ca="1">IF((CELL("contents",INDEX(Plot!$J$2:$L$6,MATCH($G1238,Plot!$J$2:$J$6,0),3)))=TRUE,1,0)</f>
        <v>1</v>
      </c>
      <c r="I1238" t="s">
        <v>7</v>
      </c>
      <c r="J1238" s="2">
        <f ca="1">IF((CELL("contents",INDEX(Plot!$N$2:$P$7,MATCH($I1238,Plot!$N$2:$N$7,0),3)))=TRUE,1,0)</f>
        <v>0</v>
      </c>
      <c r="K1238">
        <v>23.8</v>
      </c>
      <c r="L1238" t="e">
        <f t="shared" ca="1" si="172"/>
        <v>#N/A</v>
      </c>
      <c r="M1238" t="e">
        <f t="shared" ca="1" si="173"/>
        <v>#N/A</v>
      </c>
      <c r="N1238">
        <v>9.8000000000000007</v>
      </c>
      <c r="O1238" t="e">
        <f t="shared" ca="1" si="174"/>
        <v>#N/A</v>
      </c>
      <c r="P1238" t="e">
        <f t="shared" ca="1" si="175"/>
        <v>#N/A</v>
      </c>
      <c r="Q1238">
        <v>0.30444484100000002</v>
      </c>
      <c r="R1238" t="e">
        <f t="shared" ca="1" si="176"/>
        <v>#N/A</v>
      </c>
      <c r="S1238" t="e">
        <f t="shared" ca="1" si="177"/>
        <v>#N/A</v>
      </c>
      <c r="T1238">
        <v>0.31232810700000002</v>
      </c>
      <c r="U1238" t="e">
        <f t="shared" ca="1" si="178"/>
        <v>#N/A</v>
      </c>
      <c r="V1238" t="e">
        <f t="shared" ca="1" si="179"/>
        <v>#N/A</v>
      </c>
    </row>
    <row r="1239" spans="1:22" ht="20" x14ac:dyDescent="0.4">
      <c r="A1239" s="1">
        <v>1000000</v>
      </c>
      <c r="B1239" s="2">
        <f ca="1">IF((CELL("contents",INDEX(Plot!$B$2:$D$11,MATCH($A1239,Plot!$B$2:$B$11,0),3)))=TRUE,1,0)</f>
        <v>1</v>
      </c>
      <c r="C1239" t="s">
        <v>29</v>
      </c>
      <c r="D1239" s="2">
        <f ca="1">IF((CELL("contents",INDEX(Plot!$F$2:$H$10,MATCH($C1239,Plot!$F$2:$F$10,0),3)))=TRUE,1,0)</f>
        <v>0</v>
      </c>
      <c r="E1239" t="s">
        <v>2</v>
      </c>
      <c r="F1239" t="s">
        <v>2</v>
      </c>
      <c r="G1239" t="str">
        <f t="shared" si="171"/>
        <v>Salmon-Salmon</v>
      </c>
      <c r="H1239" s="2">
        <f ca="1">IF((CELL("contents",INDEX(Plot!$J$2:$L$6,MATCH($G1239,Plot!$J$2:$J$6,0),3)))=TRUE,1,0)</f>
        <v>1</v>
      </c>
      <c r="I1239" t="s">
        <v>41</v>
      </c>
      <c r="J1239" s="2">
        <f ca="1">IF((CELL("contents",INDEX(Plot!$N$2:$P$7,MATCH($I1239,Plot!$N$2:$N$7,0),3)))=TRUE,1,0)</f>
        <v>0</v>
      </c>
      <c r="K1239">
        <v>14.8</v>
      </c>
      <c r="L1239" t="e">
        <f t="shared" ca="1" si="172"/>
        <v>#N/A</v>
      </c>
      <c r="M1239" t="e">
        <f t="shared" ca="1" si="173"/>
        <v>#N/A</v>
      </c>
      <c r="N1239">
        <v>15.1</v>
      </c>
      <c r="O1239" t="e">
        <f t="shared" ca="1" si="174"/>
        <v>#N/A</v>
      </c>
      <c r="P1239" t="e">
        <f t="shared" ca="1" si="175"/>
        <v>#N/A</v>
      </c>
      <c r="Q1239">
        <v>0.31880836200000001</v>
      </c>
      <c r="R1239" t="e">
        <f t="shared" ca="1" si="176"/>
        <v>#N/A</v>
      </c>
      <c r="S1239" t="e">
        <f t="shared" ca="1" si="177"/>
        <v>#N/A</v>
      </c>
      <c r="T1239">
        <v>0.29356650400000001</v>
      </c>
      <c r="U1239" t="e">
        <f t="shared" ca="1" si="178"/>
        <v>#N/A</v>
      </c>
      <c r="V1239" t="e">
        <f t="shared" ca="1" si="179"/>
        <v>#N/A</v>
      </c>
    </row>
    <row r="1240" spans="1:22" ht="20" x14ac:dyDescent="0.4">
      <c r="A1240" s="1">
        <v>1000000</v>
      </c>
      <c r="B1240" s="2">
        <f ca="1">IF((CELL("contents",INDEX(Plot!$B$2:$D$11,MATCH($A1240,Plot!$B$2:$B$11,0),3)))=TRUE,1,0)</f>
        <v>1</v>
      </c>
      <c r="C1240" t="s">
        <v>29</v>
      </c>
      <c r="D1240" s="2">
        <f ca="1">IF((CELL("contents",INDEX(Plot!$F$2:$H$10,MATCH($C1240,Plot!$F$2:$F$10,0),3)))=TRUE,1,0)</f>
        <v>0</v>
      </c>
      <c r="E1240" t="s">
        <v>2</v>
      </c>
      <c r="F1240" t="s">
        <v>2</v>
      </c>
      <c r="G1240" t="str">
        <f t="shared" si="171"/>
        <v>Salmon-Salmon</v>
      </c>
      <c r="H1240" s="2">
        <f ca="1">IF((CELL("contents",INDEX(Plot!$J$2:$L$6,MATCH($G1240,Plot!$J$2:$J$6,0),3)))=TRUE,1,0)</f>
        <v>1</v>
      </c>
      <c r="I1240" t="s">
        <v>8</v>
      </c>
      <c r="J1240" s="2">
        <f ca="1">IF((CELL("contents",INDEX(Plot!$N$2:$P$7,MATCH($I1240,Plot!$N$2:$N$7,0),3)))=TRUE,1,0)</f>
        <v>0</v>
      </c>
      <c r="K1240">
        <v>5.0999999999999996</v>
      </c>
      <c r="L1240" t="e">
        <f t="shared" ca="1" si="172"/>
        <v>#N/A</v>
      </c>
      <c r="M1240" t="e">
        <f t="shared" ca="1" si="173"/>
        <v>#N/A</v>
      </c>
      <c r="N1240">
        <v>25.6</v>
      </c>
      <c r="O1240" t="e">
        <f t="shared" ca="1" si="174"/>
        <v>#N/A</v>
      </c>
      <c r="P1240" t="e">
        <f t="shared" ca="1" si="175"/>
        <v>#N/A</v>
      </c>
      <c r="Q1240">
        <v>0.35654743799999999</v>
      </c>
      <c r="R1240" t="e">
        <f t="shared" ca="1" si="176"/>
        <v>#N/A</v>
      </c>
      <c r="S1240" t="e">
        <f t="shared" ca="1" si="177"/>
        <v>#N/A</v>
      </c>
      <c r="T1240">
        <v>0.221335805</v>
      </c>
      <c r="U1240" t="e">
        <f t="shared" ca="1" si="178"/>
        <v>#N/A</v>
      </c>
      <c r="V1240" t="e">
        <f t="shared" ca="1" si="179"/>
        <v>#N/A</v>
      </c>
    </row>
    <row r="1241" spans="1:22" ht="20" x14ac:dyDescent="0.4">
      <c r="A1241" s="1">
        <v>1000000</v>
      </c>
      <c r="B1241" s="2">
        <f ca="1">IF((CELL("contents",INDEX(Plot!$B$2:$D$11,MATCH($A1241,Plot!$B$2:$B$11,0),3)))=TRUE,1,0)</f>
        <v>1</v>
      </c>
      <c r="C1241" t="s">
        <v>29</v>
      </c>
      <c r="D1241" s="2">
        <f ca="1">IF((CELL("contents",INDEX(Plot!$F$2:$H$10,MATCH($C1241,Plot!$F$2:$F$10,0),3)))=TRUE,1,0)</f>
        <v>0</v>
      </c>
      <c r="E1241" t="s">
        <v>2</v>
      </c>
      <c r="F1241" t="s">
        <v>2</v>
      </c>
      <c r="G1241" t="str">
        <f t="shared" si="171"/>
        <v>Salmon-Salmon</v>
      </c>
      <c r="H1241" s="2">
        <f ca="1">IF((CELL("contents",INDEX(Plot!$J$2:$L$6,MATCH($G1241,Plot!$J$2:$J$6,0),3)))=TRUE,1,0)</f>
        <v>1</v>
      </c>
      <c r="I1241" t="s">
        <v>42</v>
      </c>
      <c r="J1241" s="2">
        <f ca="1">IF((CELL("contents",INDEX(Plot!$N$2:$P$7,MATCH($I1241,Plot!$N$2:$N$7,0),3)))=TRUE,1,0)</f>
        <v>0</v>
      </c>
      <c r="K1241">
        <v>27.4</v>
      </c>
      <c r="L1241" t="e">
        <f t="shared" ca="1" si="172"/>
        <v>#N/A</v>
      </c>
      <c r="M1241" t="e">
        <f t="shared" ca="1" si="173"/>
        <v>#N/A</v>
      </c>
      <c r="N1241">
        <v>3.4</v>
      </c>
      <c r="O1241" t="e">
        <f t="shared" ca="1" si="174"/>
        <v>#N/A</v>
      </c>
      <c r="P1241" t="e">
        <f t="shared" ca="1" si="175"/>
        <v>#N/A</v>
      </c>
      <c r="Q1241">
        <v>0.294184483</v>
      </c>
      <c r="R1241" t="e">
        <f t="shared" ca="1" si="176"/>
        <v>#N/A</v>
      </c>
      <c r="S1241" t="e">
        <f t="shared" ca="1" si="177"/>
        <v>#N/A</v>
      </c>
      <c r="T1241">
        <v>0.34933429500000002</v>
      </c>
      <c r="U1241" t="e">
        <f t="shared" ca="1" si="178"/>
        <v>#N/A</v>
      </c>
      <c r="V1241" t="e">
        <f t="shared" ca="1" si="179"/>
        <v>#N/A</v>
      </c>
    </row>
    <row r="1242" spans="1:22" ht="20" x14ac:dyDescent="0.4">
      <c r="A1242" s="1">
        <v>1000000</v>
      </c>
      <c r="B1242" s="2">
        <f ca="1">IF((CELL("contents",INDEX(Plot!$B$2:$D$11,MATCH($A1242,Plot!$B$2:$B$11,0),3)))=TRUE,1,0)</f>
        <v>1</v>
      </c>
      <c r="C1242" t="s">
        <v>29</v>
      </c>
      <c r="D1242" s="2">
        <f ca="1">IF((CELL("contents",INDEX(Plot!$F$2:$H$10,MATCH($C1242,Plot!$F$2:$F$10,0),3)))=TRUE,1,0)</f>
        <v>0</v>
      </c>
      <c r="E1242" t="s">
        <v>3</v>
      </c>
      <c r="F1242" t="s">
        <v>4</v>
      </c>
      <c r="G1242" t="str">
        <f t="shared" si="171"/>
        <v>STAR-RSEM</v>
      </c>
      <c r="H1242" s="2">
        <f ca="1">IF((CELL("contents",INDEX(Plot!$J$2:$L$6,MATCH($G1242,Plot!$J$2:$J$6,0),3)))=TRUE,1,0)</f>
        <v>1</v>
      </c>
      <c r="I1242" t="s">
        <v>6</v>
      </c>
      <c r="J1242" s="2">
        <f ca="1">IF((CELL("contents",INDEX(Plot!$N$2:$P$7,MATCH($I1242,Plot!$N$2:$N$7,0),3)))=TRUE,1,0)</f>
        <v>1</v>
      </c>
      <c r="K1242">
        <v>2</v>
      </c>
      <c r="L1242" t="e">
        <f t="shared" ca="1" si="172"/>
        <v>#N/A</v>
      </c>
      <c r="M1242" t="e">
        <f t="shared" ca="1" si="173"/>
        <v>#N/A</v>
      </c>
      <c r="N1242">
        <v>25.8</v>
      </c>
      <c r="O1242" t="e">
        <f t="shared" ca="1" si="174"/>
        <v>#N/A</v>
      </c>
      <c r="P1242" t="e">
        <f t="shared" ca="1" si="175"/>
        <v>#N/A</v>
      </c>
      <c r="Q1242">
        <v>0.38105199200000001</v>
      </c>
      <c r="R1242" t="e">
        <f t="shared" ca="1" si="176"/>
        <v>#N/A</v>
      </c>
      <c r="S1242" t="e">
        <f t="shared" ca="1" si="177"/>
        <v>#N/A</v>
      </c>
      <c r="T1242">
        <v>0.21731590100000001</v>
      </c>
      <c r="U1242" t="e">
        <f t="shared" ca="1" si="178"/>
        <v>#N/A</v>
      </c>
      <c r="V1242" t="e">
        <f t="shared" ca="1" si="179"/>
        <v>#N/A</v>
      </c>
    </row>
    <row r="1243" spans="1:22" ht="20" x14ac:dyDescent="0.4">
      <c r="A1243" s="1">
        <v>1000000</v>
      </c>
      <c r="B1243" s="2">
        <f ca="1">IF((CELL("contents",INDEX(Plot!$B$2:$D$11,MATCH($A1243,Plot!$B$2:$B$11,0),3)))=TRUE,1,0)</f>
        <v>1</v>
      </c>
      <c r="C1243" t="s">
        <v>29</v>
      </c>
      <c r="D1243" s="2">
        <f ca="1">IF((CELL("contents",INDEX(Plot!$F$2:$H$10,MATCH($C1243,Plot!$F$2:$F$10,0),3)))=TRUE,1,0)</f>
        <v>0</v>
      </c>
      <c r="E1243" t="s">
        <v>3</v>
      </c>
      <c r="F1243" t="s">
        <v>4</v>
      </c>
      <c r="G1243" t="str">
        <f t="shared" si="171"/>
        <v>STAR-RSEM</v>
      </c>
      <c r="H1243" s="2">
        <f ca="1">IF((CELL("contents",INDEX(Plot!$J$2:$L$6,MATCH($G1243,Plot!$J$2:$J$6,0),3)))=TRUE,1,0)</f>
        <v>1</v>
      </c>
      <c r="I1243" t="s">
        <v>5</v>
      </c>
      <c r="J1243" s="2">
        <f ca="1">IF((CELL("contents",INDEX(Plot!$N$2:$P$7,MATCH($I1243,Plot!$N$2:$N$7,0),3)))=TRUE,1,0)</f>
        <v>0</v>
      </c>
      <c r="K1243">
        <v>25.2</v>
      </c>
      <c r="L1243" t="e">
        <f t="shared" ca="1" si="172"/>
        <v>#N/A</v>
      </c>
      <c r="M1243" t="e">
        <f t="shared" ca="1" si="173"/>
        <v>#N/A</v>
      </c>
      <c r="N1243">
        <v>2.8</v>
      </c>
      <c r="O1243" t="e">
        <f t="shared" ca="1" si="174"/>
        <v>#N/A</v>
      </c>
      <c r="P1243" t="e">
        <f t="shared" ca="1" si="175"/>
        <v>#N/A</v>
      </c>
      <c r="Q1243">
        <v>0.30045731599999997</v>
      </c>
      <c r="R1243" t="e">
        <f t="shared" ca="1" si="176"/>
        <v>#N/A</v>
      </c>
      <c r="S1243" t="e">
        <f t="shared" ca="1" si="177"/>
        <v>#N/A</v>
      </c>
      <c r="T1243">
        <v>0.351948604</v>
      </c>
      <c r="U1243" t="e">
        <f t="shared" ca="1" si="178"/>
        <v>#N/A</v>
      </c>
      <c r="V1243" t="e">
        <f t="shared" ca="1" si="179"/>
        <v>#N/A</v>
      </c>
    </row>
    <row r="1244" spans="1:22" ht="20" x14ac:dyDescent="0.4">
      <c r="A1244" s="1">
        <v>1000000</v>
      </c>
      <c r="B1244" s="2">
        <f ca="1">IF((CELL("contents",INDEX(Plot!$B$2:$D$11,MATCH($A1244,Plot!$B$2:$B$11,0),3)))=TRUE,1,0)</f>
        <v>1</v>
      </c>
      <c r="C1244" t="s">
        <v>29</v>
      </c>
      <c r="D1244" s="2">
        <f ca="1">IF((CELL("contents",INDEX(Plot!$F$2:$H$10,MATCH($C1244,Plot!$F$2:$F$10,0),3)))=TRUE,1,0)</f>
        <v>0</v>
      </c>
      <c r="E1244" t="s">
        <v>3</v>
      </c>
      <c r="F1244" t="s">
        <v>4</v>
      </c>
      <c r="G1244" t="str">
        <f t="shared" si="171"/>
        <v>STAR-RSEM</v>
      </c>
      <c r="H1244" s="2">
        <f ca="1">IF((CELL("contents",INDEX(Plot!$J$2:$L$6,MATCH($G1244,Plot!$J$2:$J$6,0),3)))=TRUE,1,0)</f>
        <v>1</v>
      </c>
      <c r="I1244" t="s">
        <v>7</v>
      </c>
      <c r="J1244" s="2">
        <f ca="1">IF((CELL("contents",INDEX(Plot!$N$2:$P$7,MATCH($I1244,Plot!$N$2:$N$7,0),3)))=TRUE,1,0)</f>
        <v>0</v>
      </c>
      <c r="K1244">
        <v>19</v>
      </c>
      <c r="L1244" t="e">
        <f t="shared" ca="1" si="172"/>
        <v>#N/A</v>
      </c>
      <c r="M1244" t="e">
        <f t="shared" ca="1" si="173"/>
        <v>#N/A</v>
      </c>
      <c r="N1244">
        <v>11.8</v>
      </c>
      <c r="O1244" t="e">
        <f t="shared" ca="1" si="174"/>
        <v>#N/A</v>
      </c>
      <c r="P1244" t="e">
        <f t="shared" ca="1" si="175"/>
        <v>#N/A</v>
      </c>
      <c r="Q1244">
        <v>0.311027202</v>
      </c>
      <c r="R1244" t="e">
        <f t="shared" ca="1" si="176"/>
        <v>#N/A</v>
      </c>
      <c r="S1244" t="e">
        <f t="shared" ca="1" si="177"/>
        <v>#N/A</v>
      </c>
      <c r="T1244">
        <v>0.30753850799999999</v>
      </c>
      <c r="U1244" t="e">
        <f t="shared" ca="1" si="178"/>
        <v>#N/A</v>
      </c>
      <c r="V1244" t="e">
        <f t="shared" ca="1" si="179"/>
        <v>#N/A</v>
      </c>
    </row>
    <row r="1245" spans="1:22" ht="20" x14ac:dyDescent="0.4">
      <c r="A1245" s="1">
        <v>1000000</v>
      </c>
      <c r="B1245" s="2">
        <f ca="1">IF((CELL("contents",INDEX(Plot!$B$2:$D$11,MATCH($A1245,Plot!$B$2:$B$11,0),3)))=TRUE,1,0)</f>
        <v>1</v>
      </c>
      <c r="C1245" t="s">
        <v>29</v>
      </c>
      <c r="D1245" s="2">
        <f ca="1">IF((CELL("contents",INDEX(Plot!$F$2:$H$10,MATCH($C1245,Plot!$F$2:$F$10,0),3)))=TRUE,1,0)</f>
        <v>0</v>
      </c>
      <c r="E1245" t="s">
        <v>3</v>
      </c>
      <c r="F1245" t="s">
        <v>4</v>
      </c>
      <c r="G1245" t="str">
        <f t="shared" si="171"/>
        <v>STAR-RSEM</v>
      </c>
      <c r="H1245" s="2">
        <f ca="1">IF((CELL("contents",INDEX(Plot!$J$2:$L$6,MATCH($G1245,Plot!$J$2:$J$6,0),3)))=TRUE,1,0)</f>
        <v>1</v>
      </c>
      <c r="I1245" t="s">
        <v>41</v>
      </c>
      <c r="J1245" s="2">
        <f ca="1">IF((CELL("contents",INDEX(Plot!$N$2:$P$7,MATCH($I1245,Plot!$N$2:$N$7,0),3)))=TRUE,1,0)</f>
        <v>0</v>
      </c>
      <c r="K1245">
        <v>14.9</v>
      </c>
      <c r="L1245" t="e">
        <f t="shared" ca="1" si="172"/>
        <v>#N/A</v>
      </c>
      <c r="M1245" t="e">
        <f t="shared" ca="1" si="173"/>
        <v>#N/A</v>
      </c>
      <c r="N1245">
        <v>12.5</v>
      </c>
      <c r="O1245" t="e">
        <f t="shared" ca="1" si="174"/>
        <v>#N/A</v>
      </c>
      <c r="P1245" t="e">
        <f t="shared" ca="1" si="175"/>
        <v>#N/A</v>
      </c>
      <c r="Q1245">
        <v>0.31845493899999999</v>
      </c>
      <c r="R1245" t="e">
        <f t="shared" ca="1" si="176"/>
        <v>#N/A</v>
      </c>
      <c r="S1245" t="e">
        <f t="shared" ca="1" si="177"/>
        <v>#N/A</v>
      </c>
      <c r="T1245">
        <v>0.30100421399999999</v>
      </c>
      <c r="U1245" t="e">
        <f t="shared" ca="1" si="178"/>
        <v>#N/A</v>
      </c>
      <c r="V1245" t="e">
        <f t="shared" ca="1" si="179"/>
        <v>#N/A</v>
      </c>
    </row>
    <row r="1246" spans="1:22" ht="20" x14ac:dyDescent="0.4">
      <c r="A1246" s="1">
        <v>1000000</v>
      </c>
      <c r="B1246" s="2">
        <f ca="1">IF((CELL("contents",INDEX(Plot!$B$2:$D$11,MATCH($A1246,Plot!$B$2:$B$11,0),3)))=TRUE,1,0)</f>
        <v>1</v>
      </c>
      <c r="C1246" t="s">
        <v>29</v>
      </c>
      <c r="D1246" s="2">
        <f ca="1">IF((CELL("contents",INDEX(Plot!$F$2:$H$10,MATCH($C1246,Plot!$F$2:$F$10,0),3)))=TRUE,1,0)</f>
        <v>0</v>
      </c>
      <c r="E1246" t="s">
        <v>3</v>
      </c>
      <c r="F1246" t="s">
        <v>4</v>
      </c>
      <c r="G1246" t="str">
        <f t="shared" si="171"/>
        <v>STAR-RSEM</v>
      </c>
      <c r="H1246" s="2">
        <f ca="1">IF((CELL("contents",INDEX(Plot!$J$2:$L$6,MATCH($G1246,Plot!$J$2:$J$6,0),3)))=TRUE,1,0)</f>
        <v>1</v>
      </c>
      <c r="I1246" t="s">
        <v>8</v>
      </c>
      <c r="J1246" s="2">
        <f ca="1">IF((CELL("contents",INDEX(Plot!$N$2:$P$7,MATCH($I1246,Plot!$N$2:$N$7,0),3)))=TRUE,1,0)</f>
        <v>0</v>
      </c>
      <c r="K1246">
        <v>8.8000000000000007</v>
      </c>
      <c r="L1246" t="e">
        <f t="shared" ca="1" si="172"/>
        <v>#N/A</v>
      </c>
      <c r="M1246" t="e">
        <f t="shared" ca="1" si="173"/>
        <v>#N/A</v>
      </c>
      <c r="N1246">
        <v>19.5</v>
      </c>
      <c r="O1246" t="e">
        <f t="shared" ca="1" si="174"/>
        <v>#N/A</v>
      </c>
      <c r="P1246" t="e">
        <f t="shared" ca="1" si="175"/>
        <v>#N/A</v>
      </c>
      <c r="Q1246">
        <v>0.34600711899999997</v>
      </c>
      <c r="R1246" t="e">
        <f t="shared" ca="1" si="176"/>
        <v>#N/A</v>
      </c>
      <c r="S1246" t="e">
        <f t="shared" ca="1" si="177"/>
        <v>#N/A</v>
      </c>
      <c r="T1246">
        <v>0.24937978599999999</v>
      </c>
      <c r="U1246" t="e">
        <f t="shared" ca="1" si="178"/>
        <v>#N/A</v>
      </c>
      <c r="V1246" t="e">
        <f t="shared" ca="1" si="179"/>
        <v>#N/A</v>
      </c>
    </row>
    <row r="1247" spans="1:22" ht="20" x14ac:dyDescent="0.4">
      <c r="A1247" s="1">
        <v>1000000</v>
      </c>
      <c r="B1247" s="2">
        <f ca="1">IF((CELL("contents",INDEX(Plot!$B$2:$D$11,MATCH($A1247,Plot!$B$2:$B$11,0),3)))=TRUE,1,0)</f>
        <v>1</v>
      </c>
      <c r="C1247" t="s">
        <v>29</v>
      </c>
      <c r="D1247" s="2">
        <f ca="1">IF((CELL("contents",INDEX(Plot!$F$2:$H$10,MATCH($C1247,Plot!$F$2:$F$10,0),3)))=TRUE,1,0)</f>
        <v>0</v>
      </c>
      <c r="E1247" t="s">
        <v>3</v>
      </c>
      <c r="F1247" t="s">
        <v>4</v>
      </c>
      <c r="G1247" t="str">
        <f t="shared" si="171"/>
        <v>STAR-RSEM</v>
      </c>
      <c r="H1247" s="2">
        <f ca="1">IF((CELL("contents",INDEX(Plot!$J$2:$L$6,MATCH($G1247,Plot!$J$2:$J$6,0),3)))=TRUE,1,0)</f>
        <v>1</v>
      </c>
      <c r="I1247" t="s">
        <v>42</v>
      </c>
      <c r="J1247" s="2">
        <f ca="1">IF((CELL("contents",INDEX(Plot!$N$2:$P$7,MATCH($I1247,Plot!$N$2:$N$7,0),3)))=TRUE,1,0)</f>
        <v>0</v>
      </c>
      <c r="K1247">
        <v>20.2</v>
      </c>
      <c r="L1247" t="e">
        <f t="shared" ca="1" si="172"/>
        <v>#N/A</v>
      </c>
      <c r="M1247" t="e">
        <f t="shared" ca="1" si="173"/>
        <v>#N/A</v>
      </c>
      <c r="N1247">
        <v>6.9</v>
      </c>
      <c r="O1247" t="e">
        <f t="shared" ca="1" si="174"/>
        <v>#N/A</v>
      </c>
      <c r="P1247" t="e">
        <f t="shared" ca="1" si="175"/>
        <v>#N/A</v>
      </c>
      <c r="Q1247">
        <v>0.309010122</v>
      </c>
      <c r="R1247" t="e">
        <f t="shared" ca="1" si="176"/>
        <v>#N/A</v>
      </c>
      <c r="S1247" t="e">
        <f t="shared" ca="1" si="177"/>
        <v>#N/A</v>
      </c>
      <c r="T1247">
        <v>0.33319681299999998</v>
      </c>
      <c r="U1247" t="e">
        <f t="shared" ca="1" si="178"/>
        <v>#N/A</v>
      </c>
      <c r="V1247" t="e">
        <f t="shared" ca="1" si="179"/>
        <v>#N/A</v>
      </c>
    </row>
    <row r="1248" spans="1:22" ht="20" x14ac:dyDescent="0.4">
      <c r="A1248" s="1">
        <v>1000000</v>
      </c>
      <c r="B1248" s="2">
        <f ca="1">IF((CELL("contents",INDEX(Plot!$B$2:$D$11,MATCH($A1248,Plot!$B$2:$B$11,0),3)))=TRUE,1,0)</f>
        <v>1</v>
      </c>
      <c r="C1248" t="s">
        <v>29</v>
      </c>
      <c r="D1248" s="2">
        <f ca="1">IF((CELL("contents",INDEX(Plot!$F$2:$H$10,MATCH($C1248,Plot!$F$2:$F$10,0),3)))=TRUE,1,0)</f>
        <v>0</v>
      </c>
      <c r="E1248" t="s">
        <v>3</v>
      </c>
      <c r="F1248" t="s">
        <v>3</v>
      </c>
      <c r="G1248" t="str">
        <f t="shared" si="171"/>
        <v>STAR-STAR</v>
      </c>
      <c r="H1248" s="2">
        <f ca="1">IF((CELL("contents",INDEX(Plot!$J$2:$L$6,MATCH($G1248,Plot!$J$2:$J$6,0),3)))=TRUE,1,0)</f>
        <v>1</v>
      </c>
      <c r="I1248" t="s">
        <v>6</v>
      </c>
      <c r="J1248" s="2">
        <f ca="1">IF((CELL("contents",INDEX(Plot!$N$2:$P$7,MATCH($I1248,Plot!$N$2:$N$7,0),3)))=TRUE,1,0)</f>
        <v>1</v>
      </c>
      <c r="K1248">
        <v>1.1000000000000001</v>
      </c>
      <c r="L1248" t="e">
        <f t="shared" ca="1" si="172"/>
        <v>#N/A</v>
      </c>
      <c r="M1248" t="e">
        <f t="shared" ca="1" si="173"/>
        <v>#N/A</v>
      </c>
      <c r="N1248">
        <v>27.7</v>
      </c>
      <c r="O1248" t="e">
        <f t="shared" ca="1" si="174"/>
        <v>#N/A</v>
      </c>
      <c r="P1248" t="e">
        <f t="shared" ca="1" si="175"/>
        <v>#N/A</v>
      </c>
      <c r="Q1248">
        <v>0.38856491700000001</v>
      </c>
      <c r="R1248" t="e">
        <f t="shared" ca="1" si="176"/>
        <v>#N/A</v>
      </c>
      <c r="S1248" t="e">
        <f t="shared" ca="1" si="177"/>
        <v>#N/A</v>
      </c>
      <c r="T1248">
        <v>0.21074330799999999</v>
      </c>
      <c r="U1248" t="e">
        <f t="shared" ca="1" si="178"/>
        <v>#N/A</v>
      </c>
      <c r="V1248" t="e">
        <f t="shared" ca="1" si="179"/>
        <v>#N/A</v>
      </c>
    </row>
    <row r="1249" spans="1:22" ht="20" x14ac:dyDescent="0.4">
      <c r="A1249" s="1">
        <v>1000000</v>
      </c>
      <c r="B1249" s="2">
        <f ca="1">IF((CELL("contents",INDEX(Plot!$B$2:$D$11,MATCH($A1249,Plot!$B$2:$B$11,0),3)))=TRUE,1,0)</f>
        <v>1</v>
      </c>
      <c r="C1249" t="s">
        <v>29</v>
      </c>
      <c r="D1249" s="2">
        <f ca="1">IF((CELL("contents",INDEX(Plot!$F$2:$H$10,MATCH($C1249,Plot!$F$2:$F$10,0),3)))=TRUE,1,0)</f>
        <v>0</v>
      </c>
      <c r="E1249" t="s">
        <v>3</v>
      </c>
      <c r="F1249" t="s">
        <v>3</v>
      </c>
      <c r="G1249" t="str">
        <f t="shared" si="171"/>
        <v>STAR-STAR</v>
      </c>
      <c r="H1249" s="2">
        <f ca="1">IF((CELL("contents",INDEX(Plot!$J$2:$L$6,MATCH($G1249,Plot!$J$2:$J$6,0),3)))=TRUE,1,0)</f>
        <v>1</v>
      </c>
      <c r="I1249" t="s">
        <v>5</v>
      </c>
      <c r="J1249" s="2">
        <f ca="1">IF((CELL("contents",INDEX(Plot!$N$2:$P$7,MATCH($I1249,Plot!$N$2:$N$7,0),3)))=TRUE,1,0)</f>
        <v>0</v>
      </c>
      <c r="K1249">
        <v>20.5</v>
      </c>
      <c r="L1249" t="e">
        <f t="shared" ca="1" si="172"/>
        <v>#N/A</v>
      </c>
      <c r="M1249" t="e">
        <f t="shared" ca="1" si="173"/>
        <v>#N/A</v>
      </c>
      <c r="N1249">
        <v>8.5</v>
      </c>
      <c r="O1249" t="e">
        <f t="shared" ca="1" si="174"/>
        <v>#N/A</v>
      </c>
      <c r="P1249" t="e">
        <f t="shared" ca="1" si="175"/>
        <v>#N/A</v>
      </c>
      <c r="Q1249">
        <v>0.31068146099999999</v>
      </c>
      <c r="R1249" t="e">
        <f t="shared" ca="1" si="176"/>
        <v>#N/A</v>
      </c>
      <c r="S1249" t="e">
        <f t="shared" ca="1" si="177"/>
        <v>#N/A</v>
      </c>
      <c r="T1249">
        <v>0.32510507300000002</v>
      </c>
      <c r="U1249" t="e">
        <f t="shared" ca="1" si="178"/>
        <v>#N/A</v>
      </c>
      <c r="V1249" t="e">
        <f t="shared" ca="1" si="179"/>
        <v>#N/A</v>
      </c>
    </row>
    <row r="1250" spans="1:22" ht="20" x14ac:dyDescent="0.4">
      <c r="A1250" s="1">
        <v>1000000</v>
      </c>
      <c r="B1250" s="2">
        <f ca="1">IF((CELL("contents",INDEX(Plot!$B$2:$D$11,MATCH($A1250,Plot!$B$2:$B$11,0),3)))=TRUE,1,0)</f>
        <v>1</v>
      </c>
      <c r="C1250" t="s">
        <v>29</v>
      </c>
      <c r="D1250" s="2">
        <f ca="1">IF((CELL("contents",INDEX(Plot!$F$2:$H$10,MATCH($C1250,Plot!$F$2:$F$10,0),3)))=TRUE,1,0)</f>
        <v>0</v>
      </c>
      <c r="E1250" t="s">
        <v>3</v>
      </c>
      <c r="F1250" t="s">
        <v>3</v>
      </c>
      <c r="G1250" t="str">
        <f t="shared" si="171"/>
        <v>STAR-STAR</v>
      </c>
      <c r="H1250" s="2">
        <f ca="1">IF((CELL("contents",INDEX(Plot!$J$2:$L$6,MATCH($G1250,Plot!$J$2:$J$6,0),3)))=TRUE,1,0)</f>
        <v>1</v>
      </c>
      <c r="I1250" t="s">
        <v>7</v>
      </c>
      <c r="J1250" s="2">
        <f ca="1">IF((CELL("contents",INDEX(Plot!$N$2:$P$7,MATCH($I1250,Plot!$N$2:$N$7,0),3)))=TRUE,1,0)</f>
        <v>0</v>
      </c>
      <c r="K1250">
        <v>16.3</v>
      </c>
      <c r="L1250" t="e">
        <f t="shared" ca="1" si="172"/>
        <v>#N/A</v>
      </c>
      <c r="M1250" t="e">
        <f t="shared" ca="1" si="173"/>
        <v>#N/A</v>
      </c>
      <c r="N1250">
        <v>14</v>
      </c>
      <c r="O1250" t="e">
        <f t="shared" ca="1" si="174"/>
        <v>#N/A</v>
      </c>
      <c r="P1250" t="e">
        <f t="shared" ca="1" si="175"/>
        <v>#N/A</v>
      </c>
      <c r="Q1250">
        <v>0.315975281</v>
      </c>
      <c r="R1250" t="e">
        <f t="shared" ca="1" si="176"/>
        <v>#N/A</v>
      </c>
      <c r="S1250" t="e">
        <f t="shared" ca="1" si="177"/>
        <v>#N/A</v>
      </c>
      <c r="T1250">
        <v>0.297059978</v>
      </c>
      <c r="U1250" t="e">
        <f t="shared" ca="1" si="178"/>
        <v>#N/A</v>
      </c>
      <c r="V1250" t="e">
        <f t="shared" ca="1" si="179"/>
        <v>#N/A</v>
      </c>
    </row>
    <row r="1251" spans="1:22" ht="20" x14ac:dyDescent="0.4">
      <c r="A1251" s="1">
        <v>1000000</v>
      </c>
      <c r="B1251" s="2">
        <f ca="1">IF((CELL("contents",INDEX(Plot!$B$2:$D$11,MATCH($A1251,Plot!$B$2:$B$11,0),3)))=TRUE,1,0)</f>
        <v>1</v>
      </c>
      <c r="C1251" t="s">
        <v>29</v>
      </c>
      <c r="D1251" s="2">
        <f ca="1">IF((CELL("contents",INDEX(Plot!$F$2:$H$10,MATCH($C1251,Plot!$F$2:$F$10,0),3)))=TRUE,1,0)</f>
        <v>0</v>
      </c>
      <c r="E1251" t="s">
        <v>3</v>
      </c>
      <c r="F1251" t="s">
        <v>3</v>
      </c>
      <c r="G1251" t="str">
        <f t="shared" si="171"/>
        <v>STAR-STAR</v>
      </c>
      <c r="H1251" s="2">
        <f ca="1">IF((CELL("contents",INDEX(Plot!$J$2:$L$6,MATCH($G1251,Plot!$J$2:$J$6,0),3)))=TRUE,1,0)</f>
        <v>1</v>
      </c>
      <c r="I1251" t="s">
        <v>41</v>
      </c>
      <c r="J1251" s="2">
        <f ca="1">IF((CELL("contents",INDEX(Plot!$N$2:$P$7,MATCH($I1251,Plot!$N$2:$N$7,0),3)))=TRUE,1,0)</f>
        <v>0</v>
      </c>
      <c r="K1251">
        <v>11.2</v>
      </c>
      <c r="L1251" t="e">
        <f t="shared" ca="1" si="172"/>
        <v>#N/A</v>
      </c>
      <c r="M1251" t="e">
        <f t="shared" ca="1" si="173"/>
        <v>#N/A</v>
      </c>
      <c r="N1251">
        <v>16.7</v>
      </c>
      <c r="O1251" t="e">
        <f t="shared" ca="1" si="174"/>
        <v>#N/A</v>
      </c>
      <c r="P1251" t="e">
        <f t="shared" ca="1" si="175"/>
        <v>#N/A</v>
      </c>
      <c r="Q1251">
        <v>0.326730417</v>
      </c>
      <c r="R1251" t="e">
        <f t="shared" ca="1" si="176"/>
        <v>#N/A</v>
      </c>
      <c r="S1251" t="e">
        <f t="shared" ca="1" si="177"/>
        <v>#N/A</v>
      </c>
      <c r="T1251">
        <v>0.28918005800000002</v>
      </c>
      <c r="U1251" t="e">
        <f t="shared" ca="1" si="178"/>
        <v>#N/A</v>
      </c>
      <c r="V1251" t="e">
        <f t="shared" ca="1" si="179"/>
        <v>#N/A</v>
      </c>
    </row>
    <row r="1252" spans="1:22" ht="20" x14ac:dyDescent="0.4">
      <c r="A1252" s="1">
        <v>1000000</v>
      </c>
      <c r="B1252" s="2">
        <f ca="1">IF((CELL("contents",INDEX(Plot!$B$2:$D$11,MATCH($A1252,Plot!$B$2:$B$11,0),3)))=TRUE,1,0)</f>
        <v>1</v>
      </c>
      <c r="C1252" t="s">
        <v>29</v>
      </c>
      <c r="D1252" s="2">
        <f ca="1">IF((CELL("contents",INDEX(Plot!$F$2:$H$10,MATCH($C1252,Plot!$F$2:$F$10,0),3)))=TRUE,1,0)</f>
        <v>0</v>
      </c>
      <c r="E1252" t="s">
        <v>3</v>
      </c>
      <c r="F1252" t="s">
        <v>3</v>
      </c>
      <c r="G1252" t="str">
        <f t="shared" si="171"/>
        <v>STAR-STAR</v>
      </c>
      <c r="H1252" s="2">
        <f ca="1">IF((CELL("contents",INDEX(Plot!$J$2:$L$6,MATCH($G1252,Plot!$J$2:$J$6,0),3)))=TRUE,1,0)</f>
        <v>1</v>
      </c>
      <c r="I1252" t="s">
        <v>8</v>
      </c>
      <c r="J1252" s="2">
        <f ca="1">IF((CELL("contents",INDEX(Plot!$N$2:$P$7,MATCH($I1252,Plot!$N$2:$N$7,0),3)))=TRUE,1,0)</f>
        <v>0</v>
      </c>
      <c r="K1252">
        <v>6.9</v>
      </c>
      <c r="L1252" t="e">
        <f t="shared" ca="1" si="172"/>
        <v>#N/A</v>
      </c>
      <c r="M1252" t="e">
        <f t="shared" ca="1" si="173"/>
        <v>#N/A</v>
      </c>
      <c r="N1252">
        <v>20.6</v>
      </c>
      <c r="O1252" t="e">
        <f t="shared" ca="1" si="174"/>
        <v>#N/A</v>
      </c>
      <c r="P1252" t="e">
        <f t="shared" ca="1" si="175"/>
        <v>#N/A</v>
      </c>
      <c r="Q1252">
        <v>0.352576373</v>
      </c>
      <c r="R1252" t="e">
        <f t="shared" ca="1" si="176"/>
        <v>#N/A</v>
      </c>
      <c r="S1252" t="e">
        <f t="shared" ca="1" si="177"/>
        <v>#N/A</v>
      </c>
      <c r="T1252">
        <v>0.24289650500000001</v>
      </c>
      <c r="U1252" t="e">
        <f t="shared" ca="1" si="178"/>
        <v>#N/A</v>
      </c>
      <c r="V1252" t="e">
        <f t="shared" ca="1" si="179"/>
        <v>#N/A</v>
      </c>
    </row>
    <row r="1253" spans="1:22" ht="20" x14ac:dyDescent="0.4">
      <c r="A1253" s="1">
        <v>1000000</v>
      </c>
      <c r="B1253" s="2">
        <f ca="1">IF((CELL("contents",INDEX(Plot!$B$2:$D$11,MATCH($A1253,Plot!$B$2:$B$11,0),3)))=TRUE,1,0)</f>
        <v>1</v>
      </c>
      <c r="C1253" t="s">
        <v>29</v>
      </c>
      <c r="D1253" s="2">
        <f ca="1">IF((CELL("contents",INDEX(Plot!$F$2:$H$10,MATCH($C1253,Plot!$F$2:$F$10,0),3)))=TRUE,1,0)</f>
        <v>0</v>
      </c>
      <c r="E1253" t="s">
        <v>3</v>
      </c>
      <c r="F1253" t="s">
        <v>3</v>
      </c>
      <c r="G1253" t="str">
        <f t="shared" si="171"/>
        <v>STAR-STAR</v>
      </c>
      <c r="H1253" s="2">
        <f ca="1">IF((CELL("contents",INDEX(Plot!$J$2:$L$6,MATCH($G1253,Plot!$J$2:$J$6,0),3)))=TRUE,1,0)</f>
        <v>1</v>
      </c>
      <c r="I1253" t="s">
        <v>42</v>
      </c>
      <c r="J1253" s="2">
        <f ca="1">IF((CELL("contents",INDEX(Plot!$N$2:$P$7,MATCH($I1253,Plot!$N$2:$N$7,0),3)))=TRUE,1,0)</f>
        <v>0</v>
      </c>
      <c r="K1253">
        <v>18</v>
      </c>
      <c r="L1253" t="e">
        <f t="shared" ca="1" si="172"/>
        <v>#N/A</v>
      </c>
      <c r="M1253" t="e">
        <f t="shared" ca="1" si="173"/>
        <v>#N/A</v>
      </c>
      <c r="N1253">
        <v>9</v>
      </c>
      <c r="O1253" t="e">
        <f t="shared" ca="1" si="174"/>
        <v>#N/A</v>
      </c>
      <c r="P1253" t="e">
        <f t="shared" ca="1" si="175"/>
        <v>#N/A</v>
      </c>
      <c r="Q1253">
        <v>0.30535384100000001</v>
      </c>
      <c r="R1253" t="e">
        <f t="shared" ca="1" si="176"/>
        <v>#N/A</v>
      </c>
      <c r="S1253" t="e">
        <f t="shared" ca="1" si="177"/>
        <v>#N/A</v>
      </c>
      <c r="T1253">
        <v>0.350587382</v>
      </c>
      <c r="U1253" t="e">
        <f t="shared" ca="1" si="178"/>
        <v>#N/A</v>
      </c>
      <c r="V1253" t="e">
        <f t="shared" ca="1" si="179"/>
        <v>#N/A</v>
      </c>
    </row>
    <row r="1254" spans="1:22" ht="20" x14ac:dyDescent="0.4">
      <c r="A1254" s="1">
        <v>1000000</v>
      </c>
      <c r="B1254" s="2">
        <f ca="1">IF((CELL("contents",INDEX(Plot!$B$2:$D$11,MATCH($A1254,Plot!$B$2:$B$11,0),3)))=TRUE,1,0)</f>
        <v>1</v>
      </c>
      <c r="C1254" t="s">
        <v>21</v>
      </c>
      <c r="D1254" s="2">
        <f ca="1">IF((CELL("contents",INDEX(Plot!$F$2:$H$10,MATCH($C1254,Plot!$F$2:$F$10,0),3)))=TRUE,1,0)</f>
        <v>1</v>
      </c>
      <c r="E1254" t="s">
        <v>0</v>
      </c>
      <c r="F1254" t="s">
        <v>40</v>
      </c>
      <c r="G1254" t="str">
        <f t="shared" si="171"/>
        <v>HISAT2-Stringtie</v>
      </c>
      <c r="H1254" s="2">
        <f ca="1">IF((CELL("contents",INDEX(Plot!$J$2:$L$6,MATCH($G1254,Plot!$J$2:$J$6,0),3)))=TRUE,1,0)</f>
        <v>1</v>
      </c>
      <c r="I1254" t="s">
        <v>6</v>
      </c>
      <c r="J1254" s="2">
        <f ca="1">IF((CELL("contents",INDEX(Plot!$N$2:$P$7,MATCH($I1254,Plot!$N$2:$N$7,0),3)))=TRUE,1,0)</f>
        <v>1</v>
      </c>
      <c r="K1254">
        <v>18.899999999999999</v>
      </c>
      <c r="L1254">
        <f t="shared" ca="1" si="172"/>
        <v>18.899999999999999</v>
      </c>
      <c r="M1254">
        <f t="shared" ca="1" si="173"/>
        <v>18.899999999999999</v>
      </c>
      <c r="N1254">
        <v>25.6</v>
      </c>
      <c r="O1254">
        <f t="shared" ca="1" si="174"/>
        <v>25.6</v>
      </c>
      <c r="P1254">
        <f t="shared" ca="1" si="175"/>
        <v>25.6</v>
      </c>
      <c r="Q1254">
        <v>0.30866396699999998</v>
      </c>
      <c r="R1254">
        <f t="shared" ca="1" si="176"/>
        <v>0.30866396699999998</v>
      </c>
      <c r="S1254">
        <f t="shared" ca="1" si="177"/>
        <v>0.30866396699999998</v>
      </c>
      <c r="T1254">
        <v>2.412324E-3</v>
      </c>
      <c r="U1254">
        <f t="shared" ca="1" si="178"/>
        <v>2.412324E-3</v>
      </c>
      <c r="V1254">
        <f t="shared" ca="1" si="179"/>
        <v>2.412324E-3</v>
      </c>
    </row>
    <row r="1255" spans="1:22" ht="20" x14ac:dyDescent="0.4">
      <c r="A1255" s="1">
        <v>1000000</v>
      </c>
      <c r="B1255" s="2">
        <f ca="1">IF((CELL("contents",INDEX(Plot!$B$2:$D$11,MATCH($A1255,Plot!$B$2:$B$11,0),3)))=TRUE,1,0)</f>
        <v>1</v>
      </c>
      <c r="C1255" t="s">
        <v>21</v>
      </c>
      <c r="D1255" s="2">
        <f ca="1">IF((CELL("contents",INDEX(Plot!$F$2:$H$10,MATCH($C1255,Plot!$F$2:$F$10,0),3)))=TRUE,1,0)</f>
        <v>1</v>
      </c>
      <c r="E1255" t="s">
        <v>0</v>
      </c>
      <c r="F1255" t="s">
        <v>40</v>
      </c>
      <c r="G1255" t="str">
        <f t="shared" si="171"/>
        <v>HISAT2-Stringtie</v>
      </c>
      <c r="H1255" s="2">
        <f ca="1">IF((CELL("contents",INDEX(Plot!$J$2:$L$6,MATCH($G1255,Plot!$J$2:$J$6,0),3)))=TRUE,1,0)</f>
        <v>1</v>
      </c>
      <c r="I1255" t="s">
        <v>5</v>
      </c>
      <c r="J1255" s="2">
        <f ca="1">IF((CELL("contents",INDEX(Plot!$N$2:$P$7,MATCH($I1255,Plot!$N$2:$N$7,0),3)))=TRUE,1,0)</f>
        <v>0</v>
      </c>
      <c r="K1255">
        <v>7.7</v>
      </c>
      <c r="L1255">
        <f t="shared" ca="1" si="172"/>
        <v>7.7</v>
      </c>
      <c r="M1255" t="e">
        <f t="shared" ca="1" si="173"/>
        <v>#N/A</v>
      </c>
      <c r="N1255">
        <v>17.5</v>
      </c>
      <c r="O1255">
        <f t="shared" ca="1" si="174"/>
        <v>17.5</v>
      </c>
      <c r="P1255" t="e">
        <f t="shared" ca="1" si="175"/>
        <v>#N/A</v>
      </c>
      <c r="Q1255">
        <v>0.478932529</v>
      </c>
      <c r="R1255">
        <f t="shared" ca="1" si="176"/>
        <v>0.478932529</v>
      </c>
      <c r="S1255" t="e">
        <f t="shared" ca="1" si="177"/>
        <v>#N/A</v>
      </c>
      <c r="T1255">
        <v>5.4217698000000002E-2</v>
      </c>
      <c r="U1255">
        <f t="shared" ca="1" si="178"/>
        <v>5.4217698000000002E-2</v>
      </c>
      <c r="V1255" t="e">
        <f t="shared" ca="1" si="179"/>
        <v>#N/A</v>
      </c>
    </row>
    <row r="1256" spans="1:22" ht="20" x14ac:dyDescent="0.4">
      <c r="A1256" s="1">
        <v>1000000</v>
      </c>
      <c r="B1256" s="2">
        <f ca="1">IF((CELL("contents",INDEX(Plot!$B$2:$D$11,MATCH($A1256,Plot!$B$2:$B$11,0),3)))=TRUE,1,0)</f>
        <v>1</v>
      </c>
      <c r="C1256" t="s">
        <v>21</v>
      </c>
      <c r="D1256" s="2">
        <f ca="1">IF((CELL("contents",INDEX(Plot!$F$2:$H$10,MATCH($C1256,Plot!$F$2:$F$10,0),3)))=TRUE,1,0)</f>
        <v>1</v>
      </c>
      <c r="E1256" t="s">
        <v>0</v>
      </c>
      <c r="F1256" t="s">
        <v>40</v>
      </c>
      <c r="G1256" t="str">
        <f t="shared" si="171"/>
        <v>HISAT2-Stringtie</v>
      </c>
      <c r="H1256" s="2">
        <f ca="1">IF((CELL("contents",INDEX(Plot!$J$2:$L$6,MATCH($G1256,Plot!$J$2:$J$6,0),3)))=TRUE,1,0)</f>
        <v>1</v>
      </c>
      <c r="I1256" t="s">
        <v>7</v>
      </c>
      <c r="J1256" s="2">
        <f ca="1">IF((CELL("contents",INDEX(Plot!$N$2:$P$7,MATCH($I1256,Plot!$N$2:$N$7,0),3)))=TRUE,1,0)</f>
        <v>0</v>
      </c>
      <c r="K1256">
        <v>4.9000000000000004</v>
      </c>
      <c r="L1256">
        <f t="shared" ca="1" si="172"/>
        <v>4.9000000000000004</v>
      </c>
      <c r="M1256" t="e">
        <f t="shared" ca="1" si="173"/>
        <v>#N/A</v>
      </c>
      <c r="N1256">
        <v>19.399999999999999</v>
      </c>
      <c r="O1256">
        <f t="shared" ca="1" si="174"/>
        <v>19.399999999999999</v>
      </c>
      <c r="P1256" t="e">
        <f t="shared" ca="1" si="175"/>
        <v>#N/A</v>
      </c>
      <c r="Q1256">
        <v>0.53382796300000002</v>
      </c>
      <c r="R1256">
        <f t="shared" ca="1" si="176"/>
        <v>0.53382796300000002</v>
      </c>
      <c r="S1256" t="e">
        <f t="shared" ca="1" si="177"/>
        <v>#N/A</v>
      </c>
      <c r="T1256">
        <v>4.8928663999999997E-2</v>
      </c>
      <c r="U1256">
        <f t="shared" ca="1" si="178"/>
        <v>4.8928663999999997E-2</v>
      </c>
      <c r="V1256" t="e">
        <f t="shared" ca="1" si="179"/>
        <v>#N/A</v>
      </c>
    </row>
    <row r="1257" spans="1:22" ht="20" x14ac:dyDescent="0.4">
      <c r="A1257" s="1">
        <v>1000000</v>
      </c>
      <c r="B1257" s="2">
        <f ca="1">IF((CELL("contents",INDEX(Plot!$B$2:$D$11,MATCH($A1257,Plot!$B$2:$B$11,0),3)))=TRUE,1,0)</f>
        <v>1</v>
      </c>
      <c r="C1257" t="s">
        <v>21</v>
      </c>
      <c r="D1257" s="2">
        <f ca="1">IF((CELL("contents",INDEX(Plot!$F$2:$H$10,MATCH($C1257,Plot!$F$2:$F$10,0),3)))=TRUE,1,0)</f>
        <v>1</v>
      </c>
      <c r="E1257" t="s">
        <v>0</v>
      </c>
      <c r="F1257" t="s">
        <v>40</v>
      </c>
      <c r="G1257" t="str">
        <f t="shared" si="171"/>
        <v>HISAT2-Stringtie</v>
      </c>
      <c r="H1257" s="2">
        <f ca="1">IF((CELL("contents",INDEX(Plot!$J$2:$L$6,MATCH($G1257,Plot!$J$2:$J$6,0),3)))=TRUE,1,0)</f>
        <v>1</v>
      </c>
      <c r="I1257" t="s">
        <v>41</v>
      </c>
      <c r="J1257" s="2">
        <f ca="1">IF((CELL("contents",INDEX(Plot!$N$2:$P$7,MATCH($I1257,Plot!$N$2:$N$7,0),3)))=TRUE,1,0)</f>
        <v>0</v>
      </c>
      <c r="K1257">
        <v>15</v>
      </c>
      <c r="L1257">
        <f t="shared" ca="1" si="172"/>
        <v>15</v>
      </c>
      <c r="M1257" t="e">
        <f t="shared" ca="1" si="173"/>
        <v>#N/A</v>
      </c>
      <c r="N1257">
        <v>15</v>
      </c>
      <c r="O1257">
        <f t="shared" ca="1" si="174"/>
        <v>15</v>
      </c>
      <c r="P1257" t="e">
        <f t="shared" ca="1" si="175"/>
        <v>#N/A</v>
      </c>
      <c r="Q1257">
        <v>0.434225521</v>
      </c>
      <c r="R1257">
        <f t="shared" ca="1" si="176"/>
        <v>0.434225521</v>
      </c>
      <c r="S1257" t="e">
        <f t="shared" ca="1" si="177"/>
        <v>#N/A</v>
      </c>
      <c r="T1257">
        <v>6.7056217000000001E-2</v>
      </c>
      <c r="U1257">
        <f t="shared" ca="1" si="178"/>
        <v>6.7056217000000001E-2</v>
      </c>
      <c r="V1257" t="e">
        <f t="shared" ca="1" si="179"/>
        <v>#N/A</v>
      </c>
    </row>
    <row r="1258" spans="1:22" ht="20" x14ac:dyDescent="0.4">
      <c r="A1258" s="1">
        <v>1000000</v>
      </c>
      <c r="B1258" s="2">
        <f ca="1">IF((CELL("contents",INDEX(Plot!$B$2:$D$11,MATCH($A1258,Plot!$B$2:$B$11,0),3)))=TRUE,1,0)</f>
        <v>1</v>
      </c>
      <c r="C1258" t="s">
        <v>21</v>
      </c>
      <c r="D1258" s="2">
        <f ca="1">IF((CELL("contents",INDEX(Plot!$F$2:$H$10,MATCH($C1258,Plot!$F$2:$F$10,0),3)))=TRUE,1,0)</f>
        <v>1</v>
      </c>
      <c r="E1258" t="s">
        <v>0</v>
      </c>
      <c r="F1258" t="s">
        <v>40</v>
      </c>
      <c r="G1258" t="str">
        <f t="shared" si="171"/>
        <v>HISAT2-Stringtie</v>
      </c>
      <c r="H1258" s="2">
        <f ca="1">IF((CELL("contents",INDEX(Plot!$J$2:$L$6,MATCH($G1258,Plot!$J$2:$J$6,0),3)))=TRUE,1,0)</f>
        <v>1</v>
      </c>
      <c r="I1258" t="s">
        <v>8</v>
      </c>
      <c r="J1258" s="2">
        <f ca="1">IF((CELL("contents",INDEX(Plot!$N$2:$P$7,MATCH($I1258,Plot!$N$2:$N$7,0),3)))=TRUE,1,0)</f>
        <v>0</v>
      </c>
      <c r="K1258">
        <v>24.6</v>
      </c>
      <c r="L1258">
        <f t="shared" ca="1" si="172"/>
        <v>24.6</v>
      </c>
      <c r="M1258" t="e">
        <f t="shared" ca="1" si="173"/>
        <v>#N/A</v>
      </c>
      <c r="N1258">
        <v>2.2999999999999998</v>
      </c>
      <c r="O1258">
        <f t="shared" ca="1" si="174"/>
        <v>2.2999999999999998</v>
      </c>
      <c r="P1258" t="e">
        <f t="shared" ca="1" si="175"/>
        <v>#N/A</v>
      </c>
      <c r="Q1258">
        <v>0.22690406199999999</v>
      </c>
      <c r="R1258">
        <f t="shared" ca="1" si="176"/>
        <v>0.22690406199999999</v>
      </c>
      <c r="S1258" t="e">
        <f t="shared" ca="1" si="177"/>
        <v>#N/A</v>
      </c>
      <c r="T1258">
        <v>0.480768433</v>
      </c>
      <c r="U1258">
        <f t="shared" ca="1" si="178"/>
        <v>0.480768433</v>
      </c>
      <c r="V1258" t="e">
        <f t="shared" ca="1" si="179"/>
        <v>#N/A</v>
      </c>
    </row>
    <row r="1259" spans="1:22" ht="20" x14ac:dyDescent="0.4">
      <c r="A1259" s="1">
        <v>1000000</v>
      </c>
      <c r="B1259" s="2">
        <f ca="1">IF((CELL("contents",INDEX(Plot!$B$2:$D$11,MATCH($A1259,Plot!$B$2:$B$11,0),3)))=TRUE,1,0)</f>
        <v>1</v>
      </c>
      <c r="C1259" t="s">
        <v>21</v>
      </c>
      <c r="D1259" s="2">
        <f ca="1">IF((CELL("contents",INDEX(Plot!$F$2:$H$10,MATCH($C1259,Plot!$F$2:$F$10,0),3)))=TRUE,1,0)</f>
        <v>1</v>
      </c>
      <c r="E1259" t="s">
        <v>0</v>
      </c>
      <c r="F1259" t="s">
        <v>40</v>
      </c>
      <c r="G1259" t="str">
        <f t="shared" si="171"/>
        <v>HISAT2-Stringtie</v>
      </c>
      <c r="H1259" s="2">
        <f ca="1">IF((CELL("contents",INDEX(Plot!$J$2:$L$6,MATCH($G1259,Plot!$J$2:$J$6,0),3)))=TRUE,1,0)</f>
        <v>1</v>
      </c>
      <c r="I1259" t="s">
        <v>42</v>
      </c>
      <c r="J1259" s="2">
        <f ca="1">IF((CELL("contents",INDEX(Plot!$N$2:$P$7,MATCH($I1259,Plot!$N$2:$N$7,0),3)))=TRUE,1,0)</f>
        <v>0</v>
      </c>
      <c r="K1259">
        <v>17.222222219999999</v>
      </c>
      <c r="L1259">
        <f t="shared" ca="1" si="172"/>
        <v>17.222222219999999</v>
      </c>
      <c r="M1259" t="e">
        <f t="shared" ca="1" si="173"/>
        <v>#N/A</v>
      </c>
      <c r="N1259">
        <v>10.44444444</v>
      </c>
      <c r="O1259">
        <f t="shared" ca="1" si="174"/>
        <v>10.44444444</v>
      </c>
      <c r="P1259" t="e">
        <f t="shared" ca="1" si="175"/>
        <v>#N/A</v>
      </c>
      <c r="Q1259">
        <v>0.36365759800000003</v>
      </c>
      <c r="R1259">
        <f t="shared" ca="1" si="176"/>
        <v>0.36365759800000003</v>
      </c>
      <c r="S1259" t="e">
        <f t="shared" ca="1" si="177"/>
        <v>#N/A</v>
      </c>
      <c r="T1259">
        <v>8.9429125999999998E-2</v>
      </c>
      <c r="U1259">
        <f t="shared" ca="1" si="178"/>
        <v>8.9429125999999998E-2</v>
      </c>
      <c r="V1259" t="e">
        <f t="shared" ca="1" si="179"/>
        <v>#N/A</v>
      </c>
    </row>
    <row r="1260" spans="1:22" ht="20" x14ac:dyDescent="0.4">
      <c r="A1260" s="1">
        <v>1000000</v>
      </c>
      <c r="B1260" s="2">
        <f ca="1">IF((CELL("contents",INDEX(Plot!$B$2:$D$11,MATCH($A1260,Plot!$B$2:$B$11,0),3)))=TRUE,1,0)</f>
        <v>1</v>
      </c>
      <c r="C1260" t="s">
        <v>21</v>
      </c>
      <c r="D1260" s="2">
        <f ca="1">IF((CELL("contents",INDEX(Plot!$F$2:$H$10,MATCH($C1260,Plot!$F$2:$F$10,0),3)))=TRUE,1,0)</f>
        <v>1</v>
      </c>
      <c r="E1260" t="s">
        <v>1</v>
      </c>
      <c r="F1260" t="s">
        <v>1</v>
      </c>
      <c r="G1260" t="str">
        <f t="shared" si="171"/>
        <v>Kallisto-Kallisto</v>
      </c>
      <c r="H1260" s="2">
        <f ca="1">IF((CELL("contents",INDEX(Plot!$J$2:$L$6,MATCH($G1260,Plot!$J$2:$J$6,0),3)))=TRUE,1,0)</f>
        <v>1</v>
      </c>
      <c r="I1260" t="s">
        <v>6</v>
      </c>
      <c r="J1260" s="2">
        <f ca="1">IF((CELL("contents",INDEX(Plot!$N$2:$P$7,MATCH($I1260,Plot!$N$2:$N$7,0),3)))=TRUE,1,0)</f>
        <v>1</v>
      </c>
      <c r="K1260">
        <v>25.5</v>
      </c>
      <c r="L1260">
        <f t="shared" ca="1" si="172"/>
        <v>25.5</v>
      </c>
      <c r="M1260">
        <f t="shared" ca="1" si="173"/>
        <v>25.5</v>
      </c>
      <c r="N1260">
        <v>26.8</v>
      </c>
      <c r="O1260">
        <f t="shared" ca="1" si="174"/>
        <v>26.8</v>
      </c>
      <c r="P1260">
        <f t="shared" ca="1" si="175"/>
        <v>26.8</v>
      </c>
      <c r="Q1260">
        <v>0.18302975299999999</v>
      </c>
      <c r="R1260">
        <f t="shared" ca="1" si="176"/>
        <v>0.18302975299999999</v>
      </c>
      <c r="S1260">
        <f t="shared" ca="1" si="177"/>
        <v>0.18302975299999999</v>
      </c>
      <c r="T1260">
        <v>4.285133E-3</v>
      </c>
      <c r="U1260">
        <f t="shared" ca="1" si="178"/>
        <v>4.285133E-3</v>
      </c>
      <c r="V1260">
        <f t="shared" ca="1" si="179"/>
        <v>4.285133E-3</v>
      </c>
    </row>
    <row r="1261" spans="1:22" ht="20" x14ac:dyDescent="0.4">
      <c r="A1261" s="1">
        <v>1000000</v>
      </c>
      <c r="B1261" s="2">
        <f ca="1">IF((CELL("contents",INDEX(Plot!$B$2:$D$11,MATCH($A1261,Plot!$B$2:$B$11,0),3)))=TRUE,1,0)</f>
        <v>1</v>
      </c>
      <c r="C1261" t="s">
        <v>21</v>
      </c>
      <c r="D1261" s="2">
        <f ca="1">IF((CELL("contents",INDEX(Plot!$F$2:$H$10,MATCH($C1261,Plot!$F$2:$F$10,0),3)))=TRUE,1,0)</f>
        <v>1</v>
      </c>
      <c r="E1261" t="s">
        <v>1</v>
      </c>
      <c r="F1261" t="s">
        <v>1</v>
      </c>
      <c r="G1261" t="str">
        <f t="shared" si="171"/>
        <v>Kallisto-Kallisto</v>
      </c>
      <c r="H1261" s="2">
        <f ca="1">IF((CELL("contents",INDEX(Plot!$J$2:$L$6,MATCH($G1261,Plot!$J$2:$J$6,0),3)))=TRUE,1,0)</f>
        <v>1</v>
      </c>
      <c r="I1261" t="s">
        <v>5</v>
      </c>
      <c r="J1261" s="2">
        <f ca="1">IF((CELL("contents",INDEX(Plot!$N$2:$P$7,MATCH($I1261,Plot!$N$2:$N$7,0),3)))=TRUE,1,0)</f>
        <v>0</v>
      </c>
      <c r="K1261">
        <v>11.3</v>
      </c>
      <c r="L1261">
        <f t="shared" ca="1" si="172"/>
        <v>11.3</v>
      </c>
      <c r="M1261" t="e">
        <f t="shared" ca="1" si="173"/>
        <v>#N/A</v>
      </c>
      <c r="N1261">
        <v>11.3</v>
      </c>
      <c r="O1261">
        <f t="shared" ca="1" si="174"/>
        <v>11.3</v>
      </c>
      <c r="P1261" t="e">
        <f t="shared" ca="1" si="175"/>
        <v>#N/A</v>
      </c>
      <c r="Q1261">
        <v>0.45011534800000003</v>
      </c>
      <c r="R1261">
        <f t="shared" ca="1" si="176"/>
        <v>0.45011534800000003</v>
      </c>
      <c r="S1261" t="e">
        <f t="shared" ca="1" si="177"/>
        <v>#N/A</v>
      </c>
      <c r="T1261">
        <v>7.8777791999999999E-2</v>
      </c>
      <c r="U1261">
        <f t="shared" ca="1" si="178"/>
        <v>7.8777791999999999E-2</v>
      </c>
      <c r="V1261" t="e">
        <f t="shared" ca="1" si="179"/>
        <v>#N/A</v>
      </c>
    </row>
    <row r="1262" spans="1:22" ht="20" x14ac:dyDescent="0.4">
      <c r="A1262" s="1">
        <v>1000000</v>
      </c>
      <c r="B1262" s="2">
        <f ca="1">IF((CELL("contents",INDEX(Plot!$B$2:$D$11,MATCH($A1262,Plot!$B$2:$B$11,0),3)))=TRUE,1,0)</f>
        <v>1</v>
      </c>
      <c r="C1262" t="s">
        <v>21</v>
      </c>
      <c r="D1262" s="2">
        <f ca="1">IF((CELL("contents",INDEX(Plot!$F$2:$H$10,MATCH($C1262,Plot!$F$2:$F$10,0),3)))=TRUE,1,0)</f>
        <v>1</v>
      </c>
      <c r="E1262" t="s">
        <v>1</v>
      </c>
      <c r="F1262" t="s">
        <v>1</v>
      </c>
      <c r="G1262" t="str">
        <f t="shared" si="171"/>
        <v>Kallisto-Kallisto</v>
      </c>
      <c r="H1262" s="2">
        <f ca="1">IF((CELL("contents",INDEX(Plot!$J$2:$L$6,MATCH($G1262,Plot!$J$2:$J$6,0),3)))=TRUE,1,0)</f>
        <v>1</v>
      </c>
      <c r="I1262" t="s">
        <v>7</v>
      </c>
      <c r="J1262" s="2">
        <f ca="1">IF((CELL("contents",INDEX(Plot!$N$2:$P$7,MATCH($I1262,Plot!$N$2:$N$7,0),3)))=TRUE,1,0)</f>
        <v>0</v>
      </c>
      <c r="K1262">
        <v>4.7</v>
      </c>
      <c r="L1262">
        <f t="shared" ca="1" si="172"/>
        <v>4.7</v>
      </c>
      <c r="M1262" t="e">
        <f t="shared" ca="1" si="173"/>
        <v>#N/A</v>
      </c>
      <c r="N1262">
        <v>19</v>
      </c>
      <c r="O1262">
        <f t="shared" ca="1" si="174"/>
        <v>19</v>
      </c>
      <c r="P1262" t="e">
        <f t="shared" ca="1" si="175"/>
        <v>#N/A</v>
      </c>
      <c r="Q1262">
        <v>0.53545582599999997</v>
      </c>
      <c r="R1262">
        <f t="shared" ca="1" si="176"/>
        <v>0.53545582599999997</v>
      </c>
      <c r="S1262" t="e">
        <f t="shared" ca="1" si="177"/>
        <v>#N/A</v>
      </c>
      <c r="T1262">
        <v>5.0584003000000002E-2</v>
      </c>
      <c r="U1262">
        <f t="shared" ca="1" si="178"/>
        <v>5.0584003000000002E-2</v>
      </c>
      <c r="V1262" t="e">
        <f t="shared" ca="1" si="179"/>
        <v>#N/A</v>
      </c>
    </row>
    <row r="1263" spans="1:22" ht="20" x14ac:dyDescent="0.4">
      <c r="A1263" s="1">
        <v>1000000</v>
      </c>
      <c r="B1263" s="2">
        <f ca="1">IF((CELL("contents",INDEX(Plot!$B$2:$D$11,MATCH($A1263,Plot!$B$2:$B$11,0),3)))=TRUE,1,0)</f>
        <v>1</v>
      </c>
      <c r="C1263" t="s">
        <v>21</v>
      </c>
      <c r="D1263" s="2">
        <f ca="1">IF((CELL("contents",INDEX(Plot!$F$2:$H$10,MATCH($C1263,Plot!$F$2:$F$10,0),3)))=TRUE,1,0)</f>
        <v>1</v>
      </c>
      <c r="E1263" t="s">
        <v>1</v>
      </c>
      <c r="F1263" t="s">
        <v>1</v>
      </c>
      <c r="G1263" t="str">
        <f t="shared" si="171"/>
        <v>Kallisto-Kallisto</v>
      </c>
      <c r="H1263" s="2">
        <f ca="1">IF((CELL("contents",INDEX(Plot!$J$2:$L$6,MATCH($G1263,Plot!$J$2:$J$6,0),3)))=TRUE,1,0)</f>
        <v>1</v>
      </c>
      <c r="I1263" t="s">
        <v>41</v>
      </c>
      <c r="J1263" s="2">
        <f ca="1">IF((CELL("contents",INDEX(Plot!$N$2:$P$7,MATCH($I1263,Plot!$N$2:$N$7,0),3)))=TRUE,1,0)</f>
        <v>0</v>
      </c>
      <c r="K1263">
        <v>11.7</v>
      </c>
      <c r="L1263">
        <f t="shared" ca="1" si="172"/>
        <v>11.7</v>
      </c>
      <c r="M1263" t="e">
        <f t="shared" ca="1" si="173"/>
        <v>#N/A</v>
      </c>
      <c r="N1263">
        <v>12.1</v>
      </c>
      <c r="O1263">
        <f t="shared" ca="1" si="174"/>
        <v>12.1</v>
      </c>
      <c r="P1263" t="e">
        <f t="shared" ca="1" si="175"/>
        <v>#N/A</v>
      </c>
      <c r="Q1263">
        <v>0.438896283</v>
      </c>
      <c r="R1263">
        <f t="shared" ca="1" si="176"/>
        <v>0.438896283</v>
      </c>
      <c r="S1263" t="e">
        <f t="shared" ca="1" si="177"/>
        <v>#N/A</v>
      </c>
      <c r="T1263">
        <v>7.7620286999999996E-2</v>
      </c>
      <c r="U1263">
        <f t="shared" ca="1" si="178"/>
        <v>7.7620286999999996E-2</v>
      </c>
      <c r="V1263" t="e">
        <f t="shared" ca="1" si="179"/>
        <v>#N/A</v>
      </c>
    </row>
    <row r="1264" spans="1:22" ht="20" x14ac:dyDescent="0.4">
      <c r="A1264" s="1">
        <v>1000000</v>
      </c>
      <c r="B1264" s="2">
        <f ca="1">IF((CELL("contents",INDEX(Plot!$B$2:$D$11,MATCH($A1264,Plot!$B$2:$B$11,0),3)))=TRUE,1,0)</f>
        <v>1</v>
      </c>
      <c r="C1264" t="s">
        <v>21</v>
      </c>
      <c r="D1264" s="2">
        <f ca="1">IF((CELL("contents",INDEX(Plot!$F$2:$H$10,MATCH($C1264,Plot!$F$2:$F$10,0),3)))=TRUE,1,0)</f>
        <v>1</v>
      </c>
      <c r="E1264" t="s">
        <v>1</v>
      </c>
      <c r="F1264" t="s">
        <v>1</v>
      </c>
      <c r="G1264" t="str">
        <f t="shared" si="171"/>
        <v>Kallisto-Kallisto</v>
      </c>
      <c r="H1264" s="2">
        <f ca="1">IF((CELL("contents",INDEX(Plot!$J$2:$L$6,MATCH($G1264,Plot!$J$2:$J$6,0),3)))=TRUE,1,0)</f>
        <v>1</v>
      </c>
      <c r="I1264" t="s">
        <v>8</v>
      </c>
      <c r="J1264" s="2">
        <f ca="1">IF((CELL("contents",INDEX(Plot!$N$2:$P$7,MATCH($I1264,Plot!$N$2:$N$7,0),3)))=TRUE,1,0)</f>
        <v>0</v>
      </c>
      <c r="K1264">
        <v>22.7</v>
      </c>
      <c r="L1264">
        <f t="shared" ca="1" si="172"/>
        <v>22.7</v>
      </c>
      <c r="M1264" t="e">
        <f t="shared" ca="1" si="173"/>
        <v>#N/A</v>
      </c>
      <c r="N1264">
        <v>4.5</v>
      </c>
      <c r="O1264">
        <f t="shared" ca="1" si="174"/>
        <v>4.5</v>
      </c>
      <c r="P1264" t="e">
        <f t="shared" ca="1" si="175"/>
        <v>#N/A</v>
      </c>
      <c r="Q1264">
        <v>0.25297623200000002</v>
      </c>
      <c r="R1264">
        <f t="shared" ca="1" si="176"/>
        <v>0.25297623200000002</v>
      </c>
      <c r="S1264" t="e">
        <f t="shared" ca="1" si="177"/>
        <v>#N/A</v>
      </c>
      <c r="T1264">
        <v>0.39890199500000001</v>
      </c>
      <c r="U1264">
        <f t="shared" ca="1" si="178"/>
        <v>0.39890199500000001</v>
      </c>
      <c r="V1264" t="e">
        <f t="shared" ca="1" si="179"/>
        <v>#N/A</v>
      </c>
    </row>
    <row r="1265" spans="1:22" ht="20" x14ac:dyDescent="0.4">
      <c r="A1265" s="1">
        <v>1000000</v>
      </c>
      <c r="B1265" s="2">
        <f ca="1">IF((CELL("contents",INDEX(Plot!$B$2:$D$11,MATCH($A1265,Plot!$B$2:$B$11,0),3)))=TRUE,1,0)</f>
        <v>1</v>
      </c>
      <c r="C1265" t="s">
        <v>21</v>
      </c>
      <c r="D1265" s="2">
        <f ca="1">IF((CELL("contents",INDEX(Plot!$F$2:$H$10,MATCH($C1265,Plot!$F$2:$F$10,0),3)))=TRUE,1,0)</f>
        <v>1</v>
      </c>
      <c r="E1265" t="s">
        <v>1</v>
      </c>
      <c r="F1265" t="s">
        <v>1</v>
      </c>
      <c r="G1265" t="str">
        <f t="shared" si="171"/>
        <v>Kallisto-Kallisto</v>
      </c>
      <c r="H1265" s="2">
        <f ca="1">IF((CELL("contents",INDEX(Plot!$J$2:$L$6,MATCH($G1265,Plot!$J$2:$J$6,0),3)))=TRUE,1,0)</f>
        <v>1</v>
      </c>
      <c r="I1265" t="s">
        <v>42</v>
      </c>
      <c r="J1265" s="2">
        <f ca="1">IF((CELL("contents",INDEX(Plot!$N$2:$P$7,MATCH($I1265,Plot!$N$2:$N$7,0),3)))=TRUE,1,0)</f>
        <v>0</v>
      </c>
      <c r="K1265">
        <v>18.2</v>
      </c>
      <c r="L1265">
        <f t="shared" ca="1" si="172"/>
        <v>18.2</v>
      </c>
      <c r="M1265" t="e">
        <f t="shared" ca="1" si="173"/>
        <v>#N/A</v>
      </c>
      <c r="N1265">
        <v>8.8000000000000007</v>
      </c>
      <c r="O1265">
        <f t="shared" ca="1" si="174"/>
        <v>8.8000000000000007</v>
      </c>
      <c r="P1265" t="e">
        <f t="shared" ca="1" si="175"/>
        <v>#N/A</v>
      </c>
      <c r="Q1265">
        <v>0.35425087700000002</v>
      </c>
      <c r="R1265">
        <f t="shared" ca="1" si="176"/>
        <v>0.35425087700000002</v>
      </c>
      <c r="S1265" t="e">
        <f t="shared" ca="1" si="177"/>
        <v>#N/A</v>
      </c>
      <c r="T1265">
        <v>9.8098405E-2</v>
      </c>
      <c r="U1265">
        <f t="shared" ca="1" si="178"/>
        <v>9.8098405E-2</v>
      </c>
      <c r="V1265" t="e">
        <f t="shared" ca="1" si="179"/>
        <v>#N/A</v>
      </c>
    </row>
    <row r="1266" spans="1:22" ht="20" x14ac:dyDescent="0.4">
      <c r="A1266" s="1">
        <v>1000000</v>
      </c>
      <c r="B1266" s="2">
        <f ca="1">IF((CELL("contents",INDEX(Plot!$B$2:$D$11,MATCH($A1266,Plot!$B$2:$B$11,0),3)))=TRUE,1,0)</f>
        <v>1</v>
      </c>
      <c r="C1266" t="s">
        <v>21</v>
      </c>
      <c r="D1266" s="2">
        <f ca="1">IF((CELL("contents",INDEX(Plot!$F$2:$H$10,MATCH($C1266,Plot!$F$2:$F$10,0),3)))=TRUE,1,0)</f>
        <v>1</v>
      </c>
      <c r="E1266" t="s">
        <v>2</v>
      </c>
      <c r="F1266" t="s">
        <v>2</v>
      </c>
      <c r="G1266" t="str">
        <f t="shared" si="171"/>
        <v>Salmon-Salmon</v>
      </c>
      <c r="H1266" s="2">
        <f ca="1">IF((CELL("contents",INDEX(Plot!$J$2:$L$6,MATCH($G1266,Plot!$J$2:$J$6,0),3)))=TRUE,1,0)</f>
        <v>1</v>
      </c>
      <c r="I1266" t="s">
        <v>6</v>
      </c>
      <c r="J1266" s="2">
        <f ca="1">IF((CELL("contents",INDEX(Plot!$N$2:$P$7,MATCH($I1266,Plot!$N$2:$N$7,0),3)))=TRUE,1,0)</f>
        <v>1</v>
      </c>
      <c r="K1266">
        <v>18.899999999999999</v>
      </c>
      <c r="L1266">
        <f t="shared" ca="1" si="172"/>
        <v>18.899999999999999</v>
      </c>
      <c r="M1266">
        <f t="shared" ca="1" si="173"/>
        <v>18.899999999999999</v>
      </c>
      <c r="N1266">
        <v>26.4</v>
      </c>
      <c r="O1266">
        <f t="shared" ca="1" si="174"/>
        <v>26.4</v>
      </c>
      <c r="P1266">
        <f t="shared" ca="1" si="175"/>
        <v>26.4</v>
      </c>
      <c r="Q1266">
        <v>0.281354824</v>
      </c>
      <c r="R1266">
        <f t="shared" ca="1" si="176"/>
        <v>0.281354824</v>
      </c>
      <c r="S1266">
        <f t="shared" ca="1" si="177"/>
        <v>0.281354824</v>
      </c>
      <c r="T1266">
        <v>2.1298179999999999E-3</v>
      </c>
      <c r="U1266">
        <f t="shared" ca="1" si="178"/>
        <v>2.1298179999999999E-3</v>
      </c>
      <c r="V1266">
        <f t="shared" ca="1" si="179"/>
        <v>2.1298179999999999E-3</v>
      </c>
    </row>
    <row r="1267" spans="1:22" ht="20" x14ac:dyDescent="0.4">
      <c r="A1267" s="1">
        <v>1000000</v>
      </c>
      <c r="B1267" s="2">
        <f ca="1">IF((CELL("contents",INDEX(Plot!$B$2:$D$11,MATCH($A1267,Plot!$B$2:$B$11,0),3)))=TRUE,1,0)</f>
        <v>1</v>
      </c>
      <c r="C1267" t="s">
        <v>21</v>
      </c>
      <c r="D1267" s="2">
        <f ca="1">IF((CELL("contents",INDEX(Plot!$F$2:$H$10,MATCH($C1267,Plot!$F$2:$F$10,0),3)))=TRUE,1,0)</f>
        <v>1</v>
      </c>
      <c r="E1267" t="s">
        <v>2</v>
      </c>
      <c r="F1267" t="s">
        <v>2</v>
      </c>
      <c r="G1267" t="str">
        <f t="shared" si="171"/>
        <v>Salmon-Salmon</v>
      </c>
      <c r="H1267" s="2">
        <f ca="1">IF((CELL("contents",INDEX(Plot!$J$2:$L$6,MATCH($G1267,Plot!$J$2:$J$6,0),3)))=TRUE,1,0)</f>
        <v>1</v>
      </c>
      <c r="I1267" t="s">
        <v>5</v>
      </c>
      <c r="J1267" s="2">
        <f ca="1">IF((CELL("contents",INDEX(Plot!$N$2:$P$7,MATCH($I1267,Plot!$N$2:$N$7,0),3)))=TRUE,1,0)</f>
        <v>0</v>
      </c>
      <c r="K1267">
        <v>11.1</v>
      </c>
      <c r="L1267">
        <f t="shared" ca="1" si="172"/>
        <v>11.1</v>
      </c>
      <c r="M1267" t="e">
        <f t="shared" ca="1" si="173"/>
        <v>#N/A</v>
      </c>
      <c r="N1267">
        <v>10.1</v>
      </c>
      <c r="O1267">
        <f t="shared" ca="1" si="174"/>
        <v>10.1</v>
      </c>
      <c r="P1267" t="e">
        <f t="shared" ca="1" si="175"/>
        <v>#N/A</v>
      </c>
      <c r="Q1267">
        <v>0.44599907</v>
      </c>
      <c r="R1267">
        <f t="shared" ca="1" si="176"/>
        <v>0.44599907</v>
      </c>
      <c r="S1267" t="e">
        <f t="shared" ca="1" si="177"/>
        <v>#N/A</v>
      </c>
      <c r="T1267">
        <v>8.2810675E-2</v>
      </c>
      <c r="U1267">
        <f t="shared" ca="1" si="178"/>
        <v>8.2810675E-2</v>
      </c>
      <c r="V1267" t="e">
        <f t="shared" ca="1" si="179"/>
        <v>#N/A</v>
      </c>
    </row>
    <row r="1268" spans="1:22" ht="20" x14ac:dyDescent="0.4">
      <c r="A1268" s="1">
        <v>1000000</v>
      </c>
      <c r="B1268" s="2">
        <f ca="1">IF((CELL("contents",INDEX(Plot!$B$2:$D$11,MATCH($A1268,Plot!$B$2:$B$11,0),3)))=TRUE,1,0)</f>
        <v>1</v>
      </c>
      <c r="C1268" t="s">
        <v>21</v>
      </c>
      <c r="D1268" s="2">
        <f ca="1">IF((CELL("contents",INDEX(Plot!$F$2:$H$10,MATCH($C1268,Plot!$F$2:$F$10,0),3)))=TRUE,1,0)</f>
        <v>1</v>
      </c>
      <c r="E1268" t="s">
        <v>2</v>
      </c>
      <c r="F1268" t="s">
        <v>2</v>
      </c>
      <c r="G1268" t="str">
        <f t="shared" si="171"/>
        <v>Salmon-Salmon</v>
      </c>
      <c r="H1268" s="2">
        <f ca="1">IF((CELL("contents",INDEX(Plot!$J$2:$L$6,MATCH($G1268,Plot!$J$2:$J$6,0),3)))=TRUE,1,0)</f>
        <v>1</v>
      </c>
      <c r="I1268" t="s">
        <v>7</v>
      </c>
      <c r="J1268" s="2">
        <f ca="1">IF((CELL("contents",INDEX(Plot!$N$2:$P$7,MATCH($I1268,Plot!$N$2:$N$7,0),3)))=TRUE,1,0)</f>
        <v>0</v>
      </c>
      <c r="K1268">
        <v>4.5</v>
      </c>
      <c r="L1268">
        <f t="shared" ca="1" si="172"/>
        <v>4.5</v>
      </c>
      <c r="M1268" t="e">
        <f t="shared" ca="1" si="173"/>
        <v>#N/A</v>
      </c>
      <c r="N1268">
        <v>18.899999999999999</v>
      </c>
      <c r="O1268">
        <f t="shared" ca="1" si="174"/>
        <v>18.899999999999999</v>
      </c>
      <c r="P1268" t="e">
        <f t="shared" ca="1" si="175"/>
        <v>#N/A</v>
      </c>
      <c r="Q1268">
        <v>0.53860216599999999</v>
      </c>
      <c r="R1268">
        <f t="shared" ca="1" si="176"/>
        <v>0.53860216599999999</v>
      </c>
      <c r="S1268" t="e">
        <f t="shared" ca="1" si="177"/>
        <v>#N/A</v>
      </c>
      <c r="T1268">
        <v>5.1390025999999998E-2</v>
      </c>
      <c r="U1268">
        <f t="shared" ca="1" si="178"/>
        <v>5.1390025999999998E-2</v>
      </c>
      <c r="V1268" t="e">
        <f t="shared" ca="1" si="179"/>
        <v>#N/A</v>
      </c>
    </row>
    <row r="1269" spans="1:22" ht="20" x14ac:dyDescent="0.4">
      <c r="A1269" s="1">
        <v>1000000</v>
      </c>
      <c r="B1269" s="2">
        <f ca="1">IF((CELL("contents",INDEX(Plot!$B$2:$D$11,MATCH($A1269,Plot!$B$2:$B$11,0),3)))=TRUE,1,0)</f>
        <v>1</v>
      </c>
      <c r="C1269" t="s">
        <v>21</v>
      </c>
      <c r="D1269" s="2">
        <f ca="1">IF((CELL("contents",INDEX(Plot!$F$2:$H$10,MATCH($C1269,Plot!$F$2:$F$10,0),3)))=TRUE,1,0)</f>
        <v>1</v>
      </c>
      <c r="E1269" t="s">
        <v>2</v>
      </c>
      <c r="F1269" t="s">
        <v>2</v>
      </c>
      <c r="G1269" t="str">
        <f t="shared" si="171"/>
        <v>Salmon-Salmon</v>
      </c>
      <c r="H1269" s="2">
        <f ca="1">IF((CELL("contents",INDEX(Plot!$J$2:$L$6,MATCH($G1269,Plot!$J$2:$J$6,0),3)))=TRUE,1,0)</f>
        <v>1</v>
      </c>
      <c r="I1269" t="s">
        <v>41</v>
      </c>
      <c r="J1269" s="2">
        <f ca="1">IF((CELL("contents",INDEX(Plot!$N$2:$P$7,MATCH($I1269,Plot!$N$2:$N$7,0),3)))=TRUE,1,0)</f>
        <v>0</v>
      </c>
      <c r="K1269">
        <v>11.6</v>
      </c>
      <c r="L1269">
        <f t="shared" ca="1" si="172"/>
        <v>11.6</v>
      </c>
      <c r="M1269" t="e">
        <f t="shared" ca="1" si="173"/>
        <v>#N/A</v>
      </c>
      <c r="N1269">
        <v>12.2</v>
      </c>
      <c r="O1269">
        <f t="shared" ca="1" si="174"/>
        <v>12.2</v>
      </c>
      <c r="P1269" t="e">
        <f t="shared" ca="1" si="175"/>
        <v>#N/A</v>
      </c>
      <c r="Q1269">
        <v>0.43686840100000002</v>
      </c>
      <c r="R1269">
        <f t="shared" ca="1" si="176"/>
        <v>0.43686840100000002</v>
      </c>
      <c r="S1269" t="e">
        <f t="shared" ca="1" si="177"/>
        <v>#N/A</v>
      </c>
      <c r="T1269">
        <v>7.7845149000000002E-2</v>
      </c>
      <c r="U1269">
        <f t="shared" ca="1" si="178"/>
        <v>7.7845149000000002E-2</v>
      </c>
      <c r="V1269" t="e">
        <f t="shared" ca="1" si="179"/>
        <v>#N/A</v>
      </c>
    </row>
    <row r="1270" spans="1:22" ht="20" x14ac:dyDescent="0.4">
      <c r="A1270" s="1">
        <v>1000000</v>
      </c>
      <c r="B1270" s="2">
        <f ca="1">IF((CELL("contents",INDEX(Plot!$B$2:$D$11,MATCH($A1270,Plot!$B$2:$B$11,0),3)))=TRUE,1,0)</f>
        <v>1</v>
      </c>
      <c r="C1270" t="s">
        <v>21</v>
      </c>
      <c r="D1270" s="2">
        <f ca="1">IF((CELL("contents",INDEX(Plot!$F$2:$H$10,MATCH($C1270,Plot!$F$2:$F$10,0),3)))=TRUE,1,0)</f>
        <v>1</v>
      </c>
      <c r="E1270" t="s">
        <v>2</v>
      </c>
      <c r="F1270" t="s">
        <v>2</v>
      </c>
      <c r="G1270" t="str">
        <f t="shared" si="171"/>
        <v>Salmon-Salmon</v>
      </c>
      <c r="H1270" s="2">
        <f ca="1">IF((CELL("contents",INDEX(Plot!$J$2:$L$6,MATCH($G1270,Plot!$J$2:$J$6,0),3)))=TRUE,1,0)</f>
        <v>1</v>
      </c>
      <c r="I1270" t="s">
        <v>8</v>
      </c>
      <c r="J1270" s="2">
        <f ca="1">IF((CELL("contents",INDEX(Plot!$N$2:$P$7,MATCH($I1270,Plot!$N$2:$N$7,0),3)))=TRUE,1,0)</f>
        <v>0</v>
      </c>
      <c r="K1270">
        <v>22.6</v>
      </c>
      <c r="L1270">
        <f t="shared" ca="1" si="172"/>
        <v>22.6</v>
      </c>
      <c r="M1270" t="e">
        <f t="shared" ca="1" si="173"/>
        <v>#N/A</v>
      </c>
      <c r="N1270">
        <v>4</v>
      </c>
      <c r="O1270">
        <f t="shared" ca="1" si="174"/>
        <v>4</v>
      </c>
      <c r="P1270" t="e">
        <f t="shared" ca="1" si="175"/>
        <v>#N/A</v>
      </c>
      <c r="Q1270">
        <v>0.24887827700000001</v>
      </c>
      <c r="R1270">
        <f t="shared" ca="1" si="176"/>
        <v>0.24887827700000001</v>
      </c>
      <c r="S1270" t="e">
        <f t="shared" ca="1" si="177"/>
        <v>#N/A</v>
      </c>
      <c r="T1270">
        <v>0.40857342000000002</v>
      </c>
      <c r="U1270">
        <f t="shared" ca="1" si="178"/>
        <v>0.40857342000000002</v>
      </c>
      <c r="V1270" t="e">
        <f t="shared" ca="1" si="179"/>
        <v>#N/A</v>
      </c>
    </row>
    <row r="1271" spans="1:22" ht="20" x14ac:dyDescent="0.4">
      <c r="A1271" s="1">
        <v>1000000</v>
      </c>
      <c r="B1271" s="2">
        <f ca="1">IF((CELL("contents",INDEX(Plot!$B$2:$D$11,MATCH($A1271,Plot!$B$2:$B$11,0),3)))=TRUE,1,0)</f>
        <v>1</v>
      </c>
      <c r="C1271" t="s">
        <v>21</v>
      </c>
      <c r="D1271" s="2">
        <f ca="1">IF((CELL("contents",INDEX(Plot!$F$2:$H$10,MATCH($C1271,Plot!$F$2:$F$10,0),3)))=TRUE,1,0)</f>
        <v>1</v>
      </c>
      <c r="E1271" t="s">
        <v>2</v>
      </c>
      <c r="F1271" t="s">
        <v>2</v>
      </c>
      <c r="G1271" t="str">
        <f t="shared" si="171"/>
        <v>Salmon-Salmon</v>
      </c>
      <c r="H1271" s="2">
        <f ca="1">IF((CELL("contents",INDEX(Plot!$J$2:$L$6,MATCH($G1271,Plot!$J$2:$J$6,0),3)))=TRUE,1,0)</f>
        <v>1</v>
      </c>
      <c r="I1271" t="s">
        <v>42</v>
      </c>
      <c r="J1271" s="2">
        <f ca="1">IF((CELL("contents",INDEX(Plot!$N$2:$P$7,MATCH($I1271,Plot!$N$2:$N$7,0),3)))=TRUE,1,0)</f>
        <v>0</v>
      </c>
      <c r="K1271">
        <v>18.899999999999999</v>
      </c>
      <c r="L1271">
        <f t="shared" ca="1" si="172"/>
        <v>18.899999999999999</v>
      </c>
      <c r="M1271" t="e">
        <f t="shared" ca="1" si="173"/>
        <v>#N/A</v>
      </c>
      <c r="N1271">
        <v>7.7</v>
      </c>
      <c r="O1271">
        <f t="shared" ca="1" si="174"/>
        <v>7.7</v>
      </c>
      <c r="P1271" t="e">
        <f t="shared" ca="1" si="175"/>
        <v>#N/A</v>
      </c>
      <c r="Q1271">
        <v>0.34686086999999999</v>
      </c>
      <c r="R1271">
        <f t="shared" ca="1" si="176"/>
        <v>0.34686086999999999</v>
      </c>
      <c r="S1271" t="e">
        <f t="shared" ca="1" si="177"/>
        <v>#N/A</v>
      </c>
      <c r="T1271">
        <v>0.10184419</v>
      </c>
      <c r="U1271">
        <f t="shared" ca="1" si="178"/>
        <v>0.10184419</v>
      </c>
      <c r="V1271" t="e">
        <f t="shared" ca="1" si="179"/>
        <v>#N/A</v>
      </c>
    </row>
    <row r="1272" spans="1:22" ht="20" x14ac:dyDescent="0.4">
      <c r="A1272" s="1">
        <v>1000000</v>
      </c>
      <c r="B1272" s="2">
        <f ca="1">IF((CELL("contents",INDEX(Plot!$B$2:$D$11,MATCH($A1272,Plot!$B$2:$B$11,0),3)))=TRUE,1,0)</f>
        <v>1</v>
      </c>
      <c r="C1272" t="s">
        <v>21</v>
      </c>
      <c r="D1272" s="2">
        <f ca="1">IF((CELL("contents",INDEX(Plot!$F$2:$H$10,MATCH($C1272,Plot!$F$2:$F$10,0),3)))=TRUE,1,0)</f>
        <v>1</v>
      </c>
      <c r="E1272" t="s">
        <v>3</v>
      </c>
      <c r="F1272" t="s">
        <v>4</v>
      </c>
      <c r="G1272" t="str">
        <f t="shared" si="171"/>
        <v>STAR-RSEM</v>
      </c>
      <c r="H1272" s="2">
        <f ca="1">IF((CELL("contents",INDEX(Plot!$J$2:$L$6,MATCH($G1272,Plot!$J$2:$J$6,0),3)))=TRUE,1,0)</f>
        <v>1</v>
      </c>
      <c r="I1272" t="s">
        <v>6</v>
      </c>
      <c r="J1272" s="2">
        <f ca="1">IF((CELL("contents",INDEX(Plot!$N$2:$P$7,MATCH($I1272,Plot!$N$2:$N$7,0),3)))=TRUE,1,0)</f>
        <v>1</v>
      </c>
      <c r="K1272">
        <v>22.5</v>
      </c>
      <c r="L1272">
        <f t="shared" ca="1" si="172"/>
        <v>22.5</v>
      </c>
      <c r="M1272">
        <f t="shared" ca="1" si="173"/>
        <v>22.5</v>
      </c>
      <c r="N1272">
        <v>26.6</v>
      </c>
      <c r="O1272">
        <f t="shared" ca="1" si="174"/>
        <v>26.6</v>
      </c>
      <c r="P1272">
        <f t="shared" ca="1" si="175"/>
        <v>26.6</v>
      </c>
      <c r="Q1272">
        <v>0.23267569399999999</v>
      </c>
      <c r="R1272">
        <f t="shared" ca="1" si="176"/>
        <v>0.23267569399999999</v>
      </c>
      <c r="S1272">
        <f t="shared" ca="1" si="177"/>
        <v>0.23267569399999999</v>
      </c>
      <c r="T1272">
        <v>6.9688500000000004E-3</v>
      </c>
      <c r="U1272">
        <f t="shared" ca="1" si="178"/>
        <v>6.9688500000000004E-3</v>
      </c>
      <c r="V1272">
        <f t="shared" ca="1" si="179"/>
        <v>6.9688500000000004E-3</v>
      </c>
    </row>
    <row r="1273" spans="1:22" ht="20" x14ac:dyDescent="0.4">
      <c r="A1273" s="1">
        <v>1000000</v>
      </c>
      <c r="B1273" s="2">
        <f ca="1">IF((CELL("contents",INDEX(Plot!$B$2:$D$11,MATCH($A1273,Plot!$B$2:$B$11,0),3)))=TRUE,1,0)</f>
        <v>1</v>
      </c>
      <c r="C1273" t="s">
        <v>21</v>
      </c>
      <c r="D1273" s="2">
        <f ca="1">IF((CELL("contents",INDEX(Plot!$F$2:$H$10,MATCH($C1273,Plot!$F$2:$F$10,0),3)))=TRUE,1,0)</f>
        <v>1</v>
      </c>
      <c r="E1273" t="s">
        <v>3</v>
      </c>
      <c r="F1273" t="s">
        <v>4</v>
      </c>
      <c r="G1273" t="str">
        <f t="shared" si="171"/>
        <v>STAR-RSEM</v>
      </c>
      <c r="H1273" s="2">
        <f ca="1">IF((CELL("contents",INDEX(Plot!$J$2:$L$6,MATCH($G1273,Plot!$J$2:$J$6,0),3)))=TRUE,1,0)</f>
        <v>1</v>
      </c>
      <c r="I1273" t="s">
        <v>5</v>
      </c>
      <c r="J1273" s="2">
        <f ca="1">IF((CELL("contents",INDEX(Plot!$N$2:$P$7,MATCH($I1273,Plot!$N$2:$N$7,0),3)))=TRUE,1,0)</f>
        <v>0</v>
      </c>
      <c r="K1273">
        <v>7.6</v>
      </c>
      <c r="L1273">
        <f t="shared" ca="1" si="172"/>
        <v>7.6</v>
      </c>
      <c r="M1273" t="e">
        <f t="shared" ca="1" si="173"/>
        <v>#N/A</v>
      </c>
      <c r="N1273">
        <v>16.2</v>
      </c>
      <c r="O1273">
        <f t="shared" ca="1" si="174"/>
        <v>16.2</v>
      </c>
      <c r="P1273" t="e">
        <f t="shared" ca="1" si="175"/>
        <v>#N/A</v>
      </c>
      <c r="Q1273">
        <v>0.47505971499999999</v>
      </c>
      <c r="R1273">
        <f t="shared" ca="1" si="176"/>
        <v>0.47505971499999999</v>
      </c>
      <c r="S1273" t="e">
        <f t="shared" ca="1" si="177"/>
        <v>#N/A</v>
      </c>
      <c r="T1273">
        <v>5.877491E-2</v>
      </c>
      <c r="U1273">
        <f t="shared" ca="1" si="178"/>
        <v>5.877491E-2</v>
      </c>
      <c r="V1273" t="e">
        <f t="shared" ca="1" si="179"/>
        <v>#N/A</v>
      </c>
    </row>
    <row r="1274" spans="1:22" ht="20" x14ac:dyDescent="0.4">
      <c r="A1274" s="1">
        <v>1000000</v>
      </c>
      <c r="B1274" s="2">
        <f ca="1">IF((CELL("contents",INDEX(Plot!$B$2:$D$11,MATCH($A1274,Plot!$B$2:$B$11,0),3)))=TRUE,1,0)</f>
        <v>1</v>
      </c>
      <c r="C1274" t="s">
        <v>21</v>
      </c>
      <c r="D1274" s="2">
        <f ca="1">IF((CELL("contents",INDEX(Plot!$F$2:$H$10,MATCH($C1274,Plot!$F$2:$F$10,0),3)))=TRUE,1,0)</f>
        <v>1</v>
      </c>
      <c r="E1274" t="s">
        <v>3</v>
      </c>
      <c r="F1274" t="s">
        <v>4</v>
      </c>
      <c r="G1274" t="str">
        <f t="shared" si="171"/>
        <v>STAR-RSEM</v>
      </c>
      <c r="H1274" s="2">
        <f ca="1">IF((CELL("contents",INDEX(Plot!$J$2:$L$6,MATCH($G1274,Plot!$J$2:$J$6,0),3)))=TRUE,1,0)</f>
        <v>1</v>
      </c>
      <c r="I1274" t="s">
        <v>7</v>
      </c>
      <c r="J1274" s="2">
        <f ca="1">IF((CELL("contents",INDEX(Plot!$N$2:$P$7,MATCH($I1274,Plot!$N$2:$N$7,0),3)))=TRUE,1,0)</f>
        <v>0</v>
      </c>
      <c r="K1274">
        <v>1.95</v>
      </c>
      <c r="L1274">
        <f t="shared" ca="1" si="172"/>
        <v>1.95</v>
      </c>
      <c r="M1274" t="e">
        <f t="shared" ca="1" si="173"/>
        <v>#N/A</v>
      </c>
      <c r="N1274">
        <v>22.25</v>
      </c>
      <c r="O1274">
        <f t="shared" ca="1" si="174"/>
        <v>22.25</v>
      </c>
      <c r="P1274" t="e">
        <f t="shared" ca="1" si="175"/>
        <v>#N/A</v>
      </c>
      <c r="Q1274">
        <v>0.60995918599999999</v>
      </c>
      <c r="R1274">
        <f t="shared" ca="1" si="176"/>
        <v>0.60995918599999999</v>
      </c>
      <c r="S1274" t="e">
        <f t="shared" ca="1" si="177"/>
        <v>#N/A</v>
      </c>
      <c r="T1274">
        <v>3.0034867E-2</v>
      </c>
      <c r="U1274">
        <f t="shared" ca="1" si="178"/>
        <v>3.0034867E-2</v>
      </c>
      <c r="V1274" t="e">
        <f t="shared" ca="1" si="179"/>
        <v>#N/A</v>
      </c>
    </row>
    <row r="1275" spans="1:22" ht="20" x14ac:dyDescent="0.4">
      <c r="A1275" s="1">
        <v>1000000</v>
      </c>
      <c r="B1275" s="2">
        <f ca="1">IF((CELL("contents",INDEX(Plot!$B$2:$D$11,MATCH($A1275,Plot!$B$2:$B$11,0),3)))=TRUE,1,0)</f>
        <v>1</v>
      </c>
      <c r="C1275" t="s">
        <v>21</v>
      </c>
      <c r="D1275" s="2">
        <f ca="1">IF((CELL("contents",INDEX(Plot!$F$2:$H$10,MATCH($C1275,Plot!$F$2:$F$10,0),3)))=TRUE,1,0)</f>
        <v>1</v>
      </c>
      <c r="E1275" t="s">
        <v>3</v>
      </c>
      <c r="F1275" t="s">
        <v>4</v>
      </c>
      <c r="G1275" t="str">
        <f t="shared" si="171"/>
        <v>STAR-RSEM</v>
      </c>
      <c r="H1275" s="2">
        <f ca="1">IF((CELL("contents",INDEX(Plot!$J$2:$L$6,MATCH($G1275,Plot!$J$2:$J$6,0),3)))=TRUE,1,0)</f>
        <v>1</v>
      </c>
      <c r="I1275" t="s">
        <v>41</v>
      </c>
      <c r="J1275" s="2">
        <f ca="1">IF((CELL("contents",INDEX(Plot!$N$2:$P$7,MATCH($I1275,Plot!$N$2:$N$7,0),3)))=TRUE,1,0)</f>
        <v>0</v>
      </c>
      <c r="K1275">
        <v>14.8</v>
      </c>
      <c r="L1275">
        <f t="shared" ca="1" si="172"/>
        <v>14.8</v>
      </c>
      <c r="M1275" t="e">
        <f t="shared" ca="1" si="173"/>
        <v>#N/A</v>
      </c>
      <c r="N1275">
        <v>10</v>
      </c>
      <c r="O1275">
        <f t="shared" ca="1" si="174"/>
        <v>10</v>
      </c>
      <c r="P1275" t="e">
        <f t="shared" ca="1" si="175"/>
        <v>#N/A</v>
      </c>
      <c r="Q1275">
        <v>0.41150494399999998</v>
      </c>
      <c r="R1275">
        <f t="shared" ca="1" si="176"/>
        <v>0.41150494399999998</v>
      </c>
      <c r="S1275" t="e">
        <f t="shared" ca="1" si="177"/>
        <v>#N/A</v>
      </c>
      <c r="T1275">
        <v>8.2853712999999996E-2</v>
      </c>
      <c r="U1275">
        <f t="shared" ca="1" si="178"/>
        <v>8.2853712999999996E-2</v>
      </c>
      <c r="V1275" t="e">
        <f t="shared" ca="1" si="179"/>
        <v>#N/A</v>
      </c>
    </row>
    <row r="1276" spans="1:22" ht="20" x14ac:dyDescent="0.4">
      <c r="A1276" s="1">
        <v>1000000</v>
      </c>
      <c r="B1276" s="2">
        <f ca="1">IF((CELL("contents",INDEX(Plot!$B$2:$D$11,MATCH($A1276,Plot!$B$2:$B$11,0),3)))=TRUE,1,0)</f>
        <v>1</v>
      </c>
      <c r="C1276" t="s">
        <v>21</v>
      </c>
      <c r="D1276" s="2">
        <f ca="1">IF((CELL("contents",INDEX(Plot!$F$2:$H$10,MATCH($C1276,Plot!$F$2:$F$10,0),3)))=TRUE,1,0)</f>
        <v>1</v>
      </c>
      <c r="E1276" t="s">
        <v>3</v>
      </c>
      <c r="F1276" t="s">
        <v>4</v>
      </c>
      <c r="G1276" t="str">
        <f t="shared" si="171"/>
        <v>STAR-RSEM</v>
      </c>
      <c r="H1276" s="2">
        <f ca="1">IF((CELL("contents",INDEX(Plot!$J$2:$L$6,MATCH($G1276,Plot!$J$2:$J$6,0),3)))=TRUE,1,0)</f>
        <v>1</v>
      </c>
      <c r="I1276" t="s">
        <v>8</v>
      </c>
      <c r="J1276" s="2">
        <f ca="1">IF((CELL("contents",INDEX(Plot!$N$2:$P$7,MATCH($I1276,Plot!$N$2:$N$7,0),3)))=TRUE,1,0)</f>
        <v>0</v>
      </c>
      <c r="K1276">
        <v>24.9</v>
      </c>
      <c r="L1276">
        <f t="shared" ca="1" si="172"/>
        <v>24.9</v>
      </c>
      <c r="M1276" t="e">
        <f t="shared" ca="1" si="173"/>
        <v>#N/A</v>
      </c>
      <c r="N1276">
        <v>1.6</v>
      </c>
      <c r="O1276">
        <f t="shared" ca="1" si="174"/>
        <v>1.6</v>
      </c>
      <c r="P1276" t="e">
        <f t="shared" ca="1" si="175"/>
        <v>#N/A</v>
      </c>
      <c r="Q1276">
        <v>0.22612241899999999</v>
      </c>
      <c r="R1276">
        <f t="shared" ca="1" si="176"/>
        <v>0.22612241899999999</v>
      </c>
      <c r="S1276" t="e">
        <f t="shared" ca="1" si="177"/>
        <v>#N/A</v>
      </c>
      <c r="T1276">
        <v>0.49140128399999999</v>
      </c>
      <c r="U1276">
        <f t="shared" ca="1" si="178"/>
        <v>0.49140128399999999</v>
      </c>
      <c r="V1276" t="e">
        <f t="shared" ca="1" si="179"/>
        <v>#N/A</v>
      </c>
    </row>
    <row r="1277" spans="1:22" ht="20" x14ac:dyDescent="0.4">
      <c r="A1277" s="1">
        <v>1000000</v>
      </c>
      <c r="B1277" s="2">
        <f ca="1">IF((CELL("contents",INDEX(Plot!$B$2:$D$11,MATCH($A1277,Plot!$B$2:$B$11,0),3)))=TRUE,1,0)</f>
        <v>1</v>
      </c>
      <c r="C1277" t="s">
        <v>21</v>
      </c>
      <c r="D1277" s="2">
        <f ca="1">IF((CELL("contents",INDEX(Plot!$F$2:$H$10,MATCH($C1277,Plot!$F$2:$F$10,0),3)))=TRUE,1,0)</f>
        <v>1</v>
      </c>
      <c r="E1277" t="s">
        <v>3</v>
      </c>
      <c r="F1277" t="s">
        <v>4</v>
      </c>
      <c r="G1277" t="str">
        <f t="shared" si="171"/>
        <v>STAR-RSEM</v>
      </c>
      <c r="H1277" s="2">
        <f ca="1">IF((CELL("contents",INDEX(Plot!$J$2:$L$6,MATCH($G1277,Plot!$J$2:$J$6,0),3)))=TRUE,1,0)</f>
        <v>1</v>
      </c>
      <c r="I1277" t="s">
        <v>42</v>
      </c>
      <c r="J1277" s="2">
        <f ca="1">IF((CELL("contents",INDEX(Plot!$N$2:$P$7,MATCH($I1277,Plot!$N$2:$N$7,0),3)))=TRUE,1,0)</f>
        <v>0</v>
      </c>
      <c r="K1277">
        <v>11</v>
      </c>
      <c r="L1277">
        <f t="shared" ca="1" si="172"/>
        <v>11</v>
      </c>
      <c r="M1277" t="e">
        <f t="shared" ca="1" si="173"/>
        <v>#N/A</v>
      </c>
      <c r="N1277">
        <v>15.5</v>
      </c>
      <c r="O1277">
        <f t="shared" ca="1" si="174"/>
        <v>15.5</v>
      </c>
      <c r="P1277" t="e">
        <f t="shared" ca="1" si="175"/>
        <v>#N/A</v>
      </c>
      <c r="Q1277">
        <v>0.42708054299999998</v>
      </c>
      <c r="R1277">
        <f t="shared" ca="1" si="176"/>
        <v>0.42708054299999998</v>
      </c>
      <c r="S1277" t="e">
        <f t="shared" ca="1" si="177"/>
        <v>#N/A</v>
      </c>
      <c r="T1277">
        <v>8.3503205999999996E-2</v>
      </c>
      <c r="U1277">
        <f t="shared" ca="1" si="178"/>
        <v>8.3503205999999996E-2</v>
      </c>
      <c r="V1277" t="e">
        <f t="shared" ca="1" si="179"/>
        <v>#N/A</v>
      </c>
    </row>
    <row r="1278" spans="1:22" ht="20" x14ac:dyDescent="0.4">
      <c r="A1278" s="1">
        <v>1000000</v>
      </c>
      <c r="B1278" s="2">
        <f ca="1">IF((CELL("contents",INDEX(Plot!$B$2:$D$11,MATCH($A1278,Plot!$B$2:$B$11,0),3)))=TRUE,1,0)</f>
        <v>1</v>
      </c>
      <c r="C1278" t="s">
        <v>21</v>
      </c>
      <c r="D1278" s="2">
        <f ca="1">IF((CELL("contents",INDEX(Plot!$F$2:$H$10,MATCH($C1278,Plot!$F$2:$F$10,0),3)))=TRUE,1,0)</f>
        <v>1</v>
      </c>
      <c r="E1278" t="s">
        <v>3</v>
      </c>
      <c r="F1278" t="s">
        <v>3</v>
      </c>
      <c r="G1278" t="str">
        <f t="shared" si="171"/>
        <v>STAR-STAR</v>
      </c>
      <c r="H1278" s="2">
        <f ca="1">IF((CELL("contents",INDEX(Plot!$J$2:$L$6,MATCH($G1278,Plot!$J$2:$J$6,0),3)))=TRUE,1,0)</f>
        <v>1</v>
      </c>
      <c r="I1278" t="s">
        <v>6</v>
      </c>
      <c r="J1278" s="2">
        <f ca="1">IF((CELL("contents",INDEX(Plot!$N$2:$P$7,MATCH($I1278,Plot!$N$2:$N$7,0),3)))=TRUE,1,0)</f>
        <v>1</v>
      </c>
      <c r="K1278">
        <v>22.7</v>
      </c>
      <c r="L1278">
        <f t="shared" ca="1" si="172"/>
        <v>22.7</v>
      </c>
      <c r="M1278">
        <f t="shared" ca="1" si="173"/>
        <v>22.7</v>
      </c>
      <c r="N1278">
        <v>27.1</v>
      </c>
      <c r="O1278">
        <f t="shared" ca="1" si="174"/>
        <v>27.1</v>
      </c>
      <c r="P1278">
        <f t="shared" ca="1" si="175"/>
        <v>27.1</v>
      </c>
      <c r="Q1278">
        <v>0.214601284</v>
      </c>
      <c r="R1278">
        <f t="shared" ca="1" si="176"/>
        <v>0.214601284</v>
      </c>
      <c r="S1278">
        <f t="shared" ca="1" si="177"/>
        <v>0.214601284</v>
      </c>
      <c r="T1278">
        <v>7.0168110000000004E-3</v>
      </c>
      <c r="U1278">
        <f t="shared" ca="1" si="178"/>
        <v>7.0168110000000004E-3</v>
      </c>
      <c r="V1278">
        <f t="shared" ca="1" si="179"/>
        <v>7.0168110000000004E-3</v>
      </c>
    </row>
    <row r="1279" spans="1:22" ht="20" x14ac:dyDescent="0.4">
      <c r="A1279" s="1">
        <v>1000000</v>
      </c>
      <c r="B1279" s="2">
        <f ca="1">IF((CELL("contents",INDEX(Plot!$B$2:$D$11,MATCH($A1279,Plot!$B$2:$B$11,0),3)))=TRUE,1,0)</f>
        <v>1</v>
      </c>
      <c r="C1279" t="s">
        <v>21</v>
      </c>
      <c r="D1279" s="2">
        <f ca="1">IF((CELL("contents",INDEX(Plot!$F$2:$H$10,MATCH($C1279,Plot!$F$2:$F$10,0),3)))=TRUE,1,0)</f>
        <v>1</v>
      </c>
      <c r="E1279" t="s">
        <v>3</v>
      </c>
      <c r="F1279" t="s">
        <v>3</v>
      </c>
      <c r="G1279" t="str">
        <f t="shared" si="171"/>
        <v>STAR-STAR</v>
      </c>
      <c r="H1279" s="2">
        <f ca="1">IF((CELL("contents",INDEX(Plot!$J$2:$L$6,MATCH($G1279,Plot!$J$2:$J$6,0),3)))=TRUE,1,0)</f>
        <v>1</v>
      </c>
      <c r="I1279" t="s">
        <v>5</v>
      </c>
      <c r="J1279" s="2">
        <f ca="1">IF((CELL("contents",INDEX(Plot!$N$2:$P$7,MATCH($I1279,Plot!$N$2:$N$7,0),3)))=TRUE,1,0)</f>
        <v>0</v>
      </c>
      <c r="K1279">
        <v>8.5</v>
      </c>
      <c r="L1279">
        <f t="shared" ca="1" si="172"/>
        <v>8.5</v>
      </c>
      <c r="M1279" t="e">
        <f t="shared" ca="1" si="173"/>
        <v>#N/A</v>
      </c>
      <c r="N1279">
        <v>16.100000000000001</v>
      </c>
      <c r="O1279">
        <f t="shared" ca="1" si="174"/>
        <v>16.100000000000001</v>
      </c>
      <c r="P1279" t="e">
        <f t="shared" ca="1" si="175"/>
        <v>#N/A</v>
      </c>
      <c r="Q1279">
        <v>0.46951754000000001</v>
      </c>
      <c r="R1279">
        <f t="shared" ca="1" si="176"/>
        <v>0.46951754000000001</v>
      </c>
      <c r="S1279" t="e">
        <f t="shared" ca="1" si="177"/>
        <v>#N/A</v>
      </c>
      <c r="T1279">
        <v>5.8582865999999997E-2</v>
      </c>
      <c r="U1279">
        <f t="shared" ca="1" si="178"/>
        <v>5.8582865999999997E-2</v>
      </c>
      <c r="V1279" t="e">
        <f t="shared" ca="1" si="179"/>
        <v>#N/A</v>
      </c>
    </row>
    <row r="1280" spans="1:22" ht="20" x14ac:dyDescent="0.4">
      <c r="A1280" s="1">
        <v>1000000</v>
      </c>
      <c r="B1280" s="2">
        <f ca="1">IF((CELL("contents",INDEX(Plot!$B$2:$D$11,MATCH($A1280,Plot!$B$2:$B$11,0),3)))=TRUE,1,0)</f>
        <v>1</v>
      </c>
      <c r="C1280" t="s">
        <v>21</v>
      </c>
      <c r="D1280" s="2">
        <f ca="1">IF((CELL("contents",INDEX(Plot!$F$2:$H$10,MATCH($C1280,Plot!$F$2:$F$10,0),3)))=TRUE,1,0)</f>
        <v>1</v>
      </c>
      <c r="E1280" t="s">
        <v>3</v>
      </c>
      <c r="F1280" t="s">
        <v>3</v>
      </c>
      <c r="G1280" t="str">
        <f t="shared" si="171"/>
        <v>STAR-STAR</v>
      </c>
      <c r="H1280" s="2">
        <f ca="1">IF((CELL("contents",INDEX(Plot!$J$2:$L$6,MATCH($G1280,Plot!$J$2:$J$6,0),3)))=TRUE,1,0)</f>
        <v>1</v>
      </c>
      <c r="I1280" t="s">
        <v>7</v>
      </c>
      <c r="J1280" s="2">
        <f ca="1">IF((CELL("contents",INDEX(Plot!$N$2:$P$7,MATCH($I1280,Plot!$N$2:$N$7,0),3)))=TRUE,1,0)</f>
        <v>0</v>
      </c>
      <c r="K1280">
        <v>1.65</v>
      </c>
      <c r="L1280">
        <f t="shared" ca="1" si="172"/>
        <v>1.65</v>
      </c>
      <c r="M1280" t="e">
        <f t="shared" ca="1" si="173"/>
        <v>#N/A</v>
      </c>
      <c r="N1280">
        <v>22.75</v>
      </c>
      <c r="O1280">
        <f t="shared" ca="1" si="174"/>
        <v>22.75</v>
      </c>
      <c r="P1280" t="e">
        <f t="shared" ca="1" si="175"/>
        <v>#N/A</v>
      </c>
      <c r="Q1280">
        <v>0.60977221299999995</v>
      </c>
      <c r="R1280">
        <f t="shared" ca="1" si="176"/>
        <v>0.60977221299999995</v>
      </c>
      <c r="S1280" t="e">
        <f t="shared" ca="1" si="177"/>
        <v>#N/A</v>
      </c>
      <c r="T1280">
        <v>3.0539661999999999E-2</v>
      </c>
      <c r="U1280">
        <f t="shared" ca="1" si="178"/>
        <v>3.0539661999999999E-2</v>
      </c>
      <c r="V1280" t="e">
        <f t="shared" ca="1" si="179"/>
        <v>#N/A</v>
      </c>
    </row>
    <row r="1281" spans="1:22" ht="20" x14ac:dyDescent="0.4">
      <c r="A1281" s="1">
        <v>1000000</v>
      </c>
      <c r="B1281" s="2">
        <f ca="1">IF((CELL("contents",INDEX(Plot!$B$2:$D$11,MATCH($A1281,Plot!$B$2:$B$11,0),3)))=TRUE,1,0)</f>
        <v>1</v>
      </c>
      <c r="C1281" t="s">
        <v>21</v>
      </c>
      <c r="D1281" s="2">
        <f ca="1">IF((CELL("contents",INDEX(Plot!$F$2:$H$10,MATCH($C1281,Plot!$F$2:$F$10,0),3)))=TRUE,1,0)</f>
        <v>1</v>
      </c>
      <c r="E1281" t="s">
        <v>3</v>
      </c>
      <c r="F1281" t="s">
        <v>3</v>
      </c>
      <c r="G1281" t="str">
        <f t="shared" si="171"/>
        <v>STAR-STAR</v>
      </c>
      <c r="H1281" s="2">
        <f ca="1">IF((CELL("contents",INDEX(Plot!$J$2:$L$6,MATCH($G1281,Plot!$J$2:$J$6,0),3)))=TRUE,1,0)</f>
        <v>1</v>
      </c>
      <c r="I1281" t="s">
        <v>41</v>
      </c>
      <c r="J1281" s="2">
        <f ca="1">IF((CELL("contents",INDEX(Plot!$N$2:$P$7,MATCH($I1281,Plot!$N$2:$N$7,0),3)))=TRUE,1,0)</f>
        <v>0</v>
      </c>
      <c r="K1281">
        <v>11.6</v>
      </c>
      <c r="L1281">
        <f t="shared" ca="1" si="172"/>
        <v>11.6</v>
      </c>
      <c r="M1281" t="e">
        <f t="shared" ca="1" si="173"/>
        <v>#N/A</v>
      </c>
      <c r="N1281">
        <v>13.2</v>
      </c>
      <c r="O1281">
        <f t="shared" ca="1" si="174"/>
        <v>13.2</v>
      </c>
      <c r="P1281" t="e">
        <f t="shared" ca="1" si="175"/>
        <v>#N/A</v>
      </c>
      <c r="Q1281">
        <v>0.43833724800000001</v>
      </c>
      <c r="R1281">
        <f t="shared" ca="1" si="176"/>
        <v>0.43833724800000001</v>
      </c>
      <c r="S1281" t="e">
        <f t="shared" ca="1" si="177"/>
        <v>#N/A</v>
      </c>
      <c r="T1281">
        <v>7.1089720999999995E-2</v>
      </c>
      <c r="U1281">
        <f t="shared" ca="1" si="178"/>
        <v>7.1089720999999995E-2</v>
      </c>
      <c r="V1281" t="e">
        <f t="shared" ca="1" si="179"/>
        <v>#N/A</v>
      </c>
    </row>
    <row r="1282" spans="1:22" ht="20" x14ac:dyDescent="0.4">
      <c r="A1282" s="1">
        <v>1000000</v>
      </c>
      <c r="B1282" s="2">
        <f ca="1">IF((CELL("contents",INDEX(Plot!$B$2:$D$11,MATCH($A1282,Plot!$B$2:$B$11,0),3)))=TRUE,1,0)</f>
        <v>1</v>
      </c>
      <c r="C1282" t="s">
        <v>21</v>
      </c>
      <c r="D1282" s="2">
        <f ca="1">IF((CELL("contents",INDEX(Plot!$F$2:$H$10,MATCH($C1282,Plot!$F$2:$F$10,0),3)))=TRUE,1,0)</f>
        <v>1</v>
      </c>
      <c r="E1282" t="s">
        <v>3</v>
      </c>
      <c r="F1282" t="s">
        <v>3</v>
      </c>
      <c r="G1282" t="str">
        <f t="shared" si="171"/>
        <v>STAR-STAR</v>
      </c>
      <c r="H1282" s="2">
        <f ca="1">IF((CELL("contents",INDEX(Plot!$J$2:$L$6,MATCH($G1282,Plot!$J$2:$J$6,0),3)))=TRUE,1,0)</f>
        <v>1</v>
      </c>
      <c r="I1282" t="s">
        <v>8</v>
      </c>
      <c r="J1282" s="2">
        <f ca="1">IF((CELL("contents",INDEX(Plot!$N$2:$P$7,MATCH($I1282,Plot!$N$2:$N$7,0),3)))=TRUE,1,0)</f>
        <v>0</v>
      </c>
      <c r="K1282">
        <v>25</v>
      </c>
      <c r="L1282">
        <f t="shared" ca="1" si="172"/>
        <v>25</v>
      </c>
      <c r="M1282" t="e">
        <f t="shared" ca="1" si="173"/>
        <v>#N/A</v>
      </c>
      <c r="N1282">
        <v>2.6</v>
      </c>
      <c r="O1282">
        <f t="shared" ca="1" si="174"/>
        <v>2.6</v>
      </c>
      <c r="P1282" t="e">
        <f t="shared" ca="1" si="175"/>
        <v>#N/A</v>
      </c>
      <c r="Q1282">
        <v>0.225990777</v>
      </c>
      <c r="R1282">
        <f t="shared" ca="1" si="176"/>
        <v>0.225990777</v>
      </c>
      <c r="S1282" t="e">
        <f t="shared" ca="1" si="177"/>
        <v>#N/A</v>
      </c>
      <c r="T1282">
        <v>0.47045262199999999</v>
      </c>
      <c r="U1282">
        <f t="shared" ca="1" si="178"/>
        <v>0.47045262199999999</v>
      </c>
      <c r="V1282" t="e">
        <f t="shared" ca="1" si="179"/>
        <v>#N/A</v>
      </c>
    </row>
    <row r="1283" spans="1:22" ht="20" x14ac:dyDescent="0.4">
      <c r="A1283" s="1">
        <v>1000000</v>
      </c>
      <c r="B1283" s="2">
        <f ca="1">IF((CELL("contents",INDEX(Plot!$B$2:$D$11,MATCH($A1283,Plot!$B$2:$B$11,0),3)))=TRUE,1,0)</f>
        <v>1</v>
      </c>
      <c r="C1283" t="s">
        <v>21</v>
      </c>
      <c r="D1283" s="2">
        <f ca="1">IF((CELL("contents",INDEX(Plot!$F$2:$H$10,MATCH($C1283,Plot!$F$2:$F$10,0),3)))=TRUE,1,0)</f>
        <v>1</v>
      </c>
      <c r="E1283" t="s">
        <v>3</v>
      </c>
      <c r="F1283" t="s">
        <v>3</v>
      </c>
      <c r="G1283" t="str">
        <f t="shared" ref="G1283:G1346" si="180">E1283&amp;"-"&amp;F1283</f>
        <v>STAR-STAR</v>
      </c>
      <c r="H1283" s="2">
        <f ca="1">IF((CELL("contents",INDEX(Plot!$J$2:$L$6,MATCH($G1283,Plot!$J$2:$J$6,0),3)))=TRUE,1,0)</f>
        <v>1</v>
      </c>
      <c r="I1283" t="s">
        <v>42</v>
      </c>
      <c r="J1283" s="2">
        <f ca="1">IF((CELL("contents",INDEX(Plot!$N$2:$P$7,MATCH($I1283,Plot!$N$2:$N$7,0),3)))=TRUE,1,0)</f>
        <v>0</v>
      </c>
      <c r="K1283">
        <v>18</v>
      </c>
      <c r="L1283">
        <f t="shared" ref="L1283:L1346" ca="1" si="181">IF(AND(B1283=1, D1283=1), K1283, NA())</f>
        <v>18</v>
      </c>
      <c r="M1283" t="e">
        <f t="shared" ref="M1283:M1346" ca="1" si="182">IF(AND(H1283=1, J1283=1),L1283,NA())</f>
        <v>#N/A</v>
      </c>
      <c r="N1283">
        <v>10</v>
      </c>
      <c r="O1283">
        <f t="shared" ref="O1283:O1346" ca="1" si="183">IF(AND(B1283=1,D1283= 1), N1283, NA())</f>
        <v>10</v>
      </c>
      <c r="P1283" t="e">
        <f t="shared" ref="P1283:P1346" ca="1" si="184">IF(AND(H1283=1, J1283=1),O1283,NA())</f>
        <v>#N/A</v>
      </c>
      <c r="Q1283">
        <v>0.30979943399999998</v>
      </c>
      <c r="R1283">
        <f t="shared" ref="R1283:R1346" ca="1" si="185">IF(AND(B1283=1, D1283=1), Q1283, NA())</f>
        <v>0.30979943399999998</v>
      </c>
      <c r="S1283" t="e">
        <f t="shared" ref="S1283:S1346" ca="1" si="186">IF(AND(H1283=1, J1283=1),R1283,NA())</f>
        <v>#N/A</v>
      </c>
      <c r="T1283">
        <v>0.123507853</v>
      </c>
      <c r="U1283">
        <f t="shared" ref="U1283:U1346" ca="1" si="187">IF(AND(B1283=1, D1283=1), T1283, NA())</f>
        <v>0.123507853</v>
      </c>
      <c r="V1283" t="e">
        <f t="shared" ref="V1283:V1346" ca="1" si="188">IF(AND(H1283=1, J1283=1),U1283,NA())</f>
        <v>#N/A</v>
      </c>
    </row>
    <row r="1284" spans="1:22" ht="20" x14ac:dyDescent="0.4">
      <c r="A1284" s="1">
        <v>1000000</v>
      </c>
      <c r="B1284" s="2">
        <f ca="1">IF((CELL("contents",INDEX(Plot!$B$2:$D$11,MATCH($A1284,Plot!$B$2:$B$11,0),3)))=TRUE,1,0)</f>
        <v>1</v>
      </c>
      <c r="C1284" t="s">
        <v>22</v>
      </c>
      <c r="D1284" s="2">
        <f ca="1">IF((CELL("contents",INDEX(Plot!$F$2:$H$10,MATCH($C1284,Plot!$F$2:$F$10,0),3)))=TRUE,1,0)</f>
        <v>0</v>
      </c>
      <c r="E1284" t="s">
        <v>0</v>
      </c>
      <c r="F1284" t="s">
        <v>40</v>
      </c>
      <c r="G1284" t="str">
        <f t="shared" si="180"/>
        <v>HISAT2-Stringtie</v>
      </c>
      <c r="H1284" s="2">
        <f ca="1">IF((CELL("contents",INDEX(Plot!$J$2:$L$6,MATCH($G1284,Plot!$J$2:$J$6,0),3)))=TRUE,1,0)</f>
        <v>1</v>
      </c>
      <c r="I1284" t="s">
        <v>6</v>
      </c>
      <c r="J1284" s="2">
        <f ca="1">IF((CELL("contents",INDEX(Plot!$N$2:$P$7,MATCH($I1284,Plot!$N$2:$N$7,0),3)))=TRUE,1,0)</f>
        <v>1</v>
      </c>
      <c r="K1284">
        <v>5.3</v>
      </c>
      <c r="L1284" t="e">
        <f t="shared" ca="1" si="181"/>
        <v>#N/A</v>
      </c>
      <c r="M1284" t="e">
        <f t="shared" ca="1" si="182"/>
        <v>#N/A</v>
      </c>
      <c r="N1284">
        <v>24.6</v>
      </c>
      <c r="O1284" t="e">
        <f t="shared" ca="1" si="183"/>
        <v>#N/A</v>
      </c>
      <c r="P1284" t="e">
        <f t="shared" ca="1" si="184"/>
        <v>#N/A</v>
      </c>
      <c r="Q1284">
        <v>0.60232188900000005</v>
      </c>
      <c r="R1284" t="e">
        <f t="shared" ca="1" si="185"/>
        <v>#N/A</v>
      </c>
      <c r="S1284" t="e">
        <f t="shared" ca="1" si="186"/>
        <v>#N/A</v>
      </c>
      <c r="T1284">
        <v>6.1592189999999996E-3</v>
      </c>
      <c r="U1284" t="e">
        <f t="shared" ca="1" si="187"/>
        <v>#N/A</v>
      </c>
      <c r="V1284" t="e">
        <f t="shared" ca="1" si="188"/>
        <v>#N/A</v>
      </c>
    </row>
    <row r="1285" spans="1:22" ht="20" x14ac:dyDescent="0.4">
      <c r="A1285" s="1">
        <v>1000000</v>
      </c>
      <c r="B1285" s="2">
        <f ca="1">IF((CELL("contents",INDEX(Plot!$B$2:$D$11,MATCH($A1285,Plot!$B$2:$B$11,0),3)))=TRUE,1,0)</f>
        <v>1</v>
      </c>
      <c r="C1285" t="s">
        <v>22</v>
      </c>
      <c r="D1285" s="2">
        <f ca="1">IF((CELL("contents",INDEX(Plot!$F$2:$H$10,MATCH($C1285,Plot!$F$2:$F$10,0),3)))=TRUE,1,0)</f>
        <v>0</v>
      </c>
      <c r="E1285" t="s">
        <v>0</v>
      </c>
      <c r="F1285" t="s">
        <v>40</v>
      </c>
      <c r="G1285" t="str">
        <f t="shared" si="180"/>
        <v>HISAT2-Stringtie</v>
      </c>
      <c r="H1285" s="2">
        <f ca="1">IF((CELL("contents",INDEX(Plot!$J$2:$L$6,MATCH($G1285,Plot!$J$2:$J$6,0),3)))=TRUE,1,0)</f>
        <v>1</v>
      </c>
      <c r="I1285" t="s">
        <v>5</v>
      </c>
      <c r="J1285" s="2">
        <f ca="1">IF((CELL("contents",INDEX(Plot!$N$2:$P$7,MATCH($I1285,Plot!$N$2:$N$7,0),3)))=TRUE,1,0)</f>
        <v>0</v>
      </c>
      <c r="K1285">
        <v>14</v>
      </c>
      <c r="L1285" t="e">
        <f t="shared" ca="1" si="181"/>
        <v>#N/A</v>
      </c>
      <c r="M1285" t="e">
        <f t="shared" ca="1" si="182"/>
        <v>#N/A</v>
      </c>
      <c r="N1285">
        <v>16.5</v>
      </c>
      <c r="O1285" t="e">
        <f t="shared" ca="1" si="183"/>
        <v>#N/A</v>
      </c>
      <c r="P1285" t="e">
        <f t="shared" ca="1" si="184"/>
        <v>#N/A</v>
      </c>
      <c r="Q1285">
        <v>0.46183735100000001</v>
      </c>
      <c r="R1285" t="e">
        <f t="shared" ca="1" si="185"/>
        <v>#N/A</v>
      </c>
      <c r="S1285" t="e">
        <f t="shared" ca="1" si="186"/>
        <v>#N/A</v>
      </c>
      <c r="T1285">
        <v>7.6613731000000004E-2</v>
      </c>
      <c r="U1285" t="e">
        <f t="shared" ca="1" si="187"/>
        <v>#N/A</v>
      </c>
      <c r="V1285" t="e">
        <f t="shared" ca="1" si="188"/>
        <v>#N/A</v>
      </c>
    </row>
    <row r="1286" spans="1:22" ht="20" x14ac:dyDescent="0.4">
      <c r="A1286" s="1">
        <v>1000000</v>
      </c>
      <c r="B1286" s="2">
        <f ca="1">IF((CELL("contents",INDEX(Plot!$B$2:$D$11,MATCH($A1286,Plot!$B$2:$B$11,0),3)))=TRUE,1,0)</f>
        <v>1</v>
      </c>
      <c r="C1286" t="s">
        <v>22</v>
      </c>
      <c r="D1286" s="2">
        <f ca="1">IF((CELL("contents",INDEX(Plot!$F$2:$H$10,MATCH($C1286,Plot!$F$2:$F$10,0),3)))=TRUE,1,0)</f>
        <v>0</v>
      </c>
      <c r="E1286" t="s">
        <v>0</v>
      </c>
      <c r="F1286" t="s">
        <v>40</v>
      </c>
      <c r="G1286" t="str">
        <f t="shared" si="180"/>
        <v>HISAT2-Stringtie</v>
      </c>
      <c r="H1286" s="2">
        <f ca="1">IF((CELL("contents",INDEX(Plot!$J$2:$L$6,MATCH($G1286,Plot!$J$2:$J$6,0),3)))=TRUE,1,0)</f>
        <v>1</v>
      </c>
      <c r="I1286" t="s">
        <v>7</v>
      </c>
      <c r="J1286" s="2">
        <f ca="1">IF((CELL("contents",INDEX(Plot!$N$2:$P$7,MATCH($I1286,Plot!$N$2:$N$7,0),3)))=TRUE,1,0)</f>
        <v>0</v>
      </c>
      <c r="K1286">
        <v>9.9</v>
      </c>
      <c r="L1286" t="e">
        <f t="shared" ca="1" si="181"/>
        <v>#N/A</v>
      </c>
      <c r="M1286" t="e">
        <f t="shared" ca="1" si="182"/>
        <v>#N/A</v>
      </c>
      <c r="N1286">
        <v>18.7</v>
      </c>
      <c r="O1286" t="e">
        <f t="shared" ca="1" si="183"/>
        <v>#N/A</v>
      </c>
      <c r="P1286" t="e">
        <f t="shared" ca="1" si="184"/>
        <v>#N/A</v>
      </c>
      <c r="Q1286">
        <v>0.50130552799999994</v>
      </c>
      <c r="R1286" t="e">
        <f t="shared" ca="1" si="185"/>
        <v>#N/A</v>
      </c>
      <c r="S1286" t="e">
        <f t="shared" ca="1" si="186"/>
        <v>#N/A</v>
      </c>
      <c r="T1286">
        <v>6.8445138000000003E-2</v>
      </c>
      <c r="U1286" t="e">
        <f t="shared" ca="1" si="187"/>
        <v>#N/A</v>
      </c>
      <c r="V1286" t="e">
        <f t="shared" ca="1" si="188"/>
        <v>#N/A</v>
      </c>
    </row>
    <row r="1287" spans="1:22" ht="20" x14ac:dyDescent="0.4">
      <c r="A1287" s="1">
        <v>1000000</v>
      </c>
      <c r="B1287" s="2">
        <f ca="1">IF((CELL("contents",INDEX(Plot!$B$2:$D$11,MATCH($A1287,Plot!$B$2:$B$11,0),3)))=TRUE,1,0)</f>
        <v>1</v>
      </c>
      <c r="C1287" t="s">
        <v>22</v>
      </c>
      <c r="D1287" s="2">
        <f ca="1">IF((CELL("contents",INDEX(Plot!$F$2:$H$10,MATCH($C1287,Plot!$F$2:$F$10,0),3)))=TRUE,1,0)</f>
        <v>0</v>
      </c>
      <c r="E1287" t="s">
        <v>0</v>
      </c>
      <c r="F1287" t="s">
        <v>40</v>
      </c>
      <c r="G1287" t="str">
        <f t="shared" si="180"/>
        <v>HISAT2-Stringtie</v>
      </c>
      <c r="H1287" s="2">
        <f ca="1">IF((CELL("contents",INDEX(Plot!$J$2:$L$6,MATCH($G1287,Plot!$J$2:$J$6,0),3)))=TRUE,1,0)</f>
        <v>1</v>
      </c>
      <c r="I1287" t="s">
        <v>41</v>
      </c>
      <c r="J1287" s="2">
        <f ca="1">IF((CELL("contents",INDEX(Plot!$N$2:$P$7,MATCH($I1287,Plot!$N$2:$N$7,0),3)))=TRUE,1,0)</f>
        <v>0</v>
      </c>
      <c r="K1287">
        <v>14.5</v>
      </c>
      <c r="L1287" t="e">
        <f t="shared" ca="1" si="181"/>
        <v>#N/A</v>
      </c>
      <c r="M1287" t="e">
        <f t="shared" ca="1" si="182"/>
        <v>#N/A</v>
      </c>
      <c r="N1287">
        <v>18.600000000000001</v>
      </c>
      <c r="O1287" t="e">
        <f t="shared" ca="1" si="183"/>
        <v>#N/A</v>
      </c>
      <c r="P1287" t="e">
        <f t="shared" ca="1" si="184"/>
        <v>#N/A</v>
      </c>
      <c r="Q1287">
        <v>0.467742779</v>
      </c>
      <c r="R1287" t="e">
        <f t="shared" ca="1" si="185"/>
        <v>#N/A</v>
      </c>
      <c r="S1287" t="e">
        <f t="shared" ca="1" si="186"/>
        <v>#N/A</v>
      </c>
      <c r="T1287">
        <v>7.0217505999999999E-2</v>
      </c>
      <c r="U1287" t="e">
        <f t="shared" ca="1" si="187"/>
        <v>#N/A</v>
      </c>
      <c r="V1287" t="e">
        <f t="shared" ca="1" si="188"/>
        <v>#N/A</v>
      </c>
    </row>
    <row r="1288" spans="1:22" ht="20" x14ac:dyDescent="0.4">
      <c r="A1288" s="1">
        <v>1000000</v>
      </c>
      <c r="B1288" s="2">
        <f ca="1">IF((CELL("contents",INDEX(Plot!$B$2:$D$11,MATCH($A1288,Plot!$B$2:$B$11,0),3)))=TRUE,1,0)</f>
        <v>1</v>
      </c>
      <c r="C1288" t="s">
        <v>22</v>
      </c>
      <c r="D1288" s="2">
        <f ca="1">IF((CELL("contents",INDEX(Plot!$F$2:$H$10,MATCH($C1288,Plot!$F$2:$F$10,0),3)))=TRUE,1,0)</f>
        <v>0</v>
      </c>
      <c r="E1288" t="s">
        <v>0</v>
      </c>
      <c r="F1288" t="s">
        <v>40</v>
      </c>
      <c r="G1288" t="str">
        <f t="shared" si="180"/>
        <v>HISAT2-Stringtie</v>
      </c>
      <c r="H1288" s="2">
        <f ca="1">IF((CELL("contents",INDEX(Plot!$J$2:$L$6,MATCH($G1288,Plot!$J$2:$J$6,0),3)))=TRUE,1,0)</f>
        <v>1</v>
      </c>
      <c r="I1288" t="s">
        <v>8</v>
      </c>
      <c r="J1288" s="2">
        <f ca="1">IF((CELL("contents",INDEX(Plot!$N$2:$P$7,MATCH($I1288,Plot!$N$2:$N$7,0),3)))=TRUE,1,0)</f>
        <v>0</v>
      </c>
      <c r="K1288">
        <v>27.1</v>
      </c>
      <c r="L1288" t="e">
        <f t="shared" ca="1" si="181"/>
        <v>#N/A</v>
      </c>
      <c r="M1288" t="e">
        <f t="shared" ca="1" si="182"/>
        <v>#N/A</v>
      </c>
      <c r="N1288">
        <v>2.4</v>
      </c>
      <c r="O1288" t="e">
        <f t="shared" ca="1" si="183"/>
        <v>#N/A</v>
      </c>
      <c r="P1288" t="e">
        <f t="shared" ca="1" si="184"/>
        <v>#N/A</v>
      </c>
      <c r="Q1288">
        <v>0.23425229</v>
      </c>
      <c r="R1288" t="e">
        <f t="shared" ca="1" si="185"/>
        <v>#N/A</v>
      </c>
      <c r="S1288" t="e">
        <f t="shared" ca="1" si="186"/>
        <v>#N/A</v>
      </c>
      <c r="T1288">
        <v>0.47563320999999997</v>
      </c>
      <c r="U1288" t="e">
        <f t="shared" ca="1" si="187"/>
        <v>#N/A</v>
      </c>
      <c r="V1288" t="e">
        <f t="shared" ca="1" si="188"/>
        <v>#N/A</v>
      </c>
    </row>
    <row r="1289" spans="1:22" ht="20" x14ac:dyDescent="0.4">
      <c r="A1289" s="1">
        <v>1000000</v>
      </c>
      <c r="B1289" s="2">
        <f ca="1">IF((CELL("contents",INDEX(Plot!$B$2:$D$11,MATCH($A1289,Plot!$B$2:$B$11,0),3)))=TRUE,1,0)</f>
        <v>1</v>
      </c>
      <c r="C1289" t="s">
        <v>22</v>
      </c>
      <c r="D1289" s="2">
        <f ca="1">IF((CELL("contents",INDEX(Plot!$F$2:$H$10,MATCH($C1289,Plot!$F$2:$F$10,0),3)))=TRUE,1,0)</f>
        <v>0</v>
      </c>
      <c r="E1289" t="s">
        <v>0</v>
      </c>
      <c r="F1289" t="s">
        <v>40</v>
      </c>
      <c r="G1289" t="str">
        <f t="shared" si="180"/>
        <v>HISAT2-Stringtie</v>
      </c>
      <c r="H1289" s="2">
        <f ca="1">IF((CELL("contents",INDEX(Plot!$J$2:$L$6,MATCH($G1289,Plot!$J$2:$J$6,0),3)))=TRUE,1,0)</f>
        <v>1</v>
      </c>
      <c r="I1289" t="s">
        <v>42</v>
      </c>
      <c r="J1289" s="2">
        <f ca="1">IF((CELL("contents",INDEX(Plot!$N$2:$P$7,MATCH($I1289,Plot!$N$2:$N$7,0),3)))=TRUE,1,0)</f>
        <v>0</v>
      </c>
      <c r="K1289">
        <v>17</v>
      </c>
      <c r="L1289" t="e">
        <f t="shared" ca="1" si="181"/>
        <v>#N/A</v>
      </c>
      <c r="M1289" t="e">
        <f t="shared" ca="1" si="182"/>
        <v>#N/A</v>
      </c>
      <c r="N1289">
        <v>20</v>
      </c>
      <c r="O1289" t="e">
        <f t="shared" ca="1" si="183"/>
        <v>#N/A</v>
      </c>
      <c r="P1289" t="e">
        <f t="shared" ca="1" si="184"/>
        <v>#N/A</v>
      </c>
      <c r="Q1289">
        <v>0.430244026</v>
      </c>
      <c r="R1289" t="e">
        <f t="shared" ca="1" si="185"/>
        <v>#N/A</v>
      </c>
      <c r="S1289" t="e">
        <f t="shared" ca="1" si="186"/>
        <v>#N/A</v>
      </c>
      <c r="T1289">
        <v>5.5086532000000001E-2</v>
      </c>
      <c r="U1289" t="e">
        <f t="shared" ca="1" si="187"/>
        <v>#N/A</v>
      </c>
      <c r="V1289" t="e">
        <f t="shared" ca="1" si="188"/>
        <v>#N/A</v>
      </c>
    </row>
    <row r="1290" spans="1:22" ht="20" x14ac:dyDescent="0.4">
      <c r="A1290" s="1">
        <v>1000000</v>
      </c>
      <c r="B1290" s="2">
        <f ca="1">IF((CELL("contents",INDEX(Plot!$B$2:$D$11,MATCH($A1290,Plot!$B$2:$B$11,0),3)))=TRUE,1,0)</f>
        <v>1</v>
      </c>
      <c r="C1290" t="s">
        <v>22</v>
      </c>
      <c r="D1290" s="2">
        <f ca="1">IF((CELL("contents",INDEX(Plot!$F$2:$H$10,MATCH($C1290,Plot!$F$2:$F$10,0),3)))=TRUE,1,0)</f>
        <v>0</v>
      </c>
      <c r="E1290" t="s">
        <v>1</v>
      </c>
      <c r="F1290" t="s">
        <v>1</v>
      </c>
      <c r="G1290" t="str">
        <f t="shared" si="180"/>
        <v>Kallisto-Kallisto</v>
      </c>
      <c r="H1290" s="2">
        <f ca="1">IF((CELL("contents",INDEX(Plot!$J$2:$L$6,MATCH($G1290,Plot!$J$2:$J$6,0),3)))=TRUE,1,0)</f>
        <v>1</v>
      </c>
      <c r="I1290" t="s">
        <v>6</v>
      </c>
      <c r="J1290" s="2">
        <f ca="1">IF((CELL("contents",INDEX(Plot!$N$2:$P$7,MATCH($I1290,Plot!$N$2:$N$7,0),3)))=TRUE,1,0)</f>
        <v>1</v>
      </c>
      <c r="K1290">
        <v>3.6</v>
      </c>
      <c r="L1290" t="e">
        <f t="shared" ca="1" si="181"/>
        <v>#N/A</v>
      </c>
      <c r="M1290" t="e">
        <f t="shared" ca="1" si="182"/>
        <v>#N/A</v>
      </c>
      <c r="N1290">
        <v>26.25</v>
      </c>
      <c r="O1290" t="e">
        <f t="shared" ca="1" si="183"/>
        <v>#N/A</v>
      </c>
      <c r="P1290" t="e">
        <f t="shared" ca="1" si="184"/>
        <v>#N/A</v>
      </c>
      <c r="Q1290">
        <v>0.66307595900000005</v>
      </c>
      <c r="R1290" t="e">
        <f t="shared" ca="1" si="185"/>
        <v>#N/A</v>
      </c>
      <c r="S1290" t="e">
        <f t="shared" ca="1" si="186"/>
        <v>#N/A</v>
      </c>
      <c r="T1290">
        <v>3.8410969999999999E-3</v>
      </c>
      <c r="U1290" t="e">
        <f t="shared" ca="1" si="187"/>
        <v>#N/A</v>
      </c>
      <c r="V1290" t="e">
        <f t="shared" ca="1" si="188"/>
        <v>#N/A</v>
      </c>
    </row>
    <row r="1291" spans="1:22" ht="20" x14ac:dyDescent="0.4">
      <c r="A1291" s="1">
        <v>1000000</v>
      </c>
      <c r="B1291" s="2">
        <f ca="1">IF((CELL("contents",INDEX(Plot!$B$2:$D$11,MATCH($A1291,Plot!$B$2:$B$11,0),3)))=TRUE,1,0)</f>
        <v>1</v>
      </c>
      <c r="C1291" t="s">
        <v>22</v>
      </c>
      <c r="D1291" s="2">
        <f ca="1">IF((CELL("contents",INDEX(Plot!$F$2:$H$10,MATCH($C1291,Plot!$F$2:$F$10,0),3)))=TRUE,1,0)</f>
        <v>0</v>
      </c>
      <c r="E1291" t="s">
        <v>1</v>
      </c>
      <c r="F1291" t="s">
        <v>1</v>
      </c>
      <c r="G1291" t="str">
        <f t="shared" si="180"/>
        <v>Kallisto-Kallisto</v>
      </c>
      <c r="H1291" s="2">
        <f ca="1">IF((CELL("contents",INDEX(Plot!$J$2:$L$6,MATCH($G1291,Plot!$J$2:$J$6,0),3)))=TRUE,1,0)</f>
        <v>1</v>
      </c>
      <c r="I1291" t="s">
        <v>5</v>
      </c>
      <c r="J1291" s="2">
        <f ca="1">IF((CELL("contents",INDEX(Plot!$N$2:$P$7,MATCH($I1291,Plot!$N$2:$N$7,0),3)))=TRUE,1,0)</f>
        <v>0</v>
      </c>
      <c r="K1291">
        <v>19</v>
      </c>
      <c r="L1291" t="e">
        <f t="shared" ca="1" si="181"/>
        <v>#N/A</v>
      </c>
      <c r="M1291" t="e">
        <f t="shared" ca="1" si="182"/>
        <v>#N/A</v>
      </c>
      <c r="N1291">
        <v>7.1</v>
      </c>
      <c r="O1291" t="e">
        <f t="shared" ca="1" si="183"/>
        <v>#N/A</v>
      </c>
      <c r="P1291" t="e">
        <f t="shared" ca="1" si="184"/>
        <v>#N/A</v>
      </c>
      <c r="Q1291">
        <v>0.416426042</v>
      </c>
      <c r="R1291" t="e">
        <f t="shared" ca="1" si="185"/>
        <v>#N/A</v>
      </c>
      <c r="S1291" t="e">
        <f t="shared" ca="1" si="186"/>
        <v>#N/A</v>
      </c>
      <c r="T1291">
        <v>0.113436461</v>
      </c>
      <c r="U1291" t="e">
        <f t="shared" ca="1" si="187"/>
        <v>#N/A</v>
      </c>
      <c r="V1291" t="e">
        <f t="shared" ca="1" si="188"/>
        <v>#N/A</v>
      </c>
    </row>
    <row r="1292" spans="1:22" ht="20" x14ac:dyDescent="0.4">
      <c r="A1292" s="1">
        <v>1000000</v>
      </c>
      <c r="B1292" s="2">
        <f ca="1">IF((CELL("contents",INDEX(Plot!$B$2:$D$11,MATCH($A1292,Plot!$B$2:$B$11,0),3)))=TRUE,1,0)</f>
        <v>1</v>
      </c>
      <c r="C1292" t="s">
        <v>22</v>
      </c>
      <c r="D1292" s="2">
        <f ca="1">IF((CELL("contents",INDEX(Plot!$F$2:$H$10,MATCH($C1292,Plot!$F$2:$F$10,0),3)))=TRUE,1,0)</f>
        <v>0</v>
      </c>
      <c r="E1292" t="s">
        <v>1</v>
      </c>
      <c r="F1292" t="s">
        <v>1</v>
      </c>
      <c r="G1292" t="str">
        <f t="shared" si="180"/>
        <v>Kallisto-Kallisto</v>
      </c>
      <c r="H1292" s="2">
        <f ca="1">IF((CELL("contents",INDEX(Plot!$J$2:$L$6,MATCH($G1292,Plot!$J$2:$J$6,0),3)))=TRUE,1,0)</f>
        <v>1</v>
      </c>
      <c r="I1292" t="s">
        <v>7</v>
      </c>
      <c r="J1292" s="2">
        <f ca="1">IF((CELL("contents",INDEX(Plot!$N$2:$P$7,MATCH($I1292,Plot!$N$2:$N$7,0),3)))=TRUE,1,0)</f>
        <v>0</v>
      </c>
      <c r="K1292">
        <v>9.9</v>
      </c>
      <c r="L1292" t="e">
        <f t="shared" ca="1" si="181"/>
        <v>#N/A</v>
      </c>
      <c r="M1292" t="e">
        <f t="shared" ca="1" si="182"/>
        <v>#N/A</v>
      </c>
      <c r="N1292">
        <v>16.399999999999999</v>
      </c>
      <c r="O1292" t="e">
        <f t="shared" ca="1" si="183"/>
        <v>#N/A</v>
      </c>
      <c r="P1292" t="e">
        <f t="shared" ca="1" si="184"/>
        <v>#N/A</v>
      </c>
      <c r="Q1292">
        <v>0.49979168800000001</v>
      </c>
      <c r="R1292" t="e">
        <f t="shared" ca="1" si="185"/>
        <v>#N/A</v>
      </c>
      <c r="S1292" t="e">
        <f t="shared" ca="1" si="186"/>
        <v>#N/A</v>
      </c>
      <c r="T1292">
        <v>7.7452108000000006E-2</v>
      </c>
      <c r="U1292" t="e">
        <f t="shared" ca="1" si="187"/>
        <v>#N/A</v>
      </c>
      <c r="V1292" t="e">
        <f t="shared" ca="1" si="188"/>
        <v>#N/A</v>
      </c>
    </row>
    <row r="1293" spans="1:22" ht="20" x14ac:dyDescent="0.4">
      <c r="A1293" s="1">
        <v>1000000</v>
      </c>
      <c r="B1293" s="2">
        <f ca="1">IF((CELL("contents",INDEX(Plot!$B$2:$D$11,MATCH($A1293,Plot!$B$2:$B$11,0),3)))=TRUE,1,0)</f>
        <v>1</v>
      </c>
      <c r="C1293" t="s">
        <v>22</v>
      </c>
      <c r="D1293" s="2">
        <f ca="1">IF((CELL("contents",INDEX(Plot!$F$2:$H$10,MATCH($C1293,Plot!$F$2:$F$10,0),3)))=TRUE,1,0)</f>
        <v>0</v>
      </c>
      <c r="E1293" t="s">
        <v>1</v>
      </c>
      <c r="F1293" t="s">
        <v>1</v>
      </c>
      <c r="G1293" t="str">
        <f t="shared" si="180"/>
        <v>Kallisto-Kallisto</v>
      </c>
      <c r="H1293" s="2">
        <f ca="1">IF((CELL("contents",INDEX(Plot!$J$2:$L$6,MATCH($G1293,Plot!$J$2:$J$6,0),3)))=TRUE,1,0)</f>
        <v>1</v>
      </c>
      <c r="I1293" t="s">
        <v>41</v>
      </c>
      <c r="J1293" s="2">
        <f ca="1">IF((CELL("contents",INDEX(Plot!$N$2:$P$7,MATCH($I1293,Plot!$N$2:$N$7,0),3)))=TRUE,1,0)</f>
        <v>0</v>
      </c>
      <c r="K1293">
        <v>13</v>
      </c>
      <c r="L1293" t="e">
        <f t="shared" ca="1" si="181"/>
        <v>#N/A</v>
      </c>
      <c r="M1293" t="e">
        <f t="shared" ca="1" si="182"/>
        <v>#N/A</v>
      </c>
      <c r="N1293">
        <v>12.3</v>
      </c>
      <c r="O1293" t="e">
        <f t="shared" ca="1" si="183"/>
        <v>#N/A</v>
      </c>
      <c r="P1293" t="e">
        <f t="shared" ca="1" si="184"/>
        <v>#N/A</v>
      </c>
      <c r="Q1293">
        <v>0.47152311499999999</v>
      </c>
      <c r="R1293" t="e">
        <f t="shared" ca="1" si="185"/>
        <v>#N/A</v>
      </c>
      <c r="S1293" t="e">
        <f t="shared" ca="1" si="186"/>
        <v>#N/A</v>
      </c>
      <c r="T1293">
        <v>8.8237784E-2</v>
      </c>
      <c r="U1293" t="e">
        <f t="shared" ca="1" si="187"/>
        <v>#N/A</v>
      </c>
      <c r="V1293" t="e">
        <f t="shared" ca="1" si="188"/>
        <v>#N/A</v>
      </c>
    </row>
    <row r="1294" spans="1:22" ht="20" x14ac:dyDescent="0.4">
      <c r="A1294" s="1">
        <v>1000000</v>
      </c>
      <c r="B1294" s="2">
        <f ca="1">IF((CELL("contents",INDEX(Plot!$B$2:$D$11,MATCH($A1294,Plot!$B$2:$B$11,0),3)))=TRUE,1,0)</f>
        <v>1</v>
      </c>
      <c r="C1294" t="s">
        <v>22</v>
      </c>
      <c r="D1294" s="2">
        <f ca="1">IF((CELL("contents",INDEX(Plot!$F$2:$H$10,MATCH($C1294,Plot!$F$2:$F$10,0),3)))=TRUE,1,0)</f>
        <v>0</v>
      </c>
      <c r="E1294" t="s">
        <v>1</v>
      </c>
      <c r="F1294" t="s">
        <v>1</v>
      </c>
      <c r="G1294" t="str">
        <f t="shared" si="180"/>
        <v>Kallisto-Kallisto</v>
      </c>
      <c r="H1294" s="2">
        <f ca="1">IF((CELL("contents",INDEX(Plot!$J$2:$L$6,MATCH($G1294,Plot!$J$2:$J$6,0),3)))=TRUE,1,0)</f>
        <v>1</v>
      </c>
      <c r="I1294" t="s">
        <v>8</v>
      </c>
      <c r="J1294" s="2">
        <f ca="1">IF((CELL("contents",INDEX(Plot!$N$2:$P$7,MATCH($I1294,Plot!$N$2:$N$7,0),3)))=TRUE,1,0)</f>
        <v>0</v>
      </c>
      <c r="K1294">
        <v>24.7</v>
      </c>
      <c r="L1294" t="e">
        <f t="shared" ca="1" si="181"/>
        <v>#N/A</v>
      </c>
      <c r="M1294" t="e">
        <f t="shared" ca="1" si="182"/>
        <v>#N/A</v>
      </c>
      <c r="N1294">
        <v>4.5999999999999996</v>
      </c>
      <c r="O1294" t="e">
        <f t="shared" ca="1" si="183"/>
        <v>#N/A</v>
      </c>
      <c r="P1294" t="e">
        <f t="shared" ca="1" si="184"/>
        <v>#N/A</v>
      </c>
      <c r="Q1294">
        <v>0.26459621900000002</v>
      </c>
      <c r="R1294" t="e">
        <f t="shared" ca="1" si="185"/>
        <v>#N/A</v>
      </c>
      <c r="S1294" t="e">
        <f t="shared" ca="1" si="186"/>
        <v>#N/A</v>
      </c>
      <c r="T1294">
        <v>0.38478767899999999</v>
      </c>
      <c r="U1294" t="e">
        <f t="shared" ca="1" si="187"/>
        <v>#N/A</v>
      </c>
      <c r="V1294" t="e">
        <f t="shared" ca="1" si="188"/>
        <v>#N/A</v>
      </c>
    </row>
    <row r="1295" spans="1:22" ht="20" x14ac:dyDescent="0.4">
      <c r="A1295" s="1">
        <v>1000000</v>
      </c>
      <c r="B1295" s="2">
        <f ca="1">IF((CELL("contents",INDEX(Plot!$B$2:$D$11,MATCH($A1295,Plot!$B$2:$B$11,0),3)))=TRUE,1,0)</f>
        <v>1</v>
      </c>
      <c r="C1295" t="s">
        <v>22</v>
      </c>
      <c r="D1295" s="2">
        <f ca="1">IF((CELL("contents",INDEX(Plot!$F$2:$H$10,MATCH($C1295,Plot!$F$2:$F$10,0),3)))=TRUE,1,0)</f>
        <v>0</v>
      </c>
      <c r="E1295" t="s">
        <v>1</v>
      </c>
      <c r="F1295" t="s">
        <v>1</v>
      </c>
      <c r="G1295" t="str">
        <f t="shared" si="180"/>
        <v>Kallisto-Kallisto</v>
      </c>
      <c r="H1295" s="2">
        <f ca="1">IF((CELL("contents",INDEX(Plot!$J$2:$L$6,MATCH($G1295,Plot!$J$2:$J$6,0),3)))=TRUE,1,0)</f>
        <v>1</v>
      </c>
      <c r="I1295" t="s">
        <v>42</v>
      </c>
      <c r="J1295" s="2">
        <f ca="1">IF((CELL("contents",INDEX(Plot!$N$2:$P$7,MATCH($I1295,Plot!$N$2:$N$7,0),3)))=TRUE,1,0)</f>
        <v>0</v>
      </c>
      <c r="K1295">
        <v>17.100000000000001</v>
      </c>
      <c r="L1295" t="e">
        <f t="shared" ca="1" si="181"/>
        <v>#N/A</v>
      </c>
      <c r="M1295" t="e">
        <f t="shared" ca="1" si="182"/>
        <v>#N/A</v>
      </c>
      <c r="N1295">
        <v>17.399999999999999</v>
      </c>
      <c r="O1295" t="e">
        <f t="shared" ca="1" si="183"/>
        <v>#N/A</v>
      </c>
      <c r="P1295" t="e">
        <f t="shared" ca="1" si="184"/>
        <v>#N/A</v>
      </c>
      <c r="Q1295">
        <v>0.41774222700000002</v>
      </c>
      <c r="R1295" t="e">
        <f t="shared" ca="1" si="185"/>
        <v>#N/A</v>
      </c>
      <c r="S1295" t="e">
        <f t="shared" ca="1" si="186"/>
        <v>#N/A</v>
      </c>
      <c r="T1295">
        <v>6.2071529E-2</v>
      </c>
      <c r="U1295" t="e">
        <f t="shared" ca="1" si="187"/>
        <v>#N/A</v>
      </c>
      <c r="V1295" t="e">
        <f t="shared" ca="1" si="188"/>
        <v>#N/A</v>
      </c>
    </row>
    <row r="1296" spans="1:22" ht="20" x14ac:dyDescent="0.4">
      <c r="A1296" s="1">
        <v>1000000</v>
      </c>
      <c r="B1296" s="2">
        <f ca="1">IF((CELL("contents",INDEX(Plot!$B$2:$D$11,MATCH($A1296,Plot!$B$2:$B$11,0),3)))=TRUE,1,0)</f>
        <v>1</v>
      </c>
      <c r="C1296" t="s">
        <v>22</v>
      </c>
      <c r="D1296" s="2">
        <f ca="1">IF((CELL("contents",INDEX(Plot!$F$2:$H$10,MATCH($C1296,Plot!$F$2:$F$10,0),3)))=TRUE,1,0)</f>
        <v>0</v>
      </c>
      <c r="E1296" t="s">
        <v>2</v>
      </c>
      <c r="F1296" t="s">
        <v>2</v>
      </c>
      <c r="G1296" t="str">
        <f t="shared" si="180"/>
        <v>Salmon-Salmon</v>
      </c>
      <c r="H1296" s="2">
        <f ca="1">IF((CELL("contents",INDEX(Plot!$J$2:$L$6,MATCH($G1296,Plot!$J$2:$J$6,0),3)))=TRUE,1,0)</f>
        <v>1</v>
      </c>
      <c r="I1296" t="s">
        <v>6</v>
      </c>
      <c r="J1296" s="2">
        <f ca="1">IF((CELL("contents",INDEX(Plot!$N$2:$P$7,MATCH($I1296,Plot!$N$2:$N$7,0),3)))=TRUE,1,0)</f>
        <v>1</v>
      </c>
      <c r="K1296">
        <v>6</v>
      </c>
      <c r="L1296" t="e">
        <f t="shared" ca="1" si="181"/>
        <v>#N/A</v>
      </c>
      <c r="M1296" t="e">
        <f t="shared" ca="1" si="182"/>
        <v>#N/A</v>
      </c>
      <c r="N1296">
        <v>26.45</v>
      </c>
      <c r="O1296" t="e">
        <f t="shared" ca="1" si="183"/>
        <v>#N/A</v>
      </c>
      <c r="P1296" t="e">
        <f t="shared" ca="1" si="184"/>
        <v>#N/A</v>
      </c>
      <c r="Q1296">
        <v>0.60643150700000004</v>
      </c>
      <c r="R1296" t="e">
        <f t="shared" ca="1" si="185"/>
        <v>#N/A</v>
      </c>
      <c r="S1296" t="e">
        <f t="shared" ca="1" si="186"/>
        <v>#N/A</v>
      </c>
      <c r="T1296">
        <v>3.4982310000000001E-3</v>
      </c>
      <c r="U1296" t="e">
        <f t="shared" ca="1" si="187"/>
        <v>#N/A</v>
      </c>
      <c r="V1296" t="e">
        <f t="shared" ca="1" si="188"/>
        <v>#N/A</v>
      </c>
    </row>
    <row r="1297" spans="1:22" ht="20" x14ac:dyDescent="0.4">
      <c r="A1297" s="1">
        <v>1000000</v>
      </c>
      <c r="B1297" s="2">
        <f ca="1">IF((CELL("contents",INDEX(Plot!$B$2:$D$11,MATCH($A1297,Plot!$B$2:$B$11,0),3)))=TRUE,1,0)</f>
        <v>1</v>
      </c>
      <c r="C1297" t="s">
        <v>22</v>
      </c>
      <c r="D1297" s="2">
        <f ca="1">IF((CELL("contents",INDEX(Plot!$F$2:$H$10,MATCH($C1297,Plot!$F$2:$F$10,0),3)))=TRUE,1,0)</f>
        <v>0</v>
      </c>
      <c r="E1297" t="s">
        <v>2</v>
      </c>
      <c r="F1297" t="s">
        <v>2</v>
      </c>
      <c r="G1297" t="str">
        <f t="shared" si="180"/>
        <v>Salmon-Salmon</v>
      </c>
      <c r="H1297" s="2">
        <f ca="1">IF((CELL("contents",INDEX(Plot!$J$2:$L$6,MATCH($G1297,Plot!$J$2:$J$6,0),3)))=TRUE,1,0)</f>
        <v>1</v>
      </c>
      <c r="I1297" t="s">
        <v>5</v>
      </c>
      <c r="J1297" s="2">
        <f ca="1">IF((CELL("contents",INDEX(Plot!$N$2:$P$7,MATCH($I1297,Plot!$N$2:$N$7,0),3)))=TRUE,1,0)</f>
        <v>0</v>
      </c>
      <c r="K1297">
        <v>19.100000000000001</v>
      </c>
      <c r="L1297" t="e">
        <f t="shared" ca="1" si="181"/>
        <v>#N/A</v>
      </c>
      <c r="M1297" t="e">
        <f t="shared" ca="1" si="182"/>
        <v>#N/A</v>
      </c>
      <c r="N1297">
        <v>7.6</v>
      </c>
      <c r="O1297" t="e">
        <f t="shared" ca="1" si="183"/>
        <v>#N/A</v>
      </c>
      <c r="P1297" t="e">
        <f t="shared" ca="1" si="184"/>
        <v>#N/A</v>
      </c>
      <c r="Q1297">
        <v>0.41711110600000001</v>
      </c>
      <c r="R1297" t="e">
        <f t="shared" ca="1" si="185"/>
        <v>#N/A</v>
      </c>
      <c r="S1297" t="e">
        <f t="shared" ca="1" si="186"/>
        <v>#N/A</v>
      </c>
      <c r="T1297">
        <v>0.112685045</v>
      </c>
      <c r="U1297" t="e">
        <f t="shared" ca="1" si="187"/>
        <v>#N/A</v>
      </c>
      <c r="V1297" t="e">
        <f t="shared" ca="1" si="188"/>
        <v>#N/A</v>
      </c>
    </row>
    <row r="1298" spans="1:22" ht="20" x14ac:dyDescent="0.4">
      <c r="A1298" s="1">
        <v>1000000</v>
      </c>
      <c r="B1298" s="2">
        <f ca="1">IF((CELL("contents",INDEX(Plot!$B$2:$D$11,MATCH($A1298,Plot!$B$2:$B$11,0),3)))=TRUE,1,0)</f>
        <v>1</v>
      </c>
      <c r="C1298" t="s">
        <v>22</v>
      </c>
      <c r="D1298" s="2">
        <f ca="1">IF((CELL("contents",INDEX(Plot!$F$2:$H$10,MATCH($C1298,Plot!$F$2:$F$10,0),3)))=TRUE,1,0)</f>
        <v>0</v>
      </c>
      <c r="E1298" t="s">
        <v>2</v>
      </c>
      <c r="F1298" t="s">
        <v>2</v>
      </c>
      <c r="G1298" t="str">
        <f t="shared" si="180"/>
        <v>Salmon-Salmon</v>
      </c>
      <c r="H1298" s="2">
        <f ca="1">IF((CELL("contents",INDEX(Plot!$J$2:$L$6,MATCH($G1298,Plot!$J$2:$J$6,0),3)))=TRUE,1,0)</f>
        <v>1</v>
      </c>
      <c r="I1298" t="s">
        <v>7</v>
      </c>
      <c r="J1298" s="2">
        <f ca="1">IF((CELL("contents",INDEX(Plot!$N$2:$P$7,MATCH($I1298,Plot!$N$2:$N$7,0),3)))=TRUE,1,0)</f>
        <v>0</v>
      </c>
      <c r="K1298">
        <v>9.6999999999999993</v>
      </c>
      <c r="L1298" t="e">
        <f t="shared" ca="1" si="181"/>
        <v>#N/A</v>
      </c>
      <c r="M1298" t="e">
        <f t="shared" ca="1" si="182"/>
        <v>#N/A</v>
      </c>
      <c r="N1298">
        <v>16.3</v>
      </c>
      <c r="O1298" t="e">
        <f t="shared" ca="1" si="183"/>
        <v>#N/A</v>
      </c>
      <c r="P1298" t="e">
        <f t="shared" ca="1" si="184"/>
        <v>#N/A</v>
      </c>
      <c r="Q1298">
        <v>0.49555681699999998</v>
      </c>
      <c r="R1298" t="e">
        <f t="shared" ca="1" si="185"/>
        <v>#N/A</v>
      </c>
      <c r="S1298" t="e">
        <f t="shared" ca="1" si="186"/>
        <v>#N/A</v>
      </c>
      <c r="T1298">
        <v>7.7555514000000006E-2</v>
      </c>
      <c r="U1298" t="e">
        <f t="shared" ca="1" si="187"/>
        <v>#N/A</v>
      </c>
      <c r="V1298" t="e">
        <f t="shared" ca="1" si="188"/>
        <v>#N/A</v>
      </c>
    </row>
    <row r="1299" spans="1:22" ht="20" x14ac:dyDescent="0.4">
      <c r="A1299" s="1">
        <v>1000000</v>
      </c>
      <c r="B1299" s="2">
        <f ca="1">IF((CELL("contents",INDEX(Plot!$B$2:$D$11,MATCH($A1299,Plot!$B$2:$B$11,0),3)))=TRUE,1,0)</f>
        <v>1</v>
      </c>
      <c r="C1299" t="s">
        <v>22</v>
      </c>
      <c r="D1299" s="2">
        <f ca="1">IF((CELL("contents",INDEX(Plot!$F$2:$H$10,MATCH($C1299,Plot!$F$2:$F$10,0),3)))=TRUE,1,0)</f>
        <v>0</v>
      </c>
      <c r="E1299" t="s">
        <v>2</v>
      </c>
      <c r="F1299" t="s">
        <v>2</v>
      </c>
      <c r="G1299" t="str">
        <f t="shared" si="180"/>
        <v>Salmon-Salmon</v>
      </c>
      <c r="H1299" s="2">
        <f ca="1">IF((CELL("contents",INDEX(Plot!$J$2:$L$6,MATCH($G1299,Plot!$J$2:$J$6,0),3)))=TRUE,1,0)</f>
        <v>1</v>
      </c>
      <c r="I1299" t="s">
        <v>41</v>
      </c>
      <c r="J1299" s="2">
        <f ca="1">IF((CELL("contents",INDEX(Plot!$N$2:$P$7,MATCH($I1299,Plot!$N$2:$N$7,0),3)))=TRUE,1,0)</f>
        <v>0</v>
      </c>
      <c r="K1299">
        <v>12.2</v>
      </c>
      <c r="L1299" t="e">
        <f t="shared" ca="1" si="181"/>
        <v>#N/A</v>
      </c>
      <c r="M1299" t="e">
        <f t="shared" ca="1" si="182"/>
        <v>#N/A</v>
      </c>
      <c r="N1299">
        <v>13.2</v>
      </c>
      <c r="O1299" t="e">
        <f t="shared" ca="1" si="183"/>
        <v>#N/A</v>
      </c>
      <c r="P1299" t="e">
        <f t="shared" ca="1" si="184"/>
        <v>#N/A</v>
      </c>
      <c r="Q1299">
        <v>0.47768225800000003</v>
      </c>
      <c r="R1299" t="e">
        <f t="shared" ca="1" si="185"/>
        <v>#N/A</v>
      </c>
      <c r="S1299" t="e">
        <f t="shared" ca="1" si="186"/>
        <v>#N/A</v>
      </c>
      <c r="T1299">
        <v>8.5171643000000005E-2</v>
      </c>
      <c r="U1299" t="e">
        <f t="shared" ca="1" si="187"/>
        <v>#N/A</v>
      </c>
      <c r="V1299" t="e">
        <f t="shared" ca="1" si="188"/>
        <v>#N/A</v>
      </c>
    </row>
    <row r="1300" spans="1:22" ht="20" x14ac:dyDescent="0.4">
      <c r="A1300" s="1">
        <v>1000000</v>
      </c>
      <c r="B1300" s="2">
        <f ca="1">IF((CELL("contents",INDEX(Plot!$B$2:$D$11,MATCH($A1300,Plot!$B$2:$B$11,0),3)))=TRUE,1,0)</f>
        <v>1</v>
      </c>
      <c r="C1300" t="s">
        <v>22</v>
      </c>
      <c r="D1300" s="2">
        <f ca="1">IF((CELL("contents",INDEX(Plot!$F$2:$H$10,MATCH($C1300,Plot!$F$2:$F$10,0),3)))=TRUE,1,0)</f>
        <v>0</v>
      </c>
      <c r="E1300" t="s">
        <v>2</v>
      </c>
      <c r="F1300" t="s">
        <v>2</v>
      </c>
      <c r="G1300" t="str">
        <f t="shared" si="180"/>
        <v>Salmon-Salmon</v>
      </c>
      <c r="H1300" s="2">
        <f ca="1">IF((CELL("contents",INDEX(Plot!$J$2:$L$6,MATCH($G1300,Plot!$J$2:$J$6,0),3)))=TRUE,1,0)</f>
        <v>1</v>
      </c>
      <c r="I1300" t="s">
        <v>8</v>
      </c>
      <c r="J1300" s="2">
        <f ca="1">IF((CELL("contents",INDEX(Plot!$N$2:$P$7,MATCH($I1300,Plot!$N$2:$N$7,0),3)))=TRUE,1,0)</f>
        <v>0</v>
      </c>
      <c r="K1300">
        <v>25.2</v>
      </c>
      <c r="L1300" t="e">
        <f t="shared" ca="1" si="181"/>
        <v>#N/A</v>
      </c>
      <c r="M1300" t="e">
        <f t="shared" ca="1" si="182"/>
        <v>#N/A</v>
      </c>
      <c r="N1300">
        <v>3.9</v>
      </c>
      <c r="O1300" t="e">
        <f t="shared" ca="1" si="183"/>
        <v>#N/A</v>
      </c>
      <c r="P1300" t="e">
        <f t="shared" ca="1" si="184"/>
        <v>#N/A</v>
      </c>
      <c r="Q1300">
        <v>0.26183779000000001</v>
      </c>
      <c r="R1300" t="e">
        <f t="shared" ca="1" si="185"/>
        <v>#N/A</v>
      </c>
      <c r="S1300" t="e">
        <f t="shared" ca="1" si="186"/>
        <v>#N/A</v>
      </c>
      <c r="T1300">
        <v>0.39552453900000001</v>
      </c>
      <c r="U1300" t="e">
        <f t="shared" ca="1" si="187"/>
        <v>#N/A</v>
      </c>
      <c r="V1300" t="e">
        <f t="shared" ca="1" si="188"/>
        <v>#N/A</v>
      </c>
    </row>
    <row r="1301" spans="1:22" ht="20" x14ac:dyDescent="0.4">
      <c r="A1301" s="1">
        <v>1000000</v>
      </c>
      <c r="B1301" s="2">
        <f ca="1">IF((CELL("contents",INDEX(Plot!$B$2:$D$11,MATCH($A1301,Plot!$B$2:$B$11,0),3)))=TRUE,1,0)</f>
        <v>1</v>
      </c>
      <c r="C1301" t="s">
        <v>22</v>
      </c>
      <c r="D1301" s="2">
        <f ca="1">IF((CELL("contents",INDEX(Plot!$F$2:$H$10,MATCH($C1301,Plot!$F$2:$F$10,0),3)))=TRUE,1,0)</f>
        <v>0</v>
      </c>
      <c r="E1301" t="s">
        <v>2</v>
      </c>
      <c r="F1301" t="s">
        <v>2</v>
      </c>
      <c r="G1301" t="str">
        <f t="shared" si="180"/>
        <v>Salmon-Salmon</v>
      </c>
      <c r="H1301" s="2">
        <f ca="1">IF((CELL("contents",INDEX(Plot!$J$2:$L$6,MATCH($G1301,Plot!$J$2:$J$6,0),3)))=TRUE,1,0)</f>
        <v>1</v>
      </c>
      <c r="I1301" t="s">
        <v>42</v>
      </c>
      <c r="J1301" s="2">
        <f ca="1">IF((CELL("contents",INDEX(Plot!$N$2:$P$7,MATCH($I1301,Plot!$N$2:$N$7,0),3)))=TRUE,1,0)</f>
        <v>0</v>
      </c>
      <c r="K1301">
        <v>20.399999999999999</v>
      </c>
      <c r="L1301" t="e">
        <f t="shared" ca="1" si="181"/>
        <v>#N/A</v>
      </c>
      <c r="M1301" t="e">
        <f t="shared" ca="1" si="182"/>
        <v>#N/A</v>
      </c>
      <c r="N1301">
        <v>15.3</v>
      </c>
      <c r="O1301" t="e">
        <f t="shared" ca="1" si="183"/>
        <v>#N/A</v>
      </c>
      <c r="P1301" t="e">
        <f t="shared" ca="1" si="184"/>
        <v>#N/A</v>
      </c>
      <c r="Q1301">
        <v>0.38372090199999997</v>
      </c>
      <c r="R1301" t="e">
        <f t="shared" ca="1" si="185"/>
        <v>#N/A</v>
      </c>
      <c r="S1301" t="e">
        <f t="shared" ca="1" si="186"/>
        <v>#N/A</v>
      </c>
      <c r="T1301">
        <v>7.8800630999999996E-2</v>
      </c>
      <c r="U1301" t="e">
        <f t="shared" ca="1" si="187"/>
        <v>#N/A</v>
      </c>
      <c r="V1301" t="e">
        <f t="shared" ca="1" si="188"/>
        <v>#N/A</v>
      </c>
    </row>
    <row r="1302" spans="1:22" ht="20" x14ac:dyDescent="0.4">
      <c r="A1302" s="1">
        <v>1000000</v>
      </c>
      <c r="B1302" s="2">
        <f ca="1">IF((CELL("contents",INDEX(Plot!$B$2:$D$11,MATCH($A1302,Plot!$B$2:$B$11,0),3)))=TRUE,1,0)</f>
        <v>1</v>
      </c>
      <c r="C1302" t="s">
        <v>22</v>
      </c>
      <c r="D1302" s="2">
        <f ca="1">IF((CELL("contents",INDEX(Plot!$F$2:$H$10,MATCH($C1302,Plot!$F$2:$F$10,0),3)))=TRUE,1,0)</f>
        <v>0</v>
      </c>
      <c r="E1302" t="s">
        <v>3</v>
      </c>
      <c r="F1302" t="s">
        <v>4</v>
      </c>
      <c r="G1302" t="str">
        <f t="shared" si="180"/>
        <v>STAR-RSEM</v>
      </c>
      <c r="H1302" s="2">
        <f ca="1">IF((CELL("contents",INDEX(Plot!$J$2:$L$6,MATCH($G1302,Plot!$J$2:$J$6,0),3)))=TRUE,1,0)</f>
        <v>1</v>
      </c>
      <c r="I1302" t="s">
        <v>6</v>
      </c>
      <c r="J1302" s="2">
        <f ca="1">IF((CELL("contents",INDEX(Plot!$N$2:$P$7,MATCH($I1302,Plot!$N$2:$N$7,0),3)))=TRUE,1,0)</f>
        <v>1</v>
      </c>
      <c r="K1302">
        <v>6.3</v>
      </c>
      <c r="L1302" t="e">
        <f t="shared" ca="1" si="181"/>
        <v>#N/A</v>
      </c>
      <c r="M1302" t="e">
        <f t="shared" ca="1" si="182"/>
        <v>#N/A</v>
      </c>
      <c r="N1302">
        <v>27.6</v>
      </c>
      <c r="O1302" t="e">
        <f t="shared" ca="1" si="183"/>
        <v>#N/A</v>
      </c>
      <c r="P1302" t="e">
        <f t="shared" ca="1" si="184"/>
        <v>#N/A</v>
      </c>
      <c r="Q1302">
        <v>0.604332011</v>
      </c>
      <c r="R1302" t="e">
        <f t="shared" ca="1" si="185"/>
        <v>#N/A</v>
      </c>
      <c r="S1302" t="e">
        <f t="shared" ca="1" si="186"/>
        <v>#N/A</v>
      </c>
      <c r="T1302">
        <v>2.2625509999999998E-3</v>
      </c>
      <c r="U1302" t="e">
        <f t="shared" ca="1" si="187"/>
        <v>#N/A</v>
      </c>
      <c r="V1302" t="e">
        <f t="shared" ca="1" si="188"/>
        <v>#N/A</v>
      </c>
    </row>
    <row r="1303" spans="1:22" ht="20" x14ac:dyDescent="0.4">
      <c r="A1303" s="1">
        <v>1000000</v>
      </c>
      <c r="B1303" s="2">
        <f ca="1">IF((CELL("contents",INDEX(Plot!$B$2:$D$11,MATCH($A1303,Plot!$B$2:$B$11,0),3)))=TRUE,1,0)</f>
        <v>1</v>
      </c>
      <c r="C1303" t="s">
        <v>22</v>
      </c>
      <c r="D1303" s="2">
        <f ca="1">IF((CELL("contents",INDEX(Plot!$F$2:$H$10,MATCH($C1303,Plot!$F$2:$F$10,0),3)))=TRUE,1,0)</f>
        <v>0</v>
      </c>
      <c r="E1303" t="s">
        <v>3</v>
      </c>
      <c r="F1303" t="s">
        <v>4</v>
      </c>
      <c r="G1303" t="str">
        <f t="shared" si="180"/>
        <v>STAR-RSEM</v>
      </c>
      <c r="H1303" s="2">
        <f ca="1">IF((CELL("contents",INDEX(Plot!$J$2:$L$6,MATCH($G1303,Plot!$J$2:$J$6,0),3)))=TRUE,1,0)</f>
        <v>1</v>
      </c>
      <c r="I1303" t="s">
        <v>5</v>
      </c>
      <c r="J1303" s="2">
        <f ca="1">IF((CELL("contents",INDEX(Plot!$N$2:$P$7,MATCH($I1303,Plot!$N$2:$N$7,0),3)))=TRUE,1,0)</f>
        <v>0</v>
      </c>
      <c r="K1303">
        <v>16.899999999999999</v>
      </c>
      <c r="L1303" t="e">
        <f t="shared" ca="1" si="181"/>
        <v>#N/A</v>
      </c>
      <c r="M1303" t="e">
        <f t="shared" ca="1" si="182"/>
        <v>#N/A</v>
      </c>
      <c r="N1303">
        <v>10.3</v>
      </c>
      <c r="O1303" t="e">
        <f t="shared" ca="1" si="183"/>
        <v>#N/A</v>
      </c>
      <c r="P1303" t="e">
        <f t="shared" ca="1" si="184"/>
        <v>#N/A</v>
      </c>
      <c r="Q1303">
        <v>0.45088198200000001</v>
      </c>
      <c r="R1303" t="e">
        <f t="shared" ca="1" si="185"/>
        <v>#N/A</v>
      </c>
      <c r="S1303" t="e">
        <f t="shared" ca="1" si="186"/>
        <v>#N/A</v>
      </c>
      <c r="T1303">
        <v>9.6392250999999998E-2</v>
      </c>
      <c r="U1303" t="e">
        <f t="shared" ca="1" si="187"/>
        <v>#N/A</v>
      </c>
      <c r="V1303" t="e">
        <f t="shared" ca="1" si="188"/>
        <v>#N/A</v>
      </c>
    </row>
    <row r="1304" spans="1:22" ht="20" x14ac:dyDescent="0.4">
      <c r="A1304" s="1">
        <v>1000000</v>
      </c>
      <c r="B1304" s="2">
        <f ca="1">IF((CELL("contents",INDEX(Plot!$B$2:$D$11,MATCH($A1304,Plot!$B$2:$B$11,0),3)))=TRUE,1,0)</f>
        <v>1</v>
      </c>
      <c r="C1304" t="s">
        <v>22</v>
      </c>
      <c r="D1304" s="2">
        <f ca="1">IF((CELL("contents",INDEX(Plot!$F$2:$H$10,MATCH($C1304,Plot!$F$2:$F$10,0),3)))=TRUE,1,0)</f>
        <v>0</v>
      </c>
      <c r="E1304" t="s">
        <v>3</v>
      </c>
      <c r="F1304" t="s">
        <v>4</v>
      </c>
      <c r="G1304" t="str">
        <f t="shared" si="180"/>
        <v>STAR-RSEM</v>
      </c>
      <c r="H1304" s="2">
        <f ca="1">IF((CELL("contents",INDEX(Plot!$J$2:$L$6,MATCH($G1304,Plot!$J$2:$J$6,0),3)))=TRUE,1,0)</f>
        <v>1</v>
      </c>
      <c r="I1304" t="s">
        <v>7</v>
      </c>
      <c r="J1304" s="2">
        <f ca="1">IF((CELL("contents",INDEX(Plot!$N$2:$P$7,MATCH($I1304,Plot!$N$2:$N$7,0),3)))=TRUE,1,0)</f>
        <v>0</v>
      </c>
      <c r="K1304">
        <v>6.2</v>
      </c>
      <c r="L1304" t="e">
        <f t="shared" ca="1" si="181"/>
        <v>#N/A</v>
      </c>
      <c r="M1304" t="e">
        <f t="shared" ca="1" si="182"/>
        <v>#N/A</v>
      </c>
      <c r="N1304">
        <v>19.5</v>
      </c>
      <c r="O1304" t="e">
        <f t="shared" ca="1" si="183"/>
        <v>#N/A</v>
      </c>
      <c r="P1304" t="e">
        <f t="shared" ca="1" si="184"/>
        <v>#N/A</v>
      </c>
      <c r="Q1304">
        <v>0.53949801799999997</v>
      </c>
      <c r="R1304" t="e">
        <f t="shared" ca="1" si="185"/>
        <v>#N/A</v>
      </c>
      <c r="S1304" t="e">
        <f t="shared" ca="1" si="186"/>
        <v>#N/A</v>
      </c>
      <c r="T1304">
        <v>6.7860967999999994E-2</v>
      </c>
      <c r="U1304" t="e">
        <f t="shared" ca="1" si="187"/>
        <v>#N/A</v>
      </c>
      <c r="V1304" t="e">
        <f t="shared" ca="1" si="188"/>
        <v>#N/A</v>
      </c>
    </row>
    <row r="1305" spans="1:22" ht="20" x14ac:dyDescent="0.4">
      <c r="A1305" s="1">
        <v>1000000</v>
      </c>
      <c r="B1305" s="2">
        <f ca="1">IF((CELL("contents",INDEX(Plot!$B$2:$D$11,MATCH($A1305,Plot!$B$2:$B$11,0),3)))=TRUE,1,0)</f>
        <v>1</v>
      </c>
      <c r="C1305" t="s">
        <v>22</v>
      </c>
      <c r="D1305" s="2">
        <f ca="1">IF((CELL("contents",INDEX(Plot!$F$2:$H$10,MATCH($C1305,Plot!$F$2:$F$10,0),3)))=TRUE,1,0)</f>
        <v>0</v>
      </c>
      <c r="E1305" t="s">
        <v>3</v>
      </c>
      <c r="F1305" t="s">
        <v>4</v>
      </c>
      <c r="G1305" t="str">
        <f t="shared" si="180"/>
        <v>STAR-RSEM</v>
      </c>
      <c r="H1305" s="2">
        <f ca="1">IF((CELL("contents",INDEX(Plot!$J$2:$L$6,MATCH($G1305,Plot!$J$2:$J$6,0),3)))=TRUE,1,0)</f>
        <v>1</v>
      </c>
      <c r="I1305" t="s">
        <v>41</v>
      </c>
      <c r="J1305" s="2">
        <f ca="1">IF((CELL("contents",INDEX(Plot!$N$2:$P$7,MATCH($I1305,Plot!$N$2:$N$7,0),3)))=TRUE,1,0)</f>
        <v>0</v>
      </c>
      <c r="K1305">
        <v>18.600000000000001</v>
      </c>
      <c r="L1305" t="e">
        <f t="shared" ca="1" si="181"/>
        <v>#N/A</v>
      </c>
      <c r="M1305" t="e">
        <f t="shared" ca="1" si="182"/>
        <v>#N/A</v>
      </c>
      <c r="N1305">
        <v>9.4</v>
      </c>
      <c r="O1305" t="e">
        <f t="shared" ca="1" si="183"/>
        <v>#N/A</v>
      </c>
      <c r="P1305" t="e">
        <f t="shared" ca="1" si="184"/>
        <v>#N/A</v>
      </c>
      <c r="Q1305">
        <v>0.44081589199999999</v>
      </c>
      <c r="R1305" t="e">
        <f t="shared" ca="1" si="185"/>
        <v>#N/A</v>
      </c>
      <c r="S1305" t="e">
        <f t="shared" ca="1" si="186"/>
        <v>#N/A</v>
      </c>
      <c r="T1305">
        <v>0.100944218</v>
      </c>
      <c r="U1305" t="e">
        <f t="shared" ca="1" si="187"/>
        <v>#N/A</v>
      </c>
      <c r="V1305" t="e">
        <f t="shared" ca="1" si="188"/>
        <v>#N/A</v>
      </c>
    </row>
    <row r="1306" spans="1:22" ht="20" x14ac:dyDescent="0.4">
      <c r="A1306" s="1">
        <v>1000000</v>
      </c>
      <c r="B1306" s="2">
        <f ca="1">IF((CELL("contents",INDEX(Plot!$B$2:$D$11,MATCH($A1306,Plot!$B$2:$B$11,0),3)))=TRUE,1,0)</f>
        <v>1</v>
      </c>
      <c r="C1306" t="s">
        <v>22</v>
      </c>
      <c r="D1306" s="2">
        <f ca="1">IF((CELL("contents",INDEX(Plot!$F$2:$H$10,MATCH($C1306,Plot!$F$2:$F$10,0),3)))=TRUE,1,0)</f>
        <v>0</v>
      </c>
      <c r="E1306" t="s">
        <v>3</v>
      </c>
      <c r="F1306" t="s">
        <v>4</v>
      </c>
      <c r="G1306" t="str">
        <f t="shared" si="180"/>
        <v>STAR-RSEM</v>
      </c>
      <c r="H1306" s="2">
        <f ca="1">IF((CELL("contents",INDEX(Plot!$J$2:$L$6,MATCH($G1306,Plot!$J$2:$J$6,0),3)))=TRUE,1,0)</f>
        <v>1</v>
      </c>
      <c r="I1306" t="s">
        <v>8</v>
      </c>
      <c r="J1306" s="2">
        <f ca="1">IF((CELL("contents",INDEX(Plot!$N$2:$P$7,MATCH($I1306,Plot!$N$2:$N$7,0),3)))=TRUE,1,0)</f>
        <v>0</v>
      </c>
      <c r="K1306">
        <v>26.6</v>
      </c>
      <c r="L1306" t="e">
        <f t="shared" ca="1" si="181"/>
        <v>#N/A</v>
      </c>
      <c r="M1306" t="e">
        <f t="shared" ca="1" si="182"/>
        <v>#N/A</v>
      </c>
      <c r="N1306">
        <v>1.9</v>
      </c>
      <c r="O1306" t="e">
        <f t="shared" ca="1" si="183"/>
        <v>#N/A</v>
      </c>
      <c r="P1306" t="e">
        <f t="shared" ca="1" si="184"/>
        <v>#N/A</v>
      </c>
      <c r="Q1306">
        <v>0.238166031</v>
      </c>
      <c r="R1306" t="e">
        <f t="shared" ca="1" si="185"/>
        <v>#N/A</v>
      </c>
      <c r="S1306" t="e">
        <f t="shared" ca="1" si="186"/>
        <v>#N/A</v>
      </c>
      <c r="T1306">
        <v>0.48448474400000002</v>
      </c>
      <c r="U1306" t="e">
        <f t="shared" ca="1" si="187"/>
        <v>#N/A</v>
      </c>
      <c r="V1306" t="e">
        <f t="shared" ca="1" si="188"/>
        <v>#N/A</v>
      </c>
    </row>
    <row r="1307" spans="1:22" ht="20" x14ac:dyDescent="0.4">
      <c r="A1307" s="1">
        <v>1000000</v>
      </c>
      <c r="B1307" s="2">
        <f ca="1">IF((CELL("contents",INDEX(Plot!$B$2:$D$11,MATCH($A1307,Plot!$B$2:$B$11,0),3)))=TRUE,1,0)</f>
        <v>1</v>
      </c>
      <c r="C1307" t="s">
        <v>22</v>
      </c>
      <c r="D1307" s="2">
        <f ca="1">IF((CELL("contents",INDEX(Plot!$F$2:$H$10,MATCH($C1307,Plot!$F$2:$F$10,0),3)))=TRUE,1,0)</f>
        <v>0</v>
      </c>
      <c r="E1307" t="s">
        <v>3</v>
      </c>
      <c r="F1307" t="s">
        <v>4</v>
      </c>
      <c r="G1307" t="str">
        <f t="shared" si="180"/>
        <v>STAR-RSEM</v>
      </c>
      <c r="H1307" s="2">
        <f ca="1">IF((CELL("contents",INDEX(Plot!$J$2:$L$6,MATCH($G1307,Plot!$J$2:$J$6,0),3)))=TRUE,1,0)</f>
        <v>1</v>
      </c>
      <c r="I1307" t="s">
        <v>42</v>
      </c>
      <c r="J1307" s="2">
        <f ca="1">IF((CELL("contents",INDEX(Plot!$N$2:$P$7,MATCH($I1307,Plot!$N$2:$N$7,0),3)))=TRUE,1,0)</f>
        <v>0</v>
      </c>
      <c r="K1307">
        <v>15.5</v>
      </c>
      <c r="L1307" t="e">
        <f t="shared" ca="1" si="181"/>
        <v>#N/A</v>
      </c>
      <c r="M1307" t="e">
        <f t="shared" ca="1" si="182"/>
        <v>#N/A</v>
      </c>
      <c r="N1307">
        <v>23</v>
      </c>
      <c r="O1307" t="e">
        <f t="shared" ca="1" si="183"/>
        <v>#N/A</v>
      </c>
      <c r="P1307" t="e">
        <f t="shared" ca="1" si="184"/>
        <v>#N/A</v>
      </c>
      <c r="Q1307">
        <v>0.35588961000000002</v>
      </c>
      <c r="R1307" t="e">
        <f t="shared" ca="1" si="185"/>
        <v>#N/A</v>
      </c>
      <c r="S1307" t="e">
        <f t="shared" ca="1" si="186"/>
        <v>#N/A</v>
      </c>
      <c r="T1307">
        <v>7.8981787999999997E-2</v>
      </c>
      <c r="U1307" t="e">
        <f t="shared" ca="1" si="187"/>
        <v>#N/A</v>
      </c>
      <c r="V1307" t="e">
        <f t="shared" ca="1" si="188"/>
        <v>#N/A</v>
      </c>
    </row>
    <row r="1308" spans="1:22" ht="20" x14ac:dyDescent="0.4">
      <c r="A1308" s="1">
        <v>1000000</v>
      </c>
      <c r="B1308" s="2">
        <f ca="1">IF((CELL("contents",INDEX(Plot!$B$2:$D$11,MATCH($A1308,Plot!$B$2:$B$11,0),3)))=TRUE,1,0)</f>
        <v>1</v>
      </c>
      <c r="C1308" t="s">
        <v>22</v>
      </c>
      <c r="D1308" s="2">
        <f ca="1">IF((CELL("contents",INDEX(Plot!$F$2:$H$10,MATCH($C1308,Plot!$F$2:$F$10,0),3)))=TRUE,1,0)</f>
        <v>0</v>
      </c>
      <c r="E1308" t="s">
        <v>3</v>
      </c>
      <c r="F1308" t="s">
        <v>3</v>
      </c>
      <c r="G1308" t="str">
        <f t="shared" si="180"/>
        <v>STAR-STAR</v>
      </c>
      <c r="H1308" s="2">
        <f ca="1">IF((CELL("contents",INDEX(Plot!$J$2:$L$6,MATCH($G1308,Plot!$J$2:$J$6,0),3)))=TRUE,1,0)</f>
        <v>1</v>
      </c>
      <c r="I1308" t="s">
        <v>6</v>
      </c>
      <c r="J1308" s="2">
        <f ca="1">IF((CELL("contents",INDEX(Plot!$N$2:$P$7,MATCH($I1308,Plot!$N$2:$N$7,0),3)))=TRUE,1,0)</f>
        <v>1</v>
      </c>
      <c r="K1308">
        <v>6.2</v>
      </c>
      <c r="L1308" t="e">
        <f t="shared" ca="1" si="181"/>
        <v>#N/A</v>
      </c>
      <c r="M1308" t="e">
        <f t="shared" ca="1" si="182"/>
        <v>#N/A</v>
      </c>
      <c r="N1308">
        <v>27.3</v>
      </c>
      <c r="O1308" t="e">
        <f t="shared" ca="1" si="183"/>
        <v>#N/A</v>
      </c>
      <c r="P1308" t="e">
        <f t="shared" ca="1" si="184"/>
        <v>#N/A</v>
      </c>
      <c r="Q1308">
        <v>0.60556922199999996</v>
      </c>
      <c r="R1308" t="e">
        <f t="shared" ca="1" si="185"/>
        <v>#N/A</v>
      </c>
      <c r="S1308" t="e">
        <f t="shared" ca="1" si="186"/>
        <v>#N/A</v>
      </c>
      <c r="T1308">
        <v>2.6255620000000001E-3</v>
      </c>
      <c r="U1308" t="e">
        <f t="shared" ca="1" si="187"/>
        <v>#N/A</v>
      </c>
      <c r="V1308" t="e">
        <f t="shared" ca="1" si="188"/>
        <v>#N/A</v>
      </c>
    </row>
    <row r="1309" spans="1:22" ht="20" x14ac:dyDescent="0.4">
      <c r="A1309" s="1">
        <v>1000000</v>
      </c>
      <c r="B1309" s="2">
        <f ca="1">IF((CELL("contents",INDEX(Plot!$B$2:$D$11,MATCH($A1309,Plot!$B$2:$B$11,0),3)))=TRUE,1,0)</f>
        <v>1</v>
      </c>
      <c r="C1309" t="s">
        <v>22</v>
      </c>
      <c r="D1309" s="2">
        <f ca="1">IF((CELL("contents",INDEX(Plot!$F$2:$H$10,MATCH($C1309,Plot!$F$2:$F$10,0),3)))=TRUE,1,0)</f>
        <v>0</v>
      </c>
      <c r="E1309" t="s">
        <v>3</v>
      </c>
      <c r="F1309" t="s">
        <v>3</v>
      </c>
      <c r="G1309" t="str">
        <f t="shared" si="180"/>
        <v>STAR-STAR</v>
      </c>
      <c r="H1309" s="2">
        <f ca="1">IF((CELL("contents",INDEX(Plot!$J$2:$L$6,MATCH($G1309,Plot!$J$2:$J$6,0),3)))=TRUE,1,0)</f>
        <v>1</v>
      </c>
      <c r="I1309" t="s">
        <v>5</v>
      </c>
      <c r="J1309" s="2">
        <f ca="1">IF((CELL("contents",INDEX(Plot!$N$2:$P$7,MATCH($I1309,Plot!$N$2:$N$7,0),3)))=TRUE,1,0)</f>
        <v>0</v>
      </c>
      <c r="K1309">
        <v>16</v>
      </c>
      <c r="L1309" t="e">
        <f t="shared" ca="1" si="181"/>
        <v>#N/A</v>
      </c>
      <c r="M1309" t="e">
        <f t="shared" ca="1" si="182"/>
        <v>#N/A</v>
      </c>
      <c r="N1309">
        <v>11.7</v>
      </c>
      <c r="O1309" t="e">
        <f t="shared" ca="1" si="183"/>
        <v>#N/A</v>
      </c>
      <c r="P1309" t="e">
        <f t="shared" ca="1" si="184"/>
        <v>#N/A</v>
      </c>
      <c r="Q1309">
        <v>0.44656570099999998</v>
      </c>
      <c r="R1309" t="e">
        <f t="shared" ca="1" si="185"/>
        <v>#N/A</v>
      </c>
      <c r="S1309" t="e">
        <f t="shared" ca="1" si="186"/>
        <v>#N/A</v>
      </c>
      <c r="T1309">
        <v>9.2883888999999997E-2</v>
      </c>
      <c r="U1309" t="e">
        <f t="shared" ca="1" si="187"/>
        <v>#N/A</v>
      </c>
      <c r="V1309" t="e">
        <f t="shared" ca="1" si="188"/>
        <v>#N/A</v>
      </c>
    </row>
    <row r="1310" spans="1:22" ht="20" x14ac:dyDescent="0.4">
      <c r="A1310" s="1">
        <v>1000000</v>
      </c>
      <c r="B1310" s="2">
        <f ca="1">IF((CELL("contents",INDEX(Plot!$B$2:$D$11,MATCH($A1310,Plot!$B$2:$B$11,0),3)))=TRUE,1,0)</f>
        <v>1</v>
      </c>
      <c r="C1310" t="s">
        <v>22</v>
      </c>
      <c r="D1310" s="2">
        <f ca="1">IF((CELL("contents",INDEX(Plot!$F$2:$H$10,MATCH($C1310,Plot!$F$2:$F$10,0),3)))=TRUE,1,0)</f>
        <v>0</v>
      </c>
      <c r="E1310" t="s">
        <v>3</v>
      </c>
      <c r="F1310" t="s">
        <v>3</v>
      </c>
      <c r="G1310" t="str">
        <f t="shared" si="180"/>
        <v>STAR-STAR</v>
      </c>
      <c r="H1310" s="2">
        <f ca="1">IF((CELL("contents",INDEX(Plot!$J$2:$L$6,MATCH($G1310,Plot!$J$2:$J$6,0),3)))=TRUE,1,0)</f>
        <v>1</v>
      </c>
      <c r="I1310" t="s">
        <v>7</v>
      </c>
      <c r="J1310" s="2">
        <f ca="1">IF((CELL("contents",INDEX(Plot!$N$2:$P$7,MATCH($I1310,Plot!$N$2:$N$7,0),3)))=TRUE,1,0)</f>
        <v>0</v>
      </c>
      <c r="K1310">
        <v>5.9</v>
      </c>
      <c r="L1310" t="e">
        <f t="shared" ca="1" si="181"/>
        <v>#N/A</v>
      </c>
      <c r="M1310" t="e">
        <f t="shared" ca="1" si="182"/>
        <v>#N/A</v>
      </c>
      <c r="N1310">
        <v>20</v>
      </c>
      <c r="O1310" t="e">
        <f t="shared" ca="1" si="183"/>
        <v>#N/A</v>
      </c>
      <c r="P1310" t="e">
        <f t="shared" ca="1" si="184"/>
        <v>#N/A</v>
      </c>
      <c r="Q1310">
        <v>0.54439381499999995</v>
      </c>
      <c r="R1310" t="e">
        <f t="shared" ca="1" si="185"/>
        <v>#N/A</v>
      </c>
      <c r="S1310" t="e">
        <f t="shared" ca="1" si="186"/>
        <v>#N/A</v>
      </c>
      <c r="T1310">
        <v>6.7132047E-2</v>
      </c>
      <c r="U1310" t="e">
        <f t="shared" ca="1" si="187"/>
        <v>#N/A</v>
      </c>
      <c r="V1310" t="e">
        <f t="shared" ca="1" si="188"/>
        <v>#N/A</v>
      </c>
    </row>
    <row r="1311" spans="1:22" ht="20" x14ac:dyDescent="0.4">
      <c r="A1311" s="1">
        <v>1000000</v>
      </c>
      <c r="B1311" s="2">
        <f ca="1">IF((CELL("contents",INDEX(Plot!$B$2:$D$11,MATCH($A1311,Plot!$B$2:$B$11,0),3)))=TRUE,1,0)</f>
        <v>1</v>
      </c>
      <c r="C1311" t="s">
        <v>22</v>
      </c>
      <c r="D1311" s="2">
        <f ca="1">IF((CELL("contents",INDEX(Plot!$F$2:$H$10,MATCH($C1311,Plot!$F$2:$F$10,0),3)))=TRUE,1,0)</f>
        <v>0</v>
      </c>
      <c r="E1311" t="s">
        <v>3</v>
      </c>
      <c r="F1311" t="s">
        <v>3</v>
      </c>
      <c r="G1311" t="str">
        <f t="shared" si="180"/>
        <v>STAR-STAR</v>
      </c>
      <c r="H1311" s="2">
        <f ca="1">IF((CELL("contents",INDEX(Plot!$J$2:$L$6,MATCH($G1311,Plot!$J$2:$J$6,0),3)))=TRUE,1,0)</f>
        <v>1</v>
      </c>
      <c r="I1311" t="s">
        <v>41</v>
      </c>
      <c r="J1311" s="2">
        <f ca="1">IF((CELL("contents",INDEX(Plot!$N$2:$P$7,MATCH($I1311,Plot!$N$2:$N$7,0),3)))=TRUE,1,0)</f>
        <v>0</v>
      </c>
      <c r="K1311">
        <v>14.3</v>
      </c>
      <c r="L1311" t="e">
        <f t="shared" ca="1" si="181"/>
        <v>#N/A</v>
      </c>
      <c r="M1311" t="e">
        <f t="shared" ca="1" si="182"/>
        <v>#N/A</v>
      </c>
      <c r="N1311">
        <v>11.1</v>
      </c>
      <c r="O1311" t="e">
        <f t="shared" ca="1" si="183"/>
        <v>#N/A</v>
      </c>
      <c r="P1311" t="e">
        <f t="shared" ca="1" si="184"/>
        <v>#N/A</v>
      </c>
      <c r="Q1311">
        <v>0.46068618099999997</v>
      </c>
      <c r="R1311" t="e">
        <f t="shared" ca="1" si="185"/>
        <v>#N/A</v>
      </c>
      <c r="S1311" t="e">
        <f t="shared" ca="1" si="186"/>
        <v>#N/A</v>
      </c>
      <c r="T1311">
        <v>9.5121408000000005E-2</v>
      </c>
      <c r="U1311" t="e">
        <f t="shared" ca="1" si="187"/>
        <v>#N/A</v>
      </c>
      <c r="V1311" t="e">
        <f t="shared" ca="1" si="188"/>
        <v>#N/A</v>
      </c>
    </row>
    <row r="1312" spans="1:22" ht="20" x14ac:dyDescent="0.4">
      <c r="A1312" s="1">
        <v>1000000</v>
      </c>
      <c r="B1312" s="2">
        <f ca="1">IF((CELL("contents",INDEX(Plot!$B$2:$D$11,MATCH($A1312,Plot!$B$2:$B$11,0),3)))=TRUE,1,0)</f>
        <v>1</v>
      </c>
      <c r="C1312" t="s">
        <v>22</v>
      </c>
      <c r="D1312" s="2">
        <f ca="1">IF((CELL("contents",INDEX(Plot!$F$2:$H$10,MATCH($C1312,Plot!$F$2:$F$10,0),3)))=TRUE,1,0)</f>
        <v>0</v>
      </c>
      <c r="E1312" t="s">
        <v>3</v>
      </c>
      <c r="F1312" t="s">
        <v>3</v>
      </c>
      <c r="G1312" t="str">
        <f t="shared" si="180"/>
        <v>STAR-STAR</v>
      </c>
      <c r="H1312" s="2">
        <f ca="1">IF((CELL("contents",INDEX(Plot!$J$2:$L$6,MATCH($G1312,Plot!$J$2:$J$6,0),3)))=TRUE,1,0)</f>
        <v>1</v>
      </c>
      <c r="I1312" t="s">
        <v>8</v>
      </c>
      <c r="J1312" s="2">
        <f ca="1">IF((CELL("contents",INDEX(Plot!$N$2:$P$7,MATCH($I1312,Plot!$N$2:$N$7,0),3)))=TRUE,1,0)</f>
        <v>0</v>
      </c>
      <c r="K1312">
        <v>27.4</v>
      </c>
      <c r="L1312" t="e">
        <f t="shared" ca="1" si="181"/>
        <v>#N/A</v>
      </c>
      <c r="M1312" t="e">
        <f t="shared" ca="1" si="182"/>
        <v>#N/A</v>
      </c>
      <c r="N1312">
        <v>2.2000000000000002</v>
      </c>
      <c r="O1312" t="e">
        <f t="shared" ca="1" si="183"/>
        <v>#N/A</v>
      </c>
      <c r="P1312" t="e">
        <f t="shared" ca="1" si="184"/>
        <v>#N/A</v>
      </c>
      <c r="Q1312">
        <v>0.23377202499999999</v>
      </c>
      <c r="R1312" t="e">
        <f t="shared" ca="1" si="185"/>
        <v>#N/A</v>
      </c>
      <c r="S1312" t="e">
        <f t="shared" ca="1" si="186"/>
        <v>#N/A</v>
      </c>
      <c r="T1312">
        <v>0.479928038</v>
      </c>
      <c r="U1312" t="e">
        <f t="shared" ca="1" si="187"/>
        <v>#N/A</v>
      </c>
      <c r="V1312" t="e">
        <f t="shared" ca="1" si="188"/>
        <v>#N/A</v>
      </c>
    </row>
    <row r="1313" spans="1:22" ht="20" x14ac:dyDescent="0.4">
      <c r="A1313" s="1">
        <v>1000000</v>
      </c>
      <c r="B1313" s="2">
        <f ca="1">IF((CELL("contents",INDEX(Plot!$B$2:$D$11,MATCH($A1313,Plot!$B$2:$B$11,0),3)))=TRUE,1,0)</f>
        <v>1</v>
      </c>
      <c r="C1313" t="s">
        <v>22</v>
      </c>
      <c r="D1313" s="2">
        <f ca="1">IF((CELL("contents",INDEX(Plot!$F$2:$H$10,MATCH($C1313,Plot!$F$2:$F$10,0),3)))=TRUE,1,0)</f>
        <v>0</v>
      </c>
      <c r="E1313" t="s">
        <v>3</v>
      </c>
      <c r="F1313" t="s">
        <v>3</v>
      </c>
      <c r="G1313" t="str">
        <f t="shared" si="180"/>
        <v>STAR-STAR</v>
      </c>
      <c r="H1313" s="2">
        <f ca="1">IF((CELL("contents",INDEX(Plot!$J$2:$L$6,MATCH($G1313,Plot!$J$2:$J$6,0),3)))=TRUE,1,0)</f>
        <v>1</v>
      </c>
      <c r="I1313" t="s">
        <v>42</v>
      </c>
      <c r="J1313" s="2">
        <f ca="1">IF((CELL("contents",INDEX(Plot!$N$2:$P$7,MATCH($I1313,Plot!$N$2:$N$7,0),3)))=TRUE,1,0)</f>
        <v>0</v>
      </c>
      <c r="K1313">
        <v>13.5</v>
      </c>
      <c r="L1313" t="e">
        <f t="shared" ca="1" si="181"/>
        <v>#N/A</v>
      </c>
      <c r="M1313" t="e">
        <f t="shared" ca="1" si="182"/>
        <v>#N/A</v>
      </c>
      <c r="N1313">
        <v>23.5</v>
      </c>
      <c r="O1313" t="e">
        <f t="shared" ca="1" si="183"/>
        <v>#N/A</v>
      </c>
      <c r="P1313" t="e">
        <f t="shared" ca="1" si="184"/>
        <v>#N/A</v>
      </c>
      <c r="Q1313">
        <v>0.41607334099999999</v>
      </c>
      <c r="R1313" t="e">
        <f t="shared" ca="1" si="185"/>
        <v>#N/A</v>
      </c>
      <c r="S1313" t="e">
        <f t="shared" ca="1" si="186"/>
        <v>#N/A</v>
      </c>
      <c r="T1313">
        <v>6.7911703000000004E-2</v>
      </c>
      <c r="U1313" t="e">
        <f t="shared" ca="1" si="187"/>
        <v>#N/A</v>
      </c>
      <c r="V1313" t="e">
        <f t="shared" ca="1" si="188"/>
        <v>#N/A</v>
      </c>
    </row>
    <row r="1314" spans="1:22" ht="20" x14ac:dyDescent="0.4">
      <c r="A1314" s="1">
        <v>1000000</v>
      </c>
      <c r="B1314" s="2">
        <f ca="1">IF((CELL("contents",INDEX(Plot!$B$2:$D$11,MATCH($A1314,Plot!$B$2:$B$11,0),3)))=TRUE,1,0)</f>
        <v>1</v>
      </c>
      <c r="C1314" t="s">
        <v>23</v>
      </c>
      <c r="D1314" s="2">
        <f ca="1">IF((CELL("contents",INDEX(Plot!$F$2:$H$10,MATCH($C1314,Plot!$F$2:$F$10,0),3)))=TRUE,1,0)</f>
        <v>0</v>
      </c>
      <c r="E1314" t="s">
        <v>0</v>
      </c>
      <c r="F1314" t="s">
        <v>40</v>
      </c>
      <c r="G1314" t="str">
        <f t="shared" si="180"/>
        <v>HISAT2-Stringtie</v>
      </c>
      <c r="H1314" s="2">
        <f ca="1">IF((CELL("contents",INDEX(Plot!$J$2:$L$6,MATCH($G1314,Plot!$J$2:$J$6,0),3)))=TRUE,1,0)</f>
        <v>1</v>
      </c>
      <c r="I1314" t="s">
        <v>6</v>
      </c>
      <c r="J1314" s="2">
        <f ca="1">IF((CELL("contents",INDEX(Plot!$N$2:$P$7,MATCH($I1314,Plot!$N$2:$N$7,0),3)))=TRUE,1,0)</f>
        <v>1</v>
      </c>
      <c r="K1314">
        <v>6.7</v>
      </c>
      <c r="L1314" t="e">
        <f t="shared" ca="1" si="181"/>
        <v>#N/A</v>
      </c>
      <c r="M1314" t="e">
        <f t="shared" ca="1" si="182"/>
        <v>#N/A</v>
      </c>
      <c r="N1314">
        <v>25</v>
      </c>
      <c r="O1314" t="e">
        <f t="shared" ca="1" si="183"/>
        <v>#N/A</v>
      </c>
      <c r="P1314" t="e">
        <f t="shared" ca="1" si="184"/>
        <v>#N/A</v>
      </c>
      <c r="Q1314">
        <v>0.59340185499999998</v>
      </c>
      <c r="R1314" t="e">
        <f t="shared" ca="1" si="185"/>
        <v>#N/A</v>
      </c>
      <c r="S1314" t="e">
        <f t="shared" ca="1" si="186"/>
        <v>#N/A</v>
      </c>
      <c r="T1314">
        <v>1.4606546999999999E-2</v>
      </c>
      <c r="U1314" t="e">
        <f t="shared" ca="1" si="187"/>
        <v>#N/A</v>
      </c>
      <c r="V1314" t="e">
        <f t="shared" ca="1" si="188"/>
        <v>#N/A</v>
      </c>
    </row>
    <row r="1315" spans="1:22" ht="20" x14ac:dyDescent="0.4">
      <c r="A1315" s="1">
        <v>1000000</v>
      </c>
      <c r="B1315" s="2">
        <f ca="1">IF((CELL("contents",INDEX(Plot!$B$2:$D$11,MATCH($A1315,Plot!$B$2:$B$11,0),3)))=TRUE,1,0)</f>
        <v>1</v>
      </c>
      <c r="C1315" t="s">
        <v>23</v>
      </c>
      <c r="D1315" s="2">
        <f ca="1">IF((CELL("contents",INDEX(Plot!$F$2:$H$10,MATCH($C1315,Plot!$F$2:$F$10,0),3)))=TRUE,1,0)</f>
        <v>0</v>
      </c>
      <c r="E1315" t="s">
        <v>0</v>
      </c>
      <c r="F1315" t="s">
        <v>40</v>
      </c>
      <c r="G1315" t="str">
        <f t="shared" si="180"/>
        <v>HISAT2-Stringtie</v>
      </c>
      <c r="H1315" s="2">
        <f ca="1">IF((CELL("contents",INDEX(Plot!$J$2:$L$6,MATCH($G1315,Plot!$J$2:$J$6,0),3)))=TRUE,1,0)</f>
        <v>1</v>
      </c>
      <c r="I1315" t="s">
        <v>5</v>
      </c>
      <c r="J1315" s="2">
        <f ca="1">IF((CELL("contents",INDEX(Plot!$N$2:$P$7,MATCH($I1315,Plot!$N$2:$N$7,0),3)))=TRUE,1,0)</f>
        <v>0</v>
      </c>
      <c r="K1315">
        <v>19.3</v>
      </c>
      <c r="L1315" t="e">
        <f t="shared" ca="1" si="181"/>
        <v>#N/A</v>
      </c>
      <c r="M1315" t="e">
        <f t="shared" ca="1" si="182"/>
        <v>#N/A</v>
      </c>
      <c r="N1315">
        <v>9.6</v>
      </c>
      <c r="O1315" t="e">
        <f t="shared" ca="1" si="183"/>
        <v>#N/A</v>
      </c>
      <c r="P1315" t="e">
        <f t="shared" ca="1" si="184"/>
        <v>#N/A</v>
      </c>
      <c r="Q1315">
        <v>0.40860310599999999</v>
      </c>
      <c r="R1315" t="e">
        <f t="shared" ca="1" si="185"/>
        <v>#N/A</v>
      </c>
      <c r="S1315" t="e">
        <f t="shared" ca="1" si="186"/>
        <v>#N/A</v>
      </c>
      <c r="T1315">
        <v>0.122698634</v>
      </c>
      <c r="U1315" t="e">
        <f t="shared" ca="1" si="187"/>
        <v>#N/A</v>
      </c>
      <c r="V1315" t="e">
        <f t="shared" ca="1" si="188"/>
        <v>#N/A</v>
      </c>
    </row>
    <row r="1316" spans="1:22" ht="20" x14ac:dyDescent="0.4">
      <c r="A1316" s="1">
        <v>1000000</v>
      </c>
      <c r="B1316" s="2">
        <f ca="1">IF((CELL("contents",INDEX(Plot!$B$2:$D$11,MATCH($A1316,Plot!$B$2:$B$11,0),3)))=TRUE,1,0)</f>
        <v>1</v>
      </c>
      <c r="C1316" t="s">
        <v>23</v>
      </c>
      <c r="D1316" s="2">
        <f ca="1">IF((CELL("contents",INDEX(Plot!$F$2:$H$10,MATCH($C1316,Plot!$F$2:$F$10,0),3)))=TRUE,1,0)</f>
        <v>0</v>
      </c>
      <c r="E1316" t="s">
        <v>0</v>
      </c>
      <c r="F1316" t="s">
        <v>40</v>
      </c>
      <c r="G1316" t="str">
        <f t="shared" si="180"/>
        <v>HISAT2-Stringtie</v>
      </c>
      <c r="H1316" s="2">
        <f ca="1">IF((CELL("contents",INDEX(Plot!$J$2:$L$6,MATCH($G1316,Plot!$J$2:$J$6,0),3)))=TRUE,1,0)</f>
        <v>1</v>
      </c>
      <c r="I1316" t="s">
        <v>7</v>
      </c>
      <c r="J1316" s="2">
        <f ca="1">IF((CELL("contents",INDEX(Plot!$N$2:$P$7,MATCH($I1316,Plot!$N$2:$N$7,0),3)))=TRUE,1,0)</f>
        <v>0</v>
      </c>
      <c r="K1316">
        <v>12.2</v>
      </c>
      <c r="L1316" t="e">
        <f t="shared" ca="1" si="181"/>
        <v>#N/A</v>
      </c>
      <c r="M1316" t="e">
        <f t="shared" ca="1" si="182"/>
        <v>#N/A</v>
      </c>
      <c r="N1316">
        <v>17.3</v>
      </c>
      <c r="O1316" t="e">
        <f t="shared" ca="1" si="183"/>
        <v>#N/A</v>
      </c>
      <c r="P1316" t="e">
        <f t="shared" ca="1" si="184"/>
        <v>#N/A</v>
      </c>
      <c r="Q1316">
        <v>0.44756223099999998</v>
      </c>
      <c r="R1316" t="e">
        <f t="shared" ca="1" si="185"/>
        <v>#N/A</v>
      </c>
      <c r="S1316" t="e">
        <f t="shared" ca="1" si="186"/>
        <v>#N/A</v>
      </c>
      <c r="T1316">
        <v>9.3744725000000001E-2</v>
      </c>
      <c r="U1316" t="e">
        <f t="shared" ca="1" si="187"/>
        <v>#N/A</v>
      </c>
      <c r="V1316" t="e">
        <f t="shared" ca="1" si="188"/>
        <v>#N/A</v>
      </c>
    </row>
    <row r="1317" spans="1:22" ht="20" x14ac:dyDescent="0.4">
      <c r="A1317" s="1">
        <v>1000000</v>
      </c>
      <c r="B1317" s="2">
        <f ca="1">IF((CELL("contents",INDEX(Plot!$B$2:$D$11,MATCH($A1317,Plot!$B$2:$B$11,0),3)))=TRUE,1,0)</f>
        <v>1</v>
      </c>
      <c r="C1317" t="s">
        <v>23</v>
      </c>
      <c r="D1317" s="2">
        <f ca="1">IF((CELL("contents",INDEX(Plot!$F$2:$H$10,MATCH($C1317,Plot!$F$2:$F$10,0),3)))=TRUE,1,0)</f>
        <v>0</v>
      </c>
      <c r="E1317" t="s">
        <v>0</v>
      </c>
      <c r="F1317" t="s">
        <v>40</v>
      </c>
      <c r="G1317" t="str">
        <f t="shared" si="180"/>
        <v>HISAT2-Stringtie</v>
      </c>
      <c r="H1317" s="2">
        <f ca="1">IF((CELL("contents",INDEX(Plot!$J$2:$L$6,MATCH($G1317,Plot!$J$2:$J$6,0),3)))=TRUE,1,0)</f>
        <v>1</v>
      </c>
      <c r="I1317" t="s">
        <v>41</v>
      </c>
      <c r="J1317" s="2">
        <f ca="1">IF((CELL("contents",INDEX(Plot!$N$2:$P$7,MATCH($I1317,Plot!$N$2:$N$7,0),3)))=TRUE,1,0)</f>
        <v>0</v>
      </c>
      <c r="K1317">
        <v>16</v>
      </c>
      <c r="L1317" t="e">
        <f t="shared" ca="1" si="181"/>
        <v>#N/A</v>
      </c>
      <c r="M1317" t="e">
        <f t="shared" ca="1" si="182"/>
        <v>#N/A</v>
      </c>
      <c r="N1317">
        <v>14.9</v>
      </c>
      <c r="O1317" t="e">
        <f t="shared" ca="1" si="183"/>
        <v>#N/A</v>
      </c>
      <c r="P1317" t="e">
        <f t="shared" ca="1" si="184"/>
        <v>#N/A</v>
      </c>
      <c r="Q1317">
        <v>0.43319983099999998</v>
      </c>
      <c r="R1317" t="e">
        <f t="shared" ca="1" si="185"/>
        <v>#N/A</v>
      </c>
      <c r="S1317" t="e">
        <f t="shared" ca="1" si="186"/>
        <v>#N/A</v>
      </c>
      <c r="T1317">
        <v>0.10493137199999999</v>
      </c>
      <c r="U1317" t="e">
        <f t="shared" ca="1" si="187"/>
        <v>#N/A</v>
      </c>
      <c r="V1317" t="e">
        <f t="shared" ca="1" si="188"/>
        <v>#N/A</v>
      </c>
    </row>
    <row r="1318" spans="1:22" ht="20" x14ac:dyDescent="0.4">
      <c r="A1318" s="1">
        <v>1000000</v>
      </c>
      <c r="B1318" s="2">
        <f ca="1">IF((CELL("contents",INDEX(Plot!$B$2:$D$11,MATCH($A1318,Plot!$B$2:$B$11,0),3)))=TRUE,1,0)</f>
        <v>1</v>
      </c>
      <c r="C1318" t="s">
        <v>23</v>
      </c>
      <c r="D1318" s="2">
        <f ca="1">IF((CELL("contents",INDEX(Plot!$F$2:$H$10,MATCH($C1318,Plot!$F$2:$F$10,0),3)))=TRUE,1,0)</f>
        <v>0</v>
      </c>
      <c r="E1318" t="s">
        <v>0</v>
      </c>
      <c r="F1318" t="s">
        <v>40</v>
      </c>
      <c r="G1318" t="str">
        <f t="shared" si="180"/>
        <v>HISAT2-Stringtie</v>
      </c>
      <c r="H1318" s="2">
        <f ca="1">IF((CELL("contents",INDEX(Plot!$J$2:$L$6,MATCH($G1318,Plot!$J$2:$J$6,0),3)))=TRUE,1,0)</f>
        <v>1</v>
      </c>
      <c r="I1318" t="s">
        <v>8</v>
      </c>
      <c r="J1318" s="2">
        <f ca="1">IF((CELL("contents",INDEX(Plot!$N$2:$P$7,MATCH($I1318,Plot!$N$2:$N$7,0),3)))=TRUE,1,0)</f>
        <v>0</v>
      </c>
      <c r="K1318">
        <v>11.7</v>
      </c>
      <c r="L1318" t="e">
        <f t="shared" ca="1" si="181"/>
        <v>#N/A</v>
      </c>
      <c r="M1318" t="e">
        <f t="shared" ca="1" si="182"/>
        <v>#N/A</v>
      </c>
      <c r="N1318">
        <v>16.899999999999999</v>
      </c>
      <c r="O1318" t="e">
        <f t="shared" ca="1" si="183"/>
        <v>#N/A</v>
      </c>
      <c r="P1318" t="e">
        <f t="shared" ca="1" si="184"/>
        <v>#N/A</v>
      </c>
      <c r="Q1318">
        <v>0.45224277499999999</v>
      </c>
      <c r="R1318" t="e">
        <f t="shared" ca="1" si="185"/>
        <v>#N/A</v>
      </c>
      <c r="S1318" t="e">
        <f t="shared" ca="1" si="186"/>
        <v>#N/A</v>
      </c>
      <c r="T1318">
        <v>9.1943206E-2</v>
      </c>
      <c r="U1318" t="e">
        <f t="shared" ca="1" si="187"/>
        <v>#N/A</v>
      </c>
      <c r="V1318" t="e">
        <f t="shared" ca="1" si="188"/>
        <v>#N/A</v>
      </c>
    </row>
    <row r="1319" spans="1:22" ht="20" x14ac:dyDescent="0.4">
      <c r="A1319" s="1">
        <v>1000000</v>
      </c>
      <c r="B1319" s="2">
        <f ca="1">IF((CELL("contents",INDEX(Plot!$B$2:$D$11,MATCH($A1319,Plot!$B$2:$B$11,0),3)))=TRUE,1,0)</f>
        <v>1</v>
      </c>
      <c r="C1319" t="s">
        <v>23</v>
      </c>
      <c r="D1319" s="2">
        <f ca="1">IF((CELL("contents",INDEX(Plot!$F$2:$H$10,MATCH($C1319,Plot!$F$2:$F$10,0),3)))=TRUE,1,0)</f>
        <v>0</v>
      </c>
      <c r="E1319" t="s">
        <v>0</v>
      </c>
      <c r="F1319" t="s">
        <v>40</v>
      </c>
      <c r="G1319" t="str">
        <f t="shared" si="180"/>
        <v>HISAT2-Stringtie</v>
      </c>
      <c r="H1319" s="2">
        <f ca="1">IF((CELL("contents",INDEX(Plot!$J$2:$L$6,MATCH($G1319,Plot!$J$2:$J$6,0),3)))=TRUE,1,0)</f>
        <v>1</v>
      </c>
      <c r="I1319" t="s">
        <v>42</v>
      </c>
      <c r="J1319" s="2">
        <f ca="1">IF((CELL("contents",INDEX(Plot!$N$2:$P$7,MATCH($I1319,Plot!$N$2:$N$7,0),3)))=TRUE,1,0)</f>
        <v>0</v>
      </c>
      <c r="K1319">
        <v>20.9</v>
      </c>
      <c r="L1319" t="e">
        <f t="shared" ca="1" si="181"/>
        <v>#N/A</v>
      </c>
      <c r="M1319" t="e">
        <f t="shared" ca="1" si="182"/>
        <v>#N/A</v>
      </c>
      <c r="N1319">
        <v>19.5</v>
      </c>
      <c r="O1319" t="e">
        <f t="shared" ca="1" si="183"/>
        <v>#N/A</v>
      </c>
      <c r="P1319" t="e">
        <f t="shared" ca="1" si="184"/>
        <v>#N/A</v>
      </c>
      <c r="Q1319">
        <v>0.38208827400000001</v>
      </c>
      <c r="R1319" t="e">
        <f t="shared" ca="1" si="185"/>
        <v>#N/A</v>
      </c>
      <c r="S1319" t="e">
        <f t="shared" ca="1" si="186"/>
        <v>#N/A</v>
      </c>
      <c r="T1319">
        <v>7.7748864000000001E-2</v>
      </c>
      <c r="U1319" t="e">
        <f t="shared" ca="1" si="187"/>
        <v>#N/A</v>
      </c>
      <c r="V1319" t="e">
        <f t="shared" ca="1" si="188"/>
        <v>#N/A</v>
      </c>
    </row>
    <row r="1320" spans="1:22" ht="20" x14ac:dyDescent="0.4">
      <c r="A1320" s="1">
        <v>1000000</v>
      </c>
      <c r="B1320" s="2">
        <f ca="1">IF((CELL("contents",INDEX(Plot!$B$2:$D$11,MATCH($A1320,Plot!$B$2:$B$11,0),3)))=TRUE,1,0)</f>
        <v>1</v>
      </c>
      <c r="C1320" t="s">
        <v>23</v>
      </c>
      <c r="D1320" s="2">
        <f ca="1">IF((CELL("contents",INDEX(Plot!$F$2:$H$10,MATCH($C1320,Plot!$F$2:$F$10,0),3)))=TRUE,1,0)</f>
        <v>0</v>
      </c>
      <c r="E1320" t="s">
        <v>1</v>
      </c>
      <c r="F1320" t="s">
        <v>1</v>
      </c>
      <c r="G1320" t="str">
        <f t="shared" si="180"/>
        <v>Kallisto-Kallisto</v>
      </c>
      <c r="H1320" s="2">
        <f ca="1">IF((CELL("contents",INDEX(Plot!$J$2:$L$6,MATCH($G1320,Plot!$J$2:$J$6,0),3)))=TRUE,1,0)</f>
        <v>1</v>
      </c>
      <c r="I1320" t="s">
        <v>6</v>
      </c>
      <c r="J1320" s="2">
        <f ca="1">IF((CELL("contents",INDEX(Plot!$N$2:$P$7,MATCH($I1320,Plot!$N$2:$N$7,0),3)))=TRUE,1,0)</f>
        <v>1</v>
      </c>
      <c r="K1320">
        <v>6.2</v>
      </c>
      <c r="L1320" t="e">
        <f t="shared" ca="1" si="181"/>
        <v>#N/A</v>
      </c>
      <c r="M1320" t="e">
        <f t="shared" ca="1" si="182"/>
        <v>#N/A</v>
      </c>
      <c r="N1320">
        <v>26.9</v>
      </c>
      <c r="O1320" t="e">
        <f t="shared" ca="1" si="183"/>
        <v>#N/A</v>
      </c>
      <c r="P1320" t="e">
        <f t="shared" ca="1" si="184"/>
        <v>#N/A</v>
      </c>
      <c r="Q1320">
        <v>0.67910374399999995</v>
      </c>
      <c r="R1320" t="e">
        <f t="shared" ca="1" si="185"/>
        <v>#N/A</v>
      </c>
      <c r="S1320" t="e">
        <f t="shared" ca="1" si="186"/>
        <v>#N/A</v>
      </c>
      <c r="T1320">
        <v>1.060498E-2</v>
      </c>
      <c r="U1320" t="e">
        <f t="shared" ca="1" si="187"/>
        <v>#N/A</v>
      </c>
      <c r="V1320" t="e">
        <f t="shared" ca="1" si="188"/>
        <v>#N/A</v>
      </c>
    </row>
    <row r="1321" spans="1:22" ht="20" x14ac:dyDescent="0.4">
      <c r="A1321" s="1">
        <v>1000000</v>
      </c>
      <c r="B1321" s="2">
        <f ca="1">IF((CELL("contents",INDEX(Plot!$B$2:$D$11,MATCH($A1321,Plot!$B$2:$B$11,0),3)))=TRUE,1,0)</f>
        <v>1</v>
      </c>
      <c r="C1321" t="s">
        <v>23</v>
      </c>
      <c r="D1321" s="2">
        <f ca="1">IF((CELL("contents",INDEX(Plot!$F$2:$H$10,MATCH($C1321,Plot!$F$2:$F$10,0),3)))=TRUE,1,0)</f>
        <v>0</v>
      </c>
      <c r="E1321" t="s">
        <v>1</v>
      </c>
      <c r="F1321" t="s">
        <v>1</v>
      </c>
      <c r="G1321" t="str">
        <f t="shared" si="180"/>
        <v>Kallisto-Kallisto</v>
      </c>
      <c r="H1321" s="2">
        <f ca="1">IF((CELL("contents",INDEX(Plot!$J$2:$L$6,MATCH($G1321,Plot!$J$2:$J$6,0),3)))=TRUE,1,0)</f>
        <v>1</v>
      </c>
      <c r="I1321" t="s">
        <v>5</v>
      </c>
      <c r="J1321" s="2">
        <f ca="1">IF((CELL("contents",INDEX(Plot!$N$2:$P$7,MATCH($I1321,Plot!$N$2:$N$7,0),3)))=TRUE,1,0)</f>
        <v>0</v>
      </c>
      <c r="K1321">
        <v>22.9</v>
      </c>
      <c r="L1321" t="e">
        <f t="shared" ca="1" si="181"/>
        <v>#N/A</v>
      </c>
      <c r="M1321" t="e">
        <f t="shared" ca="1" si="182"/>
        <v>#N/A</v>
      </c>
      <c r="N1321">
        <v>3.1</v>
      </c>
      <c r="O1321" t="e">
        <f t="shared" ca="1" si="183"/>
        <v>#N/A</v>
      </c>
      <c r="P1321" t="e">
        <f t="shared" ca="1" si="184"/>
        <v>#N/A</v>
      </c>
      <c r="Q1321">
        <v>0.37613648500000002</v>
      </c>
      <c r="R1321" t="e">
        <f t="shared" ca="1" si="185"/>
        <v>#N/A</v>
      </c>
      <c r="S1321" t="e">
        <f t="shared" ca="1" si="186"/>
        <v>#N/A</v>
      </c>
      <c r="T1321">
        <v>0.15610412000000001</v>
      </c>
      <c r="U1321" t="e">
        <f t="shared" ca="1" si="187"/>
        <v>#N/A</v>
      </c>
      <c r="V1321" t="e">
        <f t="shared" ca="1" si="188"/>
        <v>#N/A</v>
      </c>
    </row>
    <row r="1322" spans="1:22" ht="20" x14ac:dyDescent="0.4">
      <c r="A1322" s="1">
        <v>1000000</v>
      </c>
      <c r="B1322" s="2">
        <f ca="1">IF((CELL("contents",INDEX(Plot!$B$2:$D$11,MATCH($A1322,Plot!$B$2:$B$11,0),3)))=TRUE,1,0)</f>
        <v>1</v>
      </c>
      <c r="C1322" t="s">
        <v>23</v>
      </c>
      <c r="D1322" s="2">
        <f ca="1">IF((CELL("contents",INDEX(Plot!$F$2:$H$10,MATCH($C1322,Plot!$F$2:$F$10,0),3)))=TRUE,1,0)</f>
        <v>0</v>
      </c>
      <c r="E1322" t="s">
        <v>1</v>
      </c>
      <c r="F1322" t="s">
        <v>1</v>
      </c>
      <c r="G1322" t="str">
        <f t="shared" si="180"/>
        <v>Kallisto-Kallisto</v>
      </c>
      <c r="H1322" s="2">
        <f ca="1">IF((CELL("contents",INDEX(Plot!$J$2:$L$6,MATCH($G1322,Plot!$J$2:$J$6,0),3)))=TRUE,1,0)</f>
        <v>1</v>
      </c>
      <c r="I1322" t="s">
        <v>7</v>
      </c>
      <c r="J1322" s="2">
        <f ca="1">IF((CELL("contents",INDEX(Plot!$N$2:$P$7,MATCH($I1322,Plot!$N$2:$N$7,0),3)))=TRUE,1,0)</f>
        <v>0</v>
      </c>
      <c r="K1322">
        <v>18.399999999999999</v>
      </c>
      <c r="L1322" t="e">
        <f t="shared" ca="1" si="181"/>
        <v>#N/A</v>
      </c>
      <c r="M1322" t="e">
        <f t="shared" ca="1" si="182"/>
        <v>#N/A</v>
      </c>
      <c r="N1322">
        <v>10.4</v>
      </c>
      <c r="O1322" t="e">
        <f t="shared" ca="1" si="183"/>
        <v>#N/A</v>
      </c>
      <c r="P1322" t="e">
        <f t="shared" ca="1" si="184"/>
        <v>#N/A</v>
      </c>
      <c r="Q1322">
        <v>0.41394974600000001</v>
      </c>
      <c r="R1322" t="e">
        <f t="shared" ca="1" si="185"/>
        <v>#N/A</v>
      </c>
      <c r="S1322" t="e">
        <f t="shared" ca="1" si="186"/>
        <v>#N/A</v>
      </c>
      <c r="T1322">
        <v>0.120516704</v>
      </c>
      <c r="U1322" t="e">
        <f t="shared" ca="1" si="187"/>
        <v>#N/A</v>
      </c>
      <c r="V1322" t="e">
        <f t="shared" ca="1" si="188"/>
        <v>#N/A</v>
      </c>
    </row>
    <row r="1323" spans="1:22" ht="20" x14ac:dyDescent="0.4">
      <c r="A1323" s="1">
        <v>1000000</v>
      </c>
      <c r="B1323" s="2">
        <f ca="1">IF((CELL("contents",INDEX(Plot!$B$2:$D$11,MATCH($A1323,Plot!$B$2:$B$11,0),3)))=TRUE,1,0)</f>
        <v>1</v>
      </c>
      <c r="C1323" t="s">
        <v>23</v>
      </c>
      <c r="D1323" s="2">
        <f ca="1">IF((CELL("contents",INDEX(Plot!$F$2:$H$10,MATCH($C1323,Plot!$F$2:$F$10,0),3)))=TRUE,1,0)</f>
        <v>0</v>
      </c>
      <c r="E1323" t="s">
        <v>1</v>
      </c>
      <c r="F1323" t="s">
        <v>1</v>
      </c>
      <c r="G1323" t="str">
        <f t="shared" si="180"/>
        <v>Kallisto-Kallisto</v>
      </c>
      <c r="H1323" s="2">
        <f ca="1">IF((CELL("contents",INDEX(Plot!$J$2:$L$6,MATCH($G1323,Plot!$J$2:$J$6,0),3)))=TRUE,1,0)</f>
        <v>1</v>
      </c>
      <c r="I1323" t="s">
        <v>41</v>
      </c>
      <c r="J1323" s="2">
        <f ca="1">IF((CELL("contents",INDEX(Plot!$N$2:$P$7,MATCH($I1323,Plot!$N$2:$N$7,0),3)))=TRUE,1,0)</f>
        <v>0</v>
      </c>
      <c r="K1323">
        <v>21.3</v>
      </c>
      <c r="L1323" t="e">
        <f t="shared" ca="1" si="181"/>
        <v>#N/A</v>
      </c>
      <c r="M1323" t="e">
        <f t="shared" ca="1" si="182"/>
        <v>#N/A</v>
      </c>
      <c r="N1323">
        <v>7.9</v>
      </c>
      <c r="O1323" t="e">
        <f t="shared" ca="1" si="183"/>
        <v>#N/A</v>
      </c>
      <c r="P1323" t="e">
        <f t="shared" ca="1" si="184"/>
        <v>#N/A</v>
      </c>
      <c r="Q1323">
        <v>0.40584592200000003</v>
      </c>
      <c r="R1323" t="e">
        <f t="shared" ca="1" si="185"/>
        <v>#N/A</v>
      </c>
      <c r="S1323" t="e">
        <f t="shared" ca="1" si="186"/>
        <v>#N/A</v>
      </c>
      <c r="T1323">
        <v>0.13251589899999999</v>
      </c>
      <c r="U1323" t="e">
        <f t="shared" ca="1" si="187"/>
        <v>#N/A</v>
      </c>
      <c r="V1323" t="e">
        <f t="shared" ca="1" si="188"/>
        <v>#N/A</v>
      </c>
    </row>
    <row r="1324" spans="1:22" ht="20" x14ac:dyDescent="0.4">
      <c r="A1324" s="1">
        <v>1000000</v>
      </c>
      <c r="B1324" s="2">
        <f ca="1">IF((CELL("contents",INDEX(Plot!$B$2:$D$11,MATCH($A1324,Plot!$B$2:$B$11,0),3)))=TRUE,1,0)</f>
        <v>1</v>
      </c>
      <c r="C1324" t="s">
        <v>23</v>
      </c>
      <c r="D1324" s="2">
        <f ca="1">IF((CELL("contents",INDEX(Plot!$F$2:$H$10,MATCH($C1324,Plot!$F$2:$F$10,0),3)))=TRUE,1,0)</f>
        <v>0</v>
      </c>
      <c r="E1324" t="s">
        <v>1</v>
      </c>
      <c r="F1324" t="s">
        <v>1</v>
      </c>
      <c r="G1324" t="str">
        <f t="shared" si="180"/>
        <v>Kallisto-Kallisto</v>
      </c>
      <c r="H1324" s="2">
        <f ca="1">IF((CELL("contents",INDEX(Plot!$J$2:$L$6,MATCH($G1324,Plot!$J$2:$J$6,0),3)))=TRUE,1,0)</f>
        <v>1</v>
      </c>
      <c r="I1324" t="s">
        <v>8</v>
      </c>
      <c r="J1324" s="2">
        <f ca="1">IF((CELL("contents",INDEX(Plot!$N$2:$P$7,MATCH($I1324,Plot!$N$2:$N$7,0),3)))=TRUE,1,0)</f>
        <v>0</v>
      </c>
      <c r="K1324">
        <v>7.5</v>
      </c>
      <c r="L1324" t="e">
        <f t="shared" ca="1" si="181"/>
        <v>#N/A</v>
      </c>
      <c r="M1324" t="e">
        <f t="shared" ca="1" si="182"/>
        <v>#N/A</v>
      </c>
      <c r="N1324">
        <v>20.9</v>
      </c>
      <c r="O1324" t="e">
        <f t="shared" ca="1" si="183"/>
        <v>#N/A</v>
      </c>
      <c r="P1324" t="e">
        <f t="shared" ca="1" si="184"/>
        <v>#N/A</v>
      </c>
      <c r="Q1324">
        <v>0.50410826500000006</v>
      </c>
      <c r="R1324" t="e">
        <f t="shared" ca="1" si="185"/>
        <v>#N/A</v>
      </c>
      <c r="S1324" t="e">
        <f t="shared" ca="1" si="186"/>
        <v>#N/A</v>
      </c>
      <c r="T1324">
        <v>6.5025274999999993E-2</v>
      </c>
      <c r="U1324" t="e">
        <f t="shared" ca="1" si="187"/>
        <v>#N/A</v>
      </c>
      <c r="V1324" t="e">
        <f t="shared" ca="1" si="188"/>
        <v>#N/A</v>
      </c>
    </row>
    <row r="1325" spans="1:22" ht="20" x14ac:dyDescent="0.4">
      <c r="A1325" s="1">
        <v>1000000</v>
      </c>
      <c r="B1325" s="2">
        <f ca="1">IF((CELL("contents",INDEX(Plot!$B$2:$D$11,MATCH($A1325,Plot!$B$2:$B$11,0),3)))=TRUE,1,0)</f>
        <v>1</v>
      </c>
      <c r="C1325" t="s">
        <v>23</v>
      </c>
      <c r="D1325" s="2">
        <f ca="1">IF((CELL("contents",INDEX(Plot!$F$2:$H$10,MATCH($C1325,Plot!$F$2:$F$10,0),3)))=TRUE,1,0)</f>
        <v>0</v>
      </c>
      <c r="E1325" t="s">
        <v>1</v>
      </c>
      <c r="F1325" t="s">
        <v>1</v>
      </c>
      <c r="G1325" t="str">
        <f t="shared" si="180"/>
        <v>Kallisto-Kallisto</v>
      </c>
      <c r="H1325" s="2">
        <f ca="1">IF((CELL("contents",INDEX(Plot!$J$2:$L$6,MATCH($G1325,Plot!$J$2:$J$6,0),3)))=TRUE,1,0)</f>
        <v>1</v>
      </c>
      <c r="I1325" t="s">
        <v>42</v>
      </c>
      <c r="J1325" s="2">
        <f ca="1">IF((CELL("contents",INDEX(Plot!$N$2:$P$7,MATCH($I1325,Plot!$N$2:$N$7,0),3)))=TRUE,1,0)</f>
        <v>0</v>
      </c>
      <c r="K1325">
        <v>22.6</v>
      </c>
      <c r="L1325" t="e">
        <f t="shared" ca="1" si="181"/>
        <v>#N/A</v>
      </c>
      <c r="M1325" t="e">
        <f t="shared" ca="1" si="182"/>
        <v>#N/A</v>
      </c>
      <c r="N1325">
        <v>14.9</v>
      </c>
      <c r="O1325" t="e">
        <f t="shared" ca="1" si="183"/>
        <v>#N/A</v>
      </c>
      <c r="P1325" t="e">
        <f t="shared" ca="1" si="184"/>
        <v>#N/A</v>
      </c>
      <c r="Q1325">
        <v>0.34935690600000002</v>
      </c>
      <c r="R1325" t="e">
        <f t="shared" ca="1" si="185"/>
        <v>#N/A</v>
      </c>
      <c r="S1325" t="e">
        <f t="shared" ca="1" si="186"/>
        <v>#N/A</v>
      </c>
      <c r="T1325">
        <v>9.3442927999999995E-2</v>
      </c>
      <c r="U1325" t="e">
        <f t="shared" ca="1" si="187"/>
        <v>#N/A</v>
      </c>
      <c r="V1325" t="e">
        <f t="shared" ca="1" si="188"/>
        <v>#N/A</v>
      </c>
    </row>
    <row r="1326" spans="1:22" ht="20" x14ac:dyDescent="0.4">
      <c r="A1326" s="1">
        <v>1000000</v>
      </c>
      <c r="B1326" s="2">
        <f ca="1">IF((CELL("contents",INDEX(Plot!$B$2:$D$11,MATCH($A1326,Plot!$B$2:$B$11,0),3)))=TRUE,1,0)</f>
        <v>1</v>
      </c>
      <c r="C1326" t="s">
        <v>23</v>
      </c>
      <c r="D1326" s="2">
        <f ca="1">IF((CELL("contents",INDEX(Plot!$F$2:$H$10,MATCH($C1326,Plot!$F$2:$F$10,0),3)))=TRUE,1,0)</f>
        <v>0</v>
      </c>
      <c r="E1326" t="s">
        <v>2</v>
      </c>
      <c r="F1326" t="s">
        <v>2</v>
      </c>
      <c r="G1326" t="str">
        <f t="shared" si="180"/>
        <v>Salmon-Salmon</v>
      </c>
      <c r="H1326" s="2">
        <f ca="1">IF((CELL("contents",INDEX(Plot!$J$2:$L$6,MATCH($G1326,Plot!$J$2:$J$6,0),3)))=TRUE,1,0)</f>
        <v>1</v>
      </c>
      <c r="I1326" t="s">
        <v>6</v>
      </c>
      <c r="J1326" s="2">
        <f ca="1">IF((CELL("contents",INDEX(Plot!$N$2:$P$7,MATCH($I1326,Plot!$N$2:$N$7,0),3)))=TRUE,1,0)</f>
        <v>1</v>
      </c>
      <c r="K1326">
        <v>3.4</v>
      </c>
      <c r="L1326" t="e">
        <f t="shared" ca="1" si="181"/>
        <v>#N/A</v>
      </c>
      <c r="M1326" t="e">
        <f t="shared" ca="1" si="182"/>
        <v>#N/A</v>
      </c>
      <c r="N1326">
        <v>26.15</v>
      </c>
      <c r="O1326" t="e">
        <f t="shared" ca="1" si="183"/>
        <v>#N/A</v>
      </c>
      <c r="P1326" t="e">
        <f t="shared" ca="1" si="184"/>
        <v>#N/A</v>
      </c>
      <c r="Q1326">
        <v>0.70118136099999995</v>
      </c>
      <c r="R1326" t="e">
        <f t="shared" ca="1" si="185"/>
        <v>#N/A</v>
      </c>
      <c r="S1326" t="e">
        <f t="shared" ca="1" si="186"/>
        <v>#N/A</v>
      </c>
      <c r="T1326">
        <v>1.1574897000000001E-2</v>
      </c>
      <c r="U1326" t="e">
        <f t="shared" ca="1" si="187"/>
        <v>#N/A</v>
      </c>
      <c r="V1326" t="e">
        <f t="shared" ca="1" si="188"/>
        <v>#N/A</v>
      </c>
    </row>
    <row r="1327" spans="1:22" ht="20" x14ac:dyDescent="0.4">
      <c r="A1327" s="1">
        <v>1000000</v>
      </c>
      <c r="B1327" s="2">
        <f ca="1">IF((CELL("contents",INDEX(Plot!$B$2:$D$11,MATCH($A1327,Plot!$B$2:$B$11,0),3)))=TRUE,1,0)</f>
        <v>1</v>
      </c>
      <c r="C1327" t="s">
        <v>23</v>
      </c>
      <c r="D1327" s="2">
        <f ca="1">IF((CELL("contents",INDEX(Plot!$F$2:$H$10,MATCH($C1327,Plot!$F$2:$F$10,0),3)))=TRUE,1,0)</f>
        <v>0</v>
      </c>
      <c r="E1327" t="s">
        <v>2</v>
      </c>
      <c r="F1327" t="s">
        <v>2</v>
      </c>
      <c r="G1327" t="str">
        <f t="shared" si="180"/>
        <v>Salmon-Salmon</v>
      </c>
      <c r="H1327" s="2">
        <f ca="1">IF((CELL("contents",INDEX(Plot!$J$2:$L$6,MATCH($G1327,Plot!$J$2:$J$6,0),3)))=TRUE,1,0)</f>
        <v>1</v>
      </c>
      <c r="I1327" t="s">
        <v>5</v>
      </c>
      <c r="J1327" s="2">
        <f ca="1">IF((CELL("contents",INDEX(Plot!$N$2:$P$7,MATCH($I1327,Plot!$N$2:$N$7,0),3)))=TRUE,1,0)</f>
        <v>0</v>
      </c>
      <c r="K1327">
        <v>21.7</v>
      </c>
      <c r="L1327" t="e">
        <f t="shared" ca="1" si="181"/>
        <v>#N/A</v>
      </c>
      <c r="M1327" t="e">
        <f t="shared" ca="1" si="182"/>
        <v>#N/A</v>
      </c>
      <c r="N1327">
        <v>3.7</v>
      </c>
      <c r="O1327" t="e">
        <f t="shared" ca="1" si="183"/>
        <v>#N/A</v>
      </c>
      <c r="P1327" t="e">
        <f t="shared" ca="1" si="184"/>
        <v>#N/A</v>
      </c>
      <c r="Q1327">
        <v>0.38126384200000002</v>
      </c>
      <c r="R1327" t="e">
        <f t="shared" ca="1" si="185"/>
        <v>#N/A</v>
      </c>
      <c r="S1327" t="e">
        <f t="shared" ca="1" si="186"/>
        <v>#N/A</v>
      </c>
      <c r="T1327">
        <v>0.15586707899999999</v>
      </c>
      <c r="U1327" t="e">
        <f t="shared" ca="1" si="187"/>
        <v>#N/A</v>
      </c>
      <c r="V1327" t="e">
        <f t="shared" ca="1" si="188"/>
        <v>#N/A</v>
      </c>
    </row>
    <row r="1328" spans="1:22" ht="20" x14ac:dyDescent="0.4">
      <c r="A1328" s="1">
        <v>1000000</v>
      </c>
      <c r="B1328" s="2">
        <f ca="1">IF((CELL("contents",INDEX(Plot!$B$2:$D$11,MATCH($A1328,Plot!$B$2:$B$11,0),3)))=TRUE,1,0)</f>
        <v>1</v>
      </c>
      <c r="C1328" t="s">
        <v>23</v>
      </c>
      <c r="D1328" s="2">
        <f ca="1">IF((CELL("contents",INDEX(Plot!$F$2:$H$10,MATCH($C1328,Plot!$F$2:$F$10,0),3)))=TRUE,1,0)</f>
        <v>0</v>
      </c>
      <c r="E1328" t="s">
        <v>2</v>
      </c>
      <c r="F1328" t="s">
        <v>2</v>
      </c>
      <c r="G1328" t="str">
        <f t="shared" si="180"/>
        <v>Salmon-Salmon</v>
      </c>
      <c r="H1328" s="2">
        <f ca="1">IF((CELL("contents",INDEX(Plot!$J$2:$L$6,MATCH($G1328,Plot!$J$2:$J$6,0),3)))=TRUE,1,0)</f>
        <v>1</v>
      </c>
      <c r="I1328" t="s">
        <v>7</v>
      </c>
      <c r="J1328" s="2">
        <f ca="1">IF((CELL("contents",INDEX(Plot!$N$2:$P$7,MATCH($I1328,Plot!$N$2:$N$7,0),3)))=TRUE,1,0)</f>
        <v>0</v>
      </c>
      <c r="K1328">
        <v>18.2</v>
      </c>
      <c r="L1328" t="e">
        <f t="shared" ca="1" si="181"/>
        <v>#N/A</v>
      </c>
      <c r="M1328" t="e">
        <f t="shared" ca="1" si="182"/>
        <v>#N/A</v>
      </c>
      <c r="N1328">
        <v>10.4</v>
      </c>
      <c r="O1328" t="e">
        <f t="shared" ca="1" si="183"/>
        <v>#N/A</v>
      </c>
      <c r="P1328" t="e">
        <f t="shared" ca="1" si="184"/>
        <v>#N/A</v>
      </c>
      <c r="Q1328">
        <v>0.41341560700000002</v>
      </c>
      <c r="R1328" t="e">
        <f t="shared" ca="1" si="185"/>
        <v>#N/A</v>
      </c>
      <c r="S1328" t="e">
        <f t="shared" ca="1" si="186"/>
        <v>#N/A</v>
      </c>
      <c r="T1328">
        <v>0.120273116</v>
      </c>
      <c r="U1328" t="e">
        <f t="shared" ca="1" si="187"/>
        <v>#N/A</v>
      </c>
      <c r="V1328" t="e">
        <f t="shared" ca="1" si="188"/>
        <v>#N/A</v>
      </c>
    </row>
    <row r="1329" spans="1:22" ht="20" x14ac:dyDescent="0.4">
      <c r="A1329" s="1">
        <v>1000000</v>
      </c>
      <c r="B1329" s="2">
        <f ca="1">IF((CELL("contents",INDEX(Plot!$B$2:$D$11,MATCH($A1329,Plot!$B$2:$B$11,0),3)))=TRUE,1,0)</f>
        <v>1</v>
      </c>
      <c r="C1329" t="s">
        <v>23</v>
      </c>
      <c r="D1329" s="2">
        <f ca="1">IF((CELL("contents",INDEX(Plot!$F$2:$H$10,MATCH($C1329,Plot!$F$2:$F$10,0),3)))=TRUE,1,0)</f>
        <v>0</v>
      </c>
      <c r="E1329" t="s">
        <v>2</v>
      </c>
      <c r="F1329" t="s">
        <v>2</v>
      </c>
      <c r="G1329" t="str">
        <f t="shared" si="180"/>
        <v>Salmon-Salmon</v>
      </c>
      <c r="H1329" s="2">
        <f ca="1">IF((CELL("contents",INDEX(Plot!$J$2:$L$6,MATCH($G1329,Plot!$J$2:$J$6,0),3)))=TRUE,1,0)</f>
        <v>1</v>
      </c>
      <c r="I1329" t="s">
        <v>41</v>
      </c>
      <c r="J1329" s="2">
        <f ca="1">IF((CELL("contents",INDEX(Plot!$N$2:$P$7,MATCH($I1329,Plot!$N$2:$N$7,0),3)))=TRUE,1,0)</f>
        <v>0</v>
      </c>
      <c r="K1329">
        <v>19.399999999999999</v>
      </c>
      <c r="L1329" t="e">
        <f t="shared" ca="1" si="181"/>
        <v>#N/A</v>
      </c>
      <c r="M1329" t="e">
        <f t="shared" ca="1" si="182"/>
        <v>#N/A</v>
      </c>
      <c r="N1329">
        <v>8.3000000000000007</v>
      </c>
      <c r="O1329" t="e">
        <f t="shared" ca="1" si="183"/>
        <v>#N/A</v>
      </c>
      <c r="P1329" t="e">
        <f t="shared" ca="1" si="184"/>
        <v>#N/A</v>
      </c>
      <c r="Q1329">
        <v>0.41137361700000002</v>
      </c>
      <c r="R1329" t="e">
        <f t="shared" ca="1" si="185"/>
        <v>#N/A</v>
      </c>
      <c r="S1329" t="e">
        <f t="shared" ca="1" si="186"/>
        <v>#N/A</v>
      </c>
      <c r="T1329">
        <v>0.13158161299999999</v>
      </c>
      <c r="U1329" t="e">
        <f t="shared" ca="1" si="187"/>
        <v>#N/A</v>
      </c>
      <c r="V1329" t="e">
        <f t="shared" ca="1" si="188"/>
        <v>#N/A</v>
      </c>
    </row>
    <row r="1330" spans="1:22" ht="20" x14ac:dyDescent="0.4">
      <c r="A1330" s="1">
        <v>1000000</v>
      </c>
      <c r="B1330" s="2">
        <f ca="1">IF((CELL("contents",INDEX(Plot!$B$2:$D$11,MATCH($A1330,Plot!$B$2:$B$11,0),3)))=TRUE,1,0)</f>
        <v>1</v>
      </c>
      <c r="C1330" t="s">
        <v>23</v>
      </c>
      <c r="D1330" s="2">
        <f ca="1">IF((CELL("contents",INDEX(Plot!$F$2:$H$10,MATCH($C1330,Plot!$F$2:$F$10,0),3)))=TRUE,1,0)</f>
        <v>0</v>
      </c>
      <c r="E1330" t="s">
        <v>2</v>
      </c>
      <c r="F1330" t="s">
        <v>2</v>
      </c>
      <c r="G1330" t="str">
        <f t="shared" si="180"/>
        <v>Salmon-Salmon</v>
      </c>
      <c r="H1330" s="2">
        <f ca="1">IF((CELL("contents",INDEX(Plot!$J$2:$L$6,MATCH($G1330,Plot!$J$2:$J$6,0),3)))=TRUE,1,0)</f>
        <v>1</v>
      </c>
      <c r="I1330" t="s">
        <v>8</v>
      </c>
      <c r="J1330" s="2">
        <f ca="1">IF((CELL("contents",INDEX(Plot!$N$2:$P$7,MATCH($I1330,Plot!$N$2:$N$7,0),3)))=TRUE,1,0)</f>
        <v>0</v>
      </c>
      <c r="K1330">
        <v>7.3</v>
      </c>
      <c r="L1330" t="e">
        <f t="shared" ca="1" si="181"/>
        <v>#N/A</v>
      </c>
      <c r="M1330" t="e">
        <f t="shared" ca="1" si="182"/>
        <v>#N/A</v>
      </c>
      <c r="N1330">
        <v>20.6</v>
      </c>
      <c r="O1330" t="e">
        <f t="shared" ca="1" si="183"/>
        <v>#N/A</v>
      </c>
      <c r="P1330" t="e">
        <f t="shared" ca="1" si="184"/>
        <v>#N/A</v>
      </c>
      <c r="Q1330">
        <v>0.51045678299999997</v>
      </c>
      <c r="R1330" t="e">
        <f t="shared" ca="1" si="185"/>
        <v>#N/A</v>
      </c>
      <c r="S1330" t="e">
        <f t="shared" ca="1" si="186"/>
        <v>#N/A</v>
      </c>
      <c r="T1330">
        <v>6.4812317999999994E-2</v>
      </c>
      <c r="U1330" t="e">
        <f t="shared" ca="1" si="187"/>
        <v>#N/A</v>
      </c>
      <c r="V1330" t="e">
        <f t="shared" ca="1" si="188"/>
        <v>#N/A</v>
      </c>
    </row>
    <row r="1331" spans="1:22" ht="20" x14ac:dyDescent="0.4">
      <c r="A1331" s="1">
        <v>1000000</v>
      </c>
      <c r="B1331" s="2">
        <f ca="1">IF((CELL("contents",INDEX(Plot!$B$2:$D$11,MATCH($A1331,Plot!$B$2:$B$11,0),3)))=TRUE,1,0)</f>
        <v>1</v>
      </c>
      <c r="C1331" t="s">
        <v>23</v>
      </c>
      <c r="D1331" s="2">
        <f ca="1">IF((CELL("contents",INDEX(Plot!$F$2:$H$10,MATCH($C1331,Plot!$F$2:$F$10,0),3)))=TRUE,1,0)</f>
        <v>0</v>
      </c>
      <c r="E1331" t="s">
        <v>2</v>
      </c>
      <c r="F1331" t="s">
        <v>2</v>
      </c>
      <c r="G1331" t="str">
        <f t="shared" si="180"/>
        <v>Salmon-Salmon</v>
      </c>
      <c r="H1331" s="2">
        <f ca="1">IF((CELL("contents",INDEX(Plot!$J$2:$L$6,MATCH($G1331,Plot!$J$2:$J$6,0),3)))=TRUE,1,0)</f>
        <v>1</v>
      </c>
      <c r="I1331" t="s">
        <v>42</v>
      </c>
      <c r="J1331" s="2">
        <f ca="1">IF((CELL("contents",INDEX(Plot!$N$2:$P$7,MATCH($I1331,Plot!$N$2:$N$7,0),3)))=TRUE,1,0)</f>
        <v>0</v>
      </c>
      <c r="K1331">
        <v>20.9</v>
      </c>
      <c r="L1331" t="e">
        <f t="shared" ca="1" si="181"/>
        <v>#N/A</v>
      </c>
      <c r="M1331" t="e">
        <f t="shared" ca="1" si="182"/>
        <v>#N/A</v>
      </c>
      <c r="N1331">
        <v>14.7</v>
      </c>
      <c r="O1331" t="e">
        <f t="shared" ca="1" si="183"/>
        <v>#N/A</v>
      </c>
      <c r="P1331" t="e">
        <f t="shared" ca="1" si="184"/>
        <v>#N/A</v>
      </c>
      <c r="Q1331">
        <v>0.35599119400000001</v>
      </c>
      <c r="R1331" t="e">
        <f t="shared" ca="1" si="185"/>
        <v>#N/A</v>
      </c>
      <c r="S1331" t="e">
        <f t="shared" ca="1" si="186"/>
        <v>#N/A</v>
      </c>
      <c r="T1331">
        <v>9.5090934000000002E-2</v>
      </c>
      <c r="U1331" t="e">
        <f t="shared" ca="1" si="187"/>
        <v>#N/A</v>
      </c>
      <c r="V1331" t="e">
        <f t="shared" ca="1" si="188"/>
        <v>#N/A</v>
      </c>
    </row>
    <row r="1332" spans="1:22" ht="20" x14ac:dyDescent="0.4">
      <c r="A1332" s="1">
        <v>1000000</v>
      </c>
      <c r="B1332" s="2">
        <f ca="1">IF((CELL("contents",INDEX(Plot!$B$2:$D$11,MATCH($A1332,Plot!$B$2:$B$11,0),3)))=TRUE,1,0)</f>
        <v>1</v>
      </c>
      <c r="C1332" t="s">
        <v>23</v>
      </c>
      <c r="D1332" s="2">
        <f ca="1">IF((CELL("contents",INDEX(Plot!$F$2:$H$10,MATCH($C1332,Plot!$F$2:$F$10,0),3)))=TRUE,1,0)</f>
        <v>0</v>
      </c>
      <c r="E1332" t="s">
        <v>3</v>
      </c>
      <c r="F1332" t="s">
        <v>4</v>
      </c>
      <c r="G1332" t="str">
        <f t="shared" si="180"/>
        <v>STAR-RSEM</v>
      </c>
      <c r="H1332" s="2">
        <f ca="1">IF((CELL("contents",INDEX(Plot!$J$2:$L$6,MATCH($G1332,Plot!$J$2:$J$6,0),3)))=TRUE,1,0)</f>
        <v>1</v>
      </c>
      <c r="I1332" t="s">
        <v>6</v>
      </c>
      <c r="J1332" s="2">
        <f ca="1">IF((CELL("contents",INDEX(Plot!$N$2:$P$7,MATCH($I1332,Plot!$N$2:$N$7,0),3)))=TRUE,1,0)</f>
        <v>1</v>
      </c>
      <c r="K1332">
        <v>5.5</v>
      </c>
      <c r="L1332" t="e">
        <f t="shared" ca="1" si="181"/>
        <v>#N/A</v>
      </c>
      <c r="M1332" t="e">
        <f t="shared" ca="1" si="182"/>
        <v>#N/A</v>
      </c>
      <c r="N1332">
        <v>27.1</v>
      </c>
      <c r="O1332" t="e">
        <f t="shared" ca="1" si="183"/>
        <v>#N/A</v>
      </c>
      <c r="P1332" t="e">
        <f t="shared" ca="1" si="184"/>
        <v>#N/A</v>
      </c>
      <c r="Q1332">
        <v>0.62166019500000003</v>
      </c>
      <c r="R1332" t="e">
        <f t="shared" ca="1" si="185"/>
        <v>#N/A</v>
      </c>
      <c r="S1332" t="e">
        <f t="shared" ca="1" si="186"/>
        <v>#N/A</v>
      </c>
      <c r="T1332">
        <v>1.0461555000000001E-2</v>
      </c>
      <c r="U1332" t="e">
        <f t="shared" ca="1" si="187"/>
        <v>#N/A</v>
      </c>
      <c r="V1332" t="e">
        <f t="shared" ca="1" si="188"/>
        <v>#N/A</v>
      </c>
    </row>
    <row r="1333" spans="1:22" ht="20" x14ac:dyDescent="0.4">
      <c r="A1333" s="1">
        <v>1000000</v>
      </c>
      <c r="B1333" s="2">
        <f ca="1">IF((CELL("contents",INDEX(Plot!$B$2:$D$11,MATCH($A1333,Plot!$B$2:$B$11,0),3)))=TRUE,1,0)</f>
        <v>1</v>
      </c>
      <c r="C1333" t="s">
        <v>23</v>
      </c>
      <c r="D1333" s="2">
        <f ca="1">IF((CELL("contents",INDEX(Plot!$F$2:$H$10,MATCH($C1333,Plot!$F$2:$F$10,0),3)))=TRUE,1,0)</f>
        <v>0</v>
      </c>
      <c r="E1333" t="s">
        <v>3</v>
      </c>
      <c r="F1333" t="s">
        <v>4</v>
      </c>
      <c r="G1333" t="str">
        <f t="shared" si="180"/>
        <v>STAR-RSEM</v>
      </c>
      <c r="H1333" s="2">
        <f ca="1">IF((CELL("contents",INDEX(Plot!$J$2:$L$6,MATCH($G1333,Plot!$J$2:$J$6,0),3)))=TRUE,1,0)</f>
        <v>1</v>
      </c>
      <c r="I1333" t="s">
        <v>5</v>
      </c>
      <c r="J1333" s="2">
        <f ca="1">IF((CELL("contents",INDEX(Plot!$N$2:$P$7,MATCH($I1333,Plot!$N$2:$N$7,0),3)))=TRUE,1,0)</f>
        <v>0</v>
      </c>
      <c r="K1333">
        <v>20.5</v>
      </c>
      <c r="L1333" t="e">
        <f t="shared" ca="1" si="181"/>
        <v>#N/A</v>
      </c>
      <c r="M1333" t="e">
        <f t="shared" ca="1" si="182"/>
        <v>#N/A</v>
      </c>
      <c r="N1333">
        <v>4.3</v>
      </c>
      <c r="O1333" t="e">
        <f t="shared" ca="1" si="183"/>
        <v>#N/A</v>
      </c>
      <c r="P1333" t="e">
        <f t="shared" ca="1" si="184"/>
        <v>#N/A</v>
      </c>
      <c r="Q1333">
        <v>0.40893763599999999</v>
      </c>
      <c r="R1333" t="e">
        <f t="shared" ca="1" si="185"/>
        <v>#N/A</v>
      </c>
      <c r="S1333" t="e">
        <f t="shared" ca="1" si="186"/>
        <v>#N/A</v>
      </c>
      <c r="T1333">
        <v>0.14295018300000001</v>
      </c>
      <c r="U1333" t="e">
        <f t="shared" ca="1" si="187"/>
        <v>#N/A</v>
      </c>
      <c r="V1333" t="e">
        <f t="shared" ca="1" si="188"/>
        <v>#N/A</v>
      </c>
    </row>
    <row r="1334" spans="1:22" ht="20" x14ac:dyDescent="0.4">
      <c r="A1334" s="1">
        <v>1000000</v>
      </c>
      <c r="B1334" s="2">
        <f ca="1">IF((CELL("contents",INDEX(Plot!$B$2:$D$11,MATCH($A1334,Plot!$B$2:$B$11,0),3)))=TRUE,1,0)</f>
        <v>1</v>
      </c>
      <c r="C1334" t="s">
        <v>23</v>
      </c>
      <c r="D1334" s="2">
        <f ca="1">IF((CELL("contents",INDEX(Plot!$F$2:$H$10,MATCH($C1334,Plot!$F$2:$F$10,0),3)))=TRUE,1,0)</f>
        <v>0</v>
      </c>
      <c r="E1334" t="s">
        <v>3</v>
      </c>
      <c r="F1334" t="s">
        <v>4</v>
      </c>
      <c r="G1334" t="str">
        <f t="shared" si="180"/>
        <v>STAR-RSEM</v>
      </c>
      <c r="H1334" s="2">
        <f ca="1">IF((CELL("contents",INDEX(Plot!$J$2:$L$6,MATCH($G1334,Plot!$J$2:$J$6,0),3)))=TRUE,1,0)</f>
        <v>1</v>
      </c>
      <c r="I1334" t="s">
        <v>7</v>
      </c>
      <c r="J1334" s="2">
        <f ca="1">IF((CELL("contents",INDEX(Plot!$N$2:$P$7,MATCH($I1334,Plot!$N$2:$N$7,0),3)))=TRUE,1,0)</f>
        <v>0</v>
      </c>
      <c r="K1334">
        <v>13.5</v>
      </c>
      <c r="L1334" t="e">
        <f t="shared" ca="1" si="181"/>
        <v>#N/A</v>
      </c>
      <c r="M1334" t="e">
        <f t="shared" ca="1" si="182"/>
        <v>#N/A</v>
      </c>
      <c r="N1334">
        <v>13.1</v>
      </c>
      <c r="O1334" t="e">
        <f t="shared" ca="1" si="183"/>
        <v>#N/A</v>
      </c>
      <c r="P1334" t="e">
        <f t="shared" ca="1" si="184"/>
        <v>#N/A</v>
      </c>
      <c r="Q1334">
        <v>0.44384818199999998</v>
      </c>
      <c r="R1334" t="e">
        <f t="shared" ca="1" si="185"/>
        <v>#N/A</v>
      </c>
      <c r="S1334" t="e">
        <f t="shared" ca="1" si="186"/>
        <v>#N/A</v>
      </c>
      <c r="T1334">
        <v>0.108541757</v>
      </c>
      <c r="U1334" t="e">
        <f t="shared" ca="1" si="187"/>
        <v>#N/A</v>
      </c>
      <c r="V1334" t="e">
        <f t="shared" ca="1" si="188"/>
        <v>#N/A</v>
      </c>
    </row>
    <row r="1335" spans="1:22" ht="20" x14ac:dyDescent="0.4">
      <c r="A1335" s="1">
        <v>1000000</v>
      </c>
      <c r="B1335" s="2">
        <f ca="1">IF((CELL("contents",INDEX(Plot!$B$2:$D$11,MATCH($A1335,Plot!$B$2:$B$11,0),3)))=TRUE,1,0)</f>
        <v>1</v>
      </c>
      <c r="C1335" t="s">
        <v>23</v>
      </c>
      <c r="D1335" s="2">
        <f ca="1">IF((CELL("contents",INDEX(Plot!$F$2:$H$10,MATCH($C1335,Plot!$F$2:$F$10,0),3)))=TRUE,1,0)</f>
        <v>0</v>
      </c>
      <c r="E1335" t="s">
        <v>3</v>
      </c>
      <c r="F1335" t="s">
        <v>4</v>
      </c>
      <c r="G1335" t="str">
        <f t="shared" si="180"/>
        <v>STAR-RSEM</v>
      </c>
      <c r="H1335" s="2">
        <f ca="1">IF((CELL("contents",INDEX(Plot!$J$2:$L$6,MATCH($G1335,Plot!$J$2:$J$6,0),3)))=TRUE,1,0)</f>
        <v>1</v>
      </c>
      <c r="I1335" t="s">
        <v>41</v>
      </c>
      <c r="J1335" s="2">
        <f ca="1">IF((CELL("contents",INDEX(Plot!$N$2:$P$7,MATCH($I1335,Plot!$N$2:$N$7,0),3)))=TRUE,1,0)</f>
        <v>0</v>
      </c>
      <c r="K1335">
        <v>21.2</v>
      </c>
      <c r="L1335" t="e">
        <f t="shared" ca="1" si="181"/>
        <v>#N/A</v>
      </c>
      <c r="M1335" t="e">
        <f t="shared" ca="1" si="182"/>
        <v>#N/A</v>
      </c>
      <c r="N1335">
        <v>4.3</v>
      </c>
      <c r="O1335" t="e">
        <f t="shared" ca="1" si="183"/>
        <v>#N/A</v>
      </c>
      <c r="P1335" t="e">
        <f t="shared" ca="1" si="184"/>
        <v>#N/A</v>
      </c>
      <c r="Q1335">
        <v>0.40728381600000002</v>
      </c>
      <c r="R1335" t="e">
        <f t="shared" ca="1" si="185"/>
        <v>#N/A</v>
      </c>
      <c r="S1335" t="e">
        <f t="shared" ca="1" si="186"/>
        <v>#N/A</v>
      </c>
      <c r="T1335">
        <v>0.146775344</v>
      </c>
      <c r="U1335" t="e">
        <f t="shared" ca="1" si="187"/>
        <v>#N/A</v>
      </c>
      <c r="V1335" t="e">
        <f t="shared" ca="1" si="188"/>
        <v>#N/A</v>
      </c>
    </row>
    <row r="1336" spans="1:22" ht="20" x14ac:dyDescent="0.4">
      <c r="A1336" s="1">
        <v>1000000</v>
      </c>
      <c r="B1336" s="2">
        <f ca="1">IF((CELL("contents",INDEX(Plot!$B$2:$D$11,MATCH($A1336,Plot!$B$2:$B$11,0),3)))=TRUE,1,0)</f>
        <v>1</v>
      </c>
      <c r="C1336" t="s">
        <v>23</v>
      </c>
      <c r="D1336" s="2">
        <f ca="1">IF((CELL("contents",INDEX(Plot!$F$2:$H$10,MATCH($C1336,Plot!$F$2:$F$10,0),3)))=TRUE,1,0)</f>
        <v>0</v>
      </c>
      <c r="E1336" t="s">
        <v>3</v>
      </c>
      <c r="F1336" t="s">
        <v>4</v>
      </c>
      <c r="G1336" t="str">
        <f t="shared" si="180"/>
        <v>STAR-RSEM</v>
      </c>
      <c r="H1336" s="2">
        <f ca="1">IF((CELL("contents",INDEX(Plot!$J$2:$L$6,MATCH($G1336,Plot!$J$2:$J$6,0),3)))=TRUE,1,0)</f>
        <v>1</v>
      </c>
      <c r="I1336" t="s">
        <v>8</v>
      </c>
      <c r="J1336" s="2">
        <f ca="1">IF((CELL("contents",INDEX(Plot!$N$2:$P$7,MATCH($I1336,Plot!$N$2:$N$7,0),3)))=TRUE,1,0)</f>
        <v>0</v>
      </c>
      <c r="K1336">
        <v>9.9</v>
      </c>
      <c r="L1336" t="e">
        <f t="shared" ca="1" si="181"/>
        <v>#N/A</v>
      </c>
      <c r="M1336" t="e">
        <f t="shared" ca="1" si="182"/>
        <v>#N/A</v>
      </c>
      <c r="N1336">
        <v>19.5</v>
      </c>
      <c r="O1336" t="e">
        <f t="shared" ca="1" si="183"/>
        <v>#N/A</v>
      </c>
      <c r="P1336" t="e">
        <f t="shared" ca="1" si="184"/>
        <v>#N/A</v>
      </c>
      <c r="Q1336">
        <v>0.48203929299999998</v>
      </c>
      <c r="R1336" t="e">
        <f t="shared" ca="1" si="185"/>
        <v>#N/A</v>
      </c>
      <c r="S1336" t="e">
        <f t="shared" ca="1" si="186"/>
        <v>#N/A</v>
      </c>
      <c r="T1336">
        <v>7.9816639999999994E-2</v>
      </c>
      <c r="U1336" t="e">
        <f t="shared" ca="1" si="187"/>
        <v>#N/A</v>
      </c>
      <c r="V1336" t="e">
        <f t="shared" ca="1" si="188"/>
        <v>#N/A</v>
      </c>
    </row>
    <row r="1337" spans="1:22" ht="20" x14ac:dyDescent="0.4">
      <c r="A1337" s="1">
        <v>1000000</v>
      </c>
      <c r="B1337" s="2">
        <f ca="1">IF((CELL("contents",INDEX(Plot!$B$2:$D$11,MATCH($A1337,Plot!$B$2:$B$11,0),3)))=TRUE,1,0)</f>
        <v>1</v>
      </c>
      <c r="C1337" t="s">
        <v>23</v>
      </c>
      <c r="D1337" s="2">
        <f ca="1">IF((CELL("contents",INDEX(Plot!$F$2:$H$10,MATCH($C1337,Plot!$F$2:$F$10,0),3)))=TRUE,1,0)</f>
        <v>0</v>
      </c>
      <c r="E1337" t="s">
        <v>3</v>
      </c>
      <c r="F1337" t="s">
        <v>4</v>
      </c>
      <c r="G1337" t="str">
        <f t="shared" si="180"/>
        <v>STAR-RSEM</v>
      </c>
      <c r="H1337" s="2">
        <f ca="1">IF((CELL("contents",INDEX(Plot!$J$2:$L$6,MATCH($G1337,Plot!$J$2:$J$6,0),3)))=TRUE,1,0)</f>
        <v>1</v>
      </c>
      <c r="I1337" t="s">
        <v>42</v>
      </c>
      <c r="J1337" s="2">
        <f ca="1">IF((CELL("contents",INDEX(Plot!$N$2:$P$7,MATCH($I1337,Plot!$N$2:$N$7,0),3)))=TRUE,1,0)</f>
        <v>0</v>
      </c>
      <c r="K1337">
        <v>22</v>
      </c>
      <c r="L1337" t="e">
        <f t="shared" ca="1" si="181"/>
        <v>#N/A</v>
      </c>
      <c r="M1337" t="e">
        <f t="shared" ca="1" si="182"/>
        <v>#N/A</v>
      </c>
      <c r="N1337">
        <v>16</v>
      </c>
      <c r="O1337" t="e">
        <f t="shared" ca="1" si="183"/>
        <v>#N/A</v>
      </c>
      <c r="P1337" t="e">
        <f t="shared" ca="1" si="184"/>
        <v>#N/A</v>
      </c>
      <c r="Q1337">
        <v>0.32483804599999999</v>
      </c>
      <c r="R1337" t="e">
        <f t="shared" ca="1" si="185"/>
        <v>#N/A</v>
      </c>
      <c r="S1337" t="e">
        <f t="shared" ca="1" si="186"/>
        <v>#N/A</v>
      </c>
      <c r="T1337">
        <v>0.13904311499999999</v>
      </c>
      <c r="U1337" t="e">
        <f t="shared" ca="1" si="187"/>
        <v>#N/A</v>
      </c>
      <c r="V1337" t="e">
        <f t="shared" ca="1" si="188"/>
        <v>#N/A</v>
      </c>
    </row>
    <row r="1338" spans="1:22" ht="20" x14ac:dyDescent="0.4">
      <c r="A1338" s="1">
        <v>1000000</v>
      </c>
      <c r="B1338" s="2">
        <f ca="1">IF((CELL("contents",INDEX(Plot!$B$2:$D$11,MATCH($A1338,Plot!$B$2:$B$11,0),3)))=TRUE,1,0)</f>
        <v>1</v>
      </c>
      <c r="C1338" t="s">
        <v>23</v>
      </c>
      <c r="D1338" s="2">
        <f ca="1">IF((CELL("contents",INDEX(Plot!$F$2:$H$10,MATCH($C1338,Plot!$F$2:$F$10,0),3)))=TRUE,1,0)</f>
        <v>0</v>
      </c>
      <c r="E1338" t="s">
        <v>3</v>
      </c>
      <c r="F1338" t="s">
        <v>3</v>
      </c>
      <c r="G1338" t="str">
        <f t="shared" si="180"/>
        <v>STAR-STAR</v>
      </c>
      <c r="H1338" s="2">
        <f ca="1">IF((CELL("contents",INDEX(Plot!$J$2:$L$6,MATCH($G1338,Plot!$J$2:$J$6,0),3)))=TRUE,1,0)</f>
        <v>1</v>
      </c>
      <c r="I1338" t="s">
        <v>6</v>
      </c>
      <c r="J1338" s="2">
        <f ca="1">IF((CELL("contents",INDEX(Plot!$N$2:$P$7,MATCH($I1338,Plot!$N$2:$N$7,0),3)))=TRUE,1,0)</f>
        <v>1</v>
      </c>
      <c r="K1338">
        <v>5</v>
      </c>
      <c r="L1338" t="e">
        <f t="shared" ca="1" si="181"/>
        <v>#N/A</v>
      </c>
      <c r="M1338" t="e">
        <f t="shared" ca="1" si="182"/>
        <v>#N/A</v>
      </c>
      <c r="N1338">
        <v>27.35</v>
      </c>
      <c r="O1338" t="e">
        <f t="shared" ca="1" si="183"/>
        <v>#N/A</v>
      </c>
      <c r="P1338" t="e">
        <f t="shared" ca="1" si="184"/>
        <v>#N/A</v>
      </c>
      <c r="Q1338">
        <v>0.65154634700000003</v>
      </c>
      <c r="R1338" t="e">
        <f t="shared" ca="1" si="185"/>
        <v>#N/A</v>
      </c>
      <c r="S1338" t="e">
        <f t="shared" ca="1" si="186"/>
        <v>#N/A</v>
      </c>
      <c r="T1338">
        <v>1.0058533E-2</v>
      </c>
      <c r="U1338" t="e">
        <f t="shared" ca="1" si="187"/>
        <v>#N/A</v>
      </c>
      <c r="V1338" t="e">
        <f t="shared" ca="1" si="188"/>
        <v>#N/A</v>
      </c>
    </row>
    <row r="1339" spans="1:22" ht="20" x14ac:dyDescent="0.4">
      <c r="A1339" s="1">
        <v>1000000</v>
      </c>
      <c r="B1339" s="2">
        <f ca="1">IF((CELL("contents",INDEX(Plot!$B$2:$D$11,MATCH($A1339,Plot!$B$2:$B$11,0),3)))=TRUE,1,0)</f>
        <v>1</v>
      </c>
      <c r="C1339" t="s">
        <v>23</v>
      </c>
      <c r="D1339" s="2">
        <f ca="1">IF((CELL("contents",INDEX(Plot!$F$2:$H$10,MATCH($C1339,Plot!$F$2:$F$10,0),3)))=TRUE,1,0)</f>
        <v>0</v>
      </c>
      <c r="E1339" t="s">
        <v>3</v>
      </c>
      <c r="F1339" t="s">
        <v>3</v>
      </c>
      <c r="G1339" t="str">
        <f t="shared" si="180"/>
        <v>STAR-STAR</v>
      </c>
      <c r="H1339" s="2">
        <f ca="1">IF((CELL("contents",INDEX(Plot!$J$2:$L$6,MATCH($G1339,Plot!$J$2:$J$6,0),3)))=TRUE,1,0)</f>
        <v>1</v>
      </c>
      <c r="I1339" t="s">
        <v>5</v>
      </c>
      <c r="J1339" s="2">
        <f ca="1">IF((CELL("contents",INDEX(Plot!$N$2:$P$7,MATCH($I1339,Plot!$N$2:$N$7,0),3)))=TRUE,1,0)</f>
        <v>0</v>
      </c>
      <c r="K1339">
        <v>19.7</v>
      </c>
      <c r="L1339" t="e">
        <f t="shared" ca="1" si="181"/>
        <v>#N/A</v>
      </c>
      <c r="M1339" t="e">
        <f t="shared" ca="1" si="182"/>
        <v>#N/A</v>
      </c>
      <c r="N1339">
        <v>6.3</v>
      </c>
      <c r="O1339" t="e">
        <f t="shared" ca="1" si="183"/>
        <v>#N/A</v>
      </c>
      <c r="P1339" t="e">
        <f t="shared" ca="1" si="184"/>
        <v>#N/A</v>
      </c>
      <c r="Q1339">
        <v>0.41330750799999999</v>
      </c>
      <c r="R1339" t="e">
        <f t="shared" ca="1" si="185"/>
        <v>#N/A</v>
      </c>
      <c r="S1339" t="e">
        <f t="shared" ca="1" si="186"/>
        <v>#N/A</v>
      </c>
      <c r="T1339">
        <v>0.13470985299999999</v>
      </c>
      <c r="U1339" t="e">
        <f t="shared" ca="1" si="187"/>
        <v>#N/A</v>
      </c>
      <c r="V1339" t="e">
        <f t="shared" ca="1" si="188"/>
        <v>#N/A</v>
      </c>
    </row>
    <row r="1340" spans="1:22" ht="20" x14ac:dyDescent="0.4">
      <c r="A1340" s="1">
        <v>1000000</v>
      </c>
      <c r="B1340" s="2">
        <f ca="1">IF((CELL("contents",INDEX(Plot!$B$2:$D$11,MATCH($A1340,Plot!$B$2:$B$11,0),3)))=TRUE,1,0)</f>
        <v>1</v>
      </c>
      <c r="C1340" t="s">
        <v>23</v>
      </c>
      <c r="D1340" s="2">
        <f ca="1">IF((CELL("contents",INDEX(Plot!$F$2:$H$10,MATCH($C1340,Plot!$F$2:$F$10,0),3)))=TRUE,1,0)</f>
        <v>0</v>
      </c>
      <c r="E1340" t="s">
        <v>3</v>
      </c>
      <c r="F1340" t="s">
        <v>3</v>
      </c>
      <c r="G1340" t="str">
        <f t="shared" si="180"/>
        <v>STAR-STAR</v>
      </c>
      <c r="H1340" s="2">
        <f ca="1">IF((CELL("contents",INDEX(Plot!$J$2:$L$6,MATCH($G1340,Plot!$J$2:$J$6,0),3)))=TRUE,1,0)</f>
        <v>1</v>
      </c>
      <c r="I1340" t="s">
        <v>7</v>
      </c>
      <c r="J1340" s="2">
        <f ca="1">IF((CELL("contents",INDEX(Plot!$N$2:$P$7,MATCH($I1340,Plot!$N$2:$N$7,0),3)))=TRUE,1,0)</f>
        <v>0</v>
      </c>
      <c r="K1340">
        <v>10.9</v>
      </c>
      <c r="L1340" t="e">
        <f t="shared" ca="1" si="181"/>
        <v>#N/A</v>
      </c>
      <c r="M1340" t="e">
        <f t="shared" ca="1" si="182"/>
        <v>#N/A</v>
      </c>
      <c r="N1340">
        <v>14.3</v>
      </c>
      <c r="O1340" t="e">
        <f t="shared" ca="1" si="183"/>
        <v>#N/A</v>
      </c>
      <c r="P1340" t="e">
        <f t="shared" ca="1" si="184"/>
        <v>#N/A</v>
      </c>
      <c r="Q1340">
        <v>0.46052173499999999</v>
      </c>
      <c r="R1340" t="e">
        <f t="shared" ca="1" si="185"/>
        <v>#N/A</v>
      </c>
      <c r="S1340" t="e">
        <f t="shared" ca="1" si="186"/>
        <v>#N/A</v>
      </c>
      <c r="T1340">
        <v>0.10578876700000001</v>
      </c>
      <c r="U1340" t="e">
        <f t="shared" ca="1" si="187"/>
        <v>#N/A</v>
      </c>
      <c r="V1340" t="e">
        <f t="shared" ca="1" si="188"/>
        <v>#N/A</v>
      </c>
    </row>
    <row r="1341" spans="1:22" ht="20" x14ac:dyDescent="0.4">
      <c r="A1341" s="1">
        <v>1000000</v>
      </c>
      <c r="B1341" s="2">
        <f ca="1">IF((CELL("contents",INDEX(Plot!$B$2:$D$11,MATCH($A1341,Plot!$B$2:$B$11,0),3)))=TRUE,1,0)</f>
        <v>1</v>
      </c>
      <c r="C1341" t="s">
        <v>23</v>
      </c>
      <c r="D1341" s="2">
        <f ca="1">IF((CELL("contents",INDEX(Plot!$F$2:$H$10,MATCH($C1341,Plot!$F$2:$F$10,0),3)))=TRUE,1,0)</f>
        <v>0</v>
      </c>
      <c r="E1341" t="s">
        <v>3</v>
      </c>
      <c r="F1341" t="s">
        <v>3</v>
      </c>
      <c r="G1341" t="str">
        <f t="shared" si="180"/>
        <v>STAR-STAR</v>
      </c>
      <c r="H1341" s="2">
        <f ca="1">IF((CELL("contents",INDEX(Plot!$J$2:$L$6,MATCH($G1341,Plot!$J$2:$J$6,0),3)))=TRUE,1,0)</f>
        <v>1</v>
      </c>
      <c r="I1341" t="s">
        <v>41</v>
      </c>
      <c r="J1341" s="2">
        <f ca="1">IF((CELL("contents",INDEX(Plot!$N$2:$P$7,MATCH($I1341,Plot!$N$2:$N$7,0),3)))=TRUE,1,0)</f>
        <v>0</v>
      </c>
      <c r="K1341">
        <v>19.3</v>
      </c>
      <c r="L1341" t="e">
        <f t="shared" ca="1" si="181"/>
        <v>#N/A</v>
      </c>
      <c r="M1341" t="e">
        <f t="shared" ca="1" si="182"/>
        <v>#N/A</v>
      </c>
      <c r="N1341">
        <v>6.4</v>
      </c>
      <c r="O1341" t="e">
        <f t="shared" ca="1" si="183"/>
        <v>#N/A</v>
      </c>
      <c r="P1341" t="e">
        <f t="shared" ca="1" si="184"/>
        <v>#N/A</v>
      </c>
      <c r="Q1341">
        <v>0.41802368200000001</v>
      </c>
      <c r="R1341" t="e">
        <f t="shared" ca="1" si="185"/>
        <v>#N/A</v>
      </c>
      <c r="S1341" t="e">
        <f t="shared" ca="1" si="186"/>
        <v>#N/A</v>
      </c>
      <c r="T1341">
        <v>0.13947932299999999</v>
      </c>
      <c r="U1341" t="e">
        <f t="shared" ca="1" si="187"/>
        <v>#N/A</v>
      </c>
      <c r="V1341" t="e">
        <f t="shared" ca="1" si="188"/>
        <v>#N/A</v>
      </c>
    </row>
    <row r="1342" spans="1:22" ht="20" x14ac:dyDescent="0.4">
      <c r="A1342" s="1">
        <v>1000000</v>
      </c>
      <c r="B1342" s="2">
        <f ca="1">IF((CELL("contents",INDEX(Plot!$B$2:$D$11,MATCH($A1342,Plot!$B$2:$B$11,0),3)))=TRUE,1,0)</f>
        <v>1</v>
      </c>
      <c r="C1342" t="s">
        <v>23</v>
      </c>
      <c r="D1342" s="2">
        <f ca="1">IF((CELL("contents",INDEX(Plot!$F$2:$H$10,MATCH($C1342,Plot!$F$2:$F$10,0),3)))=TRUE,1,0)</f>
        <v>0</v>
      </c>
      <c r="E1342" t="s">
        <v>3</v>
      </c>
      <c r="F1342" t="s">
        <v>3</v>
      </c>
      <c r="G1342" t="str">
        <f t="shared" si="180"/>
        <v>STAR-STAR</v>
      </c>
      <c r="H1342" s="2">
        <f ca="1">IF((CELL("contents",INDEX(Plot!$J$2:$L$6,MATCH($G1342,Plot!$J$2:$J$6,0),3)))=TRUE,1,0)</f>
        <v>1</v>
      </c>
      <c r="I1342" t="s">
        <v>8</v>
      </c>
      <c r="J1342" s="2">
        <f ca="1">IF((CELL("contents",INDEX(Plot!$N$2:$P$7,MATCH($I1342,Plot!$N$2:$N$7,0),3)))=TRUE,1,0)</f>
        <v>0</v>
      </c>
      <c r="K1342">
        <v>7.6</v>
      </c>
      <c r="L1342" t="e">
        <f t="shared" ca="1" si="181"/>
        <v>#N/A</v>
      </c>
      <c r="M1342" t="e">
        <f t="shared" ca="1" si="182"/>
        <v>#N/A</v>
      </c>
      <c r="N1342">
        <v>19.8</v>
      </c>
      <c r="O1342" t="e">
        <f t="shared" ca="1" si="183"/>
        <v>#N/A</v>
      </c>
      <c r="P1342" t="e">
        <f t="shared" ca="1" si="184"/>
        <v>#N/A</v>
      </c>
      <c r="Q1342">
        <v>0.49689297300000002</v>
      </c>
      <c r="R1342" t="e">
        <f t="shared" ca="1" si="185"/>
        <v>#N/A</v>
      </c>
      <c r="S1342" t="e">
        <f t="shared" ca="1" si="186"/>
        <v>#N/A</v>
      </c>
      <c r="T1342">
        <v>8.0291461999999994E-2</v>
      </c>
      <c r="U1342" t="e">
        <f t="shared" ca="1" si="187"/>
        <v>#N/A</v>
      </c>
      <c r="V1342" t="e">
        <f t="shared" ca="1" si="188"/>
        <v>#N/A</v>
      </c>
    </row>
    <row r="1343" spans="1:22" ht="20" x14ac:dyDescent="0.4">
      <c r="A1343" s="1">
        <v>1000000</v>
      </c>
      <c r="B1343" s="2">
        <f ca="1">IF((CELL("contents",INDEX(Plot!$B$2:$D$11,MATCH($A1343,Plot!$B$2:$B$11,0),3)))=TRUE,1,0)</f>
        <v>1</v>
      </c>
      <c r="C1343" t="s">
        <v>23</v>
      </c>
      <c r="D1343" s="2">
        <f ca="1">IF((CELL("contents",INDEX(Plot!$F$2:$H$10,MATCH($C1343,Plot!$F$2:$F$10,0),3)))=TRUE,1,0)</f>
        <v>0</v>
      </c>
      <c r="E1343" t="s">
        <v>3</v>
      </c>
      <c r="F1343" t="s">
        <v>3</v>
      </c>
      <c r="G1343" t="str">
        <f t="shared" si="180"/>
        <v>STAR-STAR</v>
      </c>
      <c r="H1343" s="2">
        <f ca="1">IF((CELL("contents",INDEX(Plot!$J$2:$L$6,MATCH($G1343,Plot!$J$2:$J$6,0),3)))=TRUE,1,0)</f>
        <v>1</v>
      </c>
      <c r="I1343" t="s">
        <v>42</v>
      </c>
      <c r="J1343" s="2">
        <f ca="1">IF((CELL("contents",INDEX(Plot!$N$2:$P$7,MATCH($I1343,Plot!$N$2:$N$7,0),3)))=TRUE,1,0)</f>
        <v>0</v>
      </c>
      <c r="K1343">
        <v>22</v>
      </c>
      <c r="L1343" t="e">
        <f t="shared" ca="1" si="181"/>
        <v>#N/A</v>
      </c>
      <c r="M1343" t="e">
        <f t="shared" ca="1" si="182"/>
        <v>#N/A</v>
      </c>
      <c r="N1343">
        <v>11.5</v>
      </c>
      <c r="O1343" t="e">
        <f t="shared" ca="1" si="183"/>
        <v>#N/A</v>
      </c>
      <c r="P1343" t="e">
        <f t="shared" ca="1" si="184"/>
        <v>#N/A</v>
      </c>
      <c r="Q1343">
        <v>0.316945001</v>
      </c>
      <c r="R1343" t="e">
        <f t="shared" ca="1" si="185"/>
        <v>#N/A</v>
      </c>
      <c r="S1343" t="e">
        <f t="shared" ca="1" si="186"/>
        <v>#N/A</v>
      </c>
      <c r="T1343">
        <v>0.17866293699999999</v>
      </c>
      <c r="U1343" t="e">
        <f t="shared" ca="1" si="187"/>
        <v>#N/A</v>
      </c>
      <c r="V1343" t="e">
        <f t="shared" ca="1" si="188"/>
        <v>#N/A</v>
      </c>
    </row>
    <row r="1344" spans="1:22" ht="20" x14ac:dyDescent="0.4">
      <c r="A1344" s="1">
        <v>1000000</v>
      </c>
      <c r="B1344" s="2">
        <f ca="1">IF((CELL("contents",INDEX(Plot!$B$2:$D$11,MATCH($A1344,Plot!$B$2:$B$11,0),3)))=TRUE,1,0)</f>
        <v>1</v>
      </c>
      <c r="C1344" t="s">
        <v>24</v>
      </c>
      <c r="D1344" s="2">
        <f ca="1">IF((CELL("contents",INDEX(Plot!$F$2:$H$10,MATCH($C1344,Plot!$F$2:$F$10,0),3)))=TRUE,1,0)</f>
        <v>0</v>
      </c>
      <c r="E1344" t="s">
        <v>0</v>
      </c>
      <c r="F1344" t="s">
        <v>40</v>
      </c>
      <c r="G1344" t="str">
        <f t="shared" si="180"/>
        <v>HISAT2-Stringtie</v>
      </c>
      <c r="H1344" s="2">
        <f ca="1">IF((CELL("contents",INDEX(Plot!$J$2:$L$6,MATCH($G1344,Plot!$J$2:$J$6,0),3)))=TRUE,1,0)</f>
        <v>1</v>
      </c>
      <c r="I1344" t="s">
        <v>6</v>
      </c>
      <c r="J1344" s="2">
        <f ca="1">IF((CELL("contents",INDEX(Plot!$N$2:$P$7,MATCH($I1344,Plot!$N$2:$N$7,0),3)))=TRUE,1,0)</f>
        <v>1</v>
      </c>
      <c r="K1344">
        <v>4.2</v>
      </c>
      <c r="L1344" t="e">
        <f t="shared" ca="1" si="181"/>
        <v>#N/A</v>
      </c>
      <c r="M1344" t="e">
        <f t="shared" ca="1" si="182"/>
        <v>#N/A</v>
      </c>
      <c r="N1344">
        <v>25.5</v>
      </c>
      <c r="O1344" t="e">
        <f t="shared" ca="1" si="183"/>
        <v>#N/A</v>
      </c>
      <c r="P1344" t="e">
        <f t="shared" ca="1" si="184"/>
        <v>#N/A</v>
      </c>
      <c r="Q1344">
        <v>0.52998682200000002</v>
      </c>
      <c r="R1344" t="e">
        <f t="shared" ca="1" si="185"/>
        <v>#N/A</v>
      </c>
      <c r="S1344" t="e">
        <f t="shared" ca="1" si="186"/>
        <v>#N/A</v>
      </c>
      <c r="T1344">
        <v>3.5586370999999999E-2</v>
      </c>
      <c r="U1344" t="e">
        <f t="shared" ca="1" si="187"/>
        <v>#N/A</v>
      </c>
      <c r="V1344" t="e">
        <f t="shared" ca="1" si="188"/>
        <v>#N/A</v>
      </c>
    </row>
    <row r="1345" spans="1:22" ht="20" x14ac:dyDescent="0.4">
      <c r="A1345" s="1">
        <v>1000000</v>
      </c>
      <c r="B1345" s="2">
        <f ca="1">IF((CELL("contents",INDEX(Plot!$B$2:$D$11,MATCH($A1345,Plot!$B$2:$B$11,0),3)))=TRUE,1,0)</f>
        <v>1</v>
      </c>
      <c r="C1345" t="s">
        <v>24</v>
      </c>
      <c r="D1345" s="2">
        <f ca="1">IF((CELL("contents",INDEX(Plot!$F$2:$H$10,MATCH($C1345,Plot!$F$2:$F$10,0),3)))=TRUE,1,0)</f>
        <v>0</v>
      </c>
      <c r="E1345" t="s">
        <v>0</v>
      </c>
      <c r="F1345" t="s">
        <v>40</v>
      </c>
      <c r="G1345" t="str">
        <f t="shared" si="180"/>
        <v>HISAT2-Stringtie</v>
      </c>
      <c r="H1345" s="2">
        <f ca="1">IF((CELL("contents",INDEX(Plot!$J$2:$L$6,MATCH($G1345,Plot!$J$2:$J$6,0),3)))=TRUE,1,0)</f>
        <v>1</v>
      </c>
      <c r="I1345" t="s">
        <v>5</v>
      </c>
      <c r="J1345" s="2">
        <f ca="1">IF((CELL("contents",INDEX(Plot!$N$2:$P$7,MATCH($I1345,Plot!$N$2:$N$7,0),3)))=TRUE,1,0)</f>
        <v>0</v>
      </c>
      <c r="K1345">
        <v>21.3</v>
      </c>
      <c r="L1345" t="e">
        <f t="shared" ca="1" si="181"/>
        <v>#N/A</v>
      </c>
      <c r="M1345" t="e">
        <f t="shared" ca="1" si="182"/>
        <v>#N/A</v>
      </c>
      <c r="N1345">
        <v>7.9</v>
      </c>
      <c r="O1345" t="e">
        <f t="shared" ca="1" si="183"/>
        <v>#N/A</v>
      </c>
      <c r="P1345" t="e">
        <f t="shared" ca="1" si="184"/>
        <v>#N/A</v>
      </c>
      <c r="Q1345">
        <v>0.38457238199999999</v>
      </c>
      <c r="R1345" t="e">
        <f t="shared" ca="1" si="185"/>
        <v>#N/A</v>
      </c>
      <c r="S1345" t="e">
        <f t="shared" ca="1" si="186"/>
        <v>#N/A</v>
      </c>
      <c r="T1345">
        <v>0.14402654400000001</v>
      </c>
      <c r="U1345" t="e">
        <f t="shared" ca="1" si="187"/>
        <v>#N/A</v>
      </c>
      <c r="V1345" t="e">
        <f t="shared" ca="1" si="188"/>
        <v>#N/A</v>
      </c>
    </row>
    <row r="1346" spans="1:22" ht="20" x14ac:dyDescent="0.4">
      <c r="A1346" s="1">
        <v>1000000</v>
      </c>
      <c r="B1346" s="2">
        <f ca="1">IF((CELL("contents",INDEX(Plot!$B$2:$D$11,MATCH($A1346,Plot!$B$2:$B$11,0),3)))=TRUE,1,0)</f>
        <v>1</v>
      </c>
      <c r="C1346" t="s">
        <v>24</v>
      </c>
      <c r="D1346" s="2">
        <f ca="1">IF((CELL("contents",INDEX(Plot!$F$2:$H$10,MATCH($C1346,Plot!$F$2:$F$10,0),3)))=TRUE,1,0)</f>
        <v>0</v>
      </c>
      <c r="E1346" t="s">
        <v>0</v>
      </c>
      <c r="F1346" t="s">
        <v>40</v>
      </c>
      <c r="G1346" t="str">
        <f t="shared" si="180"/>
        <v>HISAT2-Stringtie</v>
      </c>
      <c r="H1346" s="2">
        <f ca="1">IF((CELL("contents",INDEX(Plot!$J$2:$L$6,MATCH($G1346,Plot!$J$2:$J$6,0),3)))=TRUE,1,0)</f>
        <v>1</v>
      </c>
      <c r="I1346" t="s">
        <v>7</v>
      </c>
      <c r="J1346" s="2">
        <f ca="1">IF((CELL("contents",INDEX(Plot!$N$2:$P$7,MATCH($I1346,Plot!$N$2:$N$7,0),3)))=TRUE,1,0)</f>
        <v>0</v>
      </c>
      <c r="K1346">
        <v>11.6</v>
      </c>
      <c r="L1346" t="e">
        <f t="shared" ca="1" si="181"/>
        <v>#N/A</v>
      </c>
      <c r="M1346" t="e">
        <f t="shared" ca="1" si="182"/>
        <v>#N/A</v>
      </c>
      <c r="N1346">
        <v>19.8</v>
      </c>
      <c r="O1346" t="e">
        <f t="shared" ca="1" si="183"/>
        <v>#N/A</v>
      </c>
      <c r="P1346" t="e">
        <f t="shared" ca="1" si="184"/>
        <v>#N/A</v>
      </c>
      <c r="Q1346">
        <v>0.42339096900000001</v>
      </c>
      <c r="R1346" t="e">
        <f t="shared" ca="1" si="185"/>
        <v>#N/A</v>
      </c>
      <c r="S1346" t="e">
        <f t="shared" ca="1" si="186"/>
        <v>#N/A</v>
      </c>
      <c r="T1346">
        <v>0.10575417300000001</v>
      </c>
      <c r="U1346" t="e">
        <f t="shared" ca="1" si="187"/>
        <v>#N/A</v>
      </c>
      <c r="V1346" t="e">
        <f t="shared" ca="1" si="188"/>
        <v>#N/A</v>
      </c>
    </row>
    <row r="1347" spans="1:22" ht="20" x14ac:dyDescent="0.4">
      <c r="A1347" s="1">
        <v>1000000</v>
      </c>
      <c r="B1347" s="2">
        <f ca="1">IF((CELL("contents",INDEX(Plot!$B$2:$D$11,MATCH($A1347,Plot!$B$2:$B$11,0),3)))=TRUE,1,0)</f>
        <v>1</v>
      </c>
      <c r="C1347" t="s">
        <v>24</v>
      </c>
      <c r="D1347" s="2">
        <f ca="1">IF((CELL("contents",INDEX(Plot!$F$2:$H$10,MATCH($C1347,Plot!$F$2:$F$10,0),3)))=TRUE,1,0)</f>
        <v>0</v>
      </c>
      <c r="E1347" t="s">
        <v>0</v>
      </c>
      <c r="F1347" t="s">
        <v>40</v>
      </c>
      <c r="G1347" t="str">
        <f t="shared" ref="G1347:G1410" si="189">E1347&amp;"-"&amp;F1347</f>
        <v>HISAT2-Stringtie</v>
      </c>
      <c r="H1347" s="2">
        <f ca="1">IF((CELL("contents",INDEX(Plot!$J$2:$L$6,MATCH($G1347,Plot!$J$2:$J$6,0),3)))=TRUE,1,0)</f>
        <v>1</v>
      </c>
      <c r="I1347" t="s">
        <v>41</v>
      </c>
      <c r="J1347" s="2">
        <f ca="1">IF((CELL("contents",INDEX(Plot!$N$2:$P$7,MATCH($I1347,Plot!$N$2:$N$7,0),3)))=TRUE,1,0)</f>
        <v>0</v>
      </c>
      <c r="K1347">
        <v>13.5</v>
      </c>
      <c r="L1347" t="e">
        <f t="shared" ref="L1347:L1410" ca="1" si="190">IF(AND(B1347=1, D1347=1), K1347, NA())</f>
        <v>#N/A</v>
      </c>
      <c r="M1347" t="e">
        <f t="shared" ref="M1347:M1410" ca="1" si="191">IF(AND(H1347=1, J1347=1),L1347,NA())</f>
        <v>#N/A</v>
      </c>
      <c r="N1347">
        <v>20.3</v>
      </c>
      <c r="O1347" t="e">
        <f t="shared" ref="O1347:O1410" ca="1" si="192">IF(AND(B1347=1,D1347= 1), N1347, NA())</f>
        <v>#N/A</v>
      </c>
      <c r="P1347" t="e">
        <f t="shared" ref="P1347:P1410" ca="1" si="193">IF(AND(H1347=1, J1347=1),O1347,NA())</f>
        <v>#N/A</v>
      </c>
      <c r="Q1347">
        <v>0.41860946900000001</v>
      </c>
      <c r="R1347" t="e">
        <f t="shared" ref="R1347:R1410" ca="1" si="194">IF(AND(B1347=1, D1347=1), Q1347, NA())</f>
        <v>#N/A</v>
      </c>
      <c r="S1347" t="e">
        <f t="shared" ref="S1347:S1410" ca="1" si="195">IF(AND(H1347=1, J1347=1),R1347,NA())</f>
        <v>#N/A</v>
      </c>
      <c r="T1347">
        <v>0.101755031</v>
      </c>
      <c r="U1347" t="e">
        <f t="shared" ref="U1347:U1410" ca="1" si="196">IF(AND(B1347=1, D1347=1), T1347, NA())</f>
        <v>#N/A</v>
      </c>
      <c r="V1347" t="e">
        <f t="shared" ref="V1347:V1410" ca="1" si="197">IF(AND(H1347=1, J1347=1),U1347,NA())</f>
        <v>#N/A</v>
      </c>
    </row>
    <row r="1348" spans="1:22" ht="20" x14ac:dyDescent="0.4">
      <c r="A1348" s="1">
        <v>1000000</v>
      </c>
      <c r="B1348" s="2">
        <f ca="1">IF((CELL("contents",INDEX(Plot!$B$2:$D$11,MATCH($A1348,Plot!$B$2:$B$11,0),3)))=TRUE,1,0)</f>
        <v>1</v>
      </c>
      <c r="C1348" t="s">
        <v>24</v>
      </c>
      <c r="D1348" s="2">
        <f ca="1">IF((CELL("contents",INDEX(Plot!$F$2:$H$10,MATCH($C1348,Plot!$F$2:$F$10,0),3)))=TRUE,1,0)</f>
        <v>0</v>
      </c>
      <c r="E1348" t="s">
        <v>0</v>
      </c>
      <c r="F1348" t="s">
        <v>40</v>
      </c>
      <c r="G1348" t="str">
        <f t="shared" si="189"/>
        <v>HISAT2-Stringtie</v>
      </c>
      <c r="H1348" s="2">
        <f ca="1">IF((CELL("contents",INDEX(Plot!$J$2:$L$6,MATCH($G1348,Plot!$J$2:$J$6,0),3)))=TRUE,1,0)</f>
        <v>1</v>
      </c>
      <c r="I1348" t="s">
        <v>8</v>
      </c>
      <c r="J1348" s="2">
        <f ca="1">IF((CELL("contents",INDEX(Plot!$N$2:$P$7,MATCH($I1348,Plot!$N$2:$N$7,0),3)))=TRUE,1,0)</f>
        <v>0</v>
      </c>
      <c r="K1348">
        <v>15.4</v>
      </c>
      <c r="L1348" t="e">
        <f t="shared" ca="1" si="190"/>
        <v>#N/A</v>
      </c>
      <c r="M1348" t="e">
        <f t="shared" ca="1" si="191"/>
        <v>#N/A</v>
      </c>
      <c r="N1348">
        <v>11.7</v>
      </c>
      <c r="O1348" t="e">
        <f t="shared" ca="1" si="192"/>
        <v>#N/A</v>
      </c>
      <c r="P1348" t="e">
        <f t="shared" ca="1" si="193"/>
        <v>#N/A</v>
      </c>
      <c r="Q1348">
        <v>0.40875403799999999</v>
      </c>
      <c r="R1348" t="e">
        <f t="shared" ca="1" si="194"/>
        <v>#N/A</v>
      </c>
      <c r="S1348" t="e">
        <f t="shared" ca="1" si="195"/>
        <v>#N/A</v>
      </c>
      <c r="T1348">
        <v>0.130166954</v>
      </c>
      <c r="U1348" t="e">
        <f t="shared" ca="1" si="196"/>
        <v>#N/A</v>
      </c>
      <c r="V1348" t="e">
        <f t="shared" ca="1" si="197"/>
        <v>#N/A</v>
      </c>
    </row>
    <row r="1349" spans="1:22" ht="20" x14ac:dyDescent="0.4">
      <c r="A1349" s="1">
        <v>1000000</v>
      </c>
      <c r="B1349" s="2">
        <f ca="1">IF((CELL("contents",INDEX(Plot!$B$2:$D$11,MATCH($A1349,Plot!$B$2:$B$11,0),3)))=TRUE,1,0)</f>
        <v>1</v>
      </c>
      <c r="C1349" t="s">
        <v>24</v>
      </c>
      <c r="D1349" s="2">
        <f ca="1">IF((CELL("contents",INDEX(Plot!$F$2:$H$10,MATCH($C1349,Plot!$F$2:$F$10,0),3)))=TRUE,1,0)</f>
        <v>0</v>
      </c>
      <c r="E1349" t="s">
        <v>0</v>
      </c>
      <c r="F1349" t="s">
        <v>40</v>
      </c>
      <c r="G1349" t="str">
        <f t="shared" si="189"/>
        <v>HISAT2-Stringtie</v>
      </c>
      <c r="H1349" s="2">
        <f ca="1">IF((CELL("contents",INDEX(Plot!$J$2:$L$6,MATCH($G1349,Plot!$J$2:$J$6,0),3)))=TRUE,1,0)</f>
        <v>1</v>
      </c>
      <c r="I1349" t="s">
        <v>42</v>
      </c>
      <c r="J1349" s="2">
        <f ca="1">IF((CELL("contents",INDEX(Plot!$N$2:$P$7,MATCH($I1349,Plot!$N$2:$N$7,0),3)))=TRUE,1,0)</f>
        <v>0</v>
      </c>
      <c r="K1349">
        <v>20.9</v>
      </c>
      <c r="L1349" t="e">
        <f t="shared" ca="1" si="190"/>
        <v>#N/A</v>
      </c>
      <c r="M1349" t="e">
        <f t="shared" ca="1" si="191"/>
        <v>#N/A</v>
      </c>
      <c r="N1349">
        <v>20.100000000000001</v>
      </c>
      <c r="O1349" t="e">
        <f t="shared" ca="1" si="192"/>
        <v>#N/A</v>
      </c>
      <c r="P1349" t="e">
        <f t="shared" ca="1" si="193"/>
        <v>#N/A</v>
      </c>
      <c r="Q1349">
        <v>0.38216381300000002</v>
      </c>
      <c r="R1349" t="e">
        <f t="shared" ca="1" si="194"/>
        <v>#N/A</v>
      </c>
      <c r="S1349" t="e">
        <f t="shared" ca="1" si="195"/>
        <v>#N/A</v>
      </c>
      <c r="T1349">
        <v>0.10285593899999999</v>
      </c>
      <c r="U1349" t="e">
        <f t="shared" ca="1" si="196"/>
        <v>#N/A</v>
      </c>
      <c r="V1349" t="e">
        <f t="shared" ca="1" si="197"/>
        <v>#N/A</v>
      </c>
    </row>
    <row r="1350" spans="1:22" ht="20" x14ac:dyDescent="0.4">
      <c r="A1350" s="1">
        <v>1000000</v>
      </c>
      <c r="B1350" s="2">
        <f ca="1">IF((CELL("contents",INDEX(Plot!$B$2:$D$11,MATCH($A1350,Plot!$B$2:$B$11,0),3)))=TRUE,1,0)</f>
        <v>1</v>
      </c>
      <c r="C1350" t="s">
        <v>24</v>
      </c>
      <c r="D1350" s="2">
        <f ca="1">IF((CELL("contents",INDEX(Plot!$F$2:$H$10,MATCH($C1350,Plot!$F$2:$F$10,0),3)))=TRUE,1,0)</f>
        <v>0</v>
      </c>
      <c r="E1350" t="s">
        <v>1</v>
      </c>
      <c r="F1350" t="s">
        <v>1</v>
      </c>
      <c r="G1350" t="str">
        <f t="shared" si="189"/>
        <v>Kallisto-Kallisto</v>
      </c>
      <c r="H1350" s="2">
        <f ca="1">IF((CELL("contents",INDEX(Plot!$J$2:$L$6,MATCH($G1350,Plot!$J$2:$J$6,0),3)))=TRUE,1,0)</f>
        <v>1</v>
      </c>
      <c r="I1350" t="s">
        <v>6</v>
      </c>
      <c r="J1350" s="2">
        <f ca="1">IF((CELL("contents",INDEX(Plot!$N$2:$P$7,MATCH($I1350,Plot!$N$2:$N$7,0),3)))=TRUE,1,0)</f>
        <v>1</v>
      </c>
      <c r="K1350">
        <v>4.2</v>
      </c>
      <c r="L1350" t="e">
        <f t="shared" ca="1" si="190"/>
        <v>#N/A</v>
      </c>
      <c r="M1350" t="e">
        <f t="shared" ca="1" si="191"/>
        <v>#N/A</v>
      </c>
      <c r="N1350">
        <v>25.8</v>
      </c>
      <c r="O1350" t="e">
        <f t="shared" ca="1" si="192"/>
        <v>#N/A</v>
      </c>
      <c r="P1350" t="e">
        <f t="shared" ca="1" si="193"/>
        <v>#N/A</v>
      </c>
      <c r="Q1350">
        <v>0.52959272099999999</v>
      </c>
      <c r="R1350" t="e">
        <f t="shared" ca="1" si="194"/>
        <v>#N/A</v>
      </c>
      <c r="S1350" t="e">
        <f t="shared" ca="1" si="195"/>
        <v>#N/A</v>
      </c>
      <c r="T1350">
        <v>4.0192118999999998E-2</v>
      </c>
      <c r="U1350" t="e">
        <f t="shared" ca="1" si="196"/>
        <v>#N/A</v>
      </c>
      <c r="V1350" t="e">
        <f t="shared" ca="1" si="197"/>
        <v>#N/A</v>
      </c>
    </row>
    <row r="1351" spans="1:22" ht="20" x14ac:dyDescent="0.4">
      <c r="A1351" s="1">
        <v>1000000</v>
      </c>
      <c r="B1351" s="2">
        <f ca="1">IF((CELL("contents",INDEX(Plot!$B$2:$D$11,MATCH($A1351,Plot!$B$2:$B$11,0),3)))=TRUE,1,0)</f>
        <v>1</v>
      </c>
      <c r="C1351" t="s">
        <v>24</v>
      </c>
      <c r="D1351" s="2">
        <f ca="1">IF((CELL("contents",INDEX(Plot!$F$2:$H$10,MATCH($C1351,Plot!$F$2:$F$10,0),3)))=TRUE,1,0)</f>
        <v>0</v>
      </c>
      <c r="E1351" t="s">
        <v>1</v>
      </c>
      <c r="F1351" t="s">
        <v>1</v>
      </c>
      <c r="G1351" t="str">
        <f t="shared" si="189"/>
        <v>Kallisto-Kallisto</v>
      </c>
      <c r="H1351" s="2">
        <f ca="1">IF((CELL("contents",INDEX(Plot!$J$2:$L$6,MATCH($G1351,Plot!$J$2:$J$6,0),3)))=TRUE,1,0)</f>
        <v>1</v>
      </c>
      <c r="I1351" t="s">
        <v>5</v>
      </c>
      <c r="J1351" s="2">
        <f ca="1">IF((CELL("contents",INDEX(Plot!$N$2:$P$7,MATCH($I1351,Plot!$N$2:$N$7,0),3)))=TRUE,1,0)</f>
        <v>0</v>
      </c>
      <c r="K1351">
        <v>25.6</v>
      </c>
      <c r="L1351" t="e">
        <f t="shared" ca="1" si="190"/>
        <v>#N/A</v>
      </c>
      <c r="M1351" t="e">
        <f t="shared" ca="1" si="191"/>
        <v>#N/A</v>
      </c>
      <c r="N1351">
        <v>2</v>
      </c>
      <c r="O1351" t="e">
        <f t="shared" ca="1" si="192"/>
        <v>#N/A</v>
      </c>
      <c r="P1351" t="e">
        <f t="shared" ca="1" si="193"/>
        <v>#N/A</v>
      </c>
      <c r="Q1351">
        <v>0.35973719700000001</v>
      </c>
      <c r="R1351" t="e">
        <f t="shared" ca="1" si="194"/>
        <v>#N/A</v>
      </c>
      <c r="S1351" t="e">
        <f t="shared" ca="1" si="195"/>
        <v>#N/A</v>
      </c>
      <c r="T1351">
        <v>0.18352494499999999</v>
      </c>
      <c r="U1351" t="e">
        <f t="shared" ca="1" si="196"/>
        <v>#N/A</v>
      </c>
      <c r="V1351" t="e">
        <f t="shared" ca="1" si="197"/>
        <v>#N/A</v>
      </c>
    </row>
    <row r="1352" spans="1:22" ht="20" x14ac:dyDescent="0.4">
      <c r="A1352" s="1">
        <v>1000000</v>
      </c>
      <c r="B1352" s="2">
        <f ca="1">IF((CELL("contents",INDEX(Plot!$B$2:$D$11,MATCH($A1352,Plot!$B$2:$B$11,0),3)))=TRUE,1,0)</f>
        <v>1</v>
      </c>
      <c r="C1352" t="s">
        <v>24</v>
      </c>
      <c r="D1352" s="2">
        <f ca="1">IF((CELL("contents",INDEX(Plot!$F$2:$H$10,MATCH($C1352,Plot!$F$2:$F$10,0),3)))=TRUE,1,0)</f>
        <v>0</v>
      </c>
      <c r="E1352" t="s">
        <v>1</v>
      </c>
      <c r="F1352" t="s">
        <v>1</v>
      </c>
      <c r="G1352" t="str">
        <f t="shared" si="189"/>
        <v>Kallisto-Kallisto</v>
      </c>
      <c r="H1352" s="2">
        <f ca="1">IF((CELL("contents",INDEX(Plot!$J$2:$L$6,MATCH($G1352,Plot!$J$2:$J$6,0),3)))=TRUE,1,0)</f>
        <v>1</v>
      </c>
      <c r="I1352" t="s">
        <v>7</v>
      </c>
      <c r="J1352" s="2">
        <f ca="1">IF((CELL("contents",INDEX(Plot!$N$2:$P$7,MATCH($I1352,Plot!$N$2:$N$7,0),3)))=TRUE,1,0)</f>
        <v>0</v>
      </c>
      <c r="K1352">
        <v>21.1</v>
      </c>
      <c r="L1352" t="e">
        <f t="shared" ca="1" si="190"/>
        <v>#N/A</v>
      </c>
      <c r="M1352" t="e">
        <f t="shared" ca="1" si="191"/>
        <v>#N/A</v>
      </c>
      <c r="N1352">
        <v>8.6</v>
      </c>
      <c r="O1352" t="e">
        <f t="shared" ca="1" si="192"/>
        <v>#N/A</v>
      </c>
      <c r="P1352" t="e">
        <f t="shared" ca="1" si="193"/>
        <v>#N/A</v>
      </c>
      <c r="Q1352">
        <v>0.39006089100000002</v>
      </c>
      <c r="R1352" t="e">
        <f t="shared" ca="1" si="194"/>
        <v>#N/A</v>
      </c>
      <c r="S1352" t="e">
        <f t="shared" ca="1" si="195"/>
        <v>#N/A</v>
      </c>
      <c r="T1352">
        <v>0.14275254300000001</v>
      </c>
      <c r="U1352" t="e">
        <f t="shared" ca="1" si="196"/>
        <v>#N/A</v>
      </c>
      <c r="V1352" t="e">
        <f t="shared" ca="1" si="197"/>
        <v>#N/A</v>
      </c>
    </row>
    <row r="1353" spans="1:22" ht="20" x14ac:dyDescent="0.4">
      <c r="A1353" s="1">
        <v>1000000</v>
      </c>
      <c r="B1353" s="2">
        <f ca="1">IF((CELL("contents",INDEX(Plot!$B$2:$D$11,MATCH($A1353,Plot!$B$2:$B$11,0),3)))=TRUE,1,0)</f>
        <v>1</v>
      </c>
      <c r="C1353" t="s">
        <v>24</v>
      </c>
      <c r="D1353" s="2">
        <f ca="1">IF((CELL("contents",INDEX(Plot!$F$2:$H$10,MATCH($C1353,Plot!$F$2:$F$10,0),3)))=TRUE,1,0)</f>
        <v>0</v>
      </c>
      <c r="E1353" t="s">
        <v>1</v>
      </c>
      <c r="F1353" t="s">
        <v>1</v>
      </c>
      <c r="G1353" t="str">
        <f t="shared" si="189"/>
        <v>Kallisto-Kallisto</v>
      </c>
      <c r="H1353" s="2">
        <f ca="1">IF((CELL("contents",INDEX(Plot!$J$2:$L$6,MATCH($G1353,Plot!$J$2:$J$6,0),3)))=TRUE,1,0)</f>
        <v>1</v>
      </c>
      <c r="I1353" t="s">
        <v>41</v>
      </c>
      <c r="J1353" s="2">
        <f ca="1">IF((CELL("contents",INDEX(Plot!$N$2:$P$7,MATCH($I1353,Plot!$N$2:$N$7,0),3)))=TRUE,1,0)</f>
        <v>0</v>
      </c>
      <c r="K1353">
        <v>19.3</v>
      </c>
      <c r="L1353" t="e">
        <f t="shared" ca="1" si="190"/>
        <v>#N/A</v>
      </c>
      <c r="M1353" t="e">
        <f t="shared" ca="1" si="191"/>
        <v>#N/A</v>
      </c>
      <c r="N1353">
        <v>10.9</v>
      </c>
      <c r="O1353" t="e">
        <f t="shared" ca="1" si="192"/>
        <v>#N/A</v>
      </c>
      <c r="P1353" t="e">
        <f t="shared" ca="1" si="193"/>
        <v>#N/A</v>
      </c>
      <c r="Q1353">
        <v>0.40037926200000001</v>
      </c>
      <c r="R1353" t="e">
        <f t="shared" ca="1" si="194"/>
        <v>#N/A</v>
      </c>
      <c r="S1353" t="e">
        <f t="shared" ca="1" si="195"/>
        <v>#N/A</v>
      </c>
      <c r="T1353">
        <v>0.13845131599999999</v>
      </c>
      <c r="U1353" t="e">
        <f t="shared" ca="1" si="196"/>
        <v>#N/A</v>
      </c>
      <c r="V1353" t="e">
        <f t="shared" ca="1" si="197"/>
        <v>#N/A</v>
      </c>
    </row>
    <row r="1354" spans="1:22" ht="20" x14ac:dyDescent="0.4">
      <c r="A1354" s="1">
        <v>1000000</v>
      </c>
      <c r="B1354" s="2">
        <f ca="1">IF((CELL("contents",INDEX(Plot!$B$2:$D$11,MATCH($A1354,Plot!$B$2:$B$11,0),3)))=TRUE,1,0)</f>
        <v>1</v>
      </c>
      <c r="C1354" t="s">
        <v>24</v>
      </c>
      <c r="D1354" s="2">
        <f ca="1">IF((CELL("contents",INDEX(Plot!$F$2:$H$10,MATCH($C1354,Plot!$F$2:$F$10,0),3)))=TRUE,1,0)</f>
        <v>0</v>
      </c>
      <c r="E1354" t="s">
        <v>1</v>
      </c>
      <c r="F1354" t="s">
        <v>1</v>
      </c>
      <c r="G1354" t="str">
        <f t="shared" si="189"/>
        <v>Kallisto-Kallisto</v>
      </c>
      <c r="H1354" s="2">
        <f ca="1">IF((CELL("contents",INDEX(Plot!$J$2:$L$6,MATCH($G1354,Plot!$J$2:$J$6,0),3)))=TRUE,1,0)</f>
        <v>1</v>
      </c>
      <c r="I1354" t="s">
        <v>8</v>
      </c>
      <c r="J1354" s="2">
        <f ca="1">IF((CELL("contents",INDEX(Plot!$N$2:$P$7,MATCH($I1354,Plot!$N$2:$N$7,0),3)))=TRUE,1,0)</f>
        <v>0</v>
      </c>
      <c r="K1354">
        <v>8.1999999999999993</v>
      </c>
      <c r="L1354" t="e">
        <f t="shared" ca="1" si="190"/>
        <v>#N/A</v>
      </c>
      <c r="M1354" t="e">
        <f t="shared" ca="1" si="191"/>
        <v>#N/A</v>
      </c>
      <c r="N1354">
        <v>19.3</v>
      </c>
      <c r="O1354" t="e">
        <f t="shared" ca="1" si="192"/>
        <v>#N/A</v>
      </c>
      <c r="P1354" t="e">
        <f t="shared" ca="1" si="193"/>
        <v>#N/A</v>
      </c>
      <c r="Q1354">
        <v>0.44947975299999998</v>
      </c>
      <c r="R1354" t="e">
        <f t="shared" ca="1" si="194"/>
        <v>#N/A</v>
      </c>
      <c r="S1354" t="e">
        <f t="shared" ca="1" si="195"/>
        <v>#N/A</v>
      </c>
      <c r="T1354">
        <v>0.107731117</v>
      </c>
      <c r="U1354" t="e">
        <f t="shared" ca="1" si="196"/>
        <v>#N/A</v>
      </c>
      <c r="V1354" t="e">
        <f t="shared" ca="1" si="197"/>
        <v>#N/A</v>
      </c>
    </row>
    <row r="1355" spans="1:22" ht="20" x14ac:dyDescent="0.4">
      <c r="A1355" s="1">
        <v>1000000</v>
      </c>
      <c r="B1355" s="2">
        <f ca="1">IF((CELL("contents",INDEX(Plot!$B$2:$D$11,MATCH($A1355,Plot!$B$2:$B$11,0),3)))=TRUE,1,0)</f>
        <v>1</v>
      </c>
      <c r="C1355" t="s">
        <v>24</v>
      </c>
      <c r="D1355" s="2">
        <f ca="1">IF((CELL("contents",INDEX(Plot!$F$2:$H$10,MATCH($C1355,Plot!$F$2:$F$10,0),3)))=TRUE,1,0)</f>
        <v>0</v>
      </c>
      <c r="E1355" t="s">
        <v>1</v>
      </c>
      <c r="F1355" t="s">
        <v>1</v>
      </c>
      <c r="G1355" t="str">
        <f t="shared" si="189"/>
        <v>Kallisto-Kallisto</v>
      </c>
      <c r="H1355" s="2">
        <f ca="1">IF((CELL("contents",INDEX(Plot!$J$2:$L$6,MATCH($G1355,Plot!$J$2:$J$6,0),3)))=TRUE,1,0)</f>
        <v>1</v>
      </c>
      <c r="I1355" t="s">
        <v>42</v>
      </c>
      <c r="J1355" s="2">
        <f ca="1">IF((CELL("contents",INDEX(Plot!$N$2:$P$7,MATCH($I1355,Plot!$N$2:$N$7,0),3)))=TRUE,1,0)</f>
        <v>0</v>
      </c>
      <c r="K1355">
        <v>23.4</v>
      </c>
      <c r="L1355" t="e">
        <f t="shared" ca="1" si="190"/>
        <v>#N/A</v>
      </c>
      <c r="M1355" t="e">
        <f t="shared" ca="1" si="191"/>
        <v>#N/A</v>
      </c>
      <c r="N1355">
        <v>15.5</v>
      </c>
      <c r="O1355" t="e">
        <f t="shared" ca="1" si="192"/>
        <v>#N/A</v>
      </c>
      <c r="P1355" t="e">
        <f t="shared" ca="1" si="193"/>
        <v>#N/A</v>
      </c>
      <c r="Q1355">
        <v>0.34258097900000001</v>
      </c>
      <c r="R1355" t="e">
        <f t="shared" ca="1" si="194"/>
        <v>#N/A</v>
      </c>
      <c r="S1355" t="e">
        <f t="shared" ca="1" si="195"/>
        <v>#N/A</v>
      </c>
      <c r="T1355">
        <v>0.12116036299999999</v>
      </c>
      <c r="U1355" t="e">
        <f t="shared" ca="1" si="196"/>
        <v>#N/A</v>
      </c>
      <c r="V1355" t="e">
        <f t="shared" ca="1" si="197"/>
        <v>#N/A</v>
      </c>
    </row>
    <row r="1356" spans="1:22" ht="20" x14ac:dyDescent="0.4">
      <c r="A1356" s="1">
        <v>1000000</v>
      </c>
      <c r="B1356" s="2">
        <f ca="1">IF((CELL("contents",INDEX(Plot!$B$2:$D$11,MATCH($A1356,Plot!$B$2:$B$11,0),3)))=TRUE,1,0)</f>
        <v>1</v>
      </c>
      <c r="C1356" t="s">
        <v>24</v>
      </c>
      <c r="D1356" s="2">
        <f ca="1">IF((CELL("contents",INDEX(Plot!$F$2:$H$10,MATCH($C1356,Plot!$F$2:$F$10,0),3)))=TRUE,1,0)</f>
        <v>0</v>
      </c>
      <c r="E1356" t="s">
        <v>2</v>
      </c>
      <c r="F1356" t="s">
        <v>2</v>
      </c>
      <c r="G1356" t="str">
        <f t="shared" si="189"/>
        <v>Salmon-Salmon</v>
      </c>
      <c r="H1356" s="2">
        <f ca="1">IF((CELL("contents",INDEX(Plot!$J$2:$L$6,MATCH($G1356,Plot!$J$2:$J$6,0),3)))=TRUE,1,0)</f>
        <v>1</v>
      </c>
      <c r="I1356" t="s">
        <v>6</v>
      </c>
      <c r="J1356" s="2">
        <f ca="1">IF((CELL("contents",INDEX(Plot!$N$2:$P$7,MATCH($I1356,Plot!$N$2:$N$7,0),3)))=TRUE,1,0)</f>
        <v>1</v>
      </c>
      <c r="K1356">
        <v>4.9000000000000004</v>
      </c>
      <c r="L1356" t="e">
        <f t="shared" ca="1" si="190"/>
        <v>#N/A</v>
      </c>
      <c r="M1356" t="e">
        <f t="shared" ca="1" si="191"/>
        <v>#N/A</v>
      </c>
      <c r="N1356">
        <v>25.8</v>
      </c>
      <c r="O1356" t="e">
        <f t="shared" ca="1" si="192"/>
        <v>#N/A</v>
      </c>
      <c r="P1356" t="e">
        <f t="shared" ca="1" si="193"/>
        <v>#N/A</v>
      </c>
      <c r="Q1356">
        <v>0.51142400099999996</v>
      </c>
      <c r="R1356" t="e">
        <f t="shared" ca="1" si="194"/>
        <v>#N/A</v>
      </c>
      <c r="S1356" t="e">
        <f t="shared" ca="1" si="195"/>
        <v>#N/A</v>
      </c>
      <c r="T1356">
        <v>4.1092430999999999E-2</v>
      </c>
      <c r="U1356" t="e">
        <f t="shared" ca="1" si="196"/>
        <v>#N/A</v>
      </c>
      <c r="V1356" t="e">
        <f t="shared" ca="1" si="197"/>
        <v>#N/A</v>
      </c>
    </row>
    <row r="1357" spans="1:22" ht="20" x14ac:dyDescent="0.4">
      <c r="A1357" s="1">
        <v>1000000</v>
      </c>
      <c r="B1357" s="2">
        <f ca="1">IF((CELL("contents",INDEX(Plot!$B$2:$D$11,MATCH($A1357,Plot!$B$2:$B$11,0),3)))=TRUE,1,0)</f>
        <v>1</v>
      </c>
      <c r="C1357" t="s">
        <v>24</v>
      </c>
      <c r="D1357" s="2">
        <f ca="1">IF((CELL("contents",INDEX(Plot!$F$2:$H$10,MATCH($C1357,Plot!$F$2:$F$10,0),3)))=TRUE,1,0)</f>
        <v>0</v>
      </c>
      <c r="E1357" t="s">
        <v>2</v>
      </c>
      <c r="F1357" t="s">
        <v>2</v>
      </c>
      <c r="G1357" t="str">
        <f t="shared" si="189"/>
        <v>Salmon-Salmon</v>
      </c>
      <c r="H1357" s="2">
        <f ca="1">IF((CELL("contents",INDEX(Plot!$J$2:$L$6,MATCH($G1357,Plot!$J$2:$J$6,0),3)))=TRUE,1,0)</f>
        <v>1</v>
      </c>
      <c r="I1357" t="s">
        <v>5</v>
      </c>
      <c r="J1357" s="2">
        <f ca="1">IF((CELL("contents",INDEX(Plot!$N$2:$P$7,MATCH($I1357,Plot!$N$2:$N$7,0),3)))=TRUE,1,0)</f>
        <v>0</v>
      </c>
      <c r="K1357">
        <v>24.6</v>
      </c>
      <c r="L1357" t="e">
        <f t="shared" ca="1" si="190"/>
        <v>#N/A</v>
      </c>
      <c r="M1357" t="e">
        <f t="shared" ca="1" si="191"/>
        <v>#N/A</v>
      </c>
      <c r="N1357">
        <v>1.8</v>
      </c>
      <c r="O1357" t="e">
        <f t="shared" ca="1" si="192"/>
        <v>#N/A</v>
      </c>
      <c r="P1357" t="e">
        <f t="shared" ca="1" si="193"/>
        <v>#N/A</v>
      </c>
      <c r="Q1357">
        <v>0.36324000299999998</v>
      </c>
      <c r="R1357" t="e">
        <f t="shared" ca="1" si="194"/>
        <v>#N/A</v>
      </c>
      <c r="S1357" t="e">
        <f t="shared" ca="1" si="195"/>
        <v>#N/A</v>
      </c>
      <c r="T1357">
        <v>0.18428733999999999</v>
      </c>
      <c r="U1357" t="e">
        <f t="shared" ca="1" si="196"/>
        <v>#N/A</v>
      </c>
      <c r="V1357" t="e">
        <f t="shared" ca="1" si="197"/>
        <v>#N/A</v>
      </c>
    </row>
    <row r="1358" spans="1:22" ht="20" x14ac:dyDescent="0.4">
      <c r="A1358" s="1">
        <v>1000000</v>
      </c>
      <c r="B1358" s="2">
        <f ca="1">IF((CELL("contents",INDEX(Plot!$B$2:$D$11,MATCH($A1358,Plot!$B$2:$B$11,0),3)))=TRUE,1,0)</f>
        <v>1</v>
      </c>
      <c r="C1358" t="s">
        <v>24</v>
      </c>
      <c r="D1358" s="2">
        <f ca="1">IF((CELL("contents",INDEX(Plot!$F$2:$H$10,MATCH($C1358,Plot!$F$2:$F$10,0),3)))=TRUE,1,0)</f>
        <v>0</v>
      </c>
      <c r="E1358" t="s">
        <v>2</v>
      </c>
      <c r="F1358" t="s">
        <v>2</v>
      </c>
      <c r="G1358" t="str">
        <f t="shared" si="189"/>
        <v>Salmon-Salmon</v>
      </c>
      <c r="H1358" s="2">
        <f ca="1">IF((CELL("contents",INDEX(Plot!$J$2:$L$6,MATCH($G1358,Plot!$J$2:$J$6,0),3)))=TRUE,1,0)</f>
        <v>1</v>
      </c>
      <c r="I1358" t="s">
        <v>7</v>
      </c>
      <c r="J1358" s="2">
        <f ca="1">IF((CELL("contents",INDEX(Plot!$N$2:$P$7,MATCH($I1358,Plot!$N$2:$N$7,0),3)))=TRUE,1,0)</f>
        <v>0</v>
      </c>
      <c r="K1358">
        <v>19.399999999999999</v>
      </c>
      <c r="L1358" t="e">
        <f t="shared" ca="1" si="190"/>
        <v>#N/A</v>
      </c>
      <c r="M1358" t="e">
        <f t="shared" ca="1" si="191"/>
        <v>#N/A</v>
      </c>
      <c r="N1358">
        <v>7.6</v>
      </c>
      <c r="O1358" t="e">
        <f t="shared" ca="1" si="192"/>
        <v>#N/A</v>
      </c>
      <c r="P1358" t="e">
        <f t="shared" ca="1" si="193"/>
        <v>#N/A</v>
      </c>
      <c r="Q1358">
        <v>0.39307161099999999</v>
      </c>
      <c r="R1358" t="e">
        <f t="shared" ca="1" si="194"/>
        <v>#N/A</v>
      </c>
      <c r="S1358" t="e">
        <f t="shared" ca="1" si="195"/>
        <v>#N/A</v>
      </c>
      <c r="T1358">
        <v>0.14469085300000001</v>
      </c>
      <c r="U1358" t="e">
        <f t="shared" ca="1" si="196"/>
        <v>#N/A</v>
      </c>
      <c r="V1358" t="e">
        <f t="shared" ca="1" si="197"/>
        <v>#N/A</v>
      </c>
    </row>
    <row r="1359" spans="1:22" ht="20" x14ac:dyDescent="0.4">
      <c r="A1359" s="1">
        <v>1000000</v>
      </c>
      <c r="B1359" s="2">
        <f ca="1">IF((CELL("contents",INDEX(Plot!$B$2:$D$11,MATCH($A1359,Plot!$B$2:$B$11,0),3)))=TRUE,1,0)</f>
        <v>1</v>
      </c>
      <c r="C1359" t="s">
        <v>24</v>
      </c>
      <c r="D1359" s="2">
        <f ca="1">IF((CELL("contents",INDEX(Plot!$F$2:$H$10,MATCH($C1359,Plot!$F$2:$F$10,0),3)))=TRUE,1,0)</f>
        <v>0</v>
      </c>
      <c r="E1359" t="s">
        <v>2</v>
      </c>
      <c r="F1359" t="s">
        <v>2</v>
      </c>
      <c r="G1359" t="str">
        <f t="shared" si="189"/>
        <v>Salmon-Salmon</v>
      </c>
      <c r="H1359" s="2">
        <f ca="1">IF((CELL("contents",INDEX(Plot!$J$2:$L$6,MATCH($G1359,Plot!$J$2:$J$6,0),3)))=TRUE,1,0)</f>
        <v>1</v>
      </c>
      <c r="I1359" t="s">
        <v>41</v>
      </c>
      <c r="J1359" s="2">
        <f ca="1">IF((CELL("contents",INDEX(Plot!$N$2:$P$7,MATCH($I1359,Plot!$N$2:$N$7,0),3)))=TRUE,1,0)</f>
        <v>0</v>
      </c>
      <c r="K1359">
        <v>17.3</v>
      </c>
      <c r="L1359" t="e">
        <f t="shared" ca="1" si="190"/>
        <v>#N/A</v>
      </c>
      <c r="M1359" t="e">
        <f t="shared" ca="1" si="191"/>
        <v>#N/A</v>
      </c>
      <c r="N1359">
        <v>10.1</v>
      </c>
      <c r="O1359" t="e">
        <f t="shared" ca="1" si="192"/>
        <v>#N/A</v>
      </c>
      <c r="P1359" t="e">
        <f t="shared" ca="1" si="193"/>
        <v>#N/A</v>
      </c>
      <c r="Q1359">
        <v>0.40438074299999999</v>
      </c>
      <c r="R1359" t="e">
        <f t="shared" ca="1" si="194"/>
        <v>#N/A</v>
      </c>
      <c r="S1359" t="e">
        <f t="shared" ca="1" si="195"/>
        <v>#N/A</v>
      </c>
      <c r="T1359">
        <v>0.13911114699999999</v>
      </c>
      <c r="U1359" t="e">
        <f t="shared" ca="1" si="196"/>
        <v>#N/A</v>
      </c>
      <c r="V1359" t="e">
        <f t="shared" ca="1" si="197"/>
        <v>#N/A</v>
      </c>
    </row>
    <row r="1360" spans="1:22" ht="20" x14ac:dyDescent="0.4">
      <c r="A1360" s="1">
        <v>1000000</v>
      </c>
      <c r="B1360" s="2">
        <f ca="1">IF((CELL("contents",INDEX(Plot!$B$2:$D$11,MATCH($A1360,Plot!$B$2:$B$11,0),3)))=TRUE,1,0)</f>
        <v>1</v>
      </c>
      <c r="C1360" t="s">
        <v>24</v>
      </c>
      <c r="D1360" s="2">
        <f ca="1">IF((CELL("contents",INDEX(Plot!$F$2:$H$10,MATCH($C1360,Plot!$F$2:$F$10,0),3)))=TRUE,1,0)</f>
        <v>0</v>
      </c>
      <c r="E1360" t="s">
        <v>2</v>
      </c>
      <c r="F1360" t="s">
        <v>2</v>
      </c>
      <c r="G1360" t="str">
        <f t="shared" si="189"/>
        <v>Salmon-Salmon</v>
      </c>
      <c r="H1360" s="2">
        <f ca="1">IF((CELL("contents",INDEX(Plot!$J$2:$L$6,MATCH($G1360,Plot!$J$2:$J$6,0),3)))=TRUE,1,0)</f>
        <v>1</v>
      </c>
      <c r="I1360" t="s">
        <v>8</v>
      </c>
      <c r="J1360" s="2">
        <f ca="1">IF((CELL("contents",INDEX(Plot!$N$2:$P$7,MATCH($I1360,Plot!$N$2:$N$7,0),3)))=TRUE,1,0)</f>
        <v>0</v>
      </c>
      <c r="K1360">
        <v>9.1</v>
      </c>
      <c r="L1360" t="e">
        <f t="shared" ca="1" si="190"/>
        <v>#N/A</v>
      </c>
      <c r="M1360" t="e">
        <f t="shared" ca="1" si="191"/>
        <v>#N/A</v>
      </c>
      <c r="N1360">
        <v>17.600000000000001</v>
      </c>
      <c r="O1360" t="e">
        <f t="shared" ca="1" si="192"/>
        <v>#N/A</v>
      </c>
      <c r="P1360" t="e">
        <f t="shared" ca="1" si="193"/>
        <v>#N/A</v>
      </c>
      <c r="Q1360">
        <v>0.44774072300000001</v>
      </c>
      <c r="R1360" t="e">
        <f t="shared" ca="1" si="194"/>
        <v>#N/A</v>
      </c>
      <c r="S1360" t="e">
        <f t="shared" ca="1" si="195"/>
        <v>#N/A</v>
      </c>
      <c r="T1360">
        <v>0.11105319399999999</v>
      </c>
      <c r="U1360" t="e">
        <f t="shared" ca="1" si="196"/>
        <v>#N/A</v>
      </c>
      <c r="V1360" t="e">
        <f t="shared" ca="1" si="197"/>
        <v>#N/A</v>
      </c>
    </row>
    <row r="1361" spans="1:22" ht="20" x14ac:dyDescent="0.4">
      <c r="A1361" s="1">
        <v>1000000</v>
      </c>
      <c r="B1361" s="2">
        <f ca="1">IF((CELL("contents",INDEX(Plot!$B$2:$D$11,MATCH($A1361,Plot!$B$2:$B$11,0),3)))=TRUE,1,0)</f>
        <v>1</v>
      </c>
      <c r="C1361" t="s">
        <v>24</v>
      </c>
      <c r="D1361" s="2">
        <f ca="1">IF((CELL("contents",INDEX(Plot!$F$2:$H$10,MATCH($C1361,Plot!$F$2:$F$10,0),3)))=TRUE,1,0)</f>
        <v>0</v>
      </c>
      <c r="E1361" t="s">
        <v>2</v>
      </c>
      <c r="F1361" t="s">
        <v>2</v>
      </c>
      <c r="G1361" t="str">
        <f t="shared" si="189"/>
        <v>Salmon-Salmon</v>
      </c>
      <c r="H1361" s="2">
        <f ca="1">IF((CELL("contents",INDEX(Plot!$J$2:$L$6,MATCH($G1361,Plot!$J$2:$J$6,0),3)))=TRUE,1,0)</f>
        <v>1</v>
      </c>
      <c r="I1361" t="s">
        <v>42</v>
      </c>
      <c r="J1361" s="2">
        <f ca="1">IF((CELL("contents",INDEX(Plot!$N$2:$P$7,MATCH($I1361,Plot!$N$2:$N$7,0),3)))=TRUE,1,0)</f>
        <v>0</v>
      </c>
      <c r="K1361">
        <v>23.2</v>
      </c>
      <c r="L1361" t="e">
        <f t="shared" ca="1" si="190"/>
        <v>#N/A</v>
      </c>
      <c r="M1361" t="e">
        <f t="shared" ca="1" si="191"/>
        <v>#N/A</v>
      </c>
      <c r="N1361">
        <v>15</v>
      </c>
      <c r="O1361" t="e">
        <f t="shared" ca="1" si="192"/>
        <v>#N/A</v>
      </c>
      <c r="P1361" t="e">
        <f t="shared" ca="1" si="193"/>
        <v>#N/A</v>
      </c>
      <c r="Q1361">
        <v>0.34597745000000002</v>
      </c>
      <c r="R1361" t="e">
        <f t="shared" ca="1" si="194"/>
        <v>#N/A</v>
      </c>
      <c r="S1361" t="e">
        <f t="shared" ca="1" si="195"/>
        <v>#N/A</v>
      </c>
      <c r="T1361">
        <v>0.122121572</v>
      </c>
      <c r="U1361" t="e">
        <f t="shared" ca="1" si="196"/>
        <v>#N/A</v>
      </c>
      <c r="V1361" t="e">
        <f t="shared" ca="1" si="197"/>
        <v>#N/A</v>
      </c>
    </row>
    <row r="1362" spans="1:22" ht="20" x14ac:dyDescent="0.4">
      <c r="A1362" s="1">
        <v>1000000</v>
      </c>
      <c r="B1362" s="2">
        <f ca="1">IF((CELL("contents",INDEX(Plot!$B$2:$D$11,MATCH($A1362,Plot!$B$2:$B$11,0),3)))=TRUE,1,0)</f>
        <v>1</v>
      </c>
      <c r="C1362" t="s">
        <v>24</v>
      </c>
      <c r="D1362" s="2">
        <f ca="1">IF((CELL("contents",INDEX(Plot!$F$2:$H$10,MATCH($C1362,Plot!$F$2:$F$10,0),3)))=TRUE,1,0)</f>
        <v>0</v>
      </c>
      <c r="E1362" t="s">
        <v>3</v>
      </c>
      <c r="F1362" t="s">
        <v>4</v>
      </c>
      <c r="G1362" t="str">
        <f t="shared" si="189"/>
        <v>STAR-RSEM</v>
      </c>
      <c r="H1362" s="2">
        <f ca="1">IF((CELL("contents",INDEX(Plot!$J$2:$L$6,MATCH($G1362,Plot!$J$2:$J$6,0),3)))=TRUE,1,0)</f>
        <v>1</v>
      </c>
      <c r="I1362" t="s">
        <v>6</v>
      </c>
      <c r="J1362" s="2">
        <f ca="1">IF((CELL("contents",INDEX(Plot!$N$2:$P$7,MATCH($I1362,Plot!$N$2:$N$7,0),3)))=TRUE,1,0)</f>
        <v>1</v>
      </c>
      <c r="K1362">
        <v>1.8</v>
      </c>
      <c r="L1362" t="e">
        <f t="shared" ca="1" si="190"/>
        <v>#N/A</v>
      </c>
      <c r="M1362" t="e">
        <f t="shared" ca="1" si="191"/>
        <v>#N/A</v>
      </c>
      <c r="N1362">
        <v>27.4</v>
      </c>
      <c r="O1362" t="e">
        <f t="shared" ca="1" si="192"/>
        <v>#N/A</v>
      </c>
      <c r="P1362" t="e">
        <f t="shared" ca="1" si="193"/>
        <v>#N/A</v>
      </c>
      <c r="Q1362">
        <v>0.57703648100000005</v>
      </c>
      <c r="R1362" t="e">
        <f t="shared" ca="1" si="194"/>
        <v>#N/A</v>
      </c>
      <c r="S1362" t="e">
        <f t="shared" ca="1" si="195"/>
        <v>#N/A</v>
      </c>
      <c r="T1362">
        <v>2.7218571E-2</v>
      </c>
      <c r="U1362" t="e">
        <f t="shared" ca="1" si="196"/>
        <v>#N/A</v>
      </c>
      <c r="V1362" t="e">
        <f t="shared" ca="1" si="197"/>
        <v>#N/A</v>
      </c>
    </row>
    <row r="1363" spans="1:22" ht="20" x14ac:dyDescent="0.4">
      <c r="A1363" s="1">
        <v>1000000</v>
      </c>
      <c r="B1363" s="2">
        <f ca="1">IF((CELL("contents",INDEX(Plot!$B$2:$D$11,MATCH($A1363,Plot!$B$2:$B$11,0),3)))=TRUE,1,0)</f>
        <v>1</v>
      </c>
      <c r="C1363" t="s">
        <v>24</v>
      </c>
      <c r="D1363" s="2">
        <f ca="1">IF((CELL("contents",INDEX(Plot!$F$2:$H$10,MATCH($C1363,Plot!$F$2:$F$10,0),3)))=TRUE,1,0)</f>
        <v>0</v>
      </c>
      <c r="E1363" t="s">
        <v>3</v>
      </c>
      <c r="F1363" t="s">
        <v>4</v>
      </c>
      <c r="G1363" t="str">
        <f t="shared" si="189"/>
        <v>STAR-RSEM</v>
      </c>
      <c r="H1363" s="2">
        <f ca="1">IF((CELL("contents",INDEX(Plot!$J$2:$L$6,MATCH($G1363,Plot!$J$2:$J$6,0),3)))=TRUE,1,0)</f>
        <v>1</v>
      </c>
      <c r="I1363" t="s">
        <v>5</v>
      </c>
      <c r="J1363" s="2">
        <f ca="1">IF((CELL("contents",INDEX(Plot!$N$2:$P$7,MATCH($I1363,Plot!$N$2:$N$7,0),3)))=TRUE,1,0)</f>
        <v>0</v>
      </c>
      <c r="K1363">
        <v>23.3</v>
      </c>
      <c r="L1363" t="e">
        <f t="shared" ca="1" si="190"/>
        <v>#N/A</v>
      </c>
      <c r="M1363" t="e">
        <f t="shared" ca="1" si="191"/>
        <v>#N/A</v>
      </c>
      <c r="N1363">
        <v>2.9</v>
      </c>
      <c r="O1363" t="e">
        <f t="shared" ca="1" si="192"/>
        <v>#N/A</v>
      </c>
      <c r="P1363" t="e">
        <f t="shared" ca="1" si="193"/>
        <v>#N/A</v>
      </c>
      <c r="Q1363">
        <v>0.379445439</v>
      </c>
      <c r="R1363" t="e">
        <f t="shared" ca="1" si="194"/>
        <v>#N/A</v>
      </c>
      <c r="S1363" t="e">
        <f t="shared" ca="1" si="195"/>
        <v>#N/A</v>
      </c>
      <c r="T1363">
        <v>0.16433356499999999</v>
      </c>
      <c r="U1363" t="e">
        <f t="shared" ca="1" si="196"/>
        <v>#N/A</v>
      </c>
      <c r="V1363" t="e">
        <f t="shared" ca="1" si="197"/>
        <v>#N/A</v>
      </c>
    </row>
    <row r="1364" spans="1:22" ht="20" x14ac:dyDescent="0.4">
      <c r="A1364" s="1">
        <v>1000000</v>
      </c>
      <c r="B1364" s="2">
        <f ca="1">IF((CELL("contents",INDEX(Plot!$B$2:$D$11,MATCH($A1364,Plot!$B$2:$B$11,0),3)))=TRUE,1,0)</f>
        <v>1</v>
      </c>
      <c r="C1364" t="s">
        <v>24</v>
      </c>
      <c r="D1364" s="2">
        <f ca="1">IF((CELL("contents",INDEX(Plot!$F$2:$H$10,MATCH($C1364,Plot!$F$2:$F$10,0),3)))=TRUE,1,0)</f>
        <v>0</v>
      </c>
      <c r="E1364" t="s">
        <v>3</v>
      </c>
      <c r="F1364" t="s">
        <v>4</v>
      </c>
      <c r="G1364" t="str">
        <f t="shared" si="189"/>
        <v>STAR-RSEM</v>
      </c>
      <c r="H1364" s="2">
        <f ca="1">IF((CELL("contents",INDEX(Plot!$J$2:$L$6,MATCH($G1364,Plot!$J$2:$J$6,0),3)))=TRUE,1,0)</f>
        <v>1</v>
      </c>
      <c r="I1364" t="s">
        <v>7</v>
      </c>
      <c r="J1364" s="2">
        <f ca="1">IF((CELL("contents",INDEX(Plot!$N$2:$P$7,MATCH($I1364,Plot!$N$2:$N$7,0),3)))=TRUE,1,0)</f>
        <v>0</v>
      </c>
      <c r="K1364">
        <v>14.1</v>
      </c>
      <c r="L1364" t="e">
        <f t="shared" ca="1" si="190"/>
        <v>#N/A</v>
      </c>
      <c r="M1364" t="e">
        <f t="shared" ca="1" si="191"/>
        <v>#N/A</v>
      </c>
      <c r="N1364">
        <v>14.2</v>
      </c>
      <c r="O1364" t="e">
        <f t="shared" ca="1" si="192"/>
        <v>#N/A</v>
      </c>
      <c r="P1364" t="e">
        <f t="shared" ca="1" si="193"/>
        <v>#N/A</v>
      </c>
      <c r="Q1364">
        <v>0.41406448600000001</v>
      </c>
      <c r="R1364" t="e">
        <f t="shared" ca="1" si="194"/>
        <v>#N/A</v>
      </c>
      <c r="S1364" t="e">
        <f t="shared" ca="1" si="195"/>
        <v>#N/A</v>
      </c>
      <c r="T1364">
        <v>0.12832886099999999</v>
      </c>
      <c r="U1364" t="e">
        <f t="shared" ca="1" si="196"/>
        <v>#N/A</v>
      </c>
      <c r="V1364" t="e">
        <f t="shared" ca="1" si="197"/>
        <v>#N/A</v>
      </c>
    </row>
    <row r="1365" spans="1:22" ht="20" x14ac:dyDescent="0.4">
      <c r="A1365" s="1">
        <v>1000000</v>
      </c>
      <c r="B1365" s="2">
        <f ca="1">IF((CELL("contents",INDEX(Plot!$B$2:$D$11,MATCH($A1365,Plot!$B$2:$B$11,0),3)))=TRUE,1,0)</f>
        <v>1</v>
      </c>
      <c r="C1365" t="s">
        <v>24</v>
      </c>
      <c r="D1365" s="2">
        <f ca="1">IF((CELL("contents",INDEX(Plot!$F$2:$H$10,MATCH($C1365,Plot!$F$2:$F$10,0),3)))=TRUE,1,0)</f>
        <v>0</v>
      </c>
      <c r="E1365" t="s">
        <v>3</v>
      </c>
      <c r="F1365" t="s">
        <v>4</v>
      </c>
      <c r="G1365" t="str">
        <f t="shared" si="189"/>
        <v>STAR-RSEM</v>
      </c>
      <c r="H1365" s="2">
        <f ca="1">IF((CELL("contents",INDEX(Plot!$J$2:$L$6,MATCH($G1365,Plot!$J$2:$J$6,0),3)))=TRUE,1,0)</f>
        <v>1</v>
      </c>
      <c r="I1365" t="s">
        <v>41</v>
      </c>
      <c r="J1365" s="2">
        <f ca="1">IF((CELL("contents",INDEX(Plot!$N$2:$P$7,MATCH($I1365,Plot!$N$2:$N$7,0),3)))=TRUE,1,0)</f>
        <v>0</v>
      </c>
      <c r="K1365">
        <v>18.8</v>
      </c>
      <c r="L1365" t="e">
        <f t="shared" ca="1" si="190"/>
        <v>#N/A</v>
      </c>
      <c r="M1365" t="e">
        <f t="shared" ca="1" si="191"/>
        <v>#N/A</v>
      </c>
      <c r="N1365">
        <v>8.8000000000000007</v>
      </c>
      <c r="O1365" t="e">
        <f t="shared" ca="1" si="192"/>
        <v>#N/A</v>
      </c>
      <c r="P1365" t="e">
        <f t="shared" ca="1" si="193"/>
        <v>#N/A</v>
      </c>
      <c r="Q1365">
        <v>0.40274185200000001</v>
      </c>
      <c r="R1365" t="e">
        <f t="shared" ca="1" si="194"/>
        <v>#N/A</v>
      </c>
      <c r="S1365" t="e">
        <f t="shared" ca="1" si="195"/>
        <v>#N/A</v>
      </c>
      <c r="T1365">
        <v>0.14200705399999999</v>
      </c>
      <c r="U1365" t="e">
        <f t="shared" ca="1" si="196"/>
        <v>#N/A</v>
      </c>
      <c r="V1365" t="e">
        <f t="shared" ca="1" si="197"/>
        <v>#N/A</v>
      </c>
    </row>
    <row r="1366" spans="1:22" ht="20" x14ac:dyDescent="0.4">
      <c r="A1366" s="1">
        <v>1000000</v>
      </c>
      <c r="B1366" s="2">
        <f ca="1">IF((CELL("contents",INDEX(Plot!$B$2:$D$11,MATCH($A1366,Plot!$B$2:$B$11,0),3)))=TRUE,1,0)</f>
        <v>1</v>
      </c>
      <c r="C1366" t="s">
        <v>24</v>
      </c>
      <c r="D1366" s="2">
        <f ca="1">IF((CELL("contents",INDEX(Plot!$F$2:$H$10,MATCH($C1366,Plot!$F$2:$F$10,0),3)))=TRUE,1,0)</f>
        <v>0</v>
      </c>
      <c r="E1366" t="s">
        <v>3</v>
      </c>
      <c r="F1366" t="s">
        <v>4</v>
      </c>
      <c r="G1366" t="str">
        <f t="shared" si="189"/>
        <v>STAR-RSEM</v>
      </c>
      <c r="H1366" s="2">
        <f ca="1">IF((CELL("contents",INDEX(Plot!$J$2:$L$6,MATCH($G1366,Plot!$J$2:$J$6,0),3)))=TRUE,1,0)</f>
        <v>1</v>
      </c>
      <c r="I1366" t="s">
        <v>8</v>
      </c>
      <c r="J1366" s="2">
        <f ca="1">IF((CELL("contents",INDEX(Plot!$N$2:$P$7,MATCH($I1366,Plot!$N$2:$N$7,0),3)))=TRUE,1,0)</f>
        <v>0</v>
      </c>
      <c r="K1366">
        <v>11.8</v>
      </c>
      <c r="L1366" t="e">
        <f t="shared" ca="1" si="190"/>
        <v>#N/A</v>
      </c>
      <c r="M1366" t="e">
        <f t="shared" ca="1" si="191"/>
        <v>#N/A</v>
      </c>
      <c r="N1366">
        <v>14.3</v>
      </c>
      <c r="O1366" t="e">
        <f t="shared" ca="1" si="192"/>
        <v>#N/A</v>
      </c>
      <c r="P1366" t="e">
        <f t="shared" ca="1" si="193"/>
        <v>#N/A</v>
      </c>
      <c r="Q1366">
        <v>0.42833216400000002</v>
      </c>
      <c r="R1366" t="e">
        <f t="shared" ca="1" si="194"/>
        <v>#N/A</v>
      </c>
      <c r="S1366" t="e">
        <f t="shared" ca="1" si="195"/>
        <v>#N/A</v>
      </c>
      <c r="T1366">
        <v>0.12288523799999999</v>
      </c>
      <c r="U1366" t="e">
        <f t="shared" ca="1" si="196"/>
        <v>#N/A</v>
      </c>
      <c r="V1366" t="e">
        <f t="shared" ca="1" si="197"/>
        <v>#N/A</v>
      </c>
    </row>
    <row r="1367" spans="1:22" ht="20" x14ac:dyDescent="0.4">
      <c r="A1367" s="1">
        <v>1000000</v>
      </c>
      <c r="B1367" s="2">
        <f ca="1">IF((CELL("contents",INDEX(Plot!$B$2:$D$11,MATCH($A1367,Plot!$B$2:$B$11,0),3)))=TRUE,1,0)</f>
        <v>1</v>
      </c>
      <c r="C1367" t="s">
        <v>24</v>
      </c>
      <c r="D1367" s="2">
        <f ca="1">IF((CELL("contents",INDEX(Plot!$F$2:$H$10,MATCH($C1367,Plot!$F$2:$F$10,0),3)))=TRUE,1,0)</f>
        <v>0</v>
      </c>
      <c r="E1367" t="s">
        <v>3</v>
      </c>
      <c r="F1367" t="s">
        <v>4</v>
      </c>
      <c r="G1367" t="str">
        <f t="shared" si="189"/>
        <v>STAR-RSEM</v>
      </c>
      <c r="H1367" s="2">
        <f ca="1">IF((CELL("contents",INDEX(Plot!$J$2:$L$6,MATCH($G1367,Plot!$J$2:$J$6,0),3)))=TRUE,1,0)</f>
        <v>1</v>
      </c>
      <c r="I1367" t="s">
        <v>42</v>
      </c>
      <c r="J1367" s="2">
        <f ca="1">IF((CELL("contents",INDEX(Plot!$N$2:$P$7,MATCH($I1367,Plot!$N$2:$N$7,0),3)))=TRUE,1,0)</f>
        <v>0</v>
      </c>
      <c r="K1367">
        <v>11.5</v>
      </c>
      <c r="L1367" t="e">
        <f t="shared" ca="1" si="190"/>
        <v>#N/A</v>
      </c>
      <c r="M1367" t="e">
        <f t="shared" ca="1" si="191"/>
        <v>#N/A</v>
      </c>
      <c r="N1367">
        <v>24.5</v>
      </c>
      <c r="O1367" t="e">
        <f t="shared" ca="1" si="192"/>
        <v>#N/A</v>
      </c>
      <c r="P1367" t="e">
        <f t="shared" ca="1" si="193"/>
        <v>#N/A</v>
      </c>
      <c r="Q1367">
        <v>0.37337104599999998</v>
      </c>
      <c r="R1367" t="e">
        <f t="shared" ca="1" si="194"/>
        <v>#N/A</v>
      </c>
      <c r="S1367" t="e">
        <f t="shared" ca="1" si="195"/>
        <v>#N/A</v>
      </c>
      <c r="T1367">
        <v>0.13329222399999999</v>
      </c>
      <c r="U1367" t="e">
        <f t="shared" ca="1" si="196"/>
        <v>#N/A</v>
      </c>
      <c r="V1367" t="e">
        <f t="shared" ca="1" si="197"/>
        <v>#N/A</v>
      </c>
    </row>
    <row r="1368" spans="1:22" ht="20" x14ac:dyDescent="0.4">
      <c r="A1368" s="1">
        <v>1000000</v>
      </c>
      <c r="B1368" s="2">
        <f ca="1">IF((CELL("contents",INDEX(Plot!$B$2:$D$11,MATCH($A1368,Plot!$B$2:$B$11,0),3)))=TRUE,1,0)</f>
        <v>1</v>
      </c>
      <c r="C1368" t="s">
        <v>24</v>
      </c>
      <c r="D1368" s="2">
        <f ca="1">IF((CELL("contents",INDEX(Plot!$F$2:$H$10,MATCH($C1368,Plot!$F$2:$F$10,0),3)))=TRUE,1,0)</f>
        <v>0</v>
      </c>
      <c r="E1368" t="s">
        <v>3</v>
      </c>
      <c r="F1368" t="s">
        <v>3</v>
      </c>
      <c r="G1368" t="str">
        <f t="shared" si="189"/>
        <v>STAR-STAR</v>
      </c>
      <c r="H1368" s="2">
        <f ca="1">IF((CELL("contents",INDEX(Plot!$J$2:$L$6,MATCH($G1368,Plot!$J$2:$J$6,0),3)))=TRUE,1,0)</f>
        <v>1</v>
      </c>
      <c r="I1368" t="s">
        <v>6</v>
      </c>
      <c r="J1368" s="2">
        <f ca="1">IF((CELL("contents",INDEX(Plot!$N$2:$P$7,MATCH($I1368,Plot!$N$2:$N$7,0),3)))=TRUE,1,0)</f>
        <v>1</v>
      </c>
      <c r="K1368">
        <v>1.8</v>
      </c>
      <c r="L1368" t="e">
        <f t="shared" ca="1" si="190"/>
        <v>#N/A</v>
      </c>
      <c r="M1368" t="e">
        <f t="shared" ca="1" si="191"/>
        <v>#N/A</v>
      </c>
      <c r="N1368">
        <v>27.5</v>
      </c>
      <c r="O1368" t="e">
        <f t="shared" ca="1" si="192"/>
        <v>#N/A</v>
      </c>
      <c r="P1368" t="e">
        <f t="shared" ca="1" si="193"/>
        <v>#N/A</v>
      </c>
      <c r="Q1368">
        <v>0.57148704699999997</v>
      </c>
      <c r="R1368" t="e">
        <f t="shared" ca="1" si="194"/>
        <v>#N/A</v>
      </c>
      <c r="S1368" t="e">
        <f t="shared" ca="1" si="195"/>
        <v>#N/A</v>
      </c>
      <c r="T1368">
        <v>2.8395856000000001E-2</v>
      </c>
      <c r="U1368" t="e">
        <f t="shared" ca="1" si="196"/>
        <v>#N/A</v>
      </c>
      <c r="V1368" t="e">
        <f t="shared" ca="1" si="197"/>
        <v>#N/A</v>
      </c>
    </row>
    <row r="1369" spans="1:22" ht="20" x14ac:dyDescent="0.4">
      <c r="A1369" s="1">
        <v>1000000</v>
      </c>
      <c r="B1369" s="2">
        <f ca="1">IF((CELL("contents",INDEX(Plot!$B$2:$D$11,MATCH($A1369,Plot!$B$2:$B$11,0),3)))=TRUE,1,0)</f>
        <v>1</v>
      </c>
      <c r="C1369" t="s">
        <v>24</v>
      </c>
      <c r="D1369" s="2">
        <f ca="1">IF((CELL("contents",INDEX(Plot!$F$2:$H$10,MATCH($C1369,Plot!$F$2:$F$10,0),3)))=TRUE,1,0)</f>
        <v>0</v>
      </c>
      <c r="E1369" t="s">
        <v>3</v>
      </c>
      <c r="F1369" t="s">
        <v>3</v>
      </c>
      <c r="G1369" t="str">
        <f t="shared" si="189"/>
        <v>STAR-STAR</v>
      </c>
      <c r="H1369" s="2">
        <f ca="1">IF((CELL("contents",INDEX(Plot!$J$2:$L$6,MATCH($G1369,Plot!$J$2:$J$6,0),3)))=TRUE,1,0)</f>
        <v>1</v>
      </c>
      <c r="I1369" t="s">
        <v>5</v>
      </c>
      <c r="J1369" s="2">
        <f ca="1">IF((CELL("contents",INDEX(Plot!$N$2:$P$7,MATCH($I1369,Plot!$N$2:$N$7,0),3)))=TRUE,1,0)</f>
        <v>0</v>
      </c>
      <c r="K1369">
        <v>19.7</v>
      </c>
      <c r="L1369" t="e">
        <f t="shared" ca="1" si="190"/>
        <v>#N/A</v>
      </c>
      <c r="M1369" t="e">
        <f t="shared" ca="1" si="191"/>
        <v>#N/A</v>
      </c>
      <c r="N1369">
        <v>4.4000000000000004</v>
      </c>
      <c r="O1369" t="e">
        <f t="shared" ca="1" si="192"/>
        <v>#N/A</v>
      </c>
      <c r="P1369" t="e">
        <f t="shared" ca="1" si="193"/>
        <v>#N/A</v>
      </c>
      <c r="Q1369">
        <v>0.39215255399999999</v>
      </c>
      <c r="R1369" t="e">
        <f t="shared" ca="1" si="194"/>
        <v>#N/A</v>
      </c>
      <c r="S1369" t="e">
        <f t="shared" ca="1" si="195"/>
        <v>#N/A</v>
      </c>
      <c r="T1369">
        <v>0.1572083</v>
      </c>
      <c r="U1369" t="e">
        <f t="shared" ca="1" si="196"/>
        <v>#N/A</v>
      </c>
      <c r="V1369" t="e">
        <f t="shared" ca="1" si="197"/>
        <v>#N/A</v>
      </c>
    </row>
    <row r="1370" spans="1:22" ht="20" x14ac:dyDescent="0.4">
      <c r="A1370" s="1">
        <v>1000000</v>
      </c>
      <c r="B1370" s="2">
        <f ca="1">IF((CELL("contents",INDEX(Plot!$B$2:$D$11,MATCH($A1370,Plot!$B$2:$B$11,0),3)))=TRUE,1,0)</f>
        <v>1</v>
      </c>
      <c r="C1370" t="s">
        <v>24</v>
      </c>
      <c r="D1370" s="2">
        <f ca="1">IF((CELL("contents",INDEX(Plot!$F$2:$H$10,MATCH($C1370,Plot!$F$2:$F$10,0),3)))=TRUE,1,0)</f>
        <v>0</v>
      </c>
      <c r="E1370" t="s">
        <v>3</v>
      </c>
      <c r="F1370" t="s">
        <v>3</v>
      </c>
      <c r="G1370" t="str">
        <f t="shared" si="189"/>
        <v>STAR-STAR</v>
      </c>
      <c r="H1370" s="2">
        <f ca="1">IF((CELL("contents",INDEX(Plot!$J$2:$L$6,MATCH($G1370,Plot!$J$2:$J$6,0),3)))=TRUE,1,0)</f>
        <v>1</v>
      </c>
      <c r="I1370" t="s">
        <v>7</v>
      </c>
      <c r="J1370" s="2">
        <f ca="1">IF((CELL("contents",INDEX(Plot!$N$2:$P$7,MATCH($I1370,Plot!$N$2:$N$7,0),3)))=TRUE,1,0)</f>
        <v>0</v>
      </c>
      <c r="K1370">
        <v>11.1</v>
      </c>
      <c r="L1370" t="e">
        <f t="shared" ca="1" si="190"/>
        <v>#N/A</v>
      </c>
      <c r="M1370" t="e">
        <f t="shared" ca="1" si="191"/>
        <v>#N/A</v>
      </c>
      <c r="N1370">
        <v>16</v>
      </c>
      <c r="O1370" t="e">
        <f t="shared" ca="1" si="192"/>
        <v>#N/A</v>
      </c>
      <c r="P1370" t="e">
        <f t="shared" ca="1" si="193"/>
        <v>#N/A</v>
      </c>
      <c r="Q1370">
        <v>0.42641163500000001</v>
      </c>
      <c r="R1370" t="e">
        <f t="shared" ca="1" si="194"/>
        <v>#N/A</v>
      </c>
      <c r="S1370" t="e">
        <f t="shared" ca="1" si="195"/>
        <v>#N/A</v>
      </c>
      <c r="T1370">
        <v>0.12504204299999999</v>
      </c>
      <c r="U1370" t="e">
        <f t="shared" ca="1" si="196"/>
        <v>#N/A</v>
      </c>
      <c r="V1370" t="e">
        <f t="shared" ca="1" si="197"/>
        <v>#N/A</v>
      </c>
    </row>
    <row r="1371" spans="1:22" ht="20" x14ac:dyDescent="0.4">
      <c r="A1371" s="1">
        <v>1000000</v>
      </c>
      <c r="B1371" s="2">
        <f ca="1">IF((CELL("contents",INDEX(Plot!$B$2:$D$11,MATCH($A1371,Plot!$B$2:$B$11,0),3)))=TRUE,1,0)</f>
        <v>1</v>
      </c>
      <c r="C1371" t="s">
        <v>24</v>
      </c>
      <c r="D1371" s="2">
        <f ca="1">IF((CELL("contents",INDEX(Plot!$F$2:$H$10,MATCH($C1371,Plot!$F$2:$F$10,0),3)))=TRUE,1,0)</f>
        <v>0</v>
      </c>
      <c r="E1371" t="s">
        <v>3</v>
      </c>
      <c r="F1371" t="s">
        <v>3</v>
      </c>
      <c r="G1371" t="str">
        <f t="shared" si="189"/>
        <v>STAR-STAR</v>
      </c>
      <c r="H1371" s="2">
        <f ca="1">IF((CELL("contents",INDEX(Plot!$J$2:$L$6,MATCH($G1371,Plot!$J$2:$J$6,0),3)))=TRUE,1,0)</f>
        <v>1</v>
      </c>
      <c r="I1371" t="s">
        <v>41</v>
      </c>
      <c r="J1371" s="2">
        <f ca="1">IF((CELL("contents",INDEX(Plot!$N$2:$P$7,MATCH($I1371,Plot!$N$2:$N$7,0),3)))=TRUE,1,0)</f>
        <v>0</v>
      </c>
      <c r="K1371">
        <v>14.2</v>
      </c>
      <c r="L1371" t="e">
        <f t="shared" ca="1" si="190"/>
        <v>#N/A</v>
      </c>
      <c r="M1371" t="e">
        <f t="shared" ca="1" si="191"/>
        <v>#N/A</v>
      </c>
      <c r="N1371">
        <v>11.8</v>
      </c>
      <c r="O1371" t="e">
        <f t="shared" ca="1" si="192"/>
        <v>#N/A</v>
      </c>
      <c r="P1371" t="e">
        <f t="shared" ca="1" si="193"/>
        <v>#N/A</v>
      </c>
      <c r="Q1371">
        <v>0.417337917</v>
      </c>
      <c r="R1371" t="e">
        <f t="shared" ca="1" si="194"/>
        <v>#N/A</v>
      </c>
      <c r="S1371" t="e">
        <f t="shared" ca="1" si="195"/>
        <v>#N/A</v>
      </c>
      <c r="T1371">
        <v>0.136179303</v>
      </c>
      <c r="U1371" t="e">
        <f t="shared" ca="1" si="196"/>
        <v>#N/A</v>
      </c>
      <c r="V1371" t="e">
        <f t="shared" ca="1" si="197"/>
        <v>#N/A</v>
      </c>
    </row>
    <row r="1372" spans="1:22" ht="20" x14ac:dyDescent="0.4">
      <c r="A1372" s="1">
        <v>1000000</v>
      </c>
      <c r="B1372" s="2">
        <f ca="1">IF((CELL("contents",INDEX(Plot!$B$2:$D$11,MATCH($A1372,Plot!$B$2:$B$11,0),3)))=TRUE,1,0)</f>
        <v>1</v>
      </c>
      <c r="C1372" t="s">
        <v>24</v>
      </c>
      <c r="D1372" s="2">
        <f ca="1">IF((CELL("contents",INDEX(Plot!$F$2:$H$10,MATCH($C1372,Plot!$F$2:$F$10,0),3)))=TRUE,1,0)</f>
        <v>0</v>
      </c>
      <c r="E1372" t="s">
        <v>3</v>
      </c>
      <c r="F1372" t="s">
        <v>3</v>
      </c>
      <c r="G1372" t="str">
        <f t="shared" si="189"/>
        <v>STAR-STAR</v>
      </c>
      <c r="H1372" s="2">
        <f ca="1">IF((CELL("contents",INDEX(Plot!$J$2:$L$6,MATCH($G1372,Plot!$J$2:$J$6,0),3)))=TRUE,1,0)</f>
        <v>1</v>
      </c>
      <c r="I1372" t="s">
        <v>8</v>
      </c>
      <c r="J1372" s="2">
        <f ca="1">IF((CELL("contents",INDEX(Plot!$N$2:$P$7,MATCH($I1372,Plot!$N$2:$N$7,0),3)))=TRUE,1,0)</f>
        <v>0</v>
      </c>
      <c r="K1372">
        <v>9.6</v>
      </c>
      <c r="L1372" t="e">
        <f t="shared" ca="1" si="190"/>
        <v>#N/A</v>
      </c>
      <c r="M1372" t="e">
        <f t="shared" ca="1" si="191"/>
        <v>#N/A</v>
      </c>
      <c r="N1372">
        <v>15.6</v>
      </c>
      <c r="O1372" t="e">
        <f t="shared" ca="1" si="192"/>
        <v>#N/A</v>
      </c>
      <c r="P1372" t="e">
        <f t="shared" ca="1" si="193"/>
        <v>#N/A</v>
      </c>
      <c r="Q1372">
        <v>0.44066978000000001</v>
      </c>
      <c r="R1372" t="e">
        <f t="shared" ca="1" si="194"/>
        <v>#N/A</v>
      </c>
      <c r="S1372" t="e">
        <f t="shared" ca="1" si="195"/>
        <v>#N/A</v>
      </c>
      <c r="T1372">
        <v>0.120174243</v>
      </c>
      <c r="U1372" t="e">
        <f t="shared" ca="1" si="196"/>
        <v>#N/A</v>
      </c>
      <c r="V1372" t="e">
        <f t="shared" ca="1" si="197"/>
        <v>#N/A</v>
      </c>
    </row>
    <row r="1373" spans="1:22" ht="20" x14ac:dyDescent="0.4">
      <c r="A1373" s="1">
        <v>1000000</v>
      </c>
      <c r="B1373" s="2">
        <f ca="1">IF((CELL("contents",INDEX(Plot!$B$2:$D$11,MATCH($A1373,Plot!$B$2:$B$11,0),3)))=TRUE,1,0)</f>
        <v>1</v>
      </c>
      <c r="C1373" t="s">
        <v>24</v>
      </c>
      <c r="D1373" s="2">
        <f ca="1">IF((CELL("contents",INDEX(Plot!$F$2:$H$10,MATCH($C1373,Plot!$F$2:$F$10,0),3)))=TRUE,1,0)</f>
        <v>0</v>
      </c>
      <c r="E1373" t="s">
        <v>3</v>
      </c>
      <c r="F1373" t="s">
        <v>3</v>
      </c>
      <c r="G1373" t="str">
        <f t="shared" si="189"/>
        <v>STAR-STAR</v>
      </c>
      <c r="H1373" s="2">
        <f ca="1">IF((CELL("contents",INDEX(Plot!$J$2:$L$6,MATCH($G1373,Plot!$J$2:$J$6,0),3)))=TRUE,1,0)</f>
        <v>1</v>
      </c>
      <c r="I1373" t="s">
        <v>42</v>
      </c>
      <c r="J1373" s="2">
        <f ca="1">IF((CELL("contents",INDEX(Plot!$N$2:$P$7,MATCH($I1373,Plot!$N$2:$N$7,0),3)))=TRUE,1,0)</f>
        <v>0</v>
      </c>
      <c r="K1373">
        <v>10.5</v>
      </c>
      <c r="L1373" t="e">
        <f t="shared" ca="1" si="190"/>
        <v>#N/A</v>
      </c>
      <c r="M1373" t="e">
        <f t="shared" ca="1" si="191"/>
        <v>#N/A</v>
      </c>
      <c r="N1373">
        <v>23.5</v>
      </c>
      <c r="O1373" t="e">
        <f t="shared" ca="1" si="192"/>
        <v>#N/A</v>
      </c>
      <c r="P1373" t="e">
        <f t="shared" ca="1" si="193"/>
        <v>#N/A</v>
      </c>
      <c r="Q1373">
        <v>0.38606899099999997</v>
      </c>
      <c r="R1373" t="e">
        <f t="shared" ca="1" si="194"/>
        <v>#N/A</v>
      </c>
      <c r="S1373" t="e">
        <f t="shared" ca="1" si="195"/>
        <v>#N/A</v>
      </c>
      <c r="T1373">
        <v>0.12896702099999999</v>
      </c>
      <c r="U1373" t="e">
        <f t="shared" ca="1" si="196"/>
        <v>#N/A</v>
      </c>
      <c r="V1373" t="e">
        <f t="shared" ca="1" si="197"/>
        <v>#N/A</v>
      </c>
    </row>
    <row r="1374" spans="1:22" ht="20" x14ac:dyDescent="0.4">
      <c r="A1374" s="1">
        <v>1000000</v>
      </c>
      <c r="B1374" s="2">
        <f ca="1">IF((CELL("contents",INDEX(Plot!$B$2:$D$11,MATCH($A1374,Plot!$B$2:$B$11,0),3)))=TRUE,1,0)</f>
        <v>1</v>
      </c>
      <c r="C1374" t="s">
        <v>25</v>
      </c>
      <c r="D1374" s="2">
        <f ca="1">IF((CELL("contents",INDEX(Plot!$F$2:$H$10,MATCH($C1374,Plot!$F$2:$F$10,0),3)))=TRUE,1,0)</f>
        <v>0</v>
      </c>
      <c r="E1374" t="s">
        <v>0</v>
      </c>
      <c r="F1374" t="s">
        <v>40</v>
      </c>
      <c r="G1374" t="str">
        <f t="shared" si="189"/>
        <v>HISAT2-Stringtie</v>
      </c>
      <c r="H1374" s="2">
        <f ca="1">IF((CELL("contents",INDEX(Plot!$J$2:$L$6,MATCH($G1374,Plot!$J$2:$J$6,0),3)))=TRUE,1,0)</f>
        <v>1</v>
      </c>
      <c r="I1374" t="s">
        <v>6</v>
      </c>
      <c r="J1374" s="2">
        <f ca="1">IF((CELL("contents",INDEX(Plot!$N$2:$P$7,MATCH($I1374,Plot!$N$2:$N$7,0),3)))=TRUE,1,0)</f>
        <v>1</v>
      </c>
      <c r="K1374">
        <v>4.2</v>
      </c>
      <c r="L1374" t="e">
        <f t="shared" ca="1" si="190"/>
        <v>#N/A</v>
      </c>
      <c r="M1374" t="e">
        <f t="shared" ca="1" si="191"/>
        <v>#N/A</v>
      </c>
      <c r="N1374">
        <v>25.3</v>
      </c>
      <c r="O1374" t="e">
        <f t="shared" ca="1" si="192"/>
        <v>#N/A</v>
      </c>
      <c r="P1374" t="e">
        <f t="shared" ca="1" si="193"/>
        <v>#N/A</v>
      </c>
      <c r="Q1374">
        <v>0.52091745700000003</v>
      </c>
      <c r="R1374" t="e">
        <f t="shared" ca="1" si="194"/>
        <v>#N/A</v>
      </c>
      <c r="S1374" t="e">
        <f t="shared" ca="1" si="195"/>
        <v>#N/A</v>
      </c>
      <c r="T1374">
        <v>5.5064428999999998E-2</v>
      </c>
      <c r="U1374" t="e">
        <f t="shared" ca="1" si="196"/>
        <v>#N/A</v>
      </c>
      <c r="V1374" t="e">
        <f t="shared" ca="1" si="197"/>
        <v>#N/A</v>
      </c>
    </row>
    <row r="1375" spans="1:22" ht="20" x14ac:dyDescent="0.4">
      <c r="A1375" s="1">
        <v>1000000</v>
      </c>
      <c r="B1375" s="2">
        <f ca="1">IF((CELL("contents",INDEX(Plot!$B$2:$D$11,MATCH($A1375,Plot!$B$2:$B$11,0),3)))=TRUE,1,0)</f>
        <v>1</v>
      </c>
      <c r="C1375" t="s">
        <v>25</v>
      </c>
      <c r="D1375" s="2">
        <f ca="1">IF((CELL("contents",INDEX(Plot!$F$2:$H$10,MATCH($C1375,Plot!$F$2:$F$10,0),3)))=TRUE,1,0)</f>
        <v>0</v>
      </c>
      <c r="E1375" t="s">
        <v>0</v>
      </c>
      <c r="F1375" t="s">
        <v>40</v>
      </c>
      <c r="G1375" t="str">
        <f t="shared" si="189"/>
        <v>HISAT2-Stringtie</v>
      </c>
      <c r="H1375" s="2">
        <f ca="1">IF((CELL("contents",INDEX(Plot!$J$2:$L$6,MATCH($G1375,Plot!$J$2:$J$6,0),3)))=TRUE,1,0)</f>
        <v>1</v>
      </c>
      <c r="I1375" t="s">
        <v>5</v>
      </c>
      <c r="J1375" s="2">
        <f ca="1">IF((CELL("contents",INDEX(Plot!$N$2:$P$7,MATCH($I1375,Plot!$N$2:$N$7,0),3)))=TRUE,1,0)</f>
        <v>0</v>
      </c>
      <c r="K1375">
        <v>22.6</v>
      </c>
      <c r="L1375" t="e">
        <f t="shared" ca="1" si="190"/>
        <v>#N/A</v>
      </c>
      <c r="M1375" t="e">
        <f t="shared" ca="1" si="191"/>
        <v>#N/A</v>
      </c>
      <c r="N1375">
        <v>5.9</v>
      </c>
      <c r="O1375" t="e">
        <f t="shared" ca="1" si="192"/>
        <v>#N/A</v>
      </c>
      <c r="P1375" t="e">
        <f t="shared" ca="1" si="193"/>
        <v>#N/A</v>
      </c>
      <c r="Q1375">
        <v>0.371152604</v>
      </c>
      <c r="R1375" t="e">
        <f t="shared" ca="1" si="194"/>
        <v>#N/A</v>
      </c>
      <c r="S1375" t="e">
        <f t="shared" ca="1" si="195"/>
        <v>#N/A</v>
      </c>
      <c r="T1375">
        <v>0.16355661099999999</v>
      </c>
      <c r="U1375" t="e">
        <f t="shared" ca="1" si="196"/>
        <v>#N/A</v>
      </c>
      <c r="V1375" t="e">
        <f t="shared" ca="1" si="197"/>
        <v>#N/A</v>
      </c>
    </row>
    <row r="1376" spans="1:22" ht="20" x14ac:dyDescent="0.4">
      <c r="A1376" s="1">
        <v>1000000</v>
      </c>
      <c r="B1376" s="2">
        <f ca="1">IF((CELL("contents",INDEX(Plot!$B$2:$D$11,MATCH($A1376,Plot!$B$2:$B$11,0),3)))=TRUE,1,0)</f>
        <v>1</v>
      </c>
      <c r="C1376" t="s">
        <v>25</v>
      </c>
      <c r="D1376" s="2">
        <f ca="1">IF((CELL("contents",INDEX(Plot!$F$2:$H$10,MATCH($C1376,Plot!$F$2:$F$10,0),3)))=TRUE,1,0)</f>
        <v>0</v>
      </c>
      <c r="E1376" t="s">
        <v>0</v>
      </c>
      <c r="F1376" t="s">
        <v>40</v>
      </c>
      <c r="G1376" t="str">
        <f t="shared" si="189"/>
        <v>HISAT2-Stringtie</v>
      </c>
      <c r="H1376" s="2">
        <f ca="1">IF((CELL("contents",INDEX(Plot!$J$2:$L$6,MATCH($G1376,Plot!$J$2:$J$6,0),3)))=TRUE,1,0)</f>
        <v>1</v>
      </c>
      <c r="I1376" t="s">
        <v>7</v>
      </c>
      <c r="J1376" s="2">
        <f ca="1">IF((CELL("contents",INDEX(Plot!$N$2:$P$7,MATCH($I1376,Plot!$N$2:$N$7,0),3)))=TRUE,1,0)</f>
        <v>0</v>
      </c>
      <c r="K1376">
        <v>12.4</v>
      </c>
      <c r="L1376" t="e">
        <f t="shared" ca="1" si="190"/>
        <v>#N/A</v>
      </c>
      <c r="M1376" t="e">
        <f t="shared" ca="1" si="191"/>
        <v>#N/A</v>
      </c>
      <c r="N1376">
        <v>20.100000000000001</v>
      </c>
      <c r="O1376" t="e">
        <f t="shared" ca="1" si="192"/>
        <v>#N/A</v>
      </c>
      <c r="P1376" t="e">
        <f t="shared" ca="1" si="193"/>
        <v>#N/A</v>
      </c>
      <c r="Q1376">
        <v>0.41350574400000001</v>
      </c>
      <c r="R1376" t="e">
        <f t="shared" ca="1" si="194"/>
        <v>#N/A</v>
      </c>
      <c r="S1376" t="e">
        <f t="shared" ca="1" si="195"/>
        <v>#N/A</v>
      </c>
      <c r="T1376">
        <v>0.116248002</v>
      </c>
      <c r="U1376" t="e">
        <f t="shared" ca="1" si="196"/>
        <v>#N/A</v>
      </c>
      <c r="V1376" t="e">
        <f t="shared" ca="1" si="197"/>
        <v>#N/A</v>
      </c>
    </row>
    <row r="1377" spans="1:22" ht="20" x14ac:dyDescent="0.4">
      <c r="A1377" s="1">
        <v>1000000</v>
      </c>
      <c r="B1377" s="2">
        <f ca="1">IF((CELL("contents",INDEX(Plot!$B$2:$D$11,MATCH($A1377,Plot!$B$2:$B$11,0),3)))=TRUE,1,0)</f>
        <v>1</v>
      </c>
      <c r="C1377" t="s">
        <v>25</v>
      </c>
      <c r="D1377" s="2">
        <f ca="1">IF((CELL("contents",INDEX(Plot!$F$2:$H$10,MATCH($C1377,Plot!$F$2:$F$10,0),3)))=TRUE,1,0)</f>
        <v>0</v>
      </c>
      <c r="E1377" t="s">
        <v>0</v>
      </c>
      <c r="F1377" t="s">
        <v>40</v>
      </c>
      <c r="G1377" t="str">
        <f t="shared" si="189"/>
        <v>HISAT2-Stringtie</v>
      </c>
      <c r="H1377" s="2">
        <f ca="1">IF((CELL("contents",INDEX(Plot!$J$2:$L$6,MATCH($G1377,Plot!$J$2:$J$6,0),3)))=TRUE,1,0)</f>
        <v>1</v>
      </c>
      <c r="I1377" t="s">
        <v>41</v>
      </c>
      <c r="J1377" s="2">
        <f ca="1">IF((CELL("contents",INDEX(Plot!$N$2:$P$7,MATCH($I1377,Plot!$N$2:$N$7,0),3)))=TRUE,1,0)</f>
        <v>0</v>
      </c>
      <c r="K1377">
        <v>16.3</v>
      </c>
      <c r="L1377" t="e">
        <f t="shared" ca="1" si="190"/>
        <v>#N/A</v>
      </c>
      <c r="M1377" t="e">
        <f t="shared" ca="1" si="191"/>
        <v>#N/A</v>
      </c>
      <c r="N1377">
        <v>20.399999999999999</v>
      </c>
      <c r="O1377" t="e">
        <f t="shared" ca="1" si="192"/>
        <v>#N/A</v>
      </c>
      <c r="P1377" t="e">
        <f t="shared" ca="1" si="193"/>
        <v>#N/A</v>
      </c>
      <c r="Q1377">
        <v>0.399117371</v>
      </c>
      <c r="R1377" t="e">
        <f t="shared" ca="1" si="194"/>
        <v>#N/A</v>
      </c>
      <c r="S1377" t="e">
        <f t="shared" ca="1" si="195"/>
        <v>#N/A</v>
      </c>
      <c r="T1377">
        <v>0.11289822100000001</v>
      </c>
      <c r="U1377" t="e">
        <f t="shared" ca="1" si="196"/>
        <v>#N/A</v>
      </c>
      <c r="V1377" t="e">
        <f t="shared" ca="1" si="197"/>
        <v>#N/A</v>
      </c>
    </row>
    <row r="1378" spans="1:22" ht="20" x14ac:dyDescent="0.4">
      <c r="A1378" s="1">
        <v>1000000</v>
      </c>
      <c r="B1378" s="2">
        <f ca="1">IF((CELL("contents",INDEX(Plot!$B$2:$D$11,MATCH($A1378,Plot!$B$2:$B$11,0),3)))=TRUE,1,0)</f>
        <v>1</v>
      </c>
      <c r="C1378" t="s">
        <v>25</v>
      </c>
      <c r="D1378" s="2">
        <f ca="1">IF((CELL("contents",INDEX(Plot!$F$2:$H$10,MATCH($C1378,Plot!$F$2:$F$10,0),3)))=TRUE,1,0)</f>
        <v>0</v>
      </c>
      <c r="E1378" t="s">
        <v>0</v>
      </c>
      <c r="F1378" t="s">
        <v>40</v>
      </c>
      <c r="G1378" t="str">
        <f t="shared" si="189"/>
        <v>HISAT2-Stringtie</v>
      </c>
      <c r="H1378" s="2">
        <f ca="1">IF((CELL("contents",INDEX(Plot!$J$2:$L$6,MATCH($G1378,Plot!$J$2:$J$6,0),3)))=TRUE,1,0)</f>
        <v>1</v>
      </c>
      <c r="I1378" t="s">
        <v>8</v>
      </c>
      <c r="J1378" s="2">
        <f ca="1">IF((CELL("contents",INDEX(Plot!$N$2:$P$7,MATCH($I1378,Plot!$N$2:$N$7,0),3)))=TRUE,1,0)</f>
        <v>0</v>
      </c>
      <c r="K1378">
        <v>12.5</v>
      </c>
      <c r="L1378" t="e">
        <f t="shared" ca="1" si="190"/>
        <v>#N/A</v>
      </c>
      <c r="M1378" t="e">
        <f t="shared" ca="1" si="191"/>
        <v>#N/A</v>
      </c>
      <c r="N1378">
        <v>13.4</v>
      </c>
      <c r="O1378" t="e">
        <f t="shared" ca="1" si="192"/>
        <v>#N/A</v>
      </c>
      <c r="P1378" t="e">
        <f t="shared" ca="1" si="193"/>
        <v>#N/A</v>
      </c>
      <c r="Q1378">
        <v>0.41505407300000002</v>
      </c>
      <c r="R1378" t="e">
        <f t="shared" ca="1" si="194"/>
        <v>#N/A</v>
      </c>
      <c r="S1378" t="e">
        <f t="shared" ca="1" si="195"/>
        <v>#N/A</v>
      </c>
      <c r="T1378">
        <v>0.13647347600000001</v>
      </c>
      <c r="U1378" t="e">
        <f t="shared" ca="1" si="196"/>
        <v>#N/A</v>
      </c>
      <c r="V1378" t="e">
        <f t="shared" ca="1" si="197"/>
        <v>#N/A</v>
      </c>
    </row>
    <row r="1379" spans="1:22" ht="20" x14ac:dyDescent="0.4">
      <c r="A1379" s="1">
        <v>1000000</v>
      </c>
      <c r="B1379" s="2">
        <f ca="1">IF((CELL("contents",INDEX(Plot!$B$2:$D$11,MATCH($A1379,Plot!$B$2:$B$11,0),3)))=TRUE,1,0)</f>
        <v>1</v>
      </c>
      <c r="C1379" t="s">
        <v>25</v>
      </c>
      <c r="D1379" s="2">
        <f ca="1">IF((CELL("contents",INDEX(Plot!$F$2:$H$10,MATCH($C1379,Plot!$F$2:$F$10,0),3)))=TRUE,1,0)</f>
        <v>0</v>
      </c>
      <c r="E1379" t="s">
        <v>0</v>
      </c>
      <c r="F1379" t="s">
        <v>40</v>
      </c>
      <c r="G1379" t="str">
        <f t="shared" si="189"/>
        <v>HISAT2-Stringtie</v>
      </c>
      <c r="H1379" s="2">
        <f ca="1">IF((CELL("contents",INDEX(Plot!$J$2:$L$6,MATCH($G1379,Plot!$J$2:$J$6,0),3)))=TRUE,1,0)</f>
        <v>1</v>
      </c>
      <c r="I1379" t="s">
        <v>42</v>
      </c>
      <c r="J1379" s="2">
        <f ca="1">IF((CELL("contents",INDEX(Plot!$N$2:$P$7,MATCH($I1379,Plot!$N$2:$N$7,0),3)))=TRUE,1,0)</f>
        <v>0</v>
      </c>
      <c r="K1379">
        <v>16</v>
      </c>
      <c r="L1379" t="e">
        <f t="shared" ca="1" si="190"/>
        <v>#N/A</v>
      </c>
      <c r="M1379" t="e">
        <f t="shared" ca="1" si="191"/>
        <v>#N/A</v>
      </c>
      <c r="N1379">
        <v>18.600000000000001</v>
      </c>
      <c r="O1379" t="e">
        <f t="shared" ca="1" si="192"/>
        <v>#N/A</v>
      </c>
      <c r="P1379" t="e">
        <f t="shared" ca="1" si="193"/>
        <v>#N/A</v>
      </c>
      <c r="Q1379">
        <v>0.3983795</v>
      </c>
      <c r="R1379" t="e">
        <f t="shared" ca="1" si="194"/>
        <v>#N/A</v>
      </c>
      <c r="S1379" t="e">
        <f t="shared" ca="1" si="195"/>
        <v>#N/A</v>
      </c>
      <c r="T1379">
        <v>0.121354926</v>
      </c>
      <c r="U1379" t="e">
        <f t="shared" ca="1" si="196"/>
        <v>#N/A</v>
      </c>
      <c r="V1379" t="e">
        <f t="shared" ca="1" si="197"/>
        <v>#N/A</v>
      </c>
    </row>
    <row r="1380" spans="1:22" ht="20" x14ac:dyDescent="0.4">
      <c r="A1380" s="1">
        <v>1000000</v>
      </c>
      <c r="B1380" s="2">
        <f ca="1">IF((CELL("contents",INDEX(Plot!$B$2:$D$11,MATCH($A1380,Plot!$B$2:$B$11,0),3)))=TRUE,1,0)</f>
        <v>1</v>
      </c>
      <c r="C1380" t="s">
        <v>25</v>
      </c>
      <c r="D1380" s="2">
        <f ca="1">IF((CELL("contents",INDEX(Plot!$F$2:$H$10,MATCH($C1380,Plot!$F$2:$F$10,0),3)))=TRUE,1,0)</f>
        <v>0</v>
      </c>
      <c r="E1380" t="s">
        <v>1</v>
      </c>
      <c r="F1380" t="s">
        <v>1</v>
      </c>
      <c r="G1380" t="str">
        <f t="shared" si="189"/>
        <v>Kallisto-Kallisto</v>
      </c>
      <c r="H1380" s="2">
        <f ca="1">IF((CELL("contents",INDEX(Plot!$J$2:$L$6,MATCH($G1380,Plot!$J$2:$J$6,0),3)))=TRUE,1,0)</f>
        <v>1</v>
      </c>
      <c r="I1380" t="s">
        <v>6</v>
      </c>
      <c r="J1380" s="2">
        <f ca="1">IF((CELL("contents",INDEX(Plot!$N$2:$P$7,MATCH($I1380,Plot!$N$2:$N$7,0),3)))=TRUE,1,0)</f>
        <v>1</v>
      </c>
      <c r="K1380">
        <v>3.6</v>
      </c>
      <c r="L1380" t="e">
        <f t="shared" ca="1" si="190"/>
        <v>#N/A</v>
      </c>
      <c r="M1380" t="e">
        <f t="shared" ca="1" si="191"/>
        <v>#N/A</v>
      </c>
      <c r="N1380">
        <v>25.8</v>
      </c>
      <c r="O1380" t="e">
        <f t="shared" ca="1" si="192"/>
        <v>#N/A</v>
      </c>
      <c r="P1380" t="e">
        <f t="shared" ca="1" si="193"/>
        <v>#N/A</v>
      </c>
      <c r="Q1380">
        <v>0.51591039100000002</v>
      </c>
      <c r="R1380" t="e">
        <f t="shared" ca="1" si="194"/>
        <v>#N/A</v>
      </c>
      <c r="S1380" t="e">
        <f t="shared" ca="1" si="195"/>
        <v>#N/A</v>
      </c>
      <c r="T1380">
        <v>5.3676339000000003E-2</v>
      </c>
      <c r="U1380" t="e">
        <f t="shared" ca="1" si="196"/>
        <v>#N/A</v>
      </c>
      <c r="V1380" t="e">
        <f t="shared" ca="1" si="197"/>
        <v>#N/A</v>
      </c>
    </row>
    <row r="1381" spans="1:22" ht="20" x14ac:dyDescent="0.4">
      <c r="A1381" s="1">
        <v>1000000</v>
      </c>
      <c r="B1381" s="2">
        <f ca="1">IF((CELL("contents",INDEX(Plot!$B$2:$D$11,MATCH($A1381,Plot!$B$2:$B$11,0),3)))=TRUE,1,0)</f>
        <v>1</v>
      </c>
      <c r="C1381" t="s">
        <v>25</v>
      </c>
      <c r="D1381" s="2">
        <f ca="1">IF((CELL("contents",INDEX(Plot!$F$2:$H$10,MATCH($C1381,Plot!$F$2:$F$10,0),3)))=TRUE,1,0)</f>
        <v>0</v>
      </c>
      <c r="E1381" t="s">
        <v>1</v>
      </c>
      <c r="F1381" t="s">
        <v>1</v>
      </c>
      <c r="G1381" t="str">
        <f t="shared" si="189"/>
        <v>Kallisto-Kallisto</v>
      </c>
      <c r="H1381" s="2">
        <f ca="1">IF((CELL("contents",INDEX(Plot!$J$2:$L$6,MATCH($G1381,Plot!$J$2:$J$6,0),3)))=TRUE,1,0)</f>
        <v>1</v>
      </c>
      <c r="I1381" t="s">
        <v>5</v>
      </c>
      <c r="J1381" s="2">
        <f ca="1">IF((CELL("contents",INDEX(Plot!$N$2:$P$7,MATCH($I1381,Plot!$N$2:$N$7,0),3)))=TRUE,1,0)</f>
        <v>0</v>
      </c>
      <c r="K1381">
        <v>26.1</v>
      </c>
      <c r="L1381" t="e">
        <f t="shared" ca="1" si="190"/>
        <v>#N/A</v>
      </c>
      <c r="M1381" t="e">
        <f t="shared" ca="1" si="191"/>
        <v>#N/A</v>
      </c>
      <c r="N1381">
        <v>2.2000000000000002</v>
      </c>
      <c r="O1381" t="e">
        <f t="shared" ca="1" si="192"/>
        <v>#N/A</v>
      </c>
      <c r="P1381" t="e">
        <f t="shared" ca="1" si="193"/>
        <v>#N/A</v>
      </c>
      <c r="Q1381">
        <v>0.353703398</v>
      </c>
      <c r="R1381" t="e">
        <f t="shared" ca="1" si="194"/>
        <v>#N/A</v>
      </c>
      <c r="S1381" t="e">
        <f t="shared" ca="1" si="195"/>
        <v>#N/A</v>
      </c>
      <c r="T1381">
        <v>0.19962416299999999</v>
      </c>
      <c r="U1381" t="e">
        <f t="shared" ca="1" si="196"/>
        <v>#N/A</v>
      </c>
      <c r="V1381" t="e">
        <f t="shared" ca="1" si="197"/>
        <v>#N/A</v>
      </c>
    </row>
    <row r="1382" spans="1:22" ht="20" x14ac:dyDescent="0.4">
      <c r="A1382" s="1">
        <v>1000000</v>
      </c>
      <c r="B1382" s="2">
        <f ca="1">IF((CELL("contents",INDEX(Plot!$B$2:$D$11,MATCH($A1382,Plot!$B$2:$B$11,0),3)))=TRUE,1,0)</f>
        <v>1</v>
      </c>
      <c r="C1382" t="s">
        <v>25</v>
      </c>
      <c r="D1382" s="2">
        <f ca="1">IF((CELL("contents",INDEX(Plot!$F$2:$H$10,MATCH($C1382,Plot!$F$2:$F$10,0),3)))=TRUE,1,0)</f>
        <v>0</v>
      </c>
      <c r="E1382" t="s">
        <v>1</v>
      </c>
      <c r="F1382" t="s">
        <v>1</v>
      </c>
      <c r="G1382" t="str">
        <f t="shared" si="189"/>
        <v>Kallisto-Kallisto</v>
      </c>
      <c r="H1382" s="2">
        <f ca="1">IF((CELL("contents",INDEX(Plot!$J$2:$L$6,MATCH($G1382,Plot!$J$2:$J$6,0),3)))=TRUE,1,0)</f>
        <v>1</v>
      </c>
      <c r="I1382" t="s">
        <v>7</v>
      </c>
      <c r="J1382" s="2">
        <f ca="1">IF((CELL("contents",INDEX(Plot!$N$2:$P$7,MATCH($I1382,Plot!$N$2:$N$7,0),3)))=TRUE,1,0)</f>
        <v>0</v>
      </c>
      <c r="K1382">
        <v>21.1</v>
      </c>
      <c r="L1382" t="e">
        <f t="shared" ca="1" si="190"/>
        <v>#N/A</v>
      </c>
      <c r="M1382" t="e">
        <f t="shared" ca="1" si="191"/>
        <v>#N/A</v>
      </c>
      <c r="N1382">
        <v>7.9</v>
      </c>
      <c r="O1382" t="e">
        <f t="shared" ca="1" si="192"/>
        <v>#N/A</v>
      </c>
      <c r="P1382" t="e">
        <f t="shared" ca="1" si="193"/>
        <v>#N/A</v>
      </c>
      <c r="Q1382">
        <v>0.37767553700000001</v>
      </c>
      <c r="R1382" t="e">
        <f t="shared" ca="1" si="194"/>
        <v>#N/A</v>
      </c>
      <c r="S1382" t="e">
        <f t="shared" ca="1" si="195"/>
        <v>#N/A</v>
      </c>
      <c r="T1382">
        <v>0.154969146</v>
      </c>
      <c r="U1382" t="e">
        <f t="shared" ca="1" si="196"/>
        <v>#N/A</v>
      </c>
      <c r="V1382" t="e">
        <f t="shared" ca="1" si="197"/>
        <v>#N/A</v>
      </c>
    </row>
    <row r="1383" spans="1:22" ht="20" x14ac:dyDescent="0.4">
      <c r="A1383" s="1">
        <v>1000000</v>
      </c>
      <c r="B1383" s="2">
        <f ca="1">IF((CELL("contents",INDEX(Plot!$B$2:$D$11,MATCH($A1383,Plot!$B$2:$B$11,0),3)))=TRUE,1,0)</f>
        <v>1</v>
      </c>
      <c r="C1383" t="s">
        <v>25</v>
      </c>
      <c r="D1383" s="2">
        <f ca="1">IF((CELL("contents",INDEX(Plot!$F$2:$H$10,MATCH($C1383,Plot!$F$2:$F$10,0),3)))=TRUE,1,0)</f>
        <v>0</v>
      </c>
      <c r="E1383" t="s">
        <v>1</v>
      </c>
      <c r="F1383" t="s">
        <v>1</v>
      </c>
      <c r="G1383" t="str">
        <f t="shared" si="189"/>
        <v>Kallisto-Kallisto</v>
      </c>
      <c r="H1383" s="2">
        <f ca="1">IF((CELL("contents",INDEX(Plot!$J$2:$L$6,MATCH($G1383,Plot!$J$2:$J$6,0),3)))=TRUE,1,0)</f>
        <v>1</v>
      </c>
      <c r="I1383" t="s">
        <v>41</v>
      </c>
      <c r="J1383" s="2">
        <f ca="1">IF((CELL("contents",INDEX(Plot!$N$2:$P$7,MATCH($I1383,Plot!$N$2:$N$7,0),3)))=TRUE,1,0)</f>
        <v>0</v>
      </c>
      <c r="K1383">
        <v>19.2</v>
      </c>
      <c r="L1383" t="e">
        <f t="shared" ca="1" si="190"/>
        <v>#N/A</v>
      </c>
      <c r="M1383" t="e">
        <f t="shared" ca="1" si="191"/>
        <v>#N/A</v>
      </c>
      <c r="N1383">
        <v>11.4</v>
      </c>
      <c r="O1383" t="e">
        <f t="shared" ca="1" si="192"/>
        <v>#N/A</v>
      </c>
      <c r="P1383" t="e">
        <f t="shared" ca="1" si="193"/>
        <v>#N/A</v>
      </c>
      <c r="Q1383">
        <v>0.39109242999999999</v>
      </c>
      <c r="R1383" t="e">
        <f t="shared" ca="1" si="194"/>
        <v>#N/A</v>
      </c>
      <c r="S1383" t="e">
        <f t="shared" ca="1" si="195"/>
        <v>#N/A</v>
      </c>
      <c r="T1383">
        <v>0.14589803700000001</v>
      </c>
      <c r="U1383" t="e">
        <f t="shared" ca="1" si="196"/>
        <v>#N/A</v>
      </c>
      <c r="V1383" t="e">
        <f t="shared" ca="1" si="197"/>
        <v>#N/A</v>
      </c>
    </row>
    <row r="1384" spans="1:22" ht="20" x14ac:dyDescent="0.4">
      <c r="A1384" s="1">
        <v>1000000</v>
      </c>
      <c r="B1384" s="2">
        <f ca="1">IF((CELL("contents",INDEX(Plot!$B$2:$D$11,MATCH($A1384,Plot!$B$2:$B$11,0),3)))=TRUE,1,0)</f>
        <v>1</v>
      </c>
      <c r="C1384" t="s">
        <v>25</v>
      </c>
      <c r="D1384" s="2">
        <f ca="1">IF((CELL("contents",INDEX(Plot!$F$2:$H$10,MATCH($C1384,Plot!$F$2:$F$10,0),3)))=TRUE,1,0)</f>
        <v>0</v>
      </c>
      <c r="E1384" t="s">
        <v>1</v>
      </c>
      <c r="F1384" t="s">
        <v>1</v>
      </c>
      <c r="G1384" t="str">
        <f t="shared" si="189"/>
        <v>Kallisto-Kallisto</v>
      </c>
      <c r="H1384" s="2">
        <f ca="1">IF((CELL("contents",INDEX(Plot!$J$2:$L$6,MATCH($G1384,Plot!$J$2:$J$6,0),3)))=TRUE,1,0)</f>
        <v>1</v>
      </c>
      <c r="I1384" t="s">
        <v>8</v>
      </c>
      <c r="J1384" s="2">
        <f ca="1">IF((CELL("contents",INDEX(Plot!$N$2:$P$7,MATCH($I1384,Plot!$N$2:$N$7,0),3)))=TRUE,1,0)</f>
        <v>0</v>
      </c>
      <c r="K1384">
        <v>7.1</v>
      </c>
      <c r="L1384" t="e">
        <f t="shared" ca="1" si="190"/>
        <v>#N/A</v>
      </c>
      <c r="M1384" t="e">
        <f t="shared" ca="1" si="191"/>
        <v>#N/A</v>
      </c>
      <c r="N1384">
        <v>21</v>
      </c>
      <c r="O1384" t="e">
        <f t="shared" ca="1" si="192"/>
        <v>#N/A</v>
      </c>
      <c r="P1384" t="e">
        <f t="shared" ca="1" si="193"/>
        <v>#N/A</v>
      </c>
      <c r="Q1384">
        <v>0.45568235499999998</v>
      </c>
      <c r="R1384" t="e">
        <f t="shared" ca="1" si="194"/>
        <v>#N/A</v>
      </c>
      <c r="S1384" t="e">
        <f t="shared" ca="1" si="195"/>
        <v>#N/A</v>
      </c>
      <c r="T1384">
        <v>0.111403398</v>
      </c>
      <c r="U1384" t="e">
        <f t="shared" ca="1" si="196"/>
        <v>#N/A</v>
      </c>
      <c r="V1384" t="e">
        <f t="shared" ca="1" si="197"/>
        <v>#N/A</v>
      </c>
    </row>
    <row r="1385" spans="1:22" ht="20" x14ac:dyDescent="0.4">
      <c r="A1385" s="1">
        <v>1000000</v>
      </c>
      <c r="B1385" s="2">
        <f ca="1">IF((CELL("contents",INDEX(Plot!$B$2:$D$11,MATCH($A1385,Plot!$B$2:$B$11,0),3)))=TRUE,1,0)</f>
        <v>1</v>
      </c>
      <c r="C1385" t="s">
        <v>25</v>
      </c>
      <c r="D1385" s="2">
        <f ca="1">IF((CELL("contents",INDEX(Plot!$F$2:$H$10,MATCH($C1385,Plot!$F$2:$F$10,0),3)))=TRUE,1,0)</f>
        <v>0</v>
      </c>
      <c r="E1385" t="s">
        <v>1</v>
      </c>
      <c r="F1385" t="s">
        <v>1</v>
      </c>
      <c r="G1385" t="str">
        <f t="shared" si="189"/>
        <v>Kallisto-Kallisto</v>
      </c>
      <c r="H1385" s="2">
        <f ca="1">IF((CELL("contents",INDEX(Plot!$J$2:$L$6,MATCH($G1385,Plot!$J$2:$J$6,0),3)))=TRUE,1,0)</f>
        <v>1</v>
      </c>
      <c r="I1385" t="s">
        <v>42</v>
      </c>
      <c r="J1385" s="2">
        <f ca="1">IF((CELL("contents",INDEX(Plot!$N$2:$P$7,MATCH($I1385,Plot!$N$2:$N$7,0),3)))=TRUE,1,0)</f>
        <v>0</v>
      </c>
      <c r="K1385">
        <v>23.8</v>
      </c>
      <c r="L1385" t="e">
        <f t="shared" ca="1" si="190"/>
        <v>#N/A</v>
      </c>
      <c r="M1385" t="e">
        <f t="shared" ca="1" si="191"/>
        <v>#N/A</v>
      </c>
      <c r="N1385">
        <v>15.1</v>
      </c>
      <c r="O1385" t="e">
        <f t="shared" ca="1" si="192"/>
        <v>#N/A</v>
      </c>
      <c r="P1385" t="e">
        <f t="shared" ca="1" si="193"/>
        <v>#N/A</v>
      </c>
      <c r="Q1385">
        <v>0.35498991200000002</v>
      </c>
      <c r="R1385" t="e">
        <f t="shared" ca="1" si="194"/>
        <v>#N/A</v>
      </c>
      <c r="S1385" t="e">
        <f t="shared" ca="1" si="195"/>
        <v>#N/A</v>
      </c>
      <c r="T1385">
        <v>0.134713467</v>
      </c>
      <c r="U1385" t="e">
        <f t="shared" ca="1" si="196"/>
        <v>#N/A</v>
      </c>
      <c r="V1385" t="e">
        <f t="shared" ca="1" si="197"/>
        <v>#N/A</v>
      </c>
    </row>
    <row r="1386" spans="1:22" ht="20" x14ac:dyDescent="0.4">
      <c r="A1386" s="1">
        <v>1000000</v>
      </c>
      <c r="B1386" s="2">
        <f ca="1">IF((CELL("contents",INDEX(Plot!$B$2:$D$11,MATCH($A1386,Plot!$B$2:$B$11,0),3)))=TRUE,1,0)</f>
        <v>1</v>
      </c>
      <c r="C1386" t="s">
        <v>25</v>
      </c>
      <c r="D1386" s="2">
        <f ca="1">IF((CELL("contents",INDEX(Plot!$F$2:$H$10,MATCH($C1386,Plot!$F$2:$F$10,0),3)))=TRUE,1,0)</f>
        <v>0</v>
      </c>
      <c r="E1386" t="s">
        <v>2</v>
      </c>
      <c r="F1386" t="s">
        <v>2</v>
      </c>
      <c r="G1386" t="str">
        <f t="shared" si="189"/>
        <v>Salmon-Salmon</v>
      </c>
      <c r="H1386" s="2">
        <f ca="1">IF((CELL("contents",INDEX(Plot!$J$2:$L$6,MATCH($G1386,Plot!$J$2:$J$6,0),3)))=TRUE,1,0)</f>
        <v>1</v>
      </c>
      <c r="I1386" t="s">
        <v>6</v>
      </c>
      <c r="J1386" s="2">
        <f ca="1">IF((CELL("contents",INDEX(Plot!$N$2:$P$7,MATCH($I1386,Plot!$N$2:$N$7,0),3)))=TRUE,1,0)</f>
        <v>1</v>
      </c>
      <c r="K1386">
        <v>3.3</v>
      </c>
      <c r="L1386" t="e">
        <f t="shared" ca="1" si="190"/>
        <v>#N/A</v>
      </c>
      <c r="M1386" t="e">
        <f t="shared" ca="1" si="191"/>
        <v>#N/A</v>
      </c>
      <c r="N1386">
        <v>26.4</v>
      </c>
      <c r="O1386" t="e">
        <f t="shared" ca="1" si="192"/>
        <v>#N/A</v>
      </c>
      <c r="P1386" t="e">
        <f t="shared" ca="1" si="193"/>
        <v>#N/A</v>
      </c>
      <c r="Q1386">
        <v>0.52712449100000003</v>
      </c>
      <c r="R1386" t="e">
        <f t="shared" ca="1" si="194"/>
        <v>#N/A</v>
      </c>
      <c r="S1386" t="e">
        <f t="shared" ca="1" si="195"/>
        <v>#N/A</v>
      </c>
      <c r="T1386">
        <v>5.2556163000000003E-2</v>
      </c>
      <c r="U1386" t="e">
        <f t="shared" ca="1" si="196"/>
        <v>#N/A</v>
      </c>
      <c r="V1386" t="e">
        <f t="shared" ca="1" si="197"/>
        <v>#N/A</v>
      </c>
    </row>
    <row r="1387" spans="1:22" ht="20" x14ac:dyDescent="0.4">
      <c r="A1387" s="1">
        <v>1000000</v>
      </c>
      <c r="B1387" s="2">
        <f ca="1">IF((CELL("contents",INDEX(Plot!$B$2:$D$11,MATCH($A1387,Plot!$B$2:$B$11,0),3)))=TRUE,1,0)</f>
        <v>1</v>
      </c>
      <c r="C1387" t="s">
        <v>25</v>
      </c>
      <c r="D1387" s="2">
        <f ca="1">IF((CELL("contents",INDEX(Plot!$F$2:$H$10,MATCH($C1387,Plot!$F$2:$F$10,0),3)))=TRUE,1,0)</f>
        <v>0</v>
      </c>
      <c r="E1387" t="s">
        <v>2</v>
      </c>
      <c r="F1387" t="s">
        <v>2</v>
      </c>
      <c r="G1387" t="str">
        <f t="shared" si="189"/>
        <v>Salmon-Salmon</v>
      </c>
      <c r="H1387" s="2">
        <f ca="1">IF((CELL("contents",INDEX(Plot!$J$2:$L$6,MATCH($G1387,Plot!$J$2:$J$6,0),3)))=TRUE,1,0)</f>
        <v>1</v>
      </c>
      <c r="I1387" t="s">
        <v>5</v>
      </c>
      <c r="J1387" s="2">
        <f ca="1">IF((CELL("contents",INDEX(Plot!$N$2:$P$7,MATCH($I1387,Plot!$N$2:$N$7,0),3)))=TRUE,1,0)</f>
        <v>0</v>
      </c>
      <c r="K1387">
        <v>25.2</v>
      </c>
      <c r="L1387" t="e">
        <f t="shared" ca="1" si="190"/>
        <v>#N/A</v>
      </c>
      <c r="M1387" t="e">
        <f t="shared" ca="1" si="191"/>
        <v>#N/A</v>
      </c>
      <c r="N1387">
        <v>1.5</v>
      </c>
      <c r="O1387" t="e">
        <f t="shared" ca="1" si="192"/>
        <v>#N/A</v>
      </c>
      <c r="P1387" t="e">
        <f t="shared" ca="1" si="193"/>
        <v>#N/A</v>
      </c>
      <c r="Q1387">
        <v>0.35699623200000002</v>
      </c>
      <c r="R1387" t="e">
        <f t="shared" ca="1" si="194"/>
        <v>#N/A</v>
      </c>
      <c r="S1387" t="e">
        <f t="shared" ca="1" si="195"/>
        <v>#N/A</v>
      </c>
      <c r="T1387">
        <v>0.20117676100000001</v>
      </c>
      <c r="U1387" t="e">
        <f t="shared" ca="1" si="196"/>
        <v>#N/A</v>
      </c>
      <c r="V1387" t="e">
        <f t="shared" ca="1" si="197"/>
        <v>#N/A</v>
      </c>
    </row>
    <row r="1388" spans="1:22" ht="20" x14ac:dyDescent="0.4">
      <c r="A1388" s="1">
        <v>1000000</v>
      </c>
      <c r="B1388" s="2">
        <f ca="1">IF((CELL("contents",INDEX(Plot!$B$2:$D$11,MATCH($A1388,Plot!$B$2:$B$11,0),3)))=TRUE,1,0)</f>
        <v>1</v>
      </c>
      <c r="C1388" t="s">
        <v>25</v>
      </c>
      <c r="D1388" s="2">
        <f ca="1">IF((CELL("contents",INDEX(Plot!$F$2:$H$10,MATCH($C1388,Plot!$F$2:$F$10,0),3)))=TRUE,1,0)</f>
        <v>0</v>
      </c>
      <c r="E1388" t="s">
        <v>2</v>
      </c>
      <c r="F1388" t="s">
        <v>2</v>
      </c>
      <c r="G1388" t="str">
        <f t="shared" si="189"/>
        <v>Salmon-Salmon</v>
      </c>
      <c r="H1388" s="2">
        <f ca="1">IF((CELL("contents",INDEX(Plot!$J$2:$L$6,MATCH($G1388,Plot!$J$2:$J$6,0),3)))=TRUE,1,0)</f>
        <v>1</v>
      </c>
      <c r="I1388" t="s">
        <v>7</v>
      </c>
      <c r="J1388" s="2">
        <f ca="1">IF((CELL("contents",INDEX(Plot!$N$2:$P$7,MATCH($I1388,Plot!$N$2:$N$7,0),3)))=TRUE,1,0)</f>
        <v>0</v>
      </c>
      <c r="K1388">
        <v>19.8</v>
      </c>
      <c r="L1388" t="e">
        <f t="shared" ca="1" si="190"/>
        <v>#N/A</v>
      </c>
      <c r="M1388" t="e">
        <f t="shared" ca="1" si="191"/>
        <v>#N/A</v>
      </c>
      <c r="N1388">
        <v>7.3</v>
      </c>
      <c r="O1388" t="e">
        <f t="shared" ca="1" si="192"/>
        <v>#N/A</v>
      </c>
      <c r="P1388" t="e">
        <f t="shared" ca="1" si="193"/>
        <v>#N/A</v>
      </c>
      <c r="Q1388">
        <v>0.37983120999999997</v>
      </c>
      <c r="R1388" t="e">
        <f t="shared" ca="1" si="194"/>
        <v>#N/A</v>
      </c>
      <c r="S1388" t="e">
        <f t="shared" ca="1" si="195"/>
        <v>#N/A</v>
      </c>
      <c r="T1388">
        <v>0.155956924</v>
      </c>
      <c r="U1388" t="e">
        <f t="shared" ca="1" si="196"/>
        <v>#N/A</v>
      </c>
      <c r="V1388" t="e">
        <f t="shared" ca="1" si="197"/>
        <v>#N/A</v>
      </c>
    </row>
    <row r="1389" spans="1:22" ht="20" x14ac:dyDescent="0.4">
      <c r="A1389" s="1">
        <v>1000000</v>
      </c>
      <c r="B1389" s="2">
        <f ca="1">IF((CELL("contents",INDEX(Plot!$B$2:$D$11,MATCH($A1389,Plot!$B$2:$B$11,0),3)))=TRUE,1,0)</f>
        <v>1</v>
      </c>
      <c r="C1389" t="s">
        <v>25</v>
      </c>
      <c r="D1389" s="2">
        <f ca="1">IF((CELL("contents",INDEX(Plot!$F$2:$H$10,MATCH($C1389,Plot!$F$2:$F$10,0),3)))=TRUE,1,0)</f>
        <v>0</v>
      </c>
      <c r="E1389" t="s">
        <v>2</v>
      </c>
      <c r="F1389" t="s">
        <v>2</v>
      </c>
      <c r="G1389" t="str">
        <f t="shared" si="189"/>
        <v>Salmon-Salmon</v>
      </c>
      <c r="H1389" s="2">
        <f ca="1">IF((CELL("contents",INDEX(Plot!$J$2:$L$6,MATCH($G1389,Plot!$J$2:$J$6,0),3)))=TRUE,1,0)</f>
        <v>1</v>
      </c>
      <c r="I1389" t="s">
        <v>41</v>
      </c>
      <c r="J1389" s="2">
        <f ca="1">IF((CELL("contents",INDEX(Plot!$N$2:$P$7,MATCH($I1389,Plot!$N$2:$N$7,0),3)))=TRUE,1,0)</f>
        <v>0</v>
      </c>
      <c r="K1389">
        <v>17.8</v>
      </c>
      <c r="L1389" t="e">
        <f t="shared" ca="1" si="190"/>
        <v>#N/A</v>
      </c>
      <c r="M1389" t="e">
        <f t="shared" ca="1" si="191"/>
        <v>#N/A</v>
      </c>
      <c r="N1389">
        <v>11.1</v>
      </c>
      <c r="O1389" t="e">
        <f t="shared" ca="1" si="192"/>
        <v>#N/A</v>
      </c>
      <c r="P1389" t="e">
        <f t="shared" ca="1" si="193"/>
        <v>#N/A</v>
      </c>
      <c r="Q1389">
        <v>0.39616554199999998</v>
      </c>
      <c r="R1389" t="e">
        <f t="shared" ca="1" si="194"/>
        <v>#N/A</v>
      </c>
      <c r="S1389" t="e">
        <f t="shared" ca="1" si="195"/>
        <v>#N/A</v>
      </c>
      <c r="T1389">
        <v>0.14825005499999999</v>
      </c>
      <c r="U1389" t="e">
        <f t="shared" ca="1" si="196"/>
        <v>#N/A</v>
      </c>
      <c r="V1389" t="e">
        <f t="shared" ca="1" si="197"/>
        <v>#N/A</v>
      </c>
    </row>
    <row r="1390" spans="1:22" ht="20" x14ac:dyDescent="0.4">
      <c r="A1390" s="1">
        <v>1000000</v>
      </c>
      <c r="B1390" s="2">
        <f ca="1">IF((CELL("contents",INDEX(Plot!$B$2:$D$11,MATCH($A1390,Plot!$B$2:$B$11,0),3)))=TRUE,1,0)</f>
        <v>1</v>
      </c>
      <c r="C1390" t="s">
        <v>25</v>
      </c>
      <c r="D1390" s="2">
        <f ca="1">IF((CELL("contents",INDEX(Plot!$F$2:$H$10,MATCH($C1390,Plot!$F$2:$F$10,0),3)))=TRUE,1,0)</f>
        <v>0</v>
      </c>
      <c r="E1390" t="s">
        <v>2</v>
      </c>
      <c r="F1390" t="s">
        <v>2</v>
      </c>
      <c r="G1390" t="str">
        <f t="shared" si="189"/>
        <v>Salmon-Salmon</v>
      </c>
      <c r="H1390" s="2">
        <f ca="1">IF((CELL("contents",INDEX(Plot!$J$2:$L$6,MATCH($G1390,Plot!$J$2:$J$6,0),3)))=TRUE,1,0)</f>
        <v>1</v>
      </c>
      <c r="I1390" t="s">
        <v>8</v>
      </c>
      <c r="J1390" s="2">
        <f ca="1">IF((CELL("contents",INDEX(Plot!$N$2:$P$7,MATCH($I1390,Plot!$N$2:$N$7,0),3)))=TRUE,1,0)</f>
        <v>0</v>
      </c>
      <c r="K1390">
        <v>7.2</v>
      </c>
      <c r="L1390" t="e">
        <f t="shared" ca="1" si="190"/>
        <v>#N/A</v>
      </c>
      <c r="M1390" t="e">
        <f t="shared" ca="1" si="191"/>
        <v>#N/A</v>
      </c>
      <c r="N1390">
        <v>21</v>
      </c>
      <c r="O1390" t="e">
        <f t="shared" ca="1" si="192"/>
        <v>#N/A</v>
      </c>
      <c r="P1390" t="e">
        <f t="shared" ca="1" si="193"/>
        <v>#N/A</v>
      </c>
      <c r="Q1390">
        <v>0.45618734300000002</v>
      </c>
      <c r="R1390" t="e">
        <f t="shared" ca="1" si="194"/>
        <v>#N/A</v>
      </c>
      <c r="S1390" t="e">
        <f t="shared" ca="1" si="195"/>
        <v>#N/A</v>
      </c>
      <c r="T1390">
        <v>0.111521728</v>
      </c>
      <c r="U1390" t="e">
        <f t="shared" ca="1" si="196"/>
        <v>#N/A</v>
      </c>
      <c r="V1390" t="e">
        <f t="shared" ca="1" si="197"/>
        <v>#N/A</v>
      </c>
    </row>
    <row r="1391" spans="1:22" ht="20" x14ac:dyDescent="0.4">
      <c r="A1391" s="1">
        <v>1000000</v>
      </c>
      <c r="B1391" s="2">
        <f ca="1">IF((CELL("contents",INDEX(Plot!$B$2:$D$11,MATCH($A1391,Plot!$B$2:$B$11,0),3)))=TRUE,1,0)</f>
        <v>1</v>
      </c>
      <c r="C1391" t="s">
        <v>25</v>
      </c>
      <c r="D1391" s="2">
        <f ca="1">IF((CELL("contents",INDEX(Plot!$F$2:$H$10,MATCH($C1391,Plot!$F$2:$F$10,0),3)))=TRUE,1,0)</f>
        <v>0</v>
      </c>
      <c r="E1391" t="s">
        <v>2</v>
      </c>
      <c r="F1391" t="s">
        <v>2</v>
      </c>
      <c r="G1391" t="str">
        <f t="shared" si="189"/>
        <v>Salmon-Salmon</v>
      </c>
      <c r="H1391" s="2">
        <f ca="1">IF((CELL("contents",INDEX(Plot!$J$2:$L$6,MATCH($G1391,Plot!$J$2:$J$6,0),3)))=TRUE,1,0)</f>
        <v>1</v>
      </c>
      <c r="I1391" t="s">
        <v>42</v>
      </c>
      <c r="J1391" s="2">
        <f ca="1">IF((CELL("contents",INDEX(Plot!$N$2:$P$7,MATCH($I1391,Plot!$N$2:$N$7,0),3)))=TRUE,1,0)</f>
        <v>0</v>
      </c>
      <c r="K1391">
        <v>20.3</v>
      </c>
      <c r="L1391" t="e">
        <f t="shared" ca="1" si="190"/>
        <v>#N/A</v>
      </c>
      <c r="M1391" t="e">
        <f t="shared" ca="1" si="191"/>
        <v>#N/A</v>
      </c>
      <c r="N1391">
        <v>13.2</v>
      </c>
      <c r="O1391" t="e">
        <f t="shared" ca="1" si="192"/>
        <v>#N/A</v>
      </c>
      <c r="P1391" t="e">
        <f t="shared" ca="1" si="193"/>
        <v>#N/A</v>
      </c>
      <c r="Q1391">
        <v>0.37079462699999999</v>
      </c>
      <c r="R1391" t="e">
        <f t="shared" ca="1" si="194"/>
        <v>#N/A</v>
      </c>
      <c r="S1391" t="e">
        <f t="shared" ca="1" si="195"/>
        <v>#N/A</v>
      </c>
      <c r="T1391">
        <v>0.13797689299999999</v>
      </c>
      <c r="U1391" t="e">
        <f t="shared" ca="1" si="196"/>
        <v>#N/A</v>
      </c>
      <c r="V1391" t="e">
        <f t="shared" ca="1" si="197"/>
        <v>#N/A</v>
      </c>
    </row>
    <row r="1392" spans="1:22" ht="20" x14ac:dyDescent="0.4">
      <c r="A1392" s="1">
        <v>1000000</v>
      </c>
      <c r="B1392" s="2">
        <f ca="1">IF((CELL("contents",INDEX(Plot!$B$2:$D$11,MATCH($A1392,Plot!$B$2:$B$11,0),3)))=TRUE,1,0)</f>
        <v>1</v>
      </c>
      <c r="C1392" t="s">
        <v>25</v>
      </c>
      <c r="D1392" s="2">
        <f ca="1">IF((CELL("contents",INDEX(Plot!$F$2:$H$10,MATCH($C1392,Plot!$F$2:$F$10,0),3)))=TRUE,1,0)</f>
        <v>0</v>
      </c>
      <c r="E1392" t="s">
        <v>3</v>
      </c>
      <c r="F1392" t="s">
        <v>4</v>
      </c>
      <c r="G1392" t="str">
        <f t="shared" si="189"/>
        <v>STAR-RSEM</v>
      </c>
      <c r="H1392" s="2">
        <f ca="1">IF((CELL("contents",INDEX(Plot!$J$2:$L$6,MATCH($G1392,Plot!$J$2:$J$6,0),3)))=TRUE,1,0)</f>
        <v>1</v>
      </c>
      <c r="I1392" t="s">
        <v>6</v>
      </c>
      <c r="J1392" s="2">
        <f ca="1">IF((CELL("contents",INDEX(Plot!$N$2:$P$7,MATCH($I1392,Plot!$N$2:$N$7,0),3)))=TRUE,1,0)</f>
        <v>1</v>
      </c>
      <c r="K1392">
        <v>3.4</v>
      </c>
      <c r="L1392" t="e">
        <f t="shared" ca="1" si="190"/>
        <v>#N/A</v>
      </c>
      <c r="M1392" t="e">
        <f t="shared" ca="1" si="191"/>
        <v>#N/A</v>
      </c>
      <c r="N1392">
        <v>26.7</v>
      </c>
      <c r="O1392" t="e">
        <f t="shared" ca="1" si="192"/>
        <v>#N/A</v>
      </c>
      <c r="P1392" t="e">
        <f t="shared" ca="1" si="193"/>
        <v>#N/A</v>
      </c>
      <c r="Q1392">
        <v>0.53378982900000005</v>
      </c>
      <c r="R1392" t="e">
        <f t="shared" ca="1" si="194"/>
        <v>#N/A</v>
      </c>
      <c r="S1392" t="e">
        <f t="shared" ca="1" si="195"/>
        <v>#N/A</v>
      </c>
      <c r="T1392">
        <v>4.7962448999999997E-2</v>
      </c>
      <c r="U1392" t="e">
        <f t="shared" ca="1" si="196"/>
        <v>#N/A</v>
      </c>
      <c r="V1392" t="e">
        <f t="shared" ca="1" si="197"/>
        <v>#N/A</v>
      </c>
    </row>
    <row r="1393" spans="1:22" ht="20" x14ac:dyDescent="0.4">
      <c r="A1393" s="1">
        <v>1000000</v>
      </c>
      <c r="B1393" s="2">
        <f ca="1">IF((CELL("contents",INDEX(Plot!$B$2:$D$11,MATCH($A1393,Plot!$B$2:$B$11,0),3)))=TRUE,1,0)</f>
        <v>1</v>
      </c>
      <c r="C1393" t="s">
        <v>25</v>
      </c>
      <c r="D1393" s="2">
        <f ca="1">IF((CELL("contents",INDEX(Plot!$F$2:$H$10,MATCH($C1393,Plot!$F$2:$F$10,0),3)))=TRUE,1,0)</f>
        <v>0</v>
      </c>
      <c r="E1393" t="s">
        <v>3</v>
      </c>
      <c r="F1393" t="s">
        <v>4</v>
      </c>
      <c r="G1393" t="str">
        <f t="shared" si="189"/>
        <v>STAR-RSEM</v>
      </c>
      <c r="H1393" s="2">
        <f ca="1">IF((CELL("contents",INDEX(Plot!$J$2:$L$6,MATCH($G1393,Plot!$J$2:$J$6,0),3)))=TRUE,1,0)</f>
        <v>1</v>
      </c>
      <c r="I1393" t="s">
        <v>5</v>
      </c>
      <c r="J1393" s="2">
        <f ca="1">IF((CELL("contents",INDEX(Plot!$N$2:$P$7,MATCH($I1393,Plot!$N$2:$N$7,0),3)))=TRUE,1,0)</f>
        <v>0</v>
      </c>
      <c r="K1393">
        <v>25</v>
      </c>
      <c r="L1393" t="e">
        <f t="shared" ca="1" si="190"/>
        <v>#N/A</v>
      </c>
      <c r="M1393" t="e">
        <f t="shared" ca="1" si="191"/>
        <v>#N/A</v>
      </c>
      <c r="N1393">
        <v>2.8</v>
      </c>
      <c r="O1393" t="e">
        <f t="shared" ca="1" si="192"/>
        <v>#N/A</v>
      </c>
      <c r="P1393" t="e">
        <f t="shared" ca="1" si="193"/>
        <v>#N/A</v>
      </c>
      <c r="Q1393">
        <v>0.36246467500000001</v>
      </c>
      <c r="R1393" t="e">
        <f t="shared" ca="1" si="194"/>
        <v>#N/A</v>
      </c>
      <c r="S1393" t="e">
        <f t="shared" ca="1" si="195"/>
        <v>#N/A</v>
      </c>
      <c r="T1393">
        <v>0.189082682</v>
      </c>
      <c r="U1393" t="e">
        <f t="shared" ca="1" si="196"/>
        <v>#N/A</v>
      </c>
      <c r="V1393" t="e">
        <f t="shared" ca="1" si="197"/>
        <v>#N/A</v>
      </c>
    </row>
    <row r="1394" spans="1:22" ht="20" x14ac:dyDescent="0.4">
      <c r="A1394" s="1">
        <v>1000000</v>
      </c>
      <c r="B1394" s="2">
        <f ca="1">IF((CELL("contents",INDEX(Plot!$B$2:$D$11,MATCH($A1394,Plot!$B$2:$B$11,0),3)))=TRUE,1,0)</f>
        <v>1</v>
      </c>
      <c r="C1394" t="s">
        <v>25</v>
      </c>
      <c r="D1394" s="2">
        <f ca="1">IF((CELL("contents",INDEX(Plot!$F$2:$H$10,MATCH($C1394,Plot!$F$2:$F$10,0),3)))=TRUE,1,0)</f>
        <v>0</v>
      </c>
      <c r="E1394" t="s">
        <v>3</v>
      </c>
      <c r="F1394" t="s">
        <v>4</v>
      </c>
      <c r="G1394" t="str">
        <f t="shared" si="189"/>
        <v>STAR-RSEM</v>
      </c>
      <c r="H1394" s="2">
        <f ca="1">IF((CELL("contents",INDEX(Plot!$J$2:$L$6,MATCH($G1394,Plot!$J$2:$J$6,0),3)))=TRUE,1,0)</f>
        <v>1</v>
      </c>
      <c r="I1394" t="s">
        <v>7</v>
      </c>
      <c r="J1394" s="2">
        <f ca="1">IF((CELL("contents",INDEX(Plot!$N$2:$P$7,MATCH($I1394,Plot!$N$2:$N$7,0),3)))=TRUE,1,0)</f>
        <v>0</v>
      </c>
      <c r="K1394">
        <v>17.7</v>
      </c>
      <c r="L1394" t="e">
        <f t="shared" ca="1" si="190"/>
        <v>#N/A</v>
      </c>
      <c r="M1394" t="e">
        <f t="shared" ca="1" si="191"/>
        <v>#N/A</v>
      </c>
      <c r="N1394">
        <v>11.5</v>
      </c>
      <c r="O1394" t="e">
        <f t="shared" ca="1" si="192"/>
        <v>#N/A</v>
      </c>
      <c r="P1394" t="e">
        <f t="shared" ca="1" si="193"/>
        <v>#N/A</v>
      </c>
      <c r="Q1394">
        <v>0.392115926</v>
      </c>
      <c r="R1394" t="e">
        <f t="shared" ca="1" si="194"/>
        <v>#N/A</v>
      </c>
      <c r="S1394" t="e">
        <f t="shared" ca="1" si="195"/>
        <v>#N/A</v>
      </c>
      <c r="T1394">
        <v>0.145103231</v>
      </c>
      <c r="U1394" t="e">
        <f t="shared" ca="1" si="196"/>
        <v>#N/A</v>
      </c>
      <c r="V1394" t="e">
        <f t="shared" ca="1" si="197"/>
        <v>#N/A</v>
      </c>
    </row>
    <row r="1395" spans="1:22" ht="20" x14ac:dyDescent="0.4">
      <c r="A1395" s="1">
        <v>1000000</v>
      </c>
      <c r="B1395" s="2">
        <f ca="1">IF((CELL("contents",INDEX(Plot!$B$2:$D$11,MATCH($A1395,Plot!$B$2:$B$11,0),3)))=TRUE,1,0)</f>
        <v>1</v>
      </c>
      <c r="C1395" t="s">
        <v>25</v>
      </c>
      <c r="D1395" s="2">
        <f ca="1">IF((CELL("contents",INDEX(Plot!$F$2:$H$10,MATCH($C1395,Plot!$F$2:$F$10,0),3)))=TRUE,1,0)</f>
        <v>0</v>
      </c>
      <c r="E1395" t="s">
        <v>3</v>
      </c>
      <c r="F1395" t="s">
        <v>4</v>
      </c>
      <c r="G1395" t="str">
        <f t="shared" si="189"/>
        <v>STAR-RSEM</v>
      </c>
      <c r="H1395" s="2">
        <f ca="1">IF((CELL("contents",INDEX(Plot!$J$2:$L$6,MATCH($G1395,Plot!$J$2:$J$6,0),3)))=TRUE,1,0)</f>
        <v>1</v>
      </c>
      <c r="I1395" t="s">
        <v>41</v>
      </c>
      <c r="J1395" s="2">
        <f ca="1">IF((CELL("contents",INDEX(Plot!$N$2:$P$7,MATCH($I1395,Plot!$N$2:$N$7,0),3)))=TRUE,1,0)</f>
        <v>0</v>
      </c>
      <c r="K1395">
        <v>17.399999999999999</v>
      </c>
      <c r="L1395" t="e">
        <f t="shared" ca="1" si="190"/>
        <v>#N/A</v>
      </c>
      <c r="M1395" t="e">
        <f t="shared" ca="1" si="191"/>
        <v>#N/A</v>
      </c>
      <c r="N1395">
        <v>9.1</v>
      </c>
      <c r="O1395" t="e">
        <f t="shared" ca="1" si="192"/>
        <v>#N/A</v>
      </c>
      <c r="P1395" t="e">
        <f t="shared" ca="1" si="193"/>
        <v>#N/A</v>
      </c>
      <c r="Q1395">
        <v>0.398063316</v>
      </c>
      <c r="R1395" t="e">
        <f t="shared" ca="1" si="194"/>
        <v>#N/A</v>
      </c>
      <c r="S1395" t="e">
        <f t="shared" ca="1" si="195"/>
        <v>#N/A</v>
      </c>
      <c r="T1395">
        <v>0.15373873599999999</v>
      </c>
      <c r="U1395" t="e">
        <f t="shared" ca="1" si="196"/>
        <v>#N/A</v>
      </c>
      <c r="V1395" t="e">
        <f t="shared" ca="1" si="197"/>
        <v>#N/A</v>
      </c>
    </row>
    <row r="1396" spans="1:22" ht="20" x14ac:dyDescent="0.4">
      <c r="A1396" s="1">
        <v>1000000</v>
      </c>
      <c r="B1396" s="2">
        <f ca="1">IF((CELL("contents",INDEX(Plot!$B$2:$D$11,MATCH($A1396,Plot!$B$2:$B$11,0),3)))=TRUE,1,0)</f>
        <v>1</v>
      </c>
      <c r="C1396" t="s">
        <v>25</v>
      </c>
      <c r="D1396" s="2">
        <f ca="1">IF((CELL("contents",INDEX(Plot!$F$2:$H$10,MATCH($C1396,Plot!$F$2:$F$10,0),3)))=TRUE,1,0)</f>
        <v>0</v>
      </c>
      <c r="E1396" t="s">
        <v>3</v>
      </c>
      <c r="F1396" t="s">
        <v>4</v>
      </c>
      <c r="G1396" t="str">
        <f t="shared" si="189"/>
        <v>STAR-RSEM</v>
      </c>
      <c r="H1396" s="2">
        <f ca="1">IF((CELL("contents",INDEX(Plot!$J$2:$L$6,MATCH($G1396,Plot!$J$2:$J$6,0),3)))=TRUE,1,0)</f>
        <v>1</v>
      </c>
      <c r="I1396" t="s">
        <v>8</v>
      </c>
      <c r="J1396" s="2">
        <f ca="1">IF((CELL("contents",INDEX(Plot!$N$2:$P$7,MATCH($I1396,Plot!$N$2:$N$7,0),3)))=TRUE,1,0)</f>
        <v>0</v>
      </c>
      <c r="K1396">
        <v>10</v>
      </c>
      <c r="L1396" t="e">
        <f t="shared" ca="1" si="190"/>
        <v>#N/A</v>
      </c>
      <c r="M1396" t="e">
        <f t="shared" ca="1" si="191"/>
        <v>#N/A</v>
      </c>
      <c r="N1396">
        <v>17.5</v>
      </c>
      <c r="O1396" t="e">
        <f t="shared" ca="1" si="192"/>
        <v>#N/A</v>
      </c>
      <c r="P1396" t="e">
        <f t="shared" ca="1" si="193"/>
        <v>#N/A</v>
      </c>
      <c r="Q1396">
        <v>0.43255716399999999</v>
      </c>
      <c r="R1396" t="e">
        <f t="shared" ca="1" si="194"/>
        <v>#N/A</v>
      </c>
      <c r="S1396" t="e">
        <f t="shared" ca="1" si="195"/>
        <v>#N/A</v>
      </c>
      <c r="T1396">
        <v>0.124823791</v>
      </c>
      <c r="U1396" t="e">
        <f t="shared" ca="1" si="196"/>
        <v>#N/A</v>
      </c>
      <c r="V1396" t="e">
        <f t="shared" ca="1" si="197"/>
        <v>#N/A</v>
      </c>
    </row>
    <row r="1397" spans="1:22" ht="20" x14ac:dyDescent="0.4">
      <c r="A1397" s="1">
        <v>1000000</v>
      </c>
      <c r="B1397" s="2">
        <f ca="1">IF((CELL("contents",INDEX(Plot!$B$2:$D$11,MATCH($A1397,Plot!$B$2:$B$11,0),3)))=TRUE,1,0)</f>
        <v>1</v>
      </c>
      <c r="C1397" t="s">
        <v>25</v>
      </c>
      <c r="D1397" s="2">
        <f ca="1">IF((CELL("contents",INDEX(Plot!$F$2:$H$10,MATCH($C1397,Plot!$F$2:$F$10,0),3)))=TRUE,1,0)</f>
        <v>0</v>
      </c>
      <c r="E1397" t="s">
        <v>3</v>
      </c>
      <c r="F1397" t="s">
        <v>4</v>
      </c>
      <c r="G1397" t="str">
        <f t="shared" si="189"/>
        <v>STAR-RSEM</v>
      </c>
      <c r="H1397" s="2">
        <f ca="1">IF((CELL("contents",INDEX(Plot!$J$2:$L$6,MATCH($G1397,Plot!$J$2:$J$6,0),3)))=TRUE,1,0)</f>
        <v>1</v>
      </c>
      <c r="I1397" t="s">
        <v>42</v>
      </c>
      <c r="J1397" s="2">
        <f ca="1">IF((CELL("contents",INDEX(Plot!$N$2:$P$7,MATCH($I1397,Plot!$N$2:$N$7,0),3)))=TRUE,1,0)</f>
        <v>0</v>
      </c>
      <c r="K1397">
        <v>15.5</v>
      </c>
      <c r="L1397" t="e">
        <f t="shared" ca="1" si="190"/>
        <v>#N/A</v>
      </c>
      <c r="M1397" t="e">
        <f t="shared" ca="1" si="191"/>
        <v>#N/A</v>
      </c>
      <c r="N1397">
        <v>22</v>
      </c>
      <c r="O1397" t="e">
        <f t="shared" ca="1" si="192"/>
        <v>#N/A</v>
      </c>
      <c r="P1397" t="e">
        <f t="shared" ca="1" si="193"/>
        <v>#N/A</v>
      </c>
      <c r="Q1397">
        <v>0.33873391400000002</v>
      </c>
      <c r="R1397" t="e">
        <f t="shared" ca="1" si="194"/>
        <v>#N/A</v>
      </c>
      <c r="S1397" t="e">
        <f t="shared" ca="1" si="195"/>
        <v>#N/A</v>
      </c>
      <c r="T1397">
        <v>0.149916199</v>
      </c>
      <c r="U1397" t="e">
        <f t="shared" ca="1" si="196"/>
        <v>#N/A</v>
      </c>
      <c r="V1397" t="e">
        <f t="shared" ca="1" si="197"/>
        <v>#N/A</v>
      </c>
    </row>
    <row r="1398" spans="1:22" ht="20" x14ac:dyDescent="0.4">
      <c r="A1398" s="1">
        <v>1000000</v>
      </c>
      <c r="B1398" s="2">
        <f ca="1">IF((CELL("contents",INDEX(Plot!$B$2:$D$11,MATCH($A1398,Plot!$B$2:$B$11,0),3)))=TRUE,1,0)</f>
        <v>1</v>
      </c>
      <c r="C1398" t="s">
        <v>25</v>
      </c>
      <c r="D1398" s="2">
        <f ca="1">IF((CELL("contents",INDEX(Plot!$F$2:$H$10,MATCH($C1398,Plot!$F$2:$F$10,0),3)))=TRUE,1,0)</f>
        <v>0</v>
      </c>
      <c r="E1398" t="s">
        <v>3</v>
      </c>
      <c r="F1398" t="s">
        <v>3</v>
      </c>
      <c r="G1398" t="str">
        <f t="shared" si="189"/>
        <v>STAR-STAR</v>
      </c>
      <c r="H1398" s="2">
        <f ca="1">IF((CELL("contents",INDEX(Plot!$J$2:$L$6,MATCH($G1398,Plot!$J$2:$J$6,0),3)))=TRUE,1,0)</f>
        <v>1</v>
      </c>
      <c r="I1398" t="s">
        <v>6</v>
      </c>
      <c r="J1398" s="2">
        <f ca="1">IF((CELL("contents",INDEX(Plot!$N$2:$P$7,MATCH($I1398,Plot!$N$2:$N$7,0),3)))=TRUE,1,0)</f>
        <v>1</v>
      </c>
      <c r="K1398">
        <v>1.6</v>
      </c>
      <c r="L1398" t="e">
        <f t="shared" ca="1" si="190"/>
        <v>#N/A</v>
      </c>
      <c r="M1398" t="e">
        <f t="shared" ca="1" si="191"/>
        <v>#N/A</v>
      </c>
      <c r="N1398">
        <v>27.6</v>
      </c>
      <c r="O1398" t="e">
        <f t="shared" ca="1" si="192"/>
        <v>#N/A</v>
      </c>
      <c r="P1398" t="e">
        <f t="shared" ca="1" si="193"/>
        <v>#N/A</v>
      </c>
      <c r="Q1398">
        <v>0.56646478700000003</v>
      </c>
      <c r="R1398" t="e">
        <f t="shared" ca="1" si="194"/>
        <v>#N/A</v>
      </c>
      <c r="S1398" t="e">
        <f t="shared" ca="1" si="195"/>
        <v>#N/A</v>
      </c>
      <c r="T1398">
        <v>4.4038381000000001E-2</v>
      </c>
      <c r="U1398" t="e">
        <f t="shared" ca="1" si="196"/>
        <v>#N/A</v>
      </c>
      <c r="V1398" t="e">
        <f t="shared" ca="1" si="197"/>
        <v>#N/A</v>
      </c>
    </row>
    <row r="1399" spans="1:22" ht="20" x14ac:dyDescent="0.4">
      <c r="A1399" s="1">
        <v>1000000</v>
      </c>
      <c r="B1399" s="2">
        <f ca="1">IF((CELL("contents",INDEX(Plot!$B$2:$D$11,MATCH($A1399,Plot!$B$2:$B$11,0),3)))=TRUE,1,0)</f>
        <v>1</v>
      </c>
      <c r="C1399" t="s">
        <v>25</v>
      </c>
      <c r="D1399" s="2">
        <f ca="1">IF((CELL("contents",INDEX(Plot!$F$2:$H$10,MATCH($C1399,Plot!$F$2:$F$10,0),3)))=TRUE,1,0)</f>
        <v>0</v>
      </c>
      <c r="E1399" t="s">
        <v>3</v>
      </c>
      <c r="F1399" t="s">
        <v>3</v>
      </c>
      <c r="G1399" t="str">
        <f t="shared" si="189"/>
        <v>STAR-STAR</v>
      </c>
      <c r="H1399" s="2">
        <f ca="1">IF((CELL("contents",INDEX(Plot!$J$2:$L$6,MATCH($G1399,Plot!$J$2:$J$6,0),3)))=TRUE,1,0)</f>
        <v>1</v>
      </c>
      <c r="I1399" t="s">
        <v>5</v>
      </c>
      <c r="J1399" s="2">
        <f ca="1">IF((CELL("contents",INDEX(Plot!$N$2:$P$7,MATCH($I1399,Plot!$N$2:$N$7,0),3)))=TRUE,1,0)</f>
        <v>0</v>
      </c>
      <c r="K1399">
        <v>21.9</v>
      </c>
      <c r="L1399" t="e">
        <f t="shared" ca="1" si="190"/>
        <v>#N/A</v>
      </c>
      <c r="M1399" t="e">
        <f t="shared" ca="1" si="191"/>
        <v>#N/A</v>
      </c>
      <c r="N1399">
        <v>4.4000000000000004</v>
      </c>
      <c r="O1399" t="e">
        <f t="shared" ca="1" si="192"/>
        <v>#N/A</v>
      </c>
      <c r="P1399" t="e">
        <f t="shared" ca="1" si="193"/>
        <v>#N/A</v>
      </c>
      <c r="Q1399">
        <v>0.37506152100000001</v>
      </c>
      <c r="R1399" t="e">
        <f t="shared" ca="1" si="194"/>
        <v>#N/A</v>
      </c>
      <c r="S1399" t="e">
        <f t="shared" ca="1" si="195"/>
        <v>#N/A</v>
      </c>
      <c r="T1399">
        <v>0.17689123500000001</v>
      </c>
      <c r="U1399" t="e">
        <f t="shared" ca="1" si="196"/>
        <v>#N/A</v>
      </c>
      <c r="V1399" t="e">
        <f t="shared" ca="1" si="197"/>
        <v>#N/A</v>
      </c>
    </row>
    <row r="1400" spans="1:22" ht="20" x14ac:dyDescent="0.4">
      <c r="A1400" s="1">
        <v>1000000</v>
      </c>
      <c r="B1400" s="2">
        <f ca="1">IF((CELL("contents",INDEX(Plot!$B$2:$D$11,MATCH($A1400,Plot!$B$2:$B$11,0),3)))=TRUE,1,0)</f>
        <v>1</v>
      </c>
      <c r="C1400" t="s">
        <v>25</v>
      </c>
      <c r="D1400" s="2">
        <f ca="1">IF((CELL("contents",INDEX(Plot!$F$2:$H$10,MATCH($C1400,Plot!$F$2:$F$10,0),3)))=TRUE,1,0)</f>
        <v>0</v>
      </c>
      <c r="E1400" t="s">
        <v>3</v>
      </c>
      <c r="F1400" t="s">
        <v>3</v>
      </c>
      <c r="G1400" t="str">
        <f t="shared" si="189"/>
        <v>STAR-STAR</v>
      </c>
      <c r="H1400" s="2">
        <f ca="1">IF((CELL("contents",INDEX(Plot!$J$2:$L$6,MATCH($G1400,Plot!$J$2:$J$6,0),3)))=TRUE,1,0)</f>
        <v>1</v>
      </c>
      <c r="I1400" t="s">
        <v>7</v>
      </c>
      <c r="J1400" s="2">
        <f ca="1">IF((CELL("contents",INDEX(Plot!$N$2:$P$7,MATCH($I1400,Plot!$N$2:$N$7,0),3)))=TRUE,1,0)</f>
        <v>0</v>
      </c>
      <c r="K1400">
        <v>14</v>
      </c>
      <c r="L1400" t="e">
        <f t="shared" ca="1" si="190"/>
        <v>#N/A</v>
      </c>
      <c r="M1400" t="e">
        <f t="shared" ca="1" si="191"/>
        <v>#N/A</v>
      </c>
      <c r="N1400">
        <v>12.6</v>
      </c>
      <c r="O1400" t="e">
        <f t="shared" ca="1" si="192"/>
        <v>#N/A</v>
      </c>
      <c r="P1400" t="e">
        <f t="shared" ca="1" si="193"/>
        <v>#N/A</v>
      </c>
      <c r="Q1400">
        <v>0.40556626400000001</v>
      </c>
      <c r="R1400" t="e">
        <f t="shared" ca="1" si="194"/>
        <v>#N/A</v>
      </c>
      <c r="S1400" t="e">
        <f t="shared" ca="1" si="195"/>
        <v>#N/A</v>
      </c>
      <c r="T1400">
        <v>0.14215502799999999</v>
      </c>
      <c r="U1400" t="e">
        <f t="shared" ca="1" si="196"/>
        <v>#N/A</v>
      </c>
      <c r="V1400" t="e">
        <f t="shared" ca="1" si="197"/>
        <v>#N/A</v>
      </c>
    </row>
    <row r="1401" spans="1:22" ht="20" x14ac:dyDescent="0.4">
      <c r="A1401" s="1">
        <v>1000000</v>
      </c>
      <c r="B1401" s="2">
        <f ca="1">IF((CELL("contents",INDEX(Plot!$B$2:$D$11,MATCH($A1401,Plot!$B$2:$B$11,0),3)))=TRUE,1,0)</f>
        <v>1</v>
      </c>
      <c r="C1401" t="s">
        <v>25</v>
      </c>
      <c r="D1401" s="2">
        <f ca="1">IF((CELL("contents",INDEX(Plot!$F$2:$H$10,MATCH($C1401,Plot!$F$2:$F$10,0),3)))=TRUE,1,0)</f>
        <v>0</v>
      </c>
      <c r="E1401" t="s">
        <v>3</v>
      </c>
      <c r="F1401" t="s">
        <v>3</v>
      </c>
      <c r="G1401" t="str">
        <f t="shared" si="189"/>
        <v>STAR-STAR</v>
      </c>
      <c r="H1401" s="2">
        <f ca="1">IF((CELL("contents",INDEX(Plot!$J$2:$L$6,MATCH($G1401,Plot!$J$2:$J$6,0),3)))=TRUE,1,0)</f>
        <v>1</v>
      </c>
      <c r="I1401" t="s">
        <v>41</v>
      </c>
      <c r="J1401" s="2">
        <f ca="1">IF((CELL("contents",INDEX(Plot!$N$2:$P$7,MATCH($I1401,Plot!$N$2:$N$7,0),3)))=TRUE,1,0)</f>
        <v>0</v>
      </c>
      <c r="K1401">
        <v>13.7</v>
      </c>
      <c r="L1401" t="e">
        <f t="shared" ca="1" si="190"/>
        <v>#N/A</v>
      </c>
      <c r="M1401" t="e">
        <f t="shared" ca="1" si="191"/>
        <v>#N/A</v>
      </c>
      <c r="N1401">
        <v>11.6</v>
      </c>
      <c r="O1401" t="e">
        <f t="shared" ca="1" si="192"/>
        <v>#N/A</v>
      </c>
      <c r="P1401" t="e">
        <f t="shared" ca="1" si="193"/>
        <v>#N/A</v>
      </c>
      <c r="Q1401">
        <v>0.41396272699999997</v>
      </c>
      <c r="R1401" t="e">
        <f t="shared" ca="1" si="194"/>
        <v>#N/A</v>
      </c>
      <c r="S1401" t="e">
        <f t="shared" ca="1" si="195"/>
        <v>#N/A</v>
      </c>
      <c r="T1401">
        <v>0.14785732300000001</v>
      </c>
      <c r="U1401" t="e">
        <f t="shared" ca="1" si="196"/>
        <v>#N/A</v>
      </c>
      <c r="V1401" t="e">
        <f t="shared" ca="1" si="197"/>
        <v>#N/A</v>
      </c>
    </row>
    <row r="1402" spans="1:22" ht="20" x14ac:dyDescent="0.4">
      <c r="A1402" s="1">
        <v>1000000</v>
      </c>
      <c r="B1402" s="2">
        <f ca="1">IF((CELL("contents",INDEX(Plot!$B$2:$D$11,MATCH($A1402,Plot!$B$2:$B$11,0),3)))=TRUE,1,0)</f>
        <v>1</v>
      </c>
      <c r="C1402" t="s">
        <v>25</v>
      </c>
      <c r="D1402" s="2">
        <f ca="1">IF((CELL("contents",INDEX(Plot!$F$2:$H$10,MATCH($C1402,Plot!$F$2:$F$10,0),3)))=TRUE,1,0)</f>
        <v>0</v>
      </c>
      <c r="E1402" t="s">
        <v>3</v>
      </c>
      <c r="F1402" t="s">
        <v>3</v>
      </c>
      <c r="G1402" t="str">
        <f t="shared" si="189"/>
        <v>STAR-STAR</v>
      </c>
      <c r="H1402" s="2">
        <f ca="1">IF((CELL("contents",INDEX(Plot!$J$2:$L$6,MATCH($G1402,Plot!$J$2:$J$6,0),3)))=TRUE,1,0)</f>
        <v>1</v>
      </c>
      <c r="I1402" t="s">
        <v>8</v>
      </c>
      <c r="J1402" s="2">
        <f ca="1">IF((CELL("contents",INDEX(Plot!$N$2:$P$7,MATCH($I1402,Plot!$N$2:$N$7,0),3)))=TRUE,1,0)</f>
        <v>0</v>
      </c>
      <c r="K1402">
        <v>8</v>
      </c>
      <c r="L1402" t="e">
        <f t="shared" ca="1" si="190"/>
        <v>#N/A</v>
      </c>
      <c r="M1402" t="e">
        <f t="shared" ca="1" si="191"/>
        <v>#N/A</v>
      </c>
      <c r="N1402">
        <v>17</v>
      </c>
      <c r="O1402" t="e">
        <f t="shared" ca="1" si="192"/>
        <v>#N/A</v>
      </c>
      <c r="P1402" t="e">
        <f t="shared" ca="1" si="193"/>
        <v>#N/A</v>
      </c>
      <c r="Q1402">
        <v>0.44732021900000002</v>
      </c>
      <c r="R1402" t="e">
        <f t="shared" ca="1" si="194"/>
        <v>#N/A</v>
      </c>
      <c r="S1402" t="e">
        <f t="shared" ca="1" si="195"/>
        <v>#N/A</v>
      </c>
      <c r="T1402">
        <v>0.12510617199999999</v>
      </c>
      <c r="U1402" t="e">
        <f t="shared" ca="1" si="196"/>
        <v>#N/A</v>
      </c>
      <c r="V1402" t="e">
        <f t="shared" ca="1" si="197"/>
        <v>#N/A</v>
      </c>
    </row>
    <row r="1403" spans="1:22" ht="20" x14ac:dyDescent="0.4">
      <c r="A1403" s="1">
        <v>1000000</v>
      </c>
      <c r="B1403" s="2">
        <f ca="1">IF((CELL("contents",INDEX(Plot!$B$2:$D$11,MATCH($A1403,Plot!$B$2:$B$11,0),3)))=TRUE,1,0)</f>
        <v>1</v>
      </c>
      <c r="C1403" t="s">
        <v>25</v>
      </c>
      <c r="D1403" s="2">
        <f ca="1">IF((CELL("contents",INDEX(Plot!$F$2:$H$10,MATCH($C1403,Plot!$F$2:$F$10,0),3)))=TRUE,1,0)</f>
        <v>0</v>
      </c>
      <c r="E1403" t="s">
        <v>3</v>
      </c>
      <c r="F1403" t="s">
        <v>3</v>
      </c>
      <c r="G1403" t="str">
        <f t="shared" si="189"/>
        <v>STAR-STAR</v>
      </c>
      <c r="H1403" s="2">
        <f ca="1">IF((CELL("contents",INDEX(Plot!$J$2:$L$6,MATCH($G1403,Plot!$J$2:$J$6,0),3)))=TRUE,1,0)</f>
        <v>1</v>
      </c>
      <c r="I1403" t="s">
        <v>42</v>
      </c>
      <c r="J1403" s="2">
        <f ca="1">IF((CELL("contents",INDEX(Plot!$N$2:$P$7,MATCH($I1403,Plot!$N$2:$N$7,0),3)))=TRUE,1,0)</f>
        <v>0</v>
      </c>
      <c r="K1403">
        <v>17.5</v>
      </c>
      <c r="L1403" t="e">
        <f t="shared" ca="1" si="190"/>
        <v>#N/A</v>
      </c>
      <c r="M1403" t="e">
        <f t="shared" ca="1" si="191"/>
        <v>#N/A</v>
      </c>
      <c r="N1403">
        <v>25</v>
      </c>
      <c r="O1403" t="e">
        <f t="shared" ca="1" si="192"/>
        <v>#N/A</v>
      </c>
      <c r="P1403" t="e">
        <f t="shared" ca="1" si="193"/>
        <v>#N/A</v>
      </c>
      <c r="Q1403">
        <v>0.36209634400000001</v>
      </c>
      <c r="R1403" t="e">
        <f t="shared" ca="1" si="194"/>
        <v>#N/A</v>
      </c>
      <c r="S1403" t="e">
        <f t="shared" ca="1" si="195"/>
        <v>#N/A</v>
      </c>
      <c r="T1403">
        <v>0.12800718999999999</v>
      </c>
      <c r="U1403" t="e">
        <f t="shared" ca="1" si="196"/>
        <v>#N/A</v>
      </c>
      <c r="V1403" t="e">
        <f t="shared" ca="1" si="197"/>
        <v>#N/A</v>
      </c>
    </row>
    <row r="1404" spans="1:22" ht="20" x14ac:dyDescent="0.4">
      <c r="A1404" s="1">
        <v>1000000</v>
      </c>
      <c r="B1404" s="2">
        <f ca="1">IF((CELL("contents",INDEX(Plot!$B$2:$D$11,MATCH($A1404,Plot!$B$2:$B$11,0),3)))=TRUE,1,0)</f>
        <v>1</v>
      </c>
      <c r="C1404" t="s">
        <v>26</v>
      </c>
      <c r="D1404" s="2">
        <f ca="1">IF((CELL("contents",INDEX(Plot!$F$2:$H$10,MATCH($C1404,Plot!$F$2:$F$10,0),3)))=TRUE,1,0)</f>
        <v>0</v>
      </c>
      <c r="E1404" t="s">
        <v>0</v>
      </c>
      <c r="F1404" t="s">
        <v>40</v>
      </c>
      <c r="G1404" t="str">
        <f t="shared" si="189"/>
        <v>HISAT2-Stringtie</v>
      </c>
      <c r="H1404" s="2">
        <f ca="1">IF((CELL("contents",INDEX(Plot!$J$2:$L$6,MATCH($G1404,Plot!$J$2:$J$6,0),3)))=TRUE,1,0)</f>
        <v>1</v>
      </c>
      <c r="I1404" t="s">
        <v>6</v>
      </c>
      <c r="J1404" s="2">
        <f ca="1">IF((CELL("contents",INDEX(Plot!$N$2:$P$7,MATCH($I1404,Plot!$N$2:$N$7,0),3)))=TRUE,1,0)</f>
        <v>1</v>
      </c>
      <c r="K1404">
        <v>4.8</v>
      </c>
      <c r="L1404" t="e">
        <f t="shared" ca="1" si="190"/>
        <v>#N/A</v>
      </c>
      <c r="M1404" t="e">
        <f t="shared" ca="1" si="191"/>
        <v>#N/A</v>
      </c>
      <c r="N1404">
        <v>26</v>
      </c>
      <c r="O1404" t="e">
        <f t="shared" ca="1" si="192"/>
        <v>#N/A</v>
      </c>
      <c r="P1404" t="e">
        <f t="shared" ca="1" si="193"/>
        <v>#N/A</v>
      </c>
      <c r="Q1404">
        <v>0.49596148000000001</v>
      </c>
      <c r="R1404" t="e">
        <f t="shared" ca="1" si="194"/>
        <v>#N/A</v>
      </c>
      <c r="S1404" t="e">
        <f t="shared" ca="1" si="195"/>
        <v>#N/A</v>
      </c>
      <c r="T1404">
        <v>7.0848148E-2</v>
      </c>
      <c r="U1404" t="e">
        <f t="shared" ca="1" si="196"/>
        <v>#N/A</v>
      </c>
      <c r="V1404" t="e">
        <f t="shared" ca="1" si="197"/>
        <v>#N/A</v>
      </c>
    </row>
    <row r="1405" spans="1:22" ht="20" x14ac:dyDescent="0.4">
      <c r="A1405" s="1">
        <v>1000000</v>
      </c>
      <c r="B1405" s="2">
        <f ca="1">IF((CELL("contents",INDEX(Plot!$B$2:$D$11,MATCH($A1405,Plot!$B$2:$B$11,0),3)))=TRUE,1,0)</f>
        <v>1</v>
      </c>
      <c r="C1405" t="s">
        <v>26</v>
      </c>
      <c r="D1405" s="2">
        <f ca="1">IF((CELL("contents",INDEX(Plot!$F$2:$H$10,MATCH($C1405,Plot!$F$2:$F$10,0),3)))=TRUE,1,0)</f>
        <v>0</v>
      </c>
      <c r="E1405" t="s">
        <v>0</v>
      </c>
      <c r="F1405" t="s">
        <v>40</v>
      </c>
      <c r="G1405" t="str">
        <f t="shared" si="189"/>
        <v>HISAT2-Stringtie</v>
      </c>
      <c r="H1405" s="2">
        <f ca="1">IF((CELL("contents",INDEX(Plot!$J$2:$L$6,MATCH($G1405,Plot!$J$2:$J$6,0),3)))=TRUE,1,0)</f>
        <v>1</v>
      </c>
      <c r="I1405" t="s">
        <v>5</v>
      </c>
      <c r="J1405" s="2">
        <f ca="1">IF((CELL("contents",INDEX(Plot!$N$2:$P$7,MATCH($I1405,Plot!$N$2:$N$7,0),3)))=TRUE,1,0)</f>
        <v>0</v>
      </c>
      <c r="K1405">
        <v>22.4</v>
      </c>
      <c r="L1405" t="e">
        <f t="shared" ca="1" si="190"/>
        <v>#N/A</v>
      </c>
      <c r="M1405" t="e">
        <f t="shared" ca="1" si="191"/>
        <v>#N/A</v>
      </c>
      <c r="N1405">
        <v>5.8</v>
      </c>
      <c r="O1405" t="e">
        <f t="shared" ca="1" si="192"/>
        <v>#N/A</v>
      </c>
      <c r="P1405" t="e">
        <f t="shared" ca="1" si="193"/>
        <v>#N/A</v>
      </c>
      <c r="Q1405">
        <v>0.35827399100000001</v>
      </c>
      <c r="R1405" t="e">
        <f t="shared" ca="1" si="194"/>
        <v>#N/A</v>
      </c>
      <c r="S1405" t="e">
        <f t="shared" ca="1" si="195"/>
        <v>#N/A</v>
      </c>
      <c r="T1405">
        <v>0.17875850300000001</v>
      </c>
      <c r="U1405" t="e">
        <f t="shared" ca="1" si="196"/>
        <v>#N/A</v>
      </c>
      <c r="V1405" t="e">
        <f t="shared" ca="1" si="197"/>
        <v>#N/A</v>
      </c>
    </row>
    <row r="1406" spans="1:22" ht="20" x14ac:dyDescent="0.4">
      <c r="A1406" s="1">
        <v>1000000</v>
      </c>
      <c r="B1406" s="2">
        <f ca="1">IF((CELL("contents",INDEX(Plot!$B$2:$D$11,MATCH($A1406,Plot!$B$2:$B$11,0),3)))=TRUE,1,0)</f>
        <v>1</v>
      </c>
      <c r="C1406" t="s">
        <v>26</v>
      </c>
      <c r="D1406" s="2">
        <f ca="1">IF((CELL("contents",INDEX(Plot!$F$2:$H$10,MATCH($C1406,Plot!$F$2:$F$10,0),3)))=TRUE,1,0)</f>
        <v>0</v>
      </c>
      <c r="E1406" t="s">
        <v>0</v>
      </c>
      <c r="F1406" t="s">
        <v>40</v>
      </c>
      <c r="G1406" t="str">
        <f t="shared" si="189"/>
        <v>HISAT2-Stringtie</v>
      </c>
      <c r="H1406" s="2">
        <f ca="1">IF((CELL("contents",INDEX(Plot!$J$2:$L$6,MATCH($G1406,Plot!$J$2:$J$6,0),3)))=TRUE,1,0)</f>
        <v>1</v>
      </c>
      <c r="I1406" t="s">
        <v>7</v>
      </c>
      <c r="J1406" s="2">
        <f ca="1">IF((CELL("contents",INDEX(Plot!$N$2:$P$7,MATCH($I1406,Plot!$N$2:$N$7,0),3)))=TRUE,1,0)</f>
        <v>0</v>
      </c>
      <c r="K1406">
        <v>12.6</v>
      </c>
      <c r="L1406" t="e">
        <f t="shared" ca="1" si="190"/>
        <v>#N/A</v>
      </c>
      <c r="M1406" t="e">
        <f t="shared" ca="1" si="191"/>
        <v>#N/A</v>
      </c>
      <c r="N1406">
        <v>20.8</v>
      </c>
      <c r="O1406" t="e">
        <f t="shared" ca="1" si="192"/>
        <v>#N/A</v>
      </c>
      <c r="P1406" t="e">
        <f t="shared" ca="1" si="193"/>
        <v>#N/A</v>
      </c>
      <c r="Q1406">
        <v>0.39731566200000001</v>
      </c>
      <c r="R1406" t="e">
        <f t="shared" ca="1" si="194"/>
        <v>#N/A</v>
      </c>
      <c r="S1406" t="e">
        <f t="shared" ca="1" si="195"/>
        <v>#N/A</v>
      </c>
      <c r="T1406">
        <v>0.12248904200000001</v>
      </c>
      <c r="U1406" t="e">
        <f t="shared" ca="1" si="196"/>
        <v>#N/A</v>
      </c>
      <c r="V1406" t="e">
        <f t="shared" ca="1" si="197"/>
        <v>#N/A</v>
      </c>
    </row>
    <row r="1407" spans="1:22" ht="20" x14ac:dyDescent="0.4">
      <c r="A1407" s="1">
        <v>1000000</v>
      </c>
      <c r="B1407" s="2">
        <f ca="1">IF((CELL("contents",INDEX(Plot!$B$2:$D$11,MATCH($A1407,Plot!$B$2:$B$11,0),3)))=TRUE,1,0)</f>
        <v>1</v>
      </c>
      <c r="C1407" t="s">
        <v>26</v>
      </c>
      <c r="D1407" s="2">
        <f ca="1">IF((CELL("contents",INDEX(Plot!$F$2:$H$10,MATCH($C1407,Plot!$F$2:$F$10,0),3)))=TRUE,1,0)</f>
        <v>0</v>
      </c>
      <c r="E1407" t="s">
        <v>0</v>
      </c>
      <c r="F1407" t="s">
        <v>40</v>
      </c>
      <c r="G1407" t="str">
        <f t="shared" si="189"/>
        <v>HISAT2-Stringtie</v>
      </c>
      <c r="H1407" s="2">
        <f ca="1">IF((CELL("contents",INDEX(Plot!$J$2:$L$6,MATCH($G1407,Plot!$J$2:$J$6,0),3)))=TRUE,1,0)</f>
        <v>1</v>
      </c>
      <c r="I1407" t="s">
        <v>41</v>
      </c>
      <c r="J1407" s="2">
        <f ca="1">IF((CELL("contents",INDEX(Plot!$N$2:$P$7,MATCH($I1407,Plot!$N$2:$N$7,0),3)))=TRUE,1,0)</f>
        <v>0</v>
      </c>
      <c r="K1407">
        <v>12.3</v>
      </c>
      <c r="L1407" t="e">
        <f t="shared" ca="1" si="190"/>
        <v>#N/A</v>
      </c>
      <c r="M1407" t="e">
        <f t="shared" ca="1" si="191"/>
        <v>#N/A</v>
      </c>
      <c r="N1407">
        <v>21.8</v>
      </c>
      <c r="O1407" t="e">
        <f t="shared" ca="1" si="192"/>
        <v>#N/A</v>
      </c>
      <c r="P1407" t="e">
        <f t="shared" ca="1" si="193"/>
        <v>#N/A</v>
      </c>
      <c r="Q1407">
        <v>0.40112566700000002</v>
      </c>
      <c r="R1407" t="e">
        <f t="shared" ca="1" si="194"/>
        <v>#N/A</v>
      </c>
      <c r="S1407" t="e">
        <f t="shared" ca="1" si="195"/>
        <v>#N/A</v>
      </c>
      <c r="T1407">
        <v>0.115485797</v>
      </c>
      <c r="U1407" t="e">
        <f t="shared" ca="1" si="196"/>
        <v>#N/A</v>
      </c>
      <c r="V1407" t="e">
        <f t="shared" ca="1" si="197"/>
        <v>#N/A</v>
      </c>
    </row>
    <row r="1408" spans="1:22" ht="20" x14ac:dyDescent="0.4">
      <c r="A1408" s="1">
        <v>1000000</v>
      </c>
      <c r="B1408" s="2">
        <f ca="1">IF((CELL("contents",INDEX(Plot!$B$2:$D$11,MATCH($A1408,Plot!$B$2:$B$11,0),3)))=TRUE,1,0)</f>
        <v>1</v>
      </c>
      <c r="C1408" t="s">
        <v>26</v>
      </c>
      <c r="D1408" s="2">
        <f ca="1">IF((CELL("contents",INDEX(Plot!$F$2:$H$10,MATCH($C1408,Plot!$F$2:$F$10,0),3)))=TRUE,1,0)</f>
        <v>0</v>
      </c>
      <c r="E1408" t="s">
        <v>0</v>
      </c>
      <c r="F1408" t="s">
        <v>40</v>
      </c>
      <c r="G1408" t="str">
        <f t="shared" si="189"/>
        <v>HISAT2-Stringtie</v>
      </c>
      <c r="H1408" s="2">
        <f ca="1">IF((CELL("contents",INDEX(Plot!$J$2:$L$6,MATCH($G1408,Plot!$J$2:$J$6,0),3)))=TRUE,1,0)</f>
        <v>1</v>
      </c>
      <c r="I1408" t="s">
        <v>8</v>
      </c>
      <c r="J1408" s="2">
        <f ca="1">IF((CELL("contents",INDEX(Plot!$N$2:$P$7,MATCH($I1408,Plot!$N$2:$N$7,0),3)))=TRUE,1,0)</f>
        <v>0</v>
      </c>
      <c r="K1408">
        <v>11.3</v>
      </c>
      <c r="L1408" t="e">
        <f t="shared" ca="1" si="190"/>
        <v>#N/A</v>
      </c>
      <c r="M1408" t="e">
        <f t="shared" ca="1" si="191"/>
        <v>#N/A</v>
      </c>
      <c r="N1408">
        <v>15.8</v>
      </c>
      <c r="O1408" t="e">
        <f t="shared" ca="1" si="192"/>
        <v>#N/A</v>
      </c>
      <c r="P1408" t="e">
        <f t="shared" ca="1" si="193"/>
        <v>#N/A</v>
      </c>
      <c r="Q1408">
        <v>0.40813017699999998</v>
      </c>
      <c r="R1408" t="e">
        <f t="shared" ca="1" si="194"/>
        <v>#N/A</v>
      </c>
      <c r="S1408" t="e">
        <f t="shared" ca="1" si="195"/>
        <v>#N/A</v>
      </c>
      <c r="T1408">
        <v>0.14353838599999999</v>
      </c>
      <c r="U1408" t="e">
        <f t="shared" ca="1" si="196"/>
        <v>#N/A</v>
      </c>
      <c r="V1408" t="e">
        <f t="shared" ca="1" si="197"/>
        <v>#N/A</v>
      </c>
    </row>
    <row r="1409" spans="1:22" ht="20" x14ac:dyDescent="0.4">
      <c r="A1409" s="1">
        <v>1000000</v>
      </c>
      <c r="B1409" s="2">
        <f ca="1">IF((CELL("contents",INDEX(Plot!$B$2:$D$11,MATCH($A1409,Plot!$B$2:$B$11,0),3)))=TRUE,1,0)</f>
        <v>1</v>
      </c>
      <c r="C1409" t="s">
        <v>26</v>
      </c>
      <c r="D1409" s="2">
        <f ca="1">IF((CELL("contents",INDEX(Plot!$F$2:$H$10,MATCH($C1409,Plot!$F$2:$F$10,0),3)))=TRUE,1,0)</f>
        <v>0</v>
      </c>
      <c r="E1409" t="s">
        <v>0</v>
      </c>
      <c r="F1409" t="s">
        <v>40</v>
      </c>
      <c r="G1409" t="str">
        <f t="shared" si="189"/>
        <v>HISAT2-Stringtie</v>
      </c>
      <c r="H1409" s="2">
        <f ca="1">IF((CELL("contents",INDEX(Plot!$J$2:$L$6,MATCH($G1409,Plot!$J$2:$J$6,0),3)))=TRUE,1,0)</f>
        <v>1</v>
      </c>
      <c r="I1409" t="s">
        <v>42</v>
      </c>
      <c r="J1409" s="2">
        <f ca="1">IF((CELL("contents",INDEX(Plot!$N$2:$P$7,MATCH($I1409,Plot!$N$2:$N$7,0),3)))=TRUE,1,0)</f>
        <v>0</v>
      </c>
      <c r="K1409">
        <v>21</v>
      </c>
      <c r="L1409" t="e">
        <f t="shared" ca="1" si="190"/>
        <v>#N/A</v>
      </c>
      <c r="M1409" t="e">
        <f t="shared" ca="1" si="191"/>
        <v>#N/A</v>
      </c>
      <c r="N1409">
        <v>13.3</v>
      </c>
      <c r="O1409" t="e">
        <f t="shared" ca="1" si="192"/>
        <v>#N/A</v>
      </c>
      <c r="P1409" t="e">
        <f t="shared" ca="1" si="193"/>
        <v>#N/A</v>
      </c>
      <c r="Q1409">
        <v>0.35862921599999997</v>
      </c>
      <c r="R1409" t="e">
        <f t="shared" ca="1" si="194"/>
        <v>#N/A</v>
      </c>
      <c r="S1409" t="e">
        <f t="shared" ca="1" si="195"/>
        <v>#N/A</v>
      </c>
      <c r="T1409">
        <v>0.150079093</v>
      </c>
      <c r="U1409" t="e">
        <f t="shared" ca="1" si="196"/>
        <v>#N/A</v>
      </c>
      <c r="V1409" t="e">
        <f t="shared" ca="1" si="197"/>
        <v>#N/A</v>
      </c>
    </row>
    <row r="1410" spans="1:22" ht="20" x14ac:dyDescent="0.4">
      <c r="A1410" s="1">
        <v>1000000</v>
      </c>
      <c r="B1410" s="2">
        <f ca="1">IF((CELL("contents",INDEX(Plot!$B$2:$D$11,MATCH($A1410,Plot!$B$2:$B$11,0),3)))=TRUE,1,0)</f>
        <v>1</v>
      </c>
      <c r="C1410" t="s">
        <v>26</v>
      </c>
      <c r="D1410" s="2">
        <f ca="1">IF((CELL("contents",INDEX(Plot!$F$2:$H$10,MATCH($C1410,Plot!$F$2:$F$10,0),3)))=TRUE,1,0)</f>
        <v>0</v>
      </c>
      <c r="E1410" t="s">
        <v>1</v>
      </c>
      <c r="F1410" t="s">
        <v>1</v>
      </c>
      <c r="G1410" t="str">
        <f t="shared" si="189"/>
        <v>Kallisto-Kallisto</v>
      </c>
      <c r="H1410" s="2">
        <f ca="1">IF((CELL("contents",INDEX(Plot!$J$2:$L$6,MATCH($G1410,Plot!$J$2:$J$6,0),3)))=TRUE,1,0)</f>
        <v>1</v>
      </c>
      <c r="I1410" t="s">
        <v>6</v>
      </c>
      <c r="J1410" s="2">
        <f ca="1">IF((CELL("contents",INDEX(Plot!$N$2:$P$7,MATCH($I1410,Plot!$N$2:$N$7,0),3)))=TRUE,1,0)</f>
        <v>1</v>
      </c>
      <c r="K1410">
        <v>4.7</v>
      </c>
      <c r="L1410" t="e">
        <f t="shared" ca="1" si="190"/>
        <v>#N/A</v>
      </c>
      <c r="M1410" t="e">
        <f t="shared" ca="1" si="191"/>
        <v>#N/A</v>
      </c>
      <c r="N1410">
        <v>24.7</v>
      </c>
      <c r="O1410" t="e">
        <f t="shared" ca="1" si="192"/>
        <v>#N/A</v>
      </c>
      <c r="P1410" t="e">
        <f t="shared" ca="1" si="193"/>
        <v>#N/A</v>
      </c>
      <c r="Q1410">
        <v>0.47960556100000001</v>
      </c>
      <c r="R1410" t="e">
        <f t="shared" ca="1" si="194"/>
        <v>#N/A</v>
      </c>
      <c r="S1410" t="e">
        <f t="shared" ca="1" si="195"/>
        <v>#N/A</v>
      </c>
      <c r="T1410">
        <v>8.1281714000000005E-2</v>
      </c>
      <c r="U1410" t="e">
        <f t="shared" ca="1" si="196"/>
        <v>#N/A</v>
      </c>
      <c r="V1410" t="e">
        <f t="shared" ca="1" si="197"/>
        <v>#N/A</v>
      </c>
    </row>
    <row r="1411" spans="1:22" ht="20" x14ac:dyDescent="0.4">
      <c r="A1411" s="1">
        <v>1000000</v>
      </c>
      <c r="B1411" s="2">
        <f ca="1">IF((CELL("contents",INDEX(Plot!$B$2:$D$11,MATCH($A1411,Plot!$B$2:$B$11,0),3)))=TRUE,1,0)</f>
        <v>1</v>
      </c>
      <c r="C1411" t="s">
        <v>26</v>
      </c>
      <c r="D1411" s="2">
        <f ca="1">IF((CELL("contents",INDEX(Plot!$F$2:$H$10,MATCH($C1411,Plot!$F$2:$F$10,0),3)))=TRUE,1,0)</f>
        <v>0</v>
      </c>
      <c r="E1411" t="s">
        <v>1</v>
      </c>
      <c r="F1411" t="s">
        <v>1</v>
      </c>
      <c r="G1411" t="str">
        <f t="shared" ref="G1411:G1474" si="198">E1411&amp;"-"&amp;F1411</f>
        <v>Kallisto-Kallisto</v>
      </c>
      <c r="H1411" s="2">
        <f ca="1">IF((CELL("contents",INDEX(Plot!$J$2:$L$6,MATCH($G1411,Plot!$J$2:$J$6,0),3)))=TRUE,1,0)</f>
        <v>1</v>
      </c>
      <c r="I1411" t="s">
        <v>5</v>
      </c>
      <c r="J1411" s="2">
        <f ca="1">IF((CELL("contents",INDEX(Plot!$N$2:$P$7,MATCH($I1411,Plot!$N$2:$N$7,0),3)))=TRUE,1,0)</f>
        <v>0</v>
      </c>
      <c r="K1411">
        <v>25.5</v>
      </c>
      <c r="L1411" t="e">
        <f t="shared" ref="L1411:L1474" ca="1" si="199">IF(AND(B1411=1, D1411=1), K1411, NA())</f>
        <v>#N/A</v>
      </c>
      <c r="M1411" t="e">
        <f t="shared" ref="M1411:M1474" ca="1" si="200">IF(AND(H1411=1, J1411=1),L1411,NA())</f>
        <v>#N/A</v>
      </c>
      <c r="N1411">
        <v>1.7</v>
      </c>
      <c r="O1411" t="e">
        <f t="shared" ref="O1411:O1474" ca="1" si="201">IF(AND(B1411=1,D1411= 1), N1411, NA())</f>
        <v>#N/A</v>
      </c>
      <c r="P1411" t="e">
        <f t="shared" ref="P1411:P1474" ca="1" si="202">IF(AND(H1411=1, J1411=1),O1411,NA())</f>
        <v>#N/A</v>
      </c>
      <c r="Q1411">
        <v>0.34477347899999999</v>
      </c>
      <c r="R1411" t="e">
        <f t="shared" ref="R1411:R1474" ca="1" si="203">IF(AND(B1411=1, D1411=1), Q1411, NA())</f>
        <v>#N/A</v>
      </c>
      <c r="S1411" t="e">
        <f t="shared" ref="S1411:S1474" ca="1" si="204">IF(AND(H1411=1, J1411=1),R1411,NA())</f>
        <v>#N/A</v>
      </c>
      <c r="T1411">
        <v>0.21489507599999999</v>
      </c>
      <c r="U1411" t="e">
        <f t="shared" ref="U1411:U1474" ca="1" si="205">IF(AND(B1411=1, D1411=1), T1411, NA())</f>
        <v>#N/A</v>
      </c>
      <c r="V1411" t="e">
        <f t="shared" ref="V1411:V1474" ca="1" si="206">IF(AND(H1411=1, J1411=1),U1411,NA())</f>
        <v>#N/A</v>
      </c>
    </row>
    <row r="1412" spans="1:22" ht="20" x14ac:dyDescent="0.4">
      <c r="A1412" s="1">
        <v>1000000</v>
      </c>
      <c r="B1412" s="2">
        <f ca="1">IF((CELL("contents",INDEX(Plot!$B$2:$D$11,MATCH($A1412,Plot!$B$2:$B$11,0),3)))=TRUE,1,0)</f>
        <v>1</v>
      </c>
      <c r="C1412" t="s">
        <v>26</v>
      </c>
      <c r="D1412" s="2">
        <f ca="1">IF((CELL("contents",INDEX(Plot!$F$2:$H$10,MATCH($C1412,Plot!$F$2:$F$10,0),3)))=TRUE,1,0)</f>
        <v>0</v>
      </c>
      <c r="E1412" t="s">
        <v>1</v>
      </c>
      <c r="F1412" t="s">
        <v>1</v>
      </c>
      <c r="G1412" t="str">
        <f t="shared" si="198"/>
        <v>Kallisto-Kallisto</v>
      </c>
      <c r="H1412" s="2">
        <f ca="1">IF((CELL("contents",INDEX(Plot!$J$2:$L$6,MATCH($G1412,Plot!$J$2:$J$6,0),3)))=TRUE,1,0)</f>
        <v>1</v>
      </c>
      <c r="I1412" t="s">
        <v>7</v>
      </c>
      <c r="J1412" s="2">
        <f ca="1">IF((CELL("contents",INDEX(Plot!$N$2:$P$7,MATCH($I1412,Plot!$N$2:$N$7,0),3)))=TRUE,1,0)</f>
        <v>0</v>
      </c>
      <c r="K1412">
        <v>20.7</v>
      </c>
      <c r="L1412" t="e">
        <f t="shared" ca="1" si="199"/>
        <v>#N/A</v>
      </c>
      <c r="M1412" t="e">
        <f t="shared" ca="1" si="200"/>
        <v>#N/A</v>
      </c>
      <c r="N1412">
        <v>7.8</v>
      </c>
      <c r="O1412" t="e">
        <f t="shared" ca="1" si="201"/>
        <v>#N/A</v>
      </c>
      <c r="P1412" t="e">
        <f t="shared" ca="1" si="202"/>
        <v>#N/A</v>
      </c>
      <c r="Q1412">
        <v>0.36337593899999998</v>
      </c>
      <c r="R1412" t="e">
        <f t="shared" ca="1" si="203"/>
        <v>#N/A</v>
      </c>
      <c r="S1412" t="e">
        <f t="shared" ca="1" si="204"/>
        <v>#N/A</v>
      </c>
      <c r="T1412">
        <v>0.169916172</v>
      </c>
      <c r="U1412" t="e">
        <f t="shared" ca="1" si="205"/>
        <v>#N/A</v>
      </c>
      <c r="V1412" t="e">
        <f t="shared" ca="1" si="206"/>
        <v>#N/A</v>
      </c>
    </row>
    <row r="1413" spans="1:22" ht="20" x14ac:dyDescent="0.4">
      <c r="A1413" s="1">
        <v>1000000</v>
      </c>
      <c r="B1413" s="2">
        <f ca="1">IF((CELL("contents",INDEX(Plot!$B$2:$D$11,MATCH($A1413,Plot!$B$2:$B$11,0),3)))=TRUE,1,0)</f>
        <v>1</v>
      </c>
      <c r="C1413" t="s">
        <v>26</v>
      </c>
      <c r="D1413" s="2">
        <f ca="1">IF((CELL("contents",INDEX(Plot!$F$2:$H$10,MATCH($C1413,Plot!$F$2:$F$10,0),3)))=TRUE,1,0)</f>
        <v>0</v>
      </c>
      <c r="E1413" t="s">
        <v>1</v>
      </c>
      <c r="F1413" t="s">
        <v>1</v>
      </c>
      <c r="G1413" t="str">
        <f t="shared" si="198"/>
        <v>Kallisto-Kallisto</v>
      </c>
      <c r="H1413" s="2">
        <f ca="1">IF((CELL("contents",INDEX(Plot!$J$2:$L$6,MATCH($G1413,Plot!$J$2:$J$6,0),3)))=TRUE,1,0)</f>
        <v>1</v>
      </c>
      <c r="I1413" t="s">
        <v>41</v>
      </c>
      <c r="J1413" s="2">
        <f ca="1">IF((CELL("contents",INDEX(Plot!$N$2:$P$7,MATCH($I1413,Plot!$N$2:$N$7,0),3)))=TRUE,1,0)</f>
        <v>0</v>
      </c>
      <c r="K1413">
        <v>18.3</v>
      </c>
      <c r="L1413" t="e">
        <f t="shared" ca="1" si="199"/>
        <v>#N/A</v>
      </c>
      <c r="M1413" t="e">
        <f t="shared" ca="1" si="200"/>
        <v>#N/A</v>
      </c>
      <c r="N1413">
        <v>11.9</v>
      </c>
      <c r="O1413" t="e">
        <f t="shared" ca="1" si="201"/>
        <v>#N/A</v>
      </c>
      <c r="P1413" t="e">
        <f t="shared" ca="1" si="202"/>
        <v>#N/A</v>
      </c>
      <c r="Q1413">
        <v>0.37780197300000001</v>
      </c>
      <c r="R1413" t="e">
        <f t="shared" ca="1" si="203"/>
        <v>#N/A</v>
      </c>
      <c r="S1413" t="e">
        <f t="shared" ca="1" si="204"/>
        <v>#N/A</v>
      </c>
      <c r="T1413">
        <v>0.157155711</v>
      </c>
      <c r="U1413" t="e">
        <f t="shared" ca="1" si="205"/>
        <v>#N/A</v>
      </c>
      <c r="V1413" t="e">
        <f t="shared" ca="1" si="206"/>
        <v>#N/A</v>
      </c>
    </row>
    <row r="1414" spans="1:22" ht="20" x14ac:dyDescent="0.4">
      <c r="A1414" s="1">
        <v>1000000</v>
      </c>
      <c r="B1414" s="2">
        <f ca="1">IF((CELL("contents",INDEX(Plot!$B$2:$D$11,MATCH($A1414,Plot!$B$2:$B$11,0),3)))=TRUE,1,0)</f>
        <v>1</v>
      </c>
      <c r="C1414" t="s">
        <v>26</v>
      </c>
      <c r="D1414" s="2">
        <f ca="1">IF((CELL("contents",INDEX(Plot!$F$2:$H$10,MATCH($C1414,Plot!$F$2:$F$10,0),3)))=TRUE,1,0)</f>
        <v>0</v>
      </c>
      <c r="E1414" t="s">
        <v>1</v>
      </c>
      <c r="F1414" t="s">
        <v>1</v>
      </c>
      <c r="G1414" t="str">
        <f t="shared" si="198"/>
        <v>Kallisto-Kallisto</v>
      </c>
      <c r="H1414" s="2">
        <f ca="1">IF((CELL("contents",INDEX(Plot!$J$2:$L$6,MATCH($G1414,Plot!$J$2:$J$6,0),3)))=TRUE,1,0)</f>
        <v>1</v>
      </c>
      <c r="I1414" t="s">
        <v>8</v>
      </c>
      <c r="J1414" s="2">
        <f ca="1">IF((CELL("contents",INDEX(Plot!$N$2:$P$7,MATCH($I1414,Plot!$N$2:$N$7,0),3)))=TRUE,1,0)</f>
        <v>0</v>
      </c>
      <c r="K1414">
        <v>6.7</v>
      </c>
      <c r="L1414" t="e">
        <f t="shared" ca="1" si="199"/>
        <v>#N/A</v>
      </c>
      <c r="M1414" t="e">
        <f t="shared" ca="1" si="200"/>
        <v>#N/A</v>
      </c>
      <c r="N1414">
        <v>21.6</v>
      </c>
      <c r="O1414" t="e">
        <f t="shared" ca="1" si="201"/>
        <v>#N/A</v>
      </c>
      <c r="P1414" t="e">
        <f t="shared" ca="1" si="202"/>
        <v>#N/A</v>
      </c>
      <c r="Q1414">
        <v>0.45035764900000003</v>
      </c>
      <c r="R1414" t="e">
        <f t="shared" ca="1" si="203"/>
        <v>#N/A</v>
      </c>
      <c r="S1414" t="e">
        <f t="shared" ca="1" si="204"/>
        <v>#N/A</v>
      </c>
      <c r="T1414">
        <v>0.118562899</v>
      </c>
      <c r="U1414" t="e">
        <f t="shared" ca="1" si="205"/>
        <v>#N/A</v>
      </c>
      <c r="V1414" t="e">
        <f t="shared" ca="1" si="206"/>
        <v>#N/A</v>
      </c>
    </row>
    <row r="1415" spans="1:22" ht="20" x14ac:dyDescent="0.4">
      <c r="A1415" s="1">
        <v>1000000</v>
      </c>
      <c r="B1415" s="2">
        <f ca="1">IF((CELL("contents",INDEX(Plot!$B$2:$D$11,MATCH($A1415,Plot!$B$2:$B$11,0),3)))=TRUE,1,0)</f>
        <v>1</v>
      </c>
      <c r="C1415" t="s">
        <v>26</v>
      </c>
      <c r="D1415" s="2">
        <f ca="1">IF((CELL("contents",INDEX(Plot!$F$2:$H$10,MATCH($C1415,Plot!$F$2:$F$10,0),3)))=TRUE,1,0)</f>
        <v>0</v>
      </c>
      <c r="E1415" t="s">
        <v>1</v>
      </c>
      <c r="F1415" t="s">
        <v>1</v>
      </c>
      <c r="G1415" t="str">
        <f t="shared" si="198"/>
        <v>Kallisto-Kallisto</v>
      </c>
      <c r="H1415" s="2">
        <f ca="1">IF((CELL("contents",INDEX(Plot!$J$2:$L$6,MATCH($G1415,Plot!$J$2:$J$6,0),3)))=TRUE,1,0)</f>
        <v>1</v>
      </c>
      <c r="I1415" t="s">
        <v>42</v>
      </c>
      <c r="J1415" s="2">
        <f ca="1">IF((CELL("contents",INDEX(Plot!$N$2:$P$7,MATCH($I1415,Plot!$N$2:$N$7,0),3)))=TRUE,1,0)</f>
        <v>0</v>
      </c>
      <c r="K1415">
        <v>27.5</v>
      </c>
      <c r="L1415" t="e">
        <f t="shared" ca="1" si="199"/>
        <v>#N/A</v>
      </c>
      <c r="M1415" t="e">
        <f t="shared" ca="1" si="200"/>
        <v>#N/A</v>
      </c>
      <c r="N1415">
        <v>9.5</v>
      </c>
      <c r="O1415" t="e">
        <f t="shared" ca="1" si="201"/>
        <v>#N/A</v>
      </c>
      <c r="P1415" t="e">
        <f t="shared" ca="1" si="202"/>
        <v>#N/A</v>
      </c>
      <c r="Q1415">
        <v>0.32145122799999998</v>
      </c>
      <c r="R1415" t="e">
        <f t="shared" ca="1" si="203"/>
        <v>#N/A</v>
      </c>
      <c r="S1415" t="e">
        <f t="shared" ca="1" si="204"/>
        <v>#N/A</v>
      </c>
      <c r="T1415">
        <v>0.17048543299999999</v>
      </c>
      <c r="U1415" t="e">
        <f t="shared" ca="1" si="205"/>
        <v>#N/A</v>
      </c>
      <c r="V1415" t="e">
        <f t="shared" ca="1" si="206"/>
        <v>#N/A</v>
      </c>
    </row>
    <row r="1416" spans="1:22" ht="20" x14ac:dyDescent="0.4">
      <c r="A1416" s="1">
        <v>1000000</v>
      </c>
      <c r="B1416" s="2">
        <f ca="1">IF((CELL("contents",INDEX(Plot!$B$2:$D$11,MATCH($A1416,Plot!$B$2:$B$11,0),3)))=TRUE,1,0)</f>
        <v>1</v>
      </c>
      <c r="C1416" t="s">
        <v>26</v>
      </c>
      <c r="D1416" s="2">
        <f ca="1">IF((CELL("contents",INDEX(Plot!$F$2:$H$10,MATCH($C1416,Plot!$F$2:$F$10,0),3)))=TRUE,1,0)</f>
        <v>0</v>
      </c>
      <c r="E1416" t="s">
        <v>2</v>
      </c>
      <c r="F1416" t="s">
        <v>2</v>
      </c>
      <c r="G1416" t="str">
        <f t="shared" si="198"/>
        <v>Salmon-Salmon</v>
      </c>
      <c r="H1416" s="2">
        <f ca="1">IF((CELL("contents",INDEX(Plot!$J$2:$L$6,MATCH($G1416,Plot!$J$2:$J$6,0),3)))=TRUE,1,0)</f>
        <v>1</v>
      </c>
      <c r="I1416" t="s">
        <v>6</v>
      </c>
      <c r="J1416" s="2">
        <f ca="1">IF((CELL("contents",INDEX(Plot!$N$2:$P$7,MATCH($I1416,Plot!$N$2:$N$7,0),3)))=TRUE,1,0)</f>
        <v>1</v>
      </c>
      <c r="K1416">
        <v>4.8</v>
      </c>
      <c r="L1416" t="e">
        <f t="shared" ca="1" si="199"/>
        <v>#N/A</v>
      </c>
      <c r="M1416" t="e">
        <f t="shared" ca="1" si="200"/>
        <v>#N/A</v>
      </c>
      <c r="N1416">
        <v>25.2</v>
      </c>
      <c r="O1416" t="e">
        <f t="shared" ca="1" si="201"/>
        <v>#N/A</v>
      </c>
      <c r="P1416" t="e">
        <f t="shared" ca="1" si="202"/>
        <v>#N/A</v>
      </c>
      <c r="Q1416">
        <v>0.48478318799999998</v>
      </c>
      <c r="R1416" t="e">
        <f t="shared" ca="1" si="203"/>
        <v>#N/A</v>
      </c>
      <c r="S1416" t="e">
        <f t="shared" ca="1" si="204"/>
        <v>#N/A</v>
      </c>
      <c r="T1416">
        <v>8.0526406999999994E-2</v>
      </c>
      <c r="U1416" t="e">
        <f t="shared" ca="1" si="205"/>
        <v>#N/A</v>
      </c>
      <c r="V1416" t="e">
        <f t="shared" ca="1" si="206"/>
        <v>#N/A</v>
      </c>
    </row>
    <row r="1417" spans="1:22" ht="20" x14ac:dyDescent="0.4">
      <c r="A1417" s="1">
        <v>1000000</v>
      </c>
      <c r="B1417" s="2">
        <f ca="1">IF((CELL("contents",INDEX(Plot!$B$2:$D$11,MATCH($A1417,Plot!$B$2:$B$11,0),3)))=TRUE,1,0)</f>
        <v>1</v>
      </c>
      <c r="C1417" t="s">
        <v>26</v>
      </c>
      <c r="D1417" s="2">
        <f ca="1">IF((CELL("contents",INDEX(Plot!$F$2:$H$10,MATCH($C1417,Plot!$F$2:$F$10,0),3)))=TRUE,1,0)</f>
        <v>0</v>
      </c>
      <c r="E1417" t="s">
        <v>2</v>
      </c>
      <c r="F1417" t="s">
        <v>2</v>
      </c>
      <c r="G1417" t="str">
        <f t="shared" si="198"/>
        <v>Salmon-Salmon</v>
      </c>
      <c r="H1417" s="2">
        <f ca="1">IF((CELL("contents",INDEX(Plot!$J$2:$L$6,MATCH($G1417,Plot!$J$2:$J$6,0),3)))=TRUE,1,0)</f>
        <v>1</v>
      </c>
      <c r="I1417" t="s">
        <v>5</v>
      </c>
      <c r="J1417" s="2">
        <f ca="1">IF((CELL("contents",INDEX(Plot!$N$2:$P$7,MATCH($I1417,Plot!$N$2:$N$7,0),3)))=TRUE,1,0)</f>
        <v>0</v>
      </c>
      <c r="K1417">
        <v>24.7</v>
      </c>
      <c r="L1417" t="e">
        <f t="shared" ca="1" si="199"/>
        <v>#N/A</v>
      </c>
      <c r="M1417" t="e">
        <f t="shared" ca="1" si="200"/>
        <v>#N/A</v>
      </c>
      <c r="N1417">
        <v>2</v>
      </c>
      <c r="O1417" t="e">
        <f t="shared" ca="1" si="201"/>
        <v>#N/A</v>
      </c>
      <c r="P1417" t="e">
        <f t="shared" ca="1" si="202"/>
        <v>#N/A</v>
      </c>
      <c r="Q1417">
        <v>0.34793927299999999</v>
      </c>
      <c r="R1417" t="e">
        <f t="shared" ca="1" si="203"/>
        <v>#N/A</v>
      </c>
      <c r="S1417" t="e">
        <f t="shared" ca="1" si="204"/>
        <v>#N/A</v>
      </c>
      <c r="T1417">
        <v>0.21420720900000001</v>
      </c>
      <c r="U1417" t="e">
        <f t="shared" ca="1" si="205"/>
        <v>#N/A</v>
      </c>
      <c r="V1417" t="e">
        <f t="shared" ca="1" si="206"/>
        <v>#N/A</v>
      </c>
    </row>
    <row r="1418" spans="1:22" ht="20" x14ac:dyDescent="0.4">
      <c r="A1418" s="1">
        <v>1000000</v>
      </c>
      <c r="B1418" s="2">
        <f ca="1">IF((CELL("contents",INDEX(Plot!$B$2:$D$11,MATCH($A1418,Plot!$B$2:$B$11,0),3)))=TRUE,1,0)</f>
        <v>1</v>
      </c>
      <c r="C1418" t="s">
        <v>26</v>
      </c>
      <c r="D1418" s="2">
        <f ca="1">IF((CELL("contents",INDEX(Plot!$F$2:$H$10,MATCH($C1418,Plot!$F$2:$F$10,0),3)))=TRUE,1,0)</f>
        <v>0</v>
      </c>
      <c r="E1418" t="s">
        <v>2</v>
      </c>
      <c r="F1418" t="s">
        <v>2</v>
      </c>
      <c r="G1418" t="str">
        <f t="shared" si="198"/>
        <v>Salmon-Salmon</v>
      </c>
      <c r="H1418" s="2">
        <f ca="1">IF((CELL("contents",INDEX(Plot!$J$2:$L$6,MATCH($G1418,Plot!$J$2:$J$6,0),3)))=TRUE,1,0)</f>
        <v>1</v>
      </c>
      <c r="I1418" t="s">
        <v>7</v>
      </c>
      <c r="J1418" s="2">
        <f ca="1">IF((CELL("contents",INDEX(Plot!$N$2:$P$7,MATCH($I1418,Plot!$N$2:$N$7,0),3)))=TRUE,1,0)</f>
        <v>0</v>
      </c>
      <c r="K1418">
        <v>19.899999999999999</v>
      </c>
      <c r="L1418" t="e">
        <f t="shared" ca="1" si="199"/>
        <v>#N/A</v>
      </c>
      <c r="M1418" t="e">
        <f t="shared" ca="1" si="200"/>
        <v>#N/A</v>
      </c>
      <c r="N1418">
        <v>7.4</v>
      </c>
      <c r="O1418" t="e">
        <f t="shared" ca="1" si="201"/>
        <v>#N/A</v>
      </c>
      <c r="P1418" t="e">
        <f t="shared" ca="1" si="202"/>
        <v>#N/A</v>
      </c>
      <c r="Q1418">
        <v>0.36527842399999999</v>
      </c>
      <c r="R1418" t="e">
        <f t="shared" ca="1" si="203"/>
        <v>#N/A</v>
      </c>
      <c r="S1418" t="e">
        <f t="shared" ca="1" si="204"/>
        <v>#N/A</v>
      </c>
      <c r="T1418">
        <v>0.169778701</v>
      </c>
      <c r="U1418" t="e">
        <f t="shared" ca="1" si="205"/>
        <v>#N/A</v>
      </c>
      <c r="V1418" t="e">
        <f t="shared" ca="1" si="206"/>
        <v>#N/A</v>
      </c>
    </row>
    <row r="1419" spans="1:22" ht="20" x14ac:dyDescent="0.4">
      <c r="A1419" s="1">
        <v>1000000</v>
      </c>
      <c r="B1419" s="2">
        <f ca="1">IF((CELL("contents",INDEX(Plot!$B$2:$D$11,MATCH($A1419,Plot!$B$2:$B$11,0),3)))=TRUE,1,0)</f>
        <v>1</v>
      </c>
      <c r="C1419" t="s">
        <v>26</v>
      </c>
      <c r="D1419" s="2">
        <f ca="1">IF((CELL("contents",INDEX(Plot!$F$2:$H$10,MATCH($C1419,Plot!$F$2:$F$10,0),3)))=TRUE,1,0)</f>
        <v>0</v>
      </c>
      <c r="E1419" t="s">
        <v>2</v>
      </c>
      <c r="F1419" t="s">
        <v>2</v>
      </c>
      <c r="G1419" t="str">
        <f t="shared" si="198"/>
        <v>Salmon-Salmon</v>
      </c>
      <c r="H1419" s="2">
        <f ca="1">IF((CELL("contents",INDEX(Plot!$J$2:$L$6,MATCH($G1419,Plot!$J$2:$J$6,0),3)))=TRUE,1,0)</f>
        <v>1</v>
      </c>
      <c r="I1419" t="s">
        <v>41</v>
      </c>
      <c r="J1419" s="2">
        <f ca="1">IF((CELL("contents",INDEX(Plot!$N$2:$P$7,MATCH($I1419,Plot!$N$2:$N$7,0),3)))=TRUE,1,0)</f>
        <v>0</v>
      </c>
      <c r="K1419">
        <v>16.899999999999999</v>
      </c>
      <c r="L1419" t="e">
        <f t="shared" ca="1" si="199"/>
        <v>#N/A</v>
      </c>
      <c r="M1419" t="e">
        <f t="shared" ca="1" si="200"/>
        <v>#N/A</v>
      </c>
      <c r="N1419">
        <v>11.8</v>
      </c>
      <c r="O1419" t="e">
        <f t="shared" ca="1" si="201"/>
        <v>#N/A</v>
      </c>
      <c r="P1419" t="e">
        <f t="shared" ca="1" si="202"/>
        <v>#N/A</v>
      </c>
      <c r="Q1419">
        <v>0.38228846700000002</v>
      </c>
      <c r="R1419" t="e">
        <f t="shared" ca="1" si="203"/>
        <v>#N/A</v>
      </c>
      <c r="S1419" t="e">
        <f t="shared" ca="1" si="204"/>
        <v>#N/A</v>
      </c>
      <c r="T1419">
        <v>0.157246567</v>
      </c>
      <c r="U1419" t="e">
        <f t="shared" ca="1" si="205"/>
        <v>#N/A</v>
      </c>
      <c r="V1419" t="e">
        <f t="shared" ca="1" si="206"/>
        <v>#N/A</v>
      </c>
    </row>
    <row r="1420" spans="1:22" ht="20" x14ac:dyDescent="0.4">
      <c r="A1420" s="1">
        <v>1000000</v>
      </c>
      <c r="B1420" s="2">
        <f ca="1">IF((CELL("contents",INDEX(Plot!$B$2:$D$11,MATCH($A1420,Plot!$B$2:$B$11,0),3)))=TRUE,1,0)</f>
        <v>1</v>
      </c>
      <c r="C1420" t="s">
        <v>26</v>
      </c>
      <c r="D1420" s="2">
        <f ca="1">IF((CELL("contents",INDEX(Plot!$F$2:$H$10,MATCH($C1420,Plot!$F$2:$F$10,0),3)))=TRUE,1,0)</f>
        <v>0</v>
      </c>
      <c r="E1420" t="s">
        <v>2</v>
      </c>
      <c r="F1420" t="s">
        <v>2</v>
      </c>
      <c r="G1420" t="str">
        <f t="shared" si="198"/>
        <v>Salmon-Salmon</v>
      </c>
      <c r="H1420" s="2">
        <f ca="1">IF((CELL("contents",INDEX(Plot!$J$2:$L$6,MATCH($G1420,Plot!$J$2:$J$6,0),3)))=TRUE,1,0)</f>
        <v>1</v>
      </c>
      <c r="I1420" t="s">
        <v>8</v>
      </c>
      <c r="J1420" s="2">
        <f ca="1">IF((CELL("contents",INDEX(Plot!$N$2:$P$7,MATCH($I1420,Plot!$N$2:$N$7,0),3)))=TRUE,1,0)</f>
        <v>0</v>
      </c>
      <c r="K1420">
        <v>5.6</v>
      </c>
      <c r="L1420" t="e">
        <f t="shared" ca="1" si="199"/>
        <v>#N/A</v>
      </c>
      <c r="M1420" t="e">
        <f t="shared" ca="1" si="200"/>
        <v>#N/A</v>
      </c>
      <c r="N1420">
        <v>21.6</v>
      </c>
      <c r="O1420" t="e">
        <f t="shared" ca="1" si="201"/>
        <v>#N/A</v>
      </c>
      <c r="P1420" t="e">
        <f t="shared" ca="1" si="202"/>
        <v>#N/A</v>
      </c>
      <c r="Q1420">
        <v>0.45396826600000001</v>
      </c>
      <c r="R1420" t="e">
        <f t="shared" ca="1" si="203"/>
        <v>#N/A</v>
      </c>
      <c r="S1420" t="e">
        <f t="shared" ca="1" si="204"/>
        <v>#N/A</v>
      </c>
      <c r="T1420">
        <v>0.118406938</v>
      </c>
      <c r="U1420" t="e">
        <f t="shared" ca="1" si="205"/>
        <v>#N/A</v>
      </c>
      <c r="V1420" t="e">
        <f t="shared" ca="1" si="206"/>
        <v>#N/A</v>
      </c>
    </row>
    <row r="1421" spans="1:22" ht="20" x14ac:dyDescent="0.4">
      <c r="A1421" s="1">
        <v>1000000</v>
      </c>
      <c r="B1421" s="2">
        <f ca="1">IF((CELL("contents",INDEX(Plot!$B$2:$D$11,MATCH($A1421,Plot!$B$2:$B$11,0),3)))=TRUE,1,0)</f>
        <v>1</v>
      </c>
      <c r="C1421" t="s">
        <v>26</v>
      </c>
      <c r="D1421" s="2">
        <f ca="1">IF((CELL("contents",INDEX(Plot!$F$2:$H$10,MATCH($C1421,Plot!$F$2:$F$10,0),3)))=TRUE,1,0)</f>
        <v>0</v>
      </c>
      <c r="E1421" t="s">
        <v>2</v>
      </c>
      <c r="F1421" t="s">
        <v>2</v>
      </c>
      <c r="G1421" t="str">
        <f t="shared" si="198"/>
        <v>Salmon-Salmon</v>
      </c>
      <c r="H1421" s="2">
        <f ca="1">IF((CELL("contents",INDEX(Plot!$J$2:$L$6,MATCH($G1421,Plot!$J$2:$J$6,0),3)))=TRUE,1,0)</f>
        <v>1</v>
      </c>
      <c r="I1421" t="s">
        <v>42</v>
      </c>
      <c r="J1421" s="2">
        <f ca="1">IF((CELL("contents",INDEX(Plot!$N$2:$P$7,MATCH($I1421,Plot!$N$2:$N$7,0),3)))=TRUE,1,0)</f>
        <v>0</v>
      </c>
      <c r="K1421">
        <v>25.2</v>
      </c>
      <c r="L1421" t="e">
        <f t="shared" ca="1" si="199"/>
        <v>#N/A</v>
      </c>
      <c r="M1421" t="e">
        <f t="shared" ca="1" si="200"/>
        <v>#N/A</v>
      </c>
      <c r="N1421">
        <v>9.6</v>
      </c>
      <c r="O1421" t="e">
        <f t="shared" ca="1" si="201"/>
        <v>#N/A</v>
      </c>
      <c r="P1421" t="e">
        <f t="shared" ca="1" si="202"/>
        <v>#N/A</v>
      </c>
      <c r="Q1421">
        <v>0.33514595600000002</v>
      </c>
      <c r="R1421" t="e">
        <f t="shared" ca="1" si="203"/>
        <v>#N/A</v>
      </c>
      <c r="S1421" t="e">
        <f t="shared" ca="1" si="204"/>
        <v>#N/A</v>
      </c>
      <c r="T1421">
        <v>0.16736817900000001</v>
      </c>
      <c r="U1421" t="e">
        <f t="shared" ca="1" si="205"/>
        <v>#N/A</v>
      </c>
      <c r="V1421" t="e">
        <f t="shared" ca="1" si="206"/>
        <v>#N/A</v>
      </c>
    </row>
    <row r="1422" spans="1:22" ht="20" x14ac:dyDescent="0.4">
      <c r="A1422" s="1">
        <v>1000000</v>
      </c>
      <c r="B1422" s="2">
        <f ca="1">IF((CELL("contents",INDEX(Plot!$B$2:$D$11,MATCH($A1422,Plot!$B$2:$B$11,0),3)))=TRUE,1,0)</f>
        <v>1</v>
      </c>
      <c r="C1422" t="s">
        <v>26</v>
      </c>
      <c r="D1422" s="2">
        <f ca="1">IF((CELL("contents",INDEX(Plot!$F$2:$H$10,MATCH($C1422,Plot!$F$2:$F$10,0),3)))=TRUE,1,0)</f>
        <v>0</v>
      </c>
      <c r="E1422" t="s">
        <v>3</v>
      </c>
      <c r="F1422" t="s">
        <v>4</v>
      </c>
      <c r="G1422" t="str">
        <f t="shared" si="198"/>
        <v>STAR-RSEM</v>
      </c>
      <c r="H1422" s="2">
        <f ca="1">IF((CELL("contents",INDEX(Plot!$J$2:$L$6,MATCH($G1422,Plot!$J$2:$J$6,0),3)))=TRUE,1,0)</f>
        <v>1</v>
      </c>
      <c r="I1422" t="s">
        <v>6</v>
      </c>
      <c r="J1422" s="2">
        <f ca="1">IF((CELL("contents",INDEX(Plot!$N$2:$P$7,MATCH($I1422,Plot!$N$2:$N$7,0),3)))=TRUE,1,0)</f>
        <v>1</v>
      </c>
      <c r="K1422">
        <v>2.1</v>
      </c>
      <c r="L1422" t="e">
        <f t="shared" ca="1" si="199"/>
        <v>#N/A</v>
      </c>
      <c r="M1422" t="e">
        <f t="shared" ca="1" si="200"/>
        <v>#N/A</v>
      </c>
      <c r="N1422">
        <v>27</v>
      </c>
      <c r="O1422" t="e">
        <f t="shared" ca="1" si="201"/>
        <v>#N/A</v>
      </c>
      <c r="P1422" t="e">
        <f t="shared" ca="1" si="202"/>
        <v>#N/A</v>
      </c>
      <c r="Q1422">
        <v>0.527535482</v>
      </c>
      <c r="R1422" t="e">
        <f t="shared" ca="1" si="203"/>
        <v>#N/A</v>
      </c>
      <c r="S1422" t="e">
        <f t="shared" ca="1" si="204"/>
        <v>#N/A</v>
      </c>
      <c r="T1422">
        <v>6.5742720000000004E-2</v>
      </c>
      <c r="U1422" t="e">
        <f t="shared" ca="1" si="205"/>
        <v>#N/A</v>
      </c>
      <c r="V1422" t="e">
        <f t="shared" ca="1" si="206"/>
        <v>#N/A</v>
      </c>
    </row>
    <row r="1423" spans="1:22" ht="20" x14ac:dyDescent="0.4">
      <c r="A1423" s="1">
        <v>1000000</v>
      </c>
      <c r="B1423" s="2">
        <f ca="1">IF((CELL("contents",INDEX(Plot!$B$2:$D$11,MATCH($A1423,Plot!$B$2:$B$11,0),3)))=TRUE,1,0)</f>
        <v>1</v>
      </c>
      <c r="C1423" t="s">
        <v>26</v>
      </c>
      <c r="D1423" s="2">
        <f ca="1">IF((CELL("contents",INDEX(Plot!$F$2:$H$10,MATCH($C1423,Plot!$F$2:$F$10,0),3)))=TRUE,1,0)</f>
        <v>0</v>
      </c>
      <c r="E1423" t="s">
        <v>3</v>
      </c>
      <c r="F1423" t="s">
        <v>4</v>
      </c>
      <c r="G1423" t="str">
        <f t="shared" si="198"/>
        <v>STAR-RSEM</v>
      </c>
      <c r="H1423" s="2">
        <f ca="1">IF((CELL("contents",INDEX(Plot!$J$2:$L$6,MATCH($G1423,Plot!$J$2:$J$6,0),3)))=TRUE,1,0)</f>
        <v>1</v>
      </c>
      <c r="I1423" t="s">
        <v>5</v>
      </c>
      <c r="J1423" s="2">
        <f ca="1">IF((CELL("contents",INDEX(Plot!$N$2:$P$7,MATCH($I1423,Plot!$N$2:$N$7,0),3)))=TRUE,1,0)</f>
        <v>0</v>
      </c>
      <c r="K1423">
        <v>24.1</v>
      </c>
      <c r="L1423" t="e">
        <f t="shared" ca="1" si="199"/>
        <v>#N/A</v>
      </c>
      <c r="M1423" t="e">
        <f t="shared" ca="1" si="200"/>
        <v>#N/A</v>
      </c>
      <c r="N1423">
        <v>2.7</v>
      </c>
      <c r="O1423" t="e">
        <f t="shared" ca="1" si="201"/>
        <v>#N/A</v>
      </c>
      <c r="P1423" t="e">
        <f t="shared" ca="1" si="202"/>
        <v>#N/A</v>
      </c>
      <c r="Q1423">
        <v>0.35380911199999998</v>
      </c>
      <c r="R1423" t="e">
        <f t="shared" ca="1" si="203"/>
        <v>#N/A</v>
      </c>
      <c r="S1423" t="e">
        <f t="shared" ca="1" si="204"/>
        <v>#N/A</v>
      </c>
      <c r="T1423">
        <v>0.20760729999999999</v>
      </c>
      <c r="U1423" t="e">
        <f t="shared" ca="1" si="205"/>
        <v>#N/A</v>
      </c>
      <c r="V1423" t="e">
        <f t="shared" ca="1" si="206"/>
        <v>#N/A</v>
      </c>
    </row>
    <row r="1424" spans="1:22" ht="20" x14ac:dyDescent="0.4">
      <c r="A1424" s="1">
        <v>1000000</v>
      </c>
      <c r="B1424" s="2">
        <f ca="1">IF((CELL("contents",INDEX(Plot!$B$2:$D$11,MATCH($A1424,Plot!$B$2:$B$11,0),3)))=TRUE,1,0)</f>
        <v>1</v>
      </c>
      <c r="C1424" t="s">
        <v>26</v>
      </c>
      <c r="D1424" s="2">
        <f ca="1">IF((CELL("contents",INDEX(Plot!$F$2:$H$10,MATCH($C1424,Plot!$F$2:$F$10,0),3)))=TRUE,1,0)</f>
        <v>0</v>
      </c>
      <c r="E1424" t="s">
        <v>3</v>
      </c>
      <c r="F1424" t="s">
        <v>4</v>
      </c>
      <c r="G1424" t="str">
        <f t="shared" si="198"/>
        <v>STAR-RSEM</v>
      </c>
      <c r="H1424" s="2">
        <f ca="1">IF((CELL("contents",INDEX(Plot!$J$2:$L$6,MATCH($G1424,Plot!$J$2:$J$6,0),3)))=TRUE,1,0)</f>
        <v>1</v>
      </c>
      <c r="I1424" t="s">
        <v>7</v>
      </c>
      <c r="J1424" s="2">
        <f ca="1">IF((CELL("contents",INDEX(Plot!$N$2:$P$7,MATCH($I1424,Plot!$N$2:$N$7,0),3)))=TRUE,1,0)</f>
        <v>0</v>
      </c>
      <c r="K1424">
        <v>16.899999999999999</v>
      </c>
      <c r="L1424" t="e">
        <f t="shared" ca="1" si="199"/>
        <v>#N/A</v>
      </c>
      <c r="M1424" t="e">
        <f t="shared" ca="1" si="200"/>
        <v>#N/A</v>
      </c>
      <c r="N1424">
        <v>10.4</v>
      </c>
      <c r="O1424" t="e">
        <f t="shared" ca="1" si="201"/>
        <v>#N/A</v>
      </c>
      <c r="P1424" t="e">
        <f t="shared" ca="1" si="202"/>
        <v>#N/A</v>
      </c>
      <c r="Q1424">
        <v>0.37950368600000001</v>
      </c>
      <c r="R1424" t="e">
        <f t="shared" ca="1" si="203"/>
        <v>#N/A</v>
      </c>
      <c r="S1424" t="e">
        <f t="shared" ca="1" si="204"/>
        <v>#N/A</v>
      </c>
      <c r="T1424">
        <v>0.16041929399999999</v>
      </c>
      <c r="U1424" t="e">
        <f t="shared" ca="1" si="205"/>
        <v>#N/A</v>
      </c>
      <c r="V1424" t="e">
        <f t="shared" ca="1" si="206"/>
        <v>#N/A</v>
      </c>
    </row>
    <row r="1425" spans="1:22" ht="20" x14ac:dyDescent="0.4">
      <c r="A1425" s="1">
        <v>1000000</v>
      </c>
      <c r="B1425" s="2">
        <f ca="1">IF((CELL("contents",INDEX(Plot!$B$2:$D$11,MATCH($A1425,Plot!$B$2:$B$11,0),3)))=TRUE,1,0)</f>
        <v>1</v>
      </c>
      <c r="C1425" t="s">
        <v>26</v>
      </c>
      <c r="D1425" s="2">
        <f ca="1">IF((CELL("contents",INDEX(Plot!$F$2:$H$10,MATCH($C1425,Plot!$F$2:$F$10,0),3)))=TRUE,1,0)</f>
        <v>0</v>
      </c>
      <c r="E1425" t="s">
        <v>3</v>
      </c>
      <c r="F1425" t="s">
        <v>4</v>
      </c>
      <c r="G1425" t="str">
        <f t="shared" si="198"/>
        <v>STAR-RSEM</v>
      </c>
      <c r="H1425" s="2">
        <f ca="1">IF((CELL("contents",INDEX(Plot!$J$2:$L$6,MATCH($G1425,Plot!$J$2:$J$6,0),3)))=TRUE,1,0)</f>
        <v>1</v>
      </c>
      <c r="I1425" t="s">
        <v>41</v>
      </c>
      <c r="J1425" s="2">
        <f ca="1">IF((CELL("contents",INDEX(Plot!$N$2:$P$7,MATCH($I1425,Plot!$N$2:$N$7,0),3)))=TRUE,1,0)</f>
        <v>0</v>
      </c>
      <c r="K1425">
        <v>16.2</v>
      </c>
      <c r="L1425" t="e">
        <f t="shared" ca="1" si="199"/>
        <v>#N/A</v>
      </c>
      <c r="M1425" t="e">
        <f t="shared" ca="1" si="200"/>
        <v>#N/A</v>
      </c>
      <c r="N1425">
        <v>11.1</v>
      </c>
      <c r="O1425" t="e">
        <f t="shared" ca="1" si="201"/>
        <v>#N/A</v>
      </c>
      <c r="P1425" t="e">
        <f t="shared" ca="1" si="202"/>
        <v>#N/A</v>
      </c>
      <c r="Q1425">
        <v>0.38947675799999998</v>
      </c>
      <c r="R1425" t="e">
        <f t="shared" ca="1" si="203"/>
        <v>#N/A</v>
      </c>
      <c r="S1425" t="e">
        <f t="shared" ca="1" si="204"/>
        <v>#N/A</v>
      </c>
      <c r="T1425">
        <v>0.15875182600000001</v>
      </c>
      <c r="U1425" t="e">
        <f t="shared" ca="1" si="205"/>
        <v>#N/A</v>
      </c>
      <c r="V1425" t="e">
        <f t="shared" ca="1" si="206"/>
        <v>#N/A</v>
      </c>
    </row>
    <row r="1426" spans="1:22" ht="20" x14ac:dyDescent="0.4">
      <c r="A1426" s="1">
        <v>1000000</v>
      </c>
      <c r="B1426" s="2">
        <f ca="1">IF((CELL("contents",INDEX(Plot!$B$2:$D$11,MATCH($A1426,Plot!$B$2:$B$11,0),3)))=TRUE,1,0)</f>
        <v>1</v>
      </c>
      <c r="C1426" t="s">
        <v>26</v>
      </c>
      <c r="D1426" s="2">
        <f ca="1">IF((CELL("contents",INDEX(Plot!$F$2:$H$10,MATCH($C1426,Plot!$F$2:$F$10,0),3)))=TRUE,1,0)</f>
        <v>0</v>
      </c>
      <c r="E1426" t="s">
        <v>3</v>
      </c>
      <c r="F1426" t="s">
        <v>4</v>
      </c>
      <c r="G1426" t="str">
        <f t="shared" si="198"/>
        <v>STAR-RSEM</v>
      </c>
      <c r="H1426" s="2">
        <f ca="1">IF((CELL("contents",INDEX(Plot!$J$2:$L$6,MATCH($G1426,Plot!$J$2:$J$6,0),3)))=TRUE,1,0)</f>
        <v>1</v>
      </c>
      <c r="I1426" t="s">
        <v>8</v>
      </c>
      <c r="J1426" s="2">
        <f ca="1">IF((CELL("contents",INDEX(Plot!$N$2:$P$7,MATCH($I1426,Plot!$N$2:$N$7,0),3)))=TRUE,1,0)</f>
        <v>0</v>
      </c>
      <c r="K1426">
        <v>9.1</v>
      </c>
      <c r="L1426" t="e">
        <f t="shared" ca="1" si="199"/>
        <v>#N/A</v>
      </c>
      <c r="M1426" t="e">
        <f t="shared" ca="1" si="200"/>
        <v>#N/A</v>
      </c>
      <c r="N1426">
        <v>18.2</v>
      </c>
      <c r="O1426" t="e">
        <f t="shared" ca="1" si="201"/>
        <v>#N/A</v>
      </c>
      <c r="P1426" t="e">
        <f t="shared" ca="1" si="202"/>
        <v>#N/A</v>
      </c>
      <c r="Q1426">
        <v>0.43156056500000001</v>
      </c>
      <c r="R1426" t="e">
        <f t="shared" ca="1" si="203"/>
        <v>#N/A</v>
      </c>
      <c r="S1426" t="e">
        <f t="shared" ca="1" si="204"/>
        <v>#N/A</v>
      </c>
      <c r="T1426">
        <v>0.13308198399999999</v>
      </c>
      <c r="U1426" t="e">
        <f t="shared" ca="1" si="205"/>
        <v>#N/A</v>
      </c>
      <c r="V1426" t="e">
        <f t="shared" ca="1" si="206"/>
        <v>#N/A</v>
      </c>
    </row>
    <row r="1427" spans="1:22" ht="20" x14ac:dyDescent="0.4">
      <c r="A1427" s="1">
        <v>1000000</v>
      </c>
      <c r="B1427" s="2">
        <f ca="1">IF((CELL("contents",INDEX(Plot!$B$2:$D$11,MATCH($A1427,Plot!$B$2:$B$11,0),3)))=TRUE,1,0)</f>
        <v>1</v>
      </c>
      <c r="C1427" t="s">
        <v>26</v>
      </c>
      <c r="D1427" s="2">
        <f ca="1">IF((CELL("contents",INDEX(Plot!$F$2:$H$10,MATCH($C1427,Plot!$F$2:$F$10,0),3)))=TRUE,1,0)</f>
        <v>0</v>
      </c>
      <c r="E1427" t="s">
        <v>3</v>
      </c>
      <c r="F1427" t="s">
        <v>3</v>
      </c>
      <c r="G1427" t="str">
        <f t="shared" si="198"/>
        <v>STAR-STAR</v>
      </c>
      <c r="H1427" s="2">
        <f ca="1">IF((CELL("contents",INDEX(Plot!$J$2:$L$6,MATCH($G1427,Plot!$J$2:$J$6,0),3)))=TRUE,1,0)</f>
        <v>1</v>
      </c>
      <c r="I1427" t="s">
        <v>6</v>
      </c>
      <c r="J1427" s="2">
        <f ca="1">IF((CELL("contents",INDEX(Plot!$N$2:$P$7,MATCH($I1427,Plot!$N$2:$N$7,0),3)))=TRUE,1,0)</f>
        <v>1</v>
      </c>
      <c r="K1427">
        <v>1.6</v>
      </c>
      <c r="L1427" t="e">
        <f t="shared" ca="1" si="199"/>
        <v>#N/A</v>
      </c>
      <c r="M1427" t="e">
        <f t="shared" ca="1" si="200"/>
        <v>#N/A</v>
      </c>
      <c r="N1427">
        <v>27</v>
      </c>
      <c r="O1427" t="e">
        <f t="shared" ca="1" si="201"/>
        <v>#N/A</v>
      </c>
      <c r="P1427" t="e">
        <f t="shared" ca="1" si="202"/>
        <v>#N/A</v>
      </c>
      <c r="Q1427">
        <v>0.533822609</v>
      </c>
      <c r="R1427" t="e">
        <f t="shared" ca="1" si="203"/>
        <v>#N/A</v>
      </c>
      <c r="S1427" t="e">
        <f t="shared" ca="1" si="204"/>
        <v>#N/A</v>
      </c>
      <c r="T1427">
        <v>6.5924073999999999E-2</v>
      </c>
      <c r="U1427" t="e">
        <f t="shared" ca="1" si="205"/>
        <v>#N/A</v>
      </c>
      <c r="V1427" t="e">
        <f t="shared" ca="1" si="206"/>
        <v>#N/A</v>
      </c>
    </row>
    <row r="1428" spans="1:22" ht="20" x14ac:dyDescent="0.4">
      <c r="A1428" s="1">
        <v>1000000</v>
      </c>
      <c r="B1428" s="2">
        <f ca="1">IF((CELL("contents",INDEX(Plot!$B$2:$D$11,MATCH($A1428,Plot!$B$2:$B$11,0),3)))=TRUE,1,0)</f>
        <v>1</v>
      </c>
      <c r="C1428" t="s">
        <v>26</v>
      </c>
      <c r="D1428" s="2">
        <f ca="1">IF((CELL("contents",INDEX(Plot!$F$2:$H$10,MATCH($C1428,Plot!$F$2:$F$10,0),3)))=TRUE,1,0)</f>
        <v>0</v>
      </c>
      <c r="E1428" t="s">
        <v>3</v>
      </c>
      <c r="F1428" t="s">
        <v>3</v>
      </c>
      <c r="G1428" t="str">
        <f t="shared" si="198"/>
        <v>STAR-STAR</v>
      </c>
      <c r="H1428" s="2">
        <f ca="1">IF((CELL("contents",INDEX(Plot!$J$2:$L$6,MATCH($G1428,Plot!$J$2:$J$6,0),3)))=TRUE,1,0)</f>
        <v>1</v>
      </c>
      <c r="I1428" t="s">
        <v>5</v>
      </c>
      <c r="J1428" s="2">
        <f ca="1">IF((CELL("contents",INDEX(Plot!$N$2:$P$7,MATCH($I1428,Plot!$N$2:$N$7,0),3)))=TRUE,1,0)</f>
        <v>0</v>
      </c>
      <c r="K1428">
        <v>18</v>
      </c>
      <c r="L1428" t="e">
        <f t="shared" ca="1" si="199"/>
        <v>#N/A</v>
      </c>
      <c r="M1428" t="e">
        <f t="shared" ca="1" si="200"/>
        <v>#N/A</v>
      </c>
      <c r="N1428">
        <v>7</v>
      </c>
      <c r="O1428" t="e">
        <f t="shared" ca="1" si="201"/>
        <v>#N/A</v>
      </c>
      <c r="P1428" t="e">
        <f t="shared" ca="1" si="202"/>
        <v>#N/A</v>
      </c>
      <c r="Q1428">
        <v>0.37744166200000001</v>
      </c>
      <c r="R1428" t="e">
        <f t="shared" ca="1" si="203"/>
        <v>#N/A</v>
      </c>
      <c r="S1428" t="e">
        <f t="shared" ca="1" si="204"/>
        <v>#N/A</v>
      </c>
      <c r="T1428">
        <v>0.18622566199999999</v>
      </c>
      <c r="U1428" t="e">
        <f t="shared" ca="1" si="205"/>
        <v>#N/A</v>
      </c>
      <c r="V1428" t="e">
        <f t="shared" ca="1" si="206"/>
        <v>#N/A</v>
      </c>
    </row>
    <row r="1429" spans="1:22" ht="20" x14ac:dyDescent="0.4">
      <c r="A1429" s="1">
        <v>1000000</v>
      </c>
      <c r="B1429" s="2">
        <f ca="1">IF((CELL("contents",INDEX(Plot!$B$2:$D$11,MATCH($A1429,Plot!$B$2:$B$11,0),3)))=TRUE,1,0)</f>
        <v>1</v>
      </c>
      <c r="C1429" t="s">
        <v>26</v>
      </c>
      <c r="D1429" s="2">
        <f ca="1">IF((CELL("contents",INDEX(Plot!$F$2:$H$10,MATCH($C1429,Plot!$F$2:$F$10,0),3)))=TRUE,1,0)</f>
        <v>0</v>
      </c>
      <c r="E1429" t="s">
        <v>3</v>
      </c>
      <c r="F1429" t="s">
        <v>3</v>
      </c>
      <c r="G1429" t="str">
        <f t="shared" si="198"/>
        <v>STAR-STAR</v>
      </c>
      <c r="H1429" s="2">
        <f ca="1">IF((CELL("contents",INDEX(Plot!$J$2:$L$6,MATCH($G1429,Plot!$J$2:$J$6,0),3)))=TRUE,1,0)</f>
        <v>1</v>
      </c>
      <c r="I1429" t="s">
        <v>7</v>
      </c>
      <c r="J1429" s="2">
        <f ca="1">IF((CELL("contents",INDEX(Plot!$N$2:$P$7,MATCH($I1429,Plot!$N$2:$N$7,0),3)))=TRUE,1,0)</f>
        <v>0</v>
      </c>
      <c r="K1429">
        <v>14.2</v>
      </c>
      <c r="L1429" t="e">
        <f t="shared" ca="1" si="199"/>
        <v>#N/A</v>
      </c>
      <c r="M1429" t="e">
        <f t="shared" ca="1" si="200"/>
        <v>#N/A</v>
      </c>
      <c r="N1429">
        <v>12.3</v>
      </c>
      <c r="O1429" t="e">
        <f t="shared" ca="1" si="201"/>
        <v>#N/A</v>
      </c>
      <c r="P1429" t="e">
        <f t="shared" ca="1" si="202"/>
        <v>#N/A</v>
      </c>
      <c r="Q1429">
        <v>0.39133618399999998</v>
      </c>
      <c r="R1429" t="e">
        <f t="shared" ca="1" si="203"/>
        <v>#N/A</v>
      </c>
      <c r="S1429" t="e">
        <f t="shared" ca="1" si="204"/>
        <v>#N/A</v>
      </c>
      <c r="T1429">
        <v>0.15710453299999999</v>
      </c>
      <c r="U1429" t="e">
        <f t="shared" ca="1" si="205"/>
        <v>#N/A</v>
      </c>
      <c r="V1429" t="e">
        <f t="shared" ca="1" si="206"/>
        <v>#N/A</v>
      </c>
    </row>
    <row r="1430" spans="1:22" ht="20" x14ac:dyDescent="0.4">
      <c r="A1430" s="1">
        <v>1000000</v>
      </c>
      <c r="B1430" s="2">
        <f ca="1">IF((CELL("contents",INDEX(Plot!$B$2:$D$11,MATCH($A1430,Plot!$B$2:$B$11,0),3)))=TRUE,1,0)</f>
        <v>1</v>
      </c>
      <c r="C1430" t="s">
        <v>26</v>
      </c>
      <c r="D1430" s="2">
        <f ca="1">IF((CELL("contents",INDEX(Plot!$F$2:$H$10,MATCH($C1430,Plot!$F$2:$F$10,0),3)))=TRUE,1,0)</f>
        <v>0</v>
      </c>
      <c r="E1430" t="s">
        <v>3</v>
      </c>
      <c r="F1430" t="s">
        <v>3</v>
      </c>
      <c r="G1430" t="str">
        <f t="shared" si="198"/>
        <v>STAR-STAR</v>
      </c>
      <c r="H1430" s="2">
        <f ca="1">IF((CELL("contents",INDEX(Plot!$J$2:$L$6,MATCH($G1430,Plot!$J$2:$J$6,0),3)))=TRUE,1,0)</f>
        <v>1</v>
      </c>
      <c r="I1430" t="s">
        <v>41</v>
      </c>
      <c r="J1430" s="2">
        <f ca="1">IF((CELL("contents",INDEX(Plot!$N$2:$P$7,MATCH($I1430,Plot!$N$2:$N$7,0),3)))=TRUE,1,0)</f>
        <v>0</v>
      </c>
      <c r="K1430">
        <v>12.3</v>
      </c>
      <c r="L1430" t="e">
        <f t="shared" ca="1" si="199"/>
        <v>#N/A</v>
      </c>
      <c r="M1430" t="e">
        <f t="shared" ca="1" si="200"/>
        <v>#N/A</v>
      </c>
      <c r="N1430">
        <v>13.5</v>
      </c>
      <c r="O1430" t="e">
        <f t="shared" ca="1" si="201"/>
        <v>#N/A</v>
      </c>
      <c r="P1430" t="e">
        <f t="shared" ca="1" si="202"/>
        <v>#N/A</v>
      </c>
      <c r="Q1430">
        <v>0.40250231400000003</v>
      </c>
      <c r="R1430" t="e">
        <f t="shared" ca="1" si="203"/>
        <v>#N/A</v>
      </c>
      <c r="S1430" t="e">
        <f t="shared" ca="1" si="204"/>
        <v>#N/A</v>
      </c>
      <c r="T1430">
        <v>0.15342233599999999</v>
      </c>
      <c r="U1430" t="e">
        <f t="shared" ca="1" si="205"/>
        <v>#N/A</v>
      </c>
      <c r="V1430" t="e">
        <f t="shared" ca="1" si="206"/>
        <v>#N/A</v>
      </c>
    </row>
    <row r="1431" spans="1:22" ht="20" x14ac:dyDescent="0.4">
      <c r="A1431" s="1">
        <v>1000000</v>
      </c>
      <c r="B1431" s="2">
        <f ca="1">IF((CELL("contents",INDEX(Plot!$B$2:$D$11,MATCH($A1431,Plot!$B$2:$B$11,0),3)))=TRUE,1,0)</f>
        <v>1</v>
      </c>
      <c r="C1431" t="s">
        <v>26</v>
      </c>
      <c r="D1431" s="2">
        <f ca="1">IF((CELL("contents",INDEX(Plot!$F$2:$H$10,MATCH($C1431,Plot!$F$2:$F$10,0),3)))=TRUE,1,0)</f>
        <v>0</v>
      </c>
      <c r="E1431" t="s">
        <v>3</v>
      </c>
      <c r="F1431" t="s">
        <v>3</v>
      </c>
      <c r="G1431" t="str">
        <f t="shared" si="198"/>
        <v>STAR-STAR</v>
      </c>
      <c r="H1431" s="2">
        <f ca="1">IF((CELL("contents",INDEX(Plot!$J$2:$L$6,MATCH($G1431,Plot!$J$2:$J$6,0),3)))=TRUE,1,0)</f>
        <v>1</v>
      </c>
      <c r="I1431" t="s">
        <v>8</v>
      </c>
      <c r="J1431" s="2">
        <f ca="1">IF((CELL("contents",INDEX(Plot!$N$2:$P$7,MATCH($I1431,Plot!$N$2:$N$7,0),3)))=TRUE,1,0)</f>
        <v>0</v>
      </c>
      <c r="K1431">
        <v>6.6</v>
      </c>
      <c r="L1431" t="e">
        <f t="shared" ca="1" si="199"/>
        <v>#N/A</v>
      </c>
      <c r="M1431" t="e">
        <f t="shared" ca="1" si="200"/>
        <v>#N/A</v>
      </c>
      <c r="N1431">
        <v>18.5</v>
      </c>
      <c r="O1431" t="e">
        <f t="shared" ca="1" si="201"/>
        <v>#N/A</v>
      </c>
      <c r="P1431" t="e">
        <f t="shared" ca="1" si="202"/>
        <v>#N/A</v>
      </c>
      <c r="Q1431">
        <v>0.44495903199999998</v>
      </c>
      <c r="R1431" t="e">
        <f t="shared" ca="1" si="203"/>
        <v>#N/A</v>
      </c>
      <c r="S1431" t="e">
        <f t="shared" ca="1" si="204"/>
        <v>#N/A</v>
      </c>
      <c r="T1431">
        <v>0.131773629</v>
      </c>
      <c r="U1431" t="e">
        <f t="shared" ca="1" si="205"/>
        <v>#N/A</v>
      </c>
      <c r="V1431" t="e">
        <f t="shared" ca="1" si="206"/>
        <v>#N/A</v>
      </c>
    </row>
    <row r="1432" spans="1:22" ht="20" x14ac:dyDescent="0.4">
      <c r="A1432" s="1">
        <v>1000000</v>
      </c>
      <c r="B1432" s="2">
        <f ca="1">IF((CELL("contents",INDEX(Plot!$B$2:$D$11,MATCH($A1432,Plot!$B$2:$B$11,0),3)))=TRUE,1,0)</f>
        <v>1</v>
      </c>
      <c r="C1432" t="s">
        <v>27</v>
      </c>
      <c r="D1432" s="2">
        <f ca="1">IF((CELL("contents",INDEX(Plot!$F$2:$H$10,MATCH($C1432,Plot!$F$2:$F$10,0),3)))=TRUE,1,0)</f>
        <v>0</v>
      </c>
      <c r="E1432" t="s">
        <v>0</v>
      </c>
      <c r="F1432" t="s">
        <v>40</v>
      </c>
      <c r="G1432" t="str">
        <f t="shared" si="198"/>
        <v>HISAT2-Stringtie</v>
      </c>
      <c r="H1432" s="2">
        <f ca="1">IF((CELL("contents",INDEX(Plot!$J$2:$L$6,MATCH($G1432,Plot!$J$2:$J$6,0),3)))=TRUE,1,0)</f>
        <v>1</v>
      </c>
      <c r="I1432" t="s">
        <v>6</v>
      </c>
      <c r="J1432" s="2">
        <f ca="1">IF((CELL("contents",INDEX(Plot!$N$2:$P$7,MATCH($I1432,Plot!$N$2:$N$7,0),3)))=TRUE,1,0)</f>
        <v>1</v>
      </c>
      <c r="K1432">
        <v>6.1</v>
      </c>
      <c r="L1432" t="e">
        <f t="shared" ca="1" si="199"/>
        <v>#N/A</v>
      </c>
      <c r="M1432" t="e">
        <f t="shared" ca="1" si="200"/>
        <v>#N/A</v>
      </c>
      <c r="N1432">
        <v>26.3</v>
      </c>
      <c r="O1432" t="e">
        <f t="shared" ca="1" si="201"/>
        <v>#N/A</v>
      </c>
      <c r="P1432" t="e">
        <f t="shared" ca="1" si="202"/>
        <v>#N/A</v>
      </c>
      <c r="Q1432">
        <v>0.43962579000000002</v>
      </c>
      <c r="R1432" t="e">
        <f t="shared" ca="1" si="203"/>
        <v>#N/A</v>
      </c>
      <c r="S1432" t="e">
        <f t="shared" ca="1" si="204"/>
        <v>#N/A</v>
      </c>
      <c r="T1432">
        <v>9.7172998999999996E-2</v>
      </c>
      <c r="U1432" t="e">
        <f t="shared" ca="1" si="205"/>
        <v>#N/A</v>
      </c>
      <c r="V1432" t="e">
        <f t="shared" ca="1" si="206"/>
        <v>#N/A</v>
      </c>
    </row>
    <row r="1433" spans="1:22" ht="20" x14ac:dyDescent="0.4">
      <c r="A1433" s="1">
        <v>1000000</v>
      </c>
      <c r="B1433" s="2">
        <f ca="1">IF((CELL("contents",INDEX(Plot!$B$2:$D$11,MATCH($A1433,Plot!$B$2:$B$11,0),3)))=TRUE,1,0)</f>
        <v>1</v>
      </c>
      <c r="C1433" t="s">
        <v>27</v>
      </c>
      <c r="D1433" s="2">
        <f ca="1">IF((CELL("contents",INDEX(Plot!$F$2:$H$10,MATCH($C1433,Plot!$F$2:$F$10,0),3)))=TRUE,1,0)</f>
        <v>0</v>
      </c>
      <c r="E1433" t="s">
        <v>0</v>
      </c>
      <c r="F1433" t="s">
        <v>40</v>
      </c>
      <c r="G1433" t="str">
        <f t="shared" si="198"/>
        <v>HISAT2-Stringtie</v>
      </c>
      <c r="H1433" s="2">
        <f ca="1">IF((CELL("contents",INDEX(Plot!$J$2:$L$6,MATCH($G1433,Plot!$J$2:$J$6,0),3)))=TRUE,1,0)</f>
        <v>1</v>
      </c>
      <c r="I1433" t="s">
        <v>5</v>
      </c>
      <c r="J1433" s="2">
        <f ca="1">IF((CELL("contents",INDEX(Plot!$N$2:$P$7,MATCH($I1433,Plot!$N$2:$N$7,0),3)))=TRUE,1,0)</f>
        <v>0</v>
      </c>
      <c r="K1433">
        <v>25</v>
      </c>
      <c r="L1433" t="e">
        <f t="shared" ca="1" si="199"/>
        <v>#N/A</v>
      </c>
      <c r="M1433" t="e">
        <f t="shared" ca="1" si="200"/>
        <v>#N/A</v>
      </c>
      <c r="N1433">
        <v>5.7</v>
      </c>
      <c r="O1433" t="e">
        <f t="shared" ca="1" si="201"/>
        <v>#N/A</v>
      </c>
      <c r="P1433" t="e">
        <f t="shared" ca="1" si="202"/>
        <v>#N/A</v>
      </c>
      <c r="Q1433">
        <v>0.332642465</v>
      </c>
      <c r="R1433" t="e">
        <f t="shared" ca="1" si="203"/>
        <v>#N/A</v>
      </c>
      <c r="S1433" t="e">
        <f t="shared" ca="1" si="204"/>
        <v>#N/A</v>
      </c>
      <c r="T1433">
        <v>0.21528223699999999</v>
      </c>
      <c r="U1433" t="e">
        <f t="shared" ca="1" si="205"/>
        <v>#N/A</v>
      </c>
      <c r="V1433" t="e">
        <f t="shared" ca="1" si="206"/>
        <v>#N/A</v>
      </c>
    </row>
    <row r="1434" spans="1:22" ht="20" x14ac:dyDescent="0.4">
      <c r="A1434" s="1">
        <v>1000000</v>
      </c>
      <c r="B1434" s="2">
        <f ca="1">IF((CELL("contents",INDEX(Plot!$B$2:$D$11,MATCH($A1434,Plot!$B$2:$B$11,0),3)))=TRUE,1,0)</f>
        <v>1</v>
      </c>
      <c r="C1434" t="s">
        <v>27</v>
      </c>
      <c r="D1434" s="2">
        <f ca="1">IF((CELL("contents",INDEX(Plot!$F$2:$H$10,MATCH($C1434,Plot!$F$2:$F$10,0),3)))=TRUE,1,0)</f>
        <v>0</v>
      </c>
      <c r="E1434" t="s">
        <v>0</v>
      </c>
      <c r="F1434" t="s">
        <v>40</v>
      </c>
      <c r="G1434" t="str">
        <f t="shared" si="198"/>
        <v>HISAT2-Stringtie</v>
      </c>
      <c r="H1434" s="2">
        <f ca="1">IF((CELL("contents",INDEX(Plot!$J$2:$L$6,MATCH($G1434,Plot!$J$2:$J$6,0),3)))=TRUE,1,0)</f>
        <v>1</v>
      </c>
      <c r="I1434" t="s">
        <v>7</v>
      </c>
      <c r="J1434" s="2">
        <f ca="1">IF((CELL("contents",INDEX(Plot!$N$2:$P$7,MATCH($I1434,Plot!$N$2:$N$7,0),3)))=TRUE,1,0)</f>
        <v>0</v>
      </c>
      <c r="K1434">
        <v>12.9</v>
      </c>
      <c r="L1434" t="e">
        <f t="shared" ca="1" si="199"/>
        <v>#N/A</v>
      </c>
      <c r="M1434" t="e">
        <f t="shared" ca="1" si="200"/>
        <v>#N/A</v>
      </c>
      <c r="N1434">
        <v>19.8</v>
      </c>
      <c r="O1434" t="e">
        <f t="shared" ca="1" si="201"/>
        <v>#N/A</v>
      </c>
      <c r="P1434" t="e">
        <f t="shared" ca="1" si="202"/>
        <v>#N/A</v>
      </c>
      <c r="Q1434">
        <v>0.36617586899999999</v>
      </c>
      <c r="R1434" t="e">
        <f t="shared" ca="1" si="203"/>
        <v>#N/A</v>
      </c>
      <c r="S1434" t="e">
        <f t="shared" ca="1" si="204"/>
        <v>#N/A</v>
      </c>
      <c r="T1434">
        <v>0.15421174400000001</v>
      </c>
      <c r="U1434" t="e">
        <f t="shared" ca="1" si="205"/>
        <v>#N/A</v>
      </c>
      <c r="V1434" t="e">
        <f t="shared" ca="1" si="206"/>
        <v>#N/A</v>
      </c>
    </row>
    <row r="1435" spans="1:22" ht="20" x14ac:dyDescent="0.4">
      <c r="A1435" s="1">
        <v>1000000</v>
      </c>
      <c r="B1435" s="2">
        <f ca="1">IF((CELL("contents",INDEX(Plot!$B$2:$D$11,MATCH($A1435,Plot!$B$2:$B$11,0),3)))=TRUE,1,0)</f>
        <v>1</v>
      </c>
      <c r="C1435" t="s">
        <v>27</v>
      </c>
      <c r="D1435" s="2">
        <f ca="1">IF((CELL("contents",INDEX(Plot!$F$2:$H$10,MATCH($C1435,Plot!$F$2:$F$10,0),3)))=TRUE,1,0)</f>
        <v>0</v>
      </c>
      <c r="E1435" t="s">
        <v>0</v>
      </c>
      <c r="F1435" t="s">
        <v>40</v>
      </c>
      <c r="G1435" t="str">
        <f t="shared" si="198"/>
        <v>HISAT2-Stringtie</v>
      </c>
      <c r="H1435" s="2">
        <f ca="1">IF((CELL("contents",INDEX(Plot!$J$2:$L$6,MATCH($G1435,Plot!$J$2:$J$6,0),3)))=TRUE,1,0)</f>
        <v>1</v>
      </c>
      <c r="I1435" t="s">
        <v>41</v>
      </c>
      <c r="J1435" s="2">
        <f ca="1">IF((CELL("contents",INDEX(Plot!$N$2:$P$7,MATCH($I1435,Plot!$N$2:$N$7,0),3)))=TRUE,1,0)</f>
        <v>0</v>
      </c>
      <c r="K1435">
        <v>14.2</v>
      </c>
      <c r="L1435" t="e">
        <f t="shared" ca="1" si="199"/>
        <v>#N/A</v>
      </c>
      <c r="M1435" t="e">
        <f t="shared" ca="1" si="200"/>
        <v>#N/A</v>
      </c>
      <c r="N1435">
        <v>21.2</v>
      </c>
      <c r="O1435" t="e">
        <f t="shared" ca="1" si="201"/>
        <v>#N/A</v>
      </c>
      <c r="P1435" t="e">
        <f t="shared" ca="1" si="202"/>
        <v>#N/A</v>
      </c>
      <c r="Q1435">
        <v>0.36288171000000002</v>
      </c>
      <c r="R1435" t="e">
        <f t="shared" ca="1" si="203"/>
        <v>#N/A</v>
      </c>
      <c r="S1435" t="e">
        <f t="shared" ca="1" si="204"/>
        <v>#N/A</v>
      </c>
      <c r="T1435">
        <v>0.14659529900000001</v>
      </c>
      <c r="U1435" t="e">
        <f t="shared" ca="1" si="205"/>
        <v>#N/A</v>
      </c>
      <c r="V1435" t="e">
        <f t="shared" ca="1" si="206"/>
        <v>#N/A</v>
      </c>
    </row>
    <row r="1436" spans="1:22" ht="20" x14ac:dyDescent="0.4">
      <c r="A1436" s="1">
        <v>1000000</v>
      </c>
      <c r="B1436" s="2">
        <f ca="1">IF((CELL("contents",INDEX(Plot!$B$2:$D$11,MATCH($A1436,Plot!$B$2:$B$11,0),3)))=TRUE,1,0)</f>
        <v>1</v>
      </c>
      <c r="C1436" t="s">
        <v>27</v>
      </c>
      <c r="D1436" s="2">
        <f ca="1">IF((CELL("contents",INDEX(Plot!$F$2:$H$10,MATCH($C1436,Plot!$F$2:$F$10,0),3)))=TRUE,1,0)</f>
        <v>0</v>
      </c>
      <c r="E1436" t="s">
        <v>0</v>
      </c>
      <c r="F1436" t="s">
        <v>40</v>
      </c>
      <c r="G1436" t="str">
        <f t="shared" si="198"/>
        <v>HISAT2-Stringtie</v>
      </c>
      <c r="H1436" s="2">
        <f ca="1">IF((CELL("contents",INDEX(Plot!$J$2:$L$6,MATCH($G1436,Plot!$J$2:$J$6,0),3)))=TRUE,1,0)</f>
        <v>1</v>
      </c>
      <c r="I1436" t="s">
        <v>8</v>
      </c>
      <c r="J1436" s="2">
        <f ca="1">IF((CELL("contents",INDEX(Plot!$N$2:$P$7,MATCH($I1436,Plot!$N$2:$N$7,0),3)))=TRUE,1,0)</f>
        <v>0</v>
      </c>
      <c r="K1436">
        <v>10</v>
      </c>
      <c r="L1436" t="e">
        <f t="shared" ca="1" si="199"/>
        <v>#N/A</v>
      </c>
      <c r="M1436" t="e">
        <f t="shared" ca="1" si="200"/>
        <v>#N/A</v>
      </c>
      <c r="N1436">
        <v>16.5</v>
      </c>
      <c r="O1436" t="e">
        <f t="shared" ca="1" si="201"/>
        <v>#N/A</v>
      </c>
      <c r="P1436" t="e">
        <f t="shared" ca="1" si="202"/>
        <v>#N/A</v>
      </c>
      <c r="Q1436">
        <v>0.385057965</v>
      </c>
      <c r="R1436" t="e">
        <f t="shared" ca="1" si="203"/>
        <v>#N/A</v>
      </c>
      <c r="S1436" t="e">
        <f t="shared" ca="1" si="204"/>
        <v>#N/A</v>
      </c>
      <c r="T1436">
        <v>0.171069681</v>
      </c>
      <c r="U1436" t="e">
        <f t="shared" ca="1" si="205"/>
        <v>#N/A</v>
      </c>
      <c r="V1436" t="e">
        <f t="shared" ca="1" si="206"/>
        <v>#N/A</v>
      </c>
    </row>
    <row r="1437" spans="1:22" ht="20" x14ac:dyDescent="0.4">
      <c r="A1437" s="1">
        <v>1000000</v>
      </c>
      <c r="B1437" s="2">
        <f ca="1">IF((CELL("contents",INDEX(Plot!$B$2:$D$11,MATCH($A1437,Plot!$B$2:$B$11,0),3)))=TRUE,1,0)</f>
        <v>1</v>
      </c>
      <c r="C1437" t="s">
        <v>27</v>
      </c>
      <c r="D1437" s="2">
        <f ca="1">IF((CELL("contents",INDEX(Plot!$F$2:$H$10,MATCH($C1437,Plot!$F$2:$F$10,0),3)))=TRUE,1,0)</f>
        <v>0</v>
      </c>
      <c r="E1437" t="s">
        <v>0</v>
      </c>
      <c r="F1437" t="s">
        <v>40</v>
      </c>
      <c r="G1437" t="str">
        <f t="shared" si="198"/>
        <v>HISAT2-Stringtie</v>
      </c>
      <c r="H1437" s="2">
        <f ca="1">IF((CELL("contents",INDEX(Plot!$J$2:$L$6,MATCH($G1437,Plot!$J$2:$J$6,0),3)))=TRUE,1,0)</f>
        <v>1</v>
      </c>
      <c r="I1437" t="s">
        <v>42</v>
      </c>
      <c r="J1437" s="2">
        <f ca="1">IF((CELL("contents",INDEX(Plot!$N$2:$P$7,MATCH($I1437,Plot!$N$2:$N$7,0),3)))=TRUE,1,0)</f>
        <v>0</v>
      </c>
      <c r="K1437">
        <v>16.7</v>
      </c>
      <c r="L1437" t="e">
        <f t="shared" ca="1" si="199"/>
        <v>#N/A</v>
      </c>
      <c r="M1437" t="e">
        <f t="shared" ca="1" si="200"/>
        <v>#N/A</v>
      </c>
      <c r="N1437">
        <v>13.3</v>
      </c>
      <c r="O1437" t="e">
        <f t="shared" ca="1" si="201"/>
        <v>#N/A</v>
      </c>
      <c r="P1437" t="e">
        <f t="shared" ca="1" si="202"/>
        <v>#N/A</v>
      </c>
      <c r="Q1437">
        <v>0.35689671000000001</v>
      </c>
      <c r="R1437" t="e">
        <f t="shared" ca="1" si="203"/>
        <v>#N/A</v>
      </c>
      <c r="S1437" t="e">
        <f t="shared" ca="1" si="204"/>
        <v>#N/A</v>
      </c>
      <c r="T1437">
        <v>0.185113694</v>
      </c>
      <c r="U1437" t="e">
        <f t="shared" ca="1" si="205"/>
        <v>#N/A</v>
      </c>
      <c r="V1437" t="e">
        <f t="shared" ca="1" si="206"/>
        <v>#N/A</v>
      </c>
    </row>
    <row r="1438" spans="1:22" ht="20" x14ac:dyDescent="0.4">
      <c r="A1438" s="1">
        <v>1000000</v>
      </c>
      <c r="B1438" s="2">
        <f ca="1">IF((CELL("contents",INDEX(Plot!$B$2:$D$11,MATCH($A1438,Plot!$B$2:$B$11,0),3)))=TRUE,1,0)</f>
        <v>1</v>
      </c>
      <c r="C1438" t="s">
        <v>27</v>
      </c>
      <c r="D1438" s="2">
        <f ca="1">IF((CELL("contents",INDEX(Plot!$F$2:$H$10,MATCH($C1438,Plot!$F$2:$F$10,0),3)))=TRUE,1,0)</f>
        <v>0</v>
      </c>
      <c r="E1438" t="s">
        <v>1</v>
      </c>
      <c r="F1438" t="s">
        <v>1</v>
      </c>
      <c r="G1438" t="str">
        <f t="shared" si="198"/>
        <v>Kallisto-Kallisto</v>
      </c>
      <c r="H1438" s="2">
        <f ca="1">IF((CELL("contents",INDEX(Plot!$J$2:$L$6,MATCH($G1438,Plot!$J$2:$J$6,0),3)))=TRUE,1,0)</f>
        <v>1</v>
      </c>
      <c r="I1438" t="s">
        <v>6</v>
      </c>
      <c r="J1438" s="2">
        <f ca="1">IF((CELL("contents",INDEX(Plot!$N$2:$P$7,MATCH($I1438,Plot!$N$2:$N$7,0),3)))=TRUE,1,0)</f>
        <v>1</v>
      </c>
      <c r="K1438">
        <v>3.5</v>
      </c>
      <c r="L1438" t="e">
        <f t="shared" ca="1" si="199"/>
        <v>#N/A</v>
      </c>
      <c r="M1438" t="e">
        <f t="shared" ca="1" si="200"/>
        <v>#N/A</v>
      </c>
      <c r="N1438">
        <v>24.7</v>
      </c>
      <c r="O1438" t="e">
        <f t="shared" ca="1" si="201"/>
        <v>#N/A</v>
      </c>
      <c r="P1438" t="e">
        <f t="shared" ca="1" si="202"/>
        <v>#N/A</v>
      </c>
      <c r="Q1438">
        <v>0.45296428</v>
      </c>
      <c r="R1438" t="e">
        <f t="shared" ca="1" si="203"/>
        <v>#N/A</v>
      </c>
      <c r="S1438" t="e">
        <f t="shared" ca="1" si="204"/>
        <v>#N/A</v>
      </c>
      <c r="T1438">
        <v>0.107010192</v>
      </c>
      <c r="U1438" t="e">
        <f t="shared" ca="1" si="205"/>
        <v>#N/A</v>
      </c>
      <c r="V1438" t="e">
        <f t="shared" ca="1" si="206"/>
        <v>#N/A</v>
      </c>
    </row>
    <row r="1439" spans="1:22" ht="20" x14ac:dyDescent="0.4">
      <c r="A1439" s="1">
        <v>1000000</v>
      </c>
      <c r="B1439" s="2">
        <f ca="1">IF((CELL("contents",INDEX(Plot!$B$2:$D$11,MATCH($A1439,Plot!$B$2:$B$11,0),3)))=TRUE,1,0)</f>
        <v>1</v>
      </c>
      <c r="C1439" t="s">
        <v>27</v>
      </c>
      <c r="D1439" s="2">
        <f ca="1">IF((CELL("contents",INDEX(Plot!$F$2:$H$10,MATCH($C1439,Plot!$F$2:$F$10,0),3)))=TRUE,1,0)</f>
        <v>0</v>
      </c>
      <c r="E1439" t="s">
        <v>1</v>
      </c>
      <c r="F1439" t="s">
        <v>1</v>
      </c>
      <c r="G1439" t="str">
        <f t="shared" si="198"/>
        <v>Kallisto-Kallisto</v>
      </c>
      <c r="H1439" s="2">
        <f ca="1">IF((CELL("contents",INDEX(Plot!$J$2:$L$6,MATCH($G1439,Plot!$J$2:$J$6,0),3)))=TRUE,1,0)</f>
        <v>1</v>
      </c>
      <c r="I1439" t="s">
        <v>5</v>
      </c>
      <c r="J1439" s="2">
        <f ca="1">IF((CELL("contents",INDEX(Plot!$N$2:$P$7,MATCH($I1439,Plot!$N$2:$N$7,0),3)))=TRUE,1,0)</f>
        <v>0</v>
      </c>
      <c r="K1439">
        <v>25.2</v>
      </c>
      <c r="L1439" t="e">
        <f t="shared" ca="1" si="199"/>
        <v>#N/A</v>
      </c>
      <c r="M1439" t="e">
        <f t="shared" ca="1" si="200"/>
        <v>#N/A</v>
      </c>
      <c r="N1439">
        <v>2.4</v>
      </c>
      <c r="O1439" t="e">
        <f t="shared" ca="1" si="201"/>
        <v>#N/A</v>
      </c>
      <c r="P1439" t="e">
        <f t="shared" ca="1" si="202"/>
        <v>#N/A</v>
      </c>
      <c r="Q1439">
        <v>0.33309772100000001</v>
      </c>
      <c r="R1439" t="e">
        <f t="shared" ca="1" si="203"/>
        <v>#N/A</v>
      </c>
      <c r="S1439" t="e">
        <f t="shared" ca="1" si="204"/>
        <v>#N/A</v>
      </c>
      <c r="T1439">
        <v>0.24063870800000001</v>
      </c>
      <c r="U1439" t="e">
        <f t="shared" ca="1" si="205"/>
        <v>#N/A</v>
      </c>
      <c r="V1439" t="e">
        <f t="shared" ca="1" si="206"/>
        <v>#N/A</v>
      </c>
    </row>
    <row r="1440" spans="1:22" ht="20" x14ac:dyDescent="0.4">
      <c r="A1440" s="1">
        <v>1000000</v>
      </c>
      <c r="B1440" s="2">
        <f ca="1">IF((CELL("contents",INDEX(Plot!$B$2:$D$11,MATCH($A1440,Plot!$B$2:$B$11,0),3)))=TRUE,1,0)</f>
        <v>1</v>
      </c>
      <c r="C1440" t="s">
        <v>27</v>
      </c>
      <c r="D1440" s="2">
        <f ca="1">IF((CELL("contents",INDEX(Plot!$F$2:$H$10,MATCH($C1440,Plot!$F$2:$F$10,0),3)))=TRUE,1,0)</f>
        <v>0</v>
      </c>
      <c r="E1440" t="s">
        <v>1</v>
      </c>
      <c r="F1440" t="s">
        <v>1</v>
      </c>
      <c r="G1440" t="str">
        <f t="shared" si="198"/>
        <v>Kallisto-Kallisto</v>
      </c>
      <c r="H1440" s="2">
        <f ca="1">IF((CELL("contents",INDEX(Plot!$J$2:$L$6,MATCH($G1440,Plot!$J$2:$J$6,0),3)))=TRUE,1,0)</f>
        <v>1</v>
      </c>
      <c r="I1440" t="s">
        <v>7</v>
      </c>
      <c r="J1440" s="2">
        <f ca="1">IF((CELL("contents",INDEX(Plot!$N$2:$P$7,MATCH($I1440,Plot!$N$2:$N$7,0),3)))=TRUE,1,0)</f>
        <v>0</v>
      </c>
      <c r="K1440">
        <v>20.399999999999999</v>
      </c>
      <c r="L1440" t="e">
        <f t="shared" ca="1" si="199"/>
        <v>#N/A</v>
      </c>
      <c r="M1440" t="e">
        <f t="shared" ca="1" si="200"/>
        <v>#N/A</v>
      </c>
      <c r="N1440">
        <v>9.6</v>
      </c>
      <c r="O1440" t="e">
        <f t="shared" ca="1" si="201"/>
        <v>#N/A</v>
      </c>
      <c r="P1440" t="e">
        <f t="shared" ca="1" si="202"/>
        <v>#N/A</v>
      </c>
      <c r="Q1440">
        <v>0.34283303999999998</v>
      </c>
      <c r="R1440" t="e">
        <f t="shared" ca="1" si="203"/>
        <v>#N/A</v>
      </c>
      <c r="S1440" t="e">
        <f t="shared" ca="1" si="204"/>
        <v>#N/A</v>
      </c>
      <c r="T1440">
        <v>0.198454977</v>
      </c>
      <c r="U1440" t="e">
        <f t="shared" ca="1" si="205"/>
        <v>#N/A</v>
      </c>
      <c r="V1440" t="e">
        <f t="shared" ca="1" si="206"/>
        <v>#N/A</v>
      </c>
    </row>
    <row r="1441" spans="1:22" ht="20" x14ac:dyDescent="0.4">
      <c r="A1441" s="1">
        <v>1000000</v>
      </c>
      <c r="B1441" s="2">
        <f ca="1">IF((CELL("contents",INDEX(Plot!$B$2:$D$11,MATCH($A1441,Plot!$B$2:$B$11,0),3)))=TRUE,1,0)</f>
        <v>1</v>
      </c>
      <c r="C1441" t="s">
        <v>27</v>
      </c>
      <c r="D1441" s="2">
        <f ca="1">IF((CELL("contents",INDEX(Plot!$F$2:$H$10,MATCH($C1441,Plot!$F$2:$F$10,0),3)))=TRUE,1,0)</f>
        <v>0</v>
      </c>
      <c r="E1441" t="s">
        <v>1</v>
      </c>
      <c r="F1441" t="s">
        <v>1</v>
      </c>
      <c r="G1441" t="str">
        <f t="shared" si="198"/>
        <v>Kallisto-Kallisto</v>
      </c>
      <c r="H1441" s="2">
        <f ca="1">IF((CELL("contents",INDEX(Plot!$J$2:$L$6,MATCH($G1441,Plot!$J$2:$J$6,0),3)))=TRUE,1,0)</f>
        <v>1</v>
      </c>
      <c r="I1441" t="s">
        <v>41</v>
      </c>
      <c r="J1441" s="2">
        <f ca="1">IF((CELL("contents",INDEX(Plot!$N$2:$P$7,MATCH($I1441,Plot!$N$2:$N$7,0),3)))=TRUE,1,0)</f>
        <v>0</v>
      </c>
      <c r="K1441">
        <v>20.2</v>
      </c>
      <c r="L1441" t="e">
        <f t="shared" ca="1" si="199"/>
        <v>#N/A</v>
      </c>
      <c r="M1441" t="e">
        <f t="shared" ca="1" si="200"/>
        <v>#N/A</v>
      </c>
      <c r="N1441">
        <v>14.7</v>
      </c>
      <c r="O1441" t="e">
        <f t="shared" ca="1" si="201"/>
        <v>#N/A</v>
      </c>
      <c r="P1441" t="e">
        <f t="shared" ca="1" si="202"/>
        <v>#N/A</v>
      </c>
      <c r="Q1441">
        <v>0.34974587800000001</v>
      </c>
      <c r="R1441" t="e">
        <f t="shared" ca="1" si="203"/>
        <v>#N/A</v>
      </c>
      <c r="S1441" t="e">
        <f t="shared" ca="1" si="204"/>
        <v>#N/A</v>
      </c>
      <c r="T1441">
        <v>0.18174264400000001</v>
      </c>
      <c r="U1441" t="e">
        <f t="shared" ca="1" si="205"/>
        <v>#N/A</v>
      </c>
      <c r="V1441" t="e">
        <f t="shared" ca="1" si="206"/>
        <v>#N/A</v>
      </c>
    </row>
    <row r="1442" spans="1:22" ht="20" x14ac:dyDescent="0.4">
      <c r="A1442" s="1">
        <v>1000000</v>
      </c>
      <c r="B1442" s="2">
        <f ca="1">IF((CELL("contents",INDEX(Plot!$B$2:$D$11,MATCH($A1442,Plot!$B$2:$B$11,0),3)))=TRUE,1,0)</f>
        <v>1</v>
      </c>
      <c r="C1442" t="s">
        <v>27</v>
      </c>
      <c r="D1442" s="2">
        <f ca="1">IF((CELL("contents",INDEX(Plot!$F$2:$H$10,MATCH($C1442,Plot!$F$2:$F$10,0),3)))=TRUE,1,0)</f>
        <v>0</v>
      </c>
      <c r="E1442" t="s">
        <v>1</v>
      </c>
      <c r="F1442" t="s">
        <v>1</v>
      </c>
      <c r="G1442" t="str">
        <f t="shared" si="198"/>
        <v>Kallisto-Kallisto</v>
      </c>
      <c r="H1442" s="2">
        <f ca="1">IF((CELL("contents",INDEX(Plot!$J$2:$L$6,MATCH($G1442,Plot!$J$2:$J$6,0),3)))=TRUE,1,0)</f>
        <v>1</v>
      </c>
      <c r="I1442" t="s">
        <v>8</v>
      </c>
      <c r="J1442" s="2">
        <f ca="1">IF((CELL("contents",INDEX(Plot!$N$2:$P$7,MATCH($I1442,Plot!$N$2:$N$7,0),3)))=TRUE,1,0)</f>
        <v>0</v>
      </c>
      <c r="K1442">
        <v>6.4</v>
      </c>
      <c r="L1442" t="e">
        <f t="shared" ca="1" si="199"/>
        <v>#N/A</v>
      </c>
      <c r="M1442" t="e">
        <f t="shared" ca="1" si="200"/>
        <v>#N/A</v>
      </c>
      <c r="N1442">
        <v>22.3</v>
      </c>
      <c r="O1442" t="e">
        <f t="shared" ca="1" si="201"/>
        <v>#N/A</v>
      </c>
      <c r="P1442" t="e">
        <f t="shared" ca="1" si="202"/>
        <v>#N/A</v>
      </c>
      <c r="Q1442">
        <v>0.42054520099999998</v>
      </c>
      <c r="R1442" t="e">
        <f t="shared" ca="1" si="203"/>
        <v>#N/A</v>
      </c>
      <c r="S1442" t="e">
        <f t="shared" ca="1" si="204"/>
        <v>#N/A</v>
      </c>
      <c r="T1442">
        <v>0.14064993000000001</v>
      </c>
      <c r="U1442" t="e">
        <f t="shared" ca="1" si="205"/>
        <v>#N/A</v>
      </c>
      <c r="V1442" t="e">
        <f t="shared" ca="1" si="206"/>
        <v>#N/A</v>
      </c>
    </row>
    <row r="1443" spans="1:22" ht="20" x14ac:dyDescent="0.4">
      <c r="A1443" s="1">
        <v>1000000</v>
      </c>
      <c r="B1443" s="2">
        <f ca="1">IF((CELL("contents",INDEX(Plot!$B$2:$D$11,MATCH($A1443,Plot!$B$2:$B$11,0),3)))=TRUE,1,0)</f>
        <v>1</v>
      </c>
      <c r="C1443" t="s">
        <v>27</v>
      </c>
      <c r="D1443" s="2">
        <f ca="1">IF((CELL("contents",INDEX(Plot!$F$2:$H$10,MATCH($C1443,Plot!$F$2:$F$10,0),3)))=TRUE,1,0)</f>
        <v>0</v>
      </c>
      <c r="E1443" t="s">
        <v>1</v>
      </c>
      <c r="F1443" t="s">
        <v>1</v>
      </c>
      <c r="G1443" t="str">
        <f t="shared" si="198"/>
        <v>Kallisto-Kallisto</v>
      </c>
      <c r="H1443" s="2">
        <f ca="1">IF((CELL("contents",INDEX(Plot!$J$2:$L$6,MATCH($G1443,Plot!$J$2:$J$6,0),3)))=TRUE,1,0)</f>
        <v>1</v>
      </c>
      <c r="I1443" t="s">
        <v>42</v>
      </c>
      <c r="J1443" s="2">
        <f ca="1">IF((CELL("contents",INDEX(Plot!$N$2:$P$7,MATCH($I1443,Plot!$N$2:$N$7,0),3)))=TRUE,1,0)</f>
        <v>0</v>
      </c>
      <c r="K1443">
        <v>27.4</v>
      </c>
      <c r="L1443" t="e">
        <f t="shared" ca="1" si="199"/>
        <v>#N/A</v>
      </c>
      <c r="M1443" t="e">
        <f t="shared" ca="1" si="200"/>
        <v>#N/A</v>
      </c>
      <c r="N1443">
        <v>7.5</v>
      </c>
      <c r="O1443" t="e">
        <f t="shared" ca="1" si="201"/>
        <v>#N/A</v>
      </c>
      <c r="P1443" t="e">
        <f t="shared" ca="1" si="202"/>
        <v>#N/A</v>
      </c>
      <c r="Q1443">
        <v>0.32563698299999999</v>
      </c>
      <c r="R1443" t="e">
        <f t="shared" ca="1" si="203"/>
        <v>#N/A</v>
      </c>
      <c r="S1443" t="e">
        <f t="shared" ca="1" si="204"/>
        <v>#N/A</v>
      </c>
      <c r="T1443">
        <v>0.20711706399999999</v>
      </c>
      <c r="U1443" t="e">
        <f t="shared" ca="1" si="205"/>
        <v>#N/A</v>
      </c>
      <c r="V1443" t="e">
        <f t="shared" ca="1" si="206"/>
        <v>#N/A</v>
      </c>
    </row>
    <row r="1444" spans="1:22" ht="20" x14ac:dyDescent="0.4">
      <c r="A1444" s="1">
        <v>1000000</v>
      </c>
      <c r="B1444" s="2">
        <f ca="1">IF((CELL("contents",INDEX(Plot!$B$2:$D$11,MATCH($A1444,Plot!$B$2:$B$11,0),3)))=TRUE,1,0)</f>
        <v>1</v>
      </c>
      <c r="C1444" t="s">
        <v>27</v>
      </c>
      <c r="D1444" s="2">
        <f ca="1">IF((CELL("contents",INDEX(Plot!$F$2:$H$10,MATCH($C1444,Plot!$F$2:$F$10,0),3)))=TRUE,1,0)</f>
        <v>0</v>
      </c>
      <c r="E1444" t="s">
        <v>2</v>
      </c>
      <c r="F1444" t="s">
        <v>2</v>
      </c>
      <c r="G1444" t="str">
        <f t="shared" si="198"/>
        <v>Salmon-Salmon</v>
      </c>
      <c r="H1444" s="2">
        <f ca="1">IF((CELL("contents",INDEX(Plot!$J$2:$L$6,MATCH($G1444,Plot!$J$2:$J$6,0),3)))=TRUE,1,0)</f>
        <v>1</v>
      </c>
      <c r="I1444" t="s">
        <v>6</v>
      </c>
      <c r="J1444" s="2">
        <f ca="1">IF((CELL("contents",INDEX(Plot!$N$2:$P$7,MATCH($I1444,Plot!$N$2:$N$7,0),3)))=TRUE,1,0)</f>
        <v>1</v>
      </c>
      <c r="K1444">
        <v>3.1</v>
      </c>
      <c r="L1444" t="e">
        <f t="shared" ca="1" si="199"/>
        <v>#N/A</v>
      </c>
      <c r="M1444" t="e">
        <f t="shared" ca="1" si="200"/>
        <v>#N/A</v>
      </c>
      <c r="N1444">
        <v>25.9</v>
      </c>
      <c r="O1444" t="e">
        <f t="shared" ca="1" si="201"/>
        <v>#N/A</v>
      </c>
      <c r="P1444" t="e">
        <f t="shared" ca="1" si="202"/>
        <v>#N/A</v>
      </c>
      <c r="Q1444">
        <v>0.455113991</v>
      </c>
      <c r="R1444" t="e">
        <f t="shared" ca="1" si="203"/>
        <v>#N/A</v>
      </c>
      <c r="S1444" t="e">
        <f t="shared" ca="1" si="204"/>
        <v>#N/A</v>
      </c>
      <c r="T1444">
        <v>0.10425635799999999</v>
      </c>
      <c r="U1444" t="e">
        <f t="shared" ca="1" si="205"/>
        <v>#N/A</v>
      </c>
      <c r="V1444" t="e">
        <f t="shared" ca="1" si="206"/>
        <v>#N/A</v>
      </c>
    </row>
    <row r="1445" spans="1:22" ht="20" x14ac:dyDescent="0.4">
      <c r="A1445" s="1">
        <v>1000000</v>
      </c>
      <c r="B1445" s="2">
        <f ca="1">IF((CELL("contents",INDEX(Plot!$B$2:$D$11,MATCH($A1445,Plot!$B$2:$B$11,0),3)))=TRUE,1,0)</f>
        <v>1</v>
      </c>
      <c r="C1445" t="s">
        <v>27</v>
      </c>
      <c r="D1445" s="2">
        <f ca="1">IF((CELL("contents",INDEX(Plot!$F$2:$H$10,MATCH($C1445,Plot!$F$2:$F$10,0),3)))=TRUE,1,0)</f>
        <v>0</v>
      </c>
      <c r="E1445" t="s">
        <v>2</v>
      </c>
      <c r="F1445" t="s">
        <v>2</v>
      </c>
      <c r="G1445" t="str">
        <f t="shared" si="198"/>
        <v>Salmon-Salmon</v>
      </c>
      <c r="H1445" s="2">
        <f ca="1">IF((CELL("contents",INDEX(Plot!$J$2:$L$6,MATCH($G1445,Plot!$J$2:$J$6,0),3)))=TRUE,1,0)</f>
        <v>1</v>
      </c>
      <c r="I1445" t="s">
        <v>5</v>
      </c>
      <c r="J1445" s="2">
        <f ca="1">IF((CELL("contents",INDEX(Plot!$N$2:$P$7,MATCH($I1445,Plot!$N$2:$N$7,0),3)))=TRUE,1,0)</f>
        <v>0</v>
      </c>
      <c r="K1445">
        <v>24.1</v>
      </c>
      <c r="L1445" t="e">
        <f t="shared" ca="1" si="199"/>
        <v>#N/A</v>
      </c>
      <c r="M1445" t="e">
        <f t="shared" ca="1" si="200"/>
        <v>#N/A</v>
      </c>
      <c r="N1445">
        <v>2.9</v>
      </c>
      <c r="O1445" t="e">
        <f t="shared" ca="1" si="201"/>
        <v>#N/A</v>
      </c>
      <c r="P1445" t="e">
        <f t="shared" ca="1" si="202"/>
        <v>#N/A</v>
      </c>
      <c r="Q1445">
        <v>0.334908445</v>
      </c>
      <c r="R1445" t="e">
        <f t="shared" ca="1" si="203"/>
        <v>#N/A</v>
      </c>
      <c r="S1445" t="e">
        <f t="shared" ca="1" si="204"/>
        <v>#N/A</v>
      </c>
      <c r="T1445">
        <v>0.23944722099999999</v>
      </c>
      <c r="U1445" t="e">
        <f t="shared" ca="1" si="205"/>
        <v>#N/A</v>
      </c>
      <c r="V1445" t="e">
        <f t="shared" ca="1" si="206"/>
        <v>#N/A</v>
      </c>
    </row>
    <row r="1446" spans="1:22" ht="20" x14ac:dyDescent="0.4">
      <c r="A1446" s="1">
        <v>1000000</v>
      </c>
      <c r="B1446" s="2">
        <f ca="1">IF((CELL("contents",INDEX(Plot!$B$2:$D$11,MATCH($A1446,Plot!$B$2:$B$11,0),3)))=TRUE,1,0)</f>
        <v>1</v>
      </c>
      <c r="C1446" t="s">
        <v>27</v>
      </c>
      <c r="D1446" s="2">
        <f ca="1">IF((CELL("contents",INDEX(Plot!$F$2:$H$10,MATCH($C1446,Plot!$F$2:$F$10,0),3)))=TRUE,1,0)</f>
        <v>0</v>
      </c>
      <c r="E1446" t="s">
        <v>2</v>
      </c>
      <c r="F1446" t="s">
        <v>2</v>
      </c>
      <c r="G1446" t="str">
        <f t="shared" si="198"/>
        <v>Salmon-Salmon</v>
      </c>
      <c r="H1446" s="2">
        <f ca="1">IF((CELL("contents",INDEX(Plot!$J$2:$L$6,MATCH($G1446,Plot!$J$2:$J$6,0),3)))=TRUE,1,0)</f>
        <v>1</v>
      </c>
      <c r="I1446" t="s">
        <v>7</v>
      </c>
      <c r="J1446" s="2">
        <f ca="1">IF((CELL("contents",INDEX(Plot!$N$2:$P$7,MATCH($I1446,Plot!$N$2:$N$7,0),3)))=TRUE,1,0)</f>
        <v>0</v>
      </c>
      <c r="K1446">
        <v>19.8</v>
      </c>
      <c r="L1446" t="e">
        <f t="shared" ca="1" si="199"/>
        <v>#N/A</v>
      </c>
      <c r="M1446" t="e">
        <f t="shared" ca="1" si="200"/>
        <v>#N/A</v>
      </c>
      <c r="N1446">
        <v>8.1999999999999993</v>
      </c>
      <c r="O1446" t="e">
        <f t="shared" ca="1" si="201"/>
        <v>#N/A</v>
      </c>
      <c r="P1446" t="e">
        <f t="shared" ca="1" si="202"/>
        <v>#N/A</v>
      </c>
      <c r="Q1446">
        <v>0.34547064399999999</v>
      </c>
      <c r="R1446" t="e">
        <f t="shared" ca="1" si="203"/>
        <v>#N/A</v>
      </c>
      <c r="S1446" t="e">
        <f t="shared" ca="1" si="204"/>
        <v>#N/A</v>
      </c>
      <c r="T1446">
        <v>0.201363494</v>
      </c>
      <c r="U1446" t="e">
        <f t="shared" ca="1" si="205"/>
        <v>#N/A</v>
      </c>
      <c r="V1446" t="e">
        <f t="shared" ca="1" si="206"/>
        <v>#N/A</v>
      </c>
    </row>
    <row r="1447" spans="1:22" ht="20" x14ac:dyDescent="0.4">
      <c r="A1447" s="1">
        <v>1000000</v>
      </c>
      <c r="B1447" s="2">
        <f ca="1">IF((CELL("contents",INDEX(Plot!$B$2:$D$11,MATCH($A1447,Plot!$B$2:$B$11,0),3)))=TRUE,1,0)</f>
        <v>1</v>
      </c>
      <c r="C1447" t="s">
        <v>27</v>
      </c>
      <c r="D1447" s="2">
        <f ca="1">IF((CELL("contents",INDEX(Plot!$F$2:$H$10,MATCH($C1447,Plot!$F$2:$F$10,0),3)))=TRUE,1,0)</f>
        <v>0</v>
      </c>
      <c r="E1447" t="s">
        <v>2</v>
      </c>
      <c r="F1447" t="s">
        <v>2</v>
      </c>
      <c r="G1447" t="str">
        <f t="shared" si="198"/>
        <v>Salmon-Salmon</v>
      </c>
      <c r="H1447" s="2">
        <f ca="1">IF((CELL("contents",INDEX(Plot!$J$2:$L$6,MATCH($G1447,Plot!$J$2:$J$6,0),3)))=TRUE,1,0)</f>
        <v>1</v>
      </c>
      <c r="I1447" t="s">
        <v>41</v>
      </c>
      <c r="J1447" s="2">
        <f ca="1">IF((CELL("contents",INDEX(Plot!$N$2:$P$7,MATCH($I1447,Plot!$N$2:$N$7,0),3)))=TRUE,1,0)</f>
        <v>0</v>
      </c>
      <c r="K1447">
        <v>16.8</v>
      </c>
      <c r="L1447" t="e">
        <f t="shared" ca="1" si="199"/>
        <v>#N/A</v>
      </c>
      <c r="M1447" t="e">
        <f t="shared" ca="1" si="200"/>
        <v>#N/A</v>
      </c>
      <c r="N1447">
        <v>13.7</v>
      </c>
      <c r="O1447" t="e">
        <f t="shared" ca="1" si="201"/>
        <v>#N/A</v>
      </c>
      <c r="P1447" t="e">
        <f t="shared" ca="1" si="202"/>
        <v>#N/A</v>
      </c>
      <c r="Q1447">
        <v>0.35586933599999998</v>
      </c>
      <c r="R1447" t="e">
        <f t="shared" ca="1" si="203"/>
        <v>#N/A</v>
      </c>
      <c r="S1447" t="e">
        <f t="shared" ca="1" si="204"/>
        <v>#N/A</v>
      </c>
      <c r="T1447">
        <v>0.18365589600000001</v>
      </c>
      <c r="U1447" t="e">
        <f t="shared" ca="1" si="205"/>
        <v>#N/A</v>
      </c>
      <c r="V1447" t="e">
        <f t="shared" ca="1" si="206"/>
        <v>#N/A</v>
      </c>
    </row>
    <row r="1448" spans="1:22" ht="20" x14ac:dyDescent="0.4">
      <c r="A1448" s="1">
        <v>1000000</v>
      </c>
      <c r="B1448" s="2">
        <f ca="1">IF((CELL("contents",INDEX(Plot!$B$2:$D$11,MATCH($A1448,Plot!$B$2:$B$11,0),3)))=TRUE,1,0)</f>
        <v>1</v>
      </c>
      <c r="C1448" t="s">
        <v>27</v>
      </c>
      <c r="D1448" s="2">
        <f ca="1">IF((CELL("contents",INDEX(Plot!$F$2:$H$10,MATCH($C1448,Plot!$F$2:$F$10,0),3)))=TRUE,1,0)</f>
        <v>0</v>
      </c>
      <c r="E1448" t="s">
        <v>2</v>
      </c>
      <c r="F1448" t="s">
        <v>2</v>
      </c>
      <c r="G1448" t="str">
        <f t="shared" si="198"/>
        <v>Salmon-Salmon</v>
      </c>
      <c r="H1448" s="2">
        <f ca="1">IF((CELL("contents",INDEX(Plot!$J$2:$L$6,MATCH($G1448,Plot!$J$2:$J$6,0),3)))=TRUE,1,0)</f>
        <v>1</v>
      </c>
      <c r="I1448" t="s">
        <v>8</v>
      </c>
      <c r="J1448" s="2">
        <f ca="1">IF((CELL("contents",INDEX(Plot!$N$2:$P$7,MATCH($I1448,Plot!$N$2:$N$7,0),3)))=TRUE,1,0)</f>
        <v>0</v>
      </c>
      <c r="K1448">
        <v>5.7</v>
      </c>
      <c r="L1448" t="e">
        <f t="shared" ca="1" si="199"/>
        <v>#N/A</v>
      </c>
      <c r="M1448" t="e">
        <f t="shared" ca="1" si="200"/>
        <v>#N/A</v>
      </c>
      <c r="N1448">
        <v>21.8</v>
      </c>
      <c r="O1448" t="e">
        <f t="shared" ca="1" si="201"/>
        <v>#N/A</v>
      </c>
      <c r="P1448" t="e">
        <f t="shared" ca="1" si="202"/>
        <v>#N/A</v>
      </c>
      <c r="Q1448">
        <v>0.42275527000000002</v>
      </c>
      <c r="R1448" t="e">
        <f t="shared" ca="1" si="203"/>
        <v>#N/A</v>
      </c>
      <c r="S1448" t="e">
        <f t="shared" ca="1" si="204"/>
        <v>#N/A</v>
      </c>
      <c r="T1448">
        <v>0.14349477399999999</v>
      </c>
      <c r="U1448" t="e">
        <f t="shared" ca="1" si="205"/>
        <v>#N/A</v>
      </c>
      <c r="V1448" t="e">
        <f t="shared" ca="1" si="206"/>
        <v>#N/A</v>
      </c>
    </row>
    <row r="1449" spans="1:22" ht="20" x14ac:dyDescent="0.4">
      <c r="A1449" s="1">
        <v>1000000</v>
      </c>
      <c r="B1449" s="2">
        <f ca="1">IF((CELL("contents",INDEX(Plot!$B$2:$D$11,MATCH($A1449,Plot!$B$2:$B$11,0),3)))=TRUE,1,0)</f>
        <v>1</v>
      </c>
      <c r="C1449" t="s">
        <v>27</v>
      </c>
      <c r="D1449" s="2">
        <f ca="1">IF((CELL("contents",INDEX(Plot!$F$2:$H$10,MATCH($C1449,Plot!$F$2:$F$10,0),3)))=TRUE,1,0)</f>
        <v>0</v>
      </c>
      <c r="E1449" t="s">
        <v>2</v>
      </c>
      <c r="F1449" t="s">
        <v>2</v>
      </c>
      <c r="G1449" t="str">
        <f t="shared" si="198"/>
        <v>Salmon-Salmon</v>
      </c>
      <c r="H1449" s="2">
        <f ca="1">IF((CELL("contents",INDEX(Plot!$J$2:$L$6,MATCH($G1449,Plot!$J$2:$J$6,0),3)))=TRUE,1,0)</f>
        <v>1</v>
      </c>
      <c r="I1449" t="s">
        <v>42</v>
      </c>
      <c r="J1449" s="2">
        <f ca="1">IF((CELL("contents",INDEX(Plot!$N$2:$P$7,MATCH($I1449,Plot!$N$2:$N$7,0),3)))=TRUE,1,0)</f>
        <v>0</v>
      </c>
      <c r="K1449">
        <v>23.5</v>
      </c>
      <c r="L1449" t="e">
        <f t="shared" ca="1" si="199"/>
        <v>#N/A</v>
      </c>
      <c r="M1449" t="e">
        <f t="shared" ca="1" si="200"/>
        <v>#N/A</v>
      </c>
      <c r="N1449">
        <v>6</v>
      </c>
      <c r="O1449" t="e">
        <f t="shared" ca="1" si="201"/>
        <v>#N/A</v>
      </c>
      <c r="P1449" t="e">
        <f t="shared" ca="1" si="202"/>
        <v>#N/A</v>
      </c>
      <c r="Q1449">
        <v>0.336778994</v>
      </c>
      <c r="R1449" t="e">
        <f t="shared" ca="1" si="203"/>
        <v>#N/A</v>
      </c>
      <c r="S1449" t="e">
        <f t="shared" ca="1" si="204"/>
        <v>#N/A</v>
      </c>
      <c r="T1449">
        <v>0.21428187800000001</v>
      </c>
      <c r="U1449" t="e">
        <f t="shared" ca="1" si="205"/>
        <v>#N/A</v>
      </c>
      <c r="V1449" t="e">
        <f t="shared" ca="1" si="206"/>
        <v>#N/A</v>
      </c>
    </row>
    <row r="1450" spans="1:22" ht="20" x14ac:dyDescent="0.4">
      <c r="A1450" s="1">
        <v>1000000</v>
      </c>
      <c r="B1450" s="2">
        <f ca="1">IF((CELL("contents",INDEX(Plot!$B$2:$D$11,MATCH($A1450,Plot!$B$2:$B$11,0),3)))=TRUE,1,0)</f>
        <v>1</v>
      </c>
      <c r="C1450" t="s">
        <v>27</v>
      </c>
      <c r="D1450" s="2">
        <f ca="1">IF((CELL("contents",INDEX(Plot!$F$2:$H$10,MATCH($C1450,Plot!$F$2:$F$10,0),3)))=TRUE,1,0)</f>
        <v>0</v>
      </c>
      <c r="E1450" t="s">
        <v>3</v>
      </c>
      <c r="F1450" t="s">
        <v>4</v>
      </c>
      <c r="G1450" t="str">
        <f t="shared" si="198"/>
        <v>STAR-RSEM</v>
      </c>
      <c r="H1450" s="2">
        <f ca="1">IF((CELL("contents",INDEX(Plot!$J$2:$L$6,MATCH($G1450,Plot!$J$2:$J$6,0),3)))=TRUE,1,0)</f>
        <v>1</v>
      </c>
      <c r="I1450" t="s">
        <v>6</v>
      </c>
      <c r="J1450" s="2">
        <f ca="1">IF((CELL("contents",INDEX(Plot!$N$2:$P$7,MATCH($I1450,Plot!$N$2:$N$7,0),3)))=TRUE,1,0)</f>
        <v>1</v>
      </c>
      <c r="K1450">
        <v>3.3</v>
      </c>
      <c r="L1450" t="e">
        <f t="shared" ca="1" si="199"/>
        <v>#N/A</v>
      </c>
      <c r="M1450" t="e">
        <f t="shared" ca="1" si="200"/>
        <v>#N/A</v>
      </c>
      <c r="N1450">
        <v>26.2</v>
      </c>
      <c r="O1450" t="e">
        <f t="shared" ca="1" si="201"/>
        <v>#N/A</v>
      </c>
      <c r="P1450" t="e">
        <f t="shared" ca="1" si="202"/>
        <v>#N/A</v>
      </c>
      <c r="Q1450">
        <v>0.487815675</v>
      </c>
      <c r="R1450" t="e">
        <f t="shared" ca="1" si="203"/>
        <v>#N/A</v>
      </c>
      <c r="S1450" t="e">
        <f t="shared" ca="1" si="204"/>
        <v>#N/A</v>
      </c>
      <c r="T1450">
        <v>9.6517882999999999E-2</v>
      </c>
      <c r="U1450" t="e">
        <f t="shared" ca="1" si="205"/>
        <v>#N/A</v>
      </c>
      <c r="V1450" t="e">
        <f t="shared" ca="1" si="206"/>
        <v>#N/A</v>
      </c>
    </row>
    <row r="1451" spans="1:22" ht="20" x14ac:dyDescent="0.4">
      <c r="A1451" s="1">
        <v>1000000</v>
      </c>
      <c r="B1451" s="2">
        <f ca="1">IF((CELL("contents",INDEX(Plot!$B$2:$D$11,MATCH($A1451,Plot!$B$2:$B$11,0),3)))=TRUE,1,0)</f>
        <v>1</v>
      </c>
      <c r="C1451" t="s">
        <v>27</v>
      </c>
      <c r="D1451" s="2">
        <f ca="1">IF((CELL("contents",INDEX(Plot!$F$2:$H$10,MATCH($C1451,Plot!$F$2:$F$10,0),3)))=TRUE,1,0)</f>
        <v>0</v>
      </c>
      <c r="E1451" t="s">
        <v>3</v>
      </c>
      <c r="F1451" t="s">
        <v>4</v>
      </c>
      <c r="G1451" t="str">
        <f t="shared" si="198"/>
        <v>STAR-RSEM</v>
      </c>
      <c r="H1451" s="2">
        <f ca="1">IF((CELL("contents",INDEX(Plot!$J$2:$L$6,MATCH($G1451,Plot!$J$2:$J$6,0),3)))=TRUE,1,0)</f>
        <v>1</v>
      </c>
      <c r="I1451" t="s">
        <v>5</v>
      </c>
      <c r="J1451" s="2">
        <f ca="1">IF((CELL("contents",INDEX(Plot!$N$2:$P$7,MATCH($I1451,Plot!$N$2:$N$7,0),3)))=TRUE,1,0)</f>
        <v>0</v>
      </c>
      <c r="K1451">
        <v>25.6</v>
      </c>
      <c r="L1451" t="e">
        <f t="shared" ca="1" si="199"/>
        <v>#N/A</v>
      </c>
      <c r="M1451" t="e">
        <f t="shared" ca="1" si="200"/>
        <v>#N/A</v>
      </c>
      <c r="N1451">
        <v>1.2</v>
      </c>
      <c r="O1451" t="e">
        <f t="shared" ca="1" si="201"/>
        <v>#N/A</v>
      </c>
      <c r="P1451" t="e">
        <f t="shared" ca="1" si="202"/>
        <v>#N/A</v>
      </c>
      <c r="Q1451">
        <v>0.33287507700000002</v>
      </c>
      <c r="R1451" t="e">
        <f t="shared" ca="1" si="203"/>
        <v>#N/A</v>
      </c>
      <c r="S1451" t="e">
        <f t="shared" ca="1" si="204"/>
        <v>#N/A</v>
      </c>
      <c r="T1451">
        <v>0.246273562</v>
      </c>
      <c r="U1451" t="e">
        <f t="shared" ca="1" si="205"/>
        <v>#N/A</v>
      </c>
      <c r="V1451" t="e">
        <f t="shared" ca="1" si="206"/>
        <v>#N/A</v>
      </c>
    </row>
    <row r="1452" spans="1:22" ht="20" x14ac:dyDescent="0.4">
      <c r="A1452" s="1">
        <v>1000000</v>
      </c>
      <c r="B1452" s="2">
        <f ca="1">IF((CELL("contents",INDEX(Plot!$B$2:$D$11,MATCH($A1452,Plot!$B$2:$B$11,0),3)))=TRUE,1,0)</f>
        <v>1</v>
      </c>
      <c r="C1452" t="s">
        <v>27</v>
      </c>
      <c r="D1452" s="2">
        <f ca="1">IF((CELL("contents",INDEX(Plot!$F$2:$H$10,MATCH($C1452,Plot!$F$2:$F$10,0),3)))=TRUE,1,0)</f>
        <v>0</v>
      </c>
      <c r="E1452" t="s">
        <v>3</v>
      </c>
      <c r="F1452" t="s">
        <v>4</v>
      </c>
      <c r="G1452" t="str">
        <f t="shared" si="198"/>
        <v>STAR-RSEM</v>
      </c>
      <c r="H1452" s="2">
        <f ca="1">IF((CELL("contents",INDEX(Plot!$J$2:$L$6,MATCH($G1452,Plot!$J$2:$J$6,0),3)))=TRUE,1,0)</f>
        <v>1</v>
      </c>
      <c r="I1452" t="s">
        <v>7</v>
      </c>
      <c r="J1452" s="2">
        <f ca="1">IF((CELL("contents",INDEX(Plot!$N$2:$P$7,MATCH($I1452,Plot!$N$2:$N$7,0),3)))=TRUE,1,0)</f>
        <v>0</v>
      </c>
      <c r="K1452">
        <v>16.399999999999999</v>
      </c>
      <c r="L1452" t="e">
        <f t="shared" ca="1" si="199"/>
        <v>#N/A</v>
      </c>
      <c r="M1452" t="e">
        <f t="shared" ca="1" si="200"/>
        <v>#N/A</v>
      </c>
      <c r="N1452">
        <v>10.5</v>
      </c>
      <c r="O1452" t="e">
        <f t="shared" ca="1" si="201"/>
        <v>#N/A</v>
      </c>
      <c r="P1452" t="e">
        <f t="shared" ca="1" si="202"/>
        <v>#N/A</v>
      </c>
      <c r="Q1452">
        <v>0.35505172699999998</v>
      </c>
      <c r="R1452" t="e">
        <f t="shared" ca="1" si="203"/>
        <v>#N/A</v>
      </c>
      <c r="S1452" t="e">
        <f t="shared" ca="1" si="204"/>
        <v>#N/A</v>
      </c>
      <c r="T1452">
        <v>0.19390844500000001</v>
      </c>
      <c r="U1452" t="e">
        <f t="shared" ca="1" si="205"/>
        <v>#N/A</v>
      </c>
      <c r="V1452" t="e">
        <f t="shared" ca="1" si="206"/>
        <v>#N/A</v>
      </c>
    </row>
    <row r="1453" spans="1:22" ht="20" x14ac:dyDescent="0.4">
      <c r="A1453" s="1">
        <v>1000000</v>
      </c>
      <c r="B1453" s="2">
        <f ca="1">IF((CELL("contents",INDEX(Plot!$B$2:$D$11,MATCH($A1453,Plot!$B$2:$B$11,0),3)))=TRUE,1,0)</f>
        <v>1</v>
      </c>
      <c r="C1453" t="s">
        <v>27</v>
      </c>
      <c r="D1453" s="2">
        <f ca="1">IF((CELL("contents",INDEX(Plot!$F$2:$H$10,MATCH($C1453,Plot!$F$2:$F$10,0),3)))=TRUE,1,0)</f>
        <v>0</v>
      </c>
      <c r="E1453" t="s">
        <v>3</v>
      </c>
      <c r="F1453" t="s">
        <v>4</v>
      </c>
      <c r="G1453" t="str">
        <f t="shared" si="198"/>
        <v>STAR-RSEM</v>
      </c>
      <c r="H1453" s="2">
        <f ca="1">IF((CELL("contents",INDEX(Plot!$J$2:$L$6,MATCH($G1453,Plot!$J$2:$J$6,0),3)))=TRUE,1,0)</f>
        <v>1</v>
      </c>
      <c r="I1453" t="s">
        <v>41</v>
      </c>
      <c r="J1453" s="2">
        <f ca="1">IF((CELL("contents",INDEX(Plot!$N$2:$P$7,MATCH($I1453,Plot!$N$2:$N$7,0),3)))=TRUE,1,0)</f>
        <v>0</v>
      </c>
      <c r="K1453">
        <v>19</v>
      </c>
      <c r="L1453" t="e">
        <f t="shared" ca="1" si="199"/>
        <v>#N/A</v>
      </c>
      <c r="M1453" t="e">
        <f t="shared" ca="1" si="200"/>
        <v>#N/A</v>
      </c>
      <c r="N1453">
        <v>10.6</v>
      </c>
      <c r="O1453" t="e">
        <f t="shared" ca="1" si="201"/>
        <v>#N/A</v>
      </c>
      <c r="P1453" t="e">
        <f t="shared" ca="1" si="202"/>
        <v>#N/A</v>
      </c>
      <c r="Q1453">
        <v>0.35241940700000002</v>
      </c>
      <c r="R1453" t="e">
        <f t="shared" ca="1" si="203"/>
        <v>#N/A</v>
      </c>
      <c r="S1453" t="e">
        <f t="shared" ca="1" si="204"/>
        <v>#N/A</v>
      </c>
      <c r="T1453">
        <v>0.19313135300000001</v>
      </c>
      <c r="U1453" t="e">
        <f t="shared" ca="1" si="205"/>
        <v>#N/A</v>
      </c>
      <c r="V1453" t="e">
        <f t="shared" ca="1" si="206"/>
        <v>#N/A</v>
      </c>
    </row>
    <row r="1454" spans="1:22" ht="20" x14ac:dyDescent="0.4">
      <c r="A1454" s="1">
        <v>1000000</v>
      </c>
      <c r="B1454" s="2">
        <f ca="1">IF((CELL("contents",INDEX(Plot!$B$2:$D$11,MATCH($A1454,Plot!$B$2:$B$11,0),3)))=TRUE,1,0)</f>
        <v>1</v>
      </c>
      <c r="C1454" t="s">
        <v>27</v>
      </c>
      <c r="D1454" s="2">
        <f ca="1">IF((CELL("contents",INDEX(Plot!$F$2:$H$10,MATCH($C1454,Plot!$F$2:$F$10,0),3)))=TRUE,1,0)</f>
        <v>0</v>
      </c>
      <c r="E1454" t="s">
        <v>3</v>
      </c>
      <c r="F1454" t="s">
        <v>4</v>
      </c>
      <c r="G1454" t="str">
        <f t="shared" si="198"/>
        <v>STAR-RSEM</v>
      </c>
      <c r="H1454" s="2">
        <f ca="1">IF((CELL("contents",INDEX(Plot!$J$2:$L$6,MATCH($G1454,Plot!$J$2:$J$6,0),3)))=TRUE,1,0)</f>
        <v>1</v>
      </c>
      <c r="I1454" t="s">
        <v>8</v>
      </c>
      <c r="J1454" s="2">
        <f ca="1">IF((CELL("contents",INDEX(Plot!$N$2:$P$7,MATCH($I1454,Plot!$N$2:$N$7,0),3)))=TRUE,1,0)</f>
        <v>0</v>
      </c>
      <c r="K1454">
        <v>8.8000000000000007</v>
      </c>
      <c r="L1454" t="e">
        <f t="shared" ca="1" si="199"/>
        <v>#N/A</v>
      </c>
      <c r="M1454" t="e">
        <f t="shared" ca="1" si="200"/>
        <v>#N/A</v>
      </c>
      <c r="N1454">
        <v>19.2</v>
      </c>
      <c r="O1454" t="e">
        <f t="shared" ca="1" si="201"/>
        <v>#N/A</v>
      </c>
      <c r="P1454" t="e">
        <f t="shared" ca="1" si="202"/>
        <v>#N/A</v>
      </c>
      <c r="Q1454">
        <v>0.402152858</v>
      </c>
      <c r="R1454" t="e">
        <f t="shared" ca="1" si="203"/>
        <v>#N/A</v>
      </c>
      <c r="S1454" t="e">
        <f t="shared" ca="1" si="204"/>
        <v>#N/A</v>
      </c>
      <c r="T1454">
        <v>0.160761811</v>
      </c>
      <c r="U1454" t="e">
        <f t="shared" ca="1" si="205"/>
        <v>#N/A</v>
      </c>
      <c r="V1454" t="e">
        <f t="shared" ca="1" si="206"/>
        <v>#N/A</v>
      </c>
    </row>
    <row r="1455" spans="1:22" ht="20" x14ac:dyDescent="0.4">
      <c r="A1455" s="1">
        <v>1000000</v>
      </c>
      <c r="B1455" s="2">
        <f ca="1">IF((CELL("contents",INDEX(Plot!$B$2:$D$11,MATCH($A1455,Plot!$B$2:$B$11,0),3)))=TRUE,1,0)</f>
        <v>1</v>
      </c>
      <c r="C1455" t="s">
        <v>27</v>
      </c>
      <c r="D1455" s="2">
        <f ca="1">IF((CELL("contents",INDEX(Plot!$F$2:$H$10,MATCH($C1455,Plot!$F$2:$F$10,0),3)))=TRUE,1,0)</f>
        <v>0</v>
      </c>
      <c r="E1455" t="s">
        <v>3</v>
      </c>
      <c r="F1455" t="s">
        <v>4</v>
      </c>
      <c r="G1455" t="str">
        <f t="shared" si="198"/>
        <v>STAR-RSEM</v>
      </c>
      <c r="H1455" s="2">
        <f ca="1">IF((CELL("contents",INDEX(Plot!$J$2:$L$6,MATCH($G1455,Plot!$J$2:$J$6,0),3)))=TRUE,1,0)</f>
        <v>1</v>
      </c>
      <c r="I1455" t="s">
        <v>42</v>
      </c>
      <c r="J1455" s="2">
        <f ca="1">IF((CELL("contents",INDEX(Plot!$N$2:$P$7,MATCH($I1455,Plot!$N$2:$N$7,0),3)))=TRUE,1,0)</f>
        <v>0</v>
      </c>
      <c r="K1455">
        <v>10</v>
      </c>
      <c r="L1455" t="e">
        <f t="shared" ca="1" si="199"/>
        <v>#N/A</v>
      </c>
      <c r="M1455" t="e">
        <f t="shared" ca="1" si="200"/>
        <v>#N/A</v>
      </c>
      <c r="N1455">
        <v>21</v>
      </c>
      <c r="O1455" t="e">
        <f t="shared" ca="1" si="201"/>
        <v>#N/A</v>
      </c>
      <c r="P1455" t="e">
        <f t="shared" ca="1" si="202"/>
        <v>#N/A</v>
      </c>
      <c r="Q1455">
        <v>0.36205443100000001</v>
      </c>
      <c r="R1455" t="e">
        <f t="shared" ca="1" si="203"/>
        <v>#N/A</v>
      </c>
      <c r="S1455" t="e">
        <f t="shared" ca="1" si="204"/>
        <v>#N/A</v>
      </c>
      <c r="T1455">
        <v>0.20472375400000001</v>
      </c>
      <c r="U1455" t="e">
        <f t="shared" ca="1" si="205"/>
        <v>#N/A</v>
      </c>
      <c r="V1455" t="e">
        <f t="shared" ca="1" si="206"/>
        <v>#N/A</v>
      </c>
    </row>
    <row r="1456" spans="1:22" ht="20" x14ac:dyDescent="0.4">
      <c r="A1456" s="1">
        <v>1000000</v>
      </c>
      <c r="B1456" s="2">
        <f ca="1">IF((CELL("contents",INDEX(Plot!$B$2:$D$11,MATCH($A1456,Plot!$B$2:$B$11,0),3)))=TRUE,1,0)</f>
        <v>1</v>
      </c>
      <c r="C1456" t="s">
        <v>27</v>
      </c>
      <c r="D1456" s="2">
        <f ca="1">IF((CELL("contents",INDEX(Plot!$F$2:$H$10,MATCH($C1456,Plot!$F$2:$F$10,0),3)))=TRUE,1,0)</f>
        <v>0</v>
      </c>
      <c r="E1456" t="s">
        <v>3</v>
      </c>
      <c r="F1456" t="s">
        <v>3</v>
      </c>
      <c r="G1456" t="str">
        <f t="shared" si="198"/>
        <v>STAR-STAR</v>
      </c>
      <c r="H1456" s="2">
        <f ca="1">IF((CELL("contents",INDEX(Plot!$J$2:$L$6,MATCH($G1456,Plot!$J$2:$J$6,0),3)))=TRUE,1,0)</f>
        <v>1</v>
      </c>
      <c r="I1456" t="s">
        <v>6</v>
      </c>
      <c r="J1456" s="2">
        <f ca="1">IF((CELL("contents",INDEX(Plot!$N$2:$P$7,MATCH($I1456,Plot!$N$2:$N$7,0),3)))=TRUE,1,0)</f>
        <v>1</v>
      </c>
      <c r="K1456">
        <v>1.3</v>
      </c>
      <c r="L1456" t="e">
        <f t="shared" ca="1" si="199"/>
        <v>#N/A</v>
      </c>
      <c r="M1456" t="e">
        <f t="shared" ca="1" si="200"/>
        <v>#N/A</v>
      </c>
      <c r="N1456">
        <v>27.9</v>
      </c>
      <c r="O1456" t="e">
        <f t="shared" ca="1" si="201"/>
        <v>#N/A</v>
      </c>
      <c r="P1456" t="e">
        <f t="shared" ca="1" si="202"/>
        <v>#N/A</v>
      </c>
      <c r="Q1456">
        <v>0.50912195900000001</v>
      </c>
      <c r="R1456" t="e">
        <f t="shared" ca="1" si="203"/>
        <v>#N/A</v>
      </c>
      <c r="S1456" t="e">
        <f t="shared" ca="1" si="204"/>
        <v>#N/A</v>
      </c>
      <c r="T1456">
        <v>9.2306392000000001E-2</v>
      </c>
      <c r="U1456" t="e">
        <f t="shared" ca="1" si="205"/>
        <v>#N/A</v>
      </c>
      <c r="V1456" t="e">
        <f t="shared" ca="1" si="206"/>
        <v>#N/A</v>
      </c>
    </row>
    <row r="1457" spans="1:22" ht="20" x14ac:dyDescent="0.4">
      <c r="A1457" s="1">
        <v>1000000</v>
      </c>
      <c r="B1457" s="2">
        <f ca="1">IF((CELL("contents",INDEX(Plot!$B$2:$D$11,MATCH($A1457,Plot!$B$2:$B$11,0),3)))=TRUE,1,0)</f>
        <v>1</v>
      </c>
      <c r="C1457" t="s">
        <v>27</v>
      </c>
      <c r="D1457" s="2">
        <f ca="1">IF((CELL("contents",INDEX(Plot!$F$2:$H$10,MATCH($C1457,Plot!$F$2:$F$10,0),3)))=TRUE,1,0)</f>
        <v>0</v>
      </c>
      <c r="E1457" t="s">
        <v>3</v>
      </c>
      <c r="F1457" t="s">
        <v>3</v>
      </c>
      <c r="G1457" t="str">
        <f t="shared" si="198"/>
        <v>STAR-STAR</v>
      </c>
      <c r="H1457" s="2">
        <f ca="1">IF((CELL("contents",INDEX(Plot!$J$2:$L$6,MATCH($G1457,Plot!$J$2:$J$6,0),3)))=TRUE,1,0)</f>
        <v>1</v>
      </c>
      <c r="I1457" t="s">
        <v>5</v>
      </c>
      <c r="J1457" s="2">
        <f ca="1">IF((CELL("contents",INDEX(Plot!$N$2:$P$7,MATCH($I1457,Plot!$N$2:$N$7,0),3)))=TRUE,1,0)</f>
        <v>0</v>
      </c>
      <c r="K1457">
        <v>20.399999999999999</v>
      </c>
      <c r="L1457" t="e">
        <f t="shared" ca="1" si="199"/>
        <v>#N/A</v>
      </c>
      <c r="M1457" t="e">
        <f t="shared" ca="1" si="200"/>
        <v>#N/A</v>
      </c>
      <c r="N1457">
        <v>4.5999999999999996</v>
      </c>
      <c r="O1457" t="e">
        <f t="shared" ca="1" si="201"/>
        <v>#N/A</v>
      </c>
      <c r="P1457" t="e">
        <f t="shared" ca="1" si="202"/>
        <v>#N/A</v>
      </c>
      <c r="Q1457">
        <v>0.34567273100000001</v>
      </c>
      <c r="R1457" t="e">
        <f t="shared" ca="1" si="203"/>
        <v>#N/A</v>
      </c>
      <c r="S1457" t="e">
        <f t="shared" ca="1" si="204"/>
        <v>#N/A</v>
      </c>
      <c r="T1457">
        <v>0.22655510700000001</v>
      </c>
      <c r="U1457" t="e">
        <f t="shared" ca="1" si="205"/>
        <v>#N/A</v>
      </c>
      <c r="V1457" t="e">
        <f t="shared" ca="1" si="206"/>
        <v>#N/A</v>
      </c>
    </row>
    <row r="1458" spans="1:22" ht="20" x14ac:dyDescent="0.4">
      <c r="A1458" s="1">
        <v>1000000</v>
      </c>
      <c r="B1458" s="2">
        <f ca="1">IF((CELL("contents",INDEX(Plot!$B$2:$D$11,MATCH($A1458,Plot!$B$2:$B$11,0),3)))=TRUE,1,0)</f>
        <v>1</v>
      </c>
      <c r="C1458" t="s">
        <v>27</v>
      </c>
      <c r="D1458" s="2">
        <f ca="1">IF((CELL("contents",INDEX(Plot!$F$2:$H$10,MATCH($C1458,Plot!$F$2:$F$10,0),3)))=TRUE,1,0)</f>
        <v>0</v>
      </c>
      <c r="E1458" t="s">
        <v>3</v>
      </c>
      <c r="F1458" t="s">
        <v>3</v>
      </c>
      <c r="G1458" t="str">
        <f t="shared" si="198"/>
        <v>STAR-STAR</v>
      </c>
      <c r="H1458" s="2">
        <f ca="1">IF((CELL("contents",INDEX(Plot!$J$2:$L$6,MATCH($G1458,Plot!$J$2:$J$6,0),3)))=TRUE,1,0)</f>
        <v>1</v>
      </c>
      <c r="I1458" t="s">
        <v>7</v>
      </c>
      <c r="J1458" s="2">
        <f ca="1">IF((CELL("contents",INDEX(Plot!$N$2:$P$7,MATCH($I1458,Plot!$N$2:$N$7,0),3)))=TRUE,1,0)</f>
        <v>0</v>
      </c>
      <c r="K1458">
        <v>13.9</v>
      </c>
      <c r="L1458" t="e">
        <f t="shared" ca="1" si="199"/>
        <v>#N/A</v>
      </c>
      <c r="M1458" t="e">
        <f t="shared" ca="1" si="200"/>
        <v>#N/A</v>
      </c>
      <c r="N1458">
        <v>12.6</v>
      </c>
      <c r="O1458" t="e">
        <f t="shared" ca="1" si="201"/>
        <v>#N/A</v>
      </c>
      <c r="P1458" t="e">
        <f t="shared" ca="1" si="202"/>
        <v>#N/A</v>
      </c>
      <c r="Q1458">
        <v>0.36392398300000001</v>
      </c>
      <c r="R1458" t="e">
        <f t="shared" ca="1" si="203"/>
        <v>#N/A</v>
      </c>
      <c r="S1458" t="e">
        <f t="shared" ca="1" si="204"/>
        <v>#N/A</v>
      </c>
      <c r="T1458">
        <v>0.18755786199999999</v>
      </c>
      <c r="U1458" t="e">
        <f t="shared" ca="1" si="205"/>
        <v>#N/A</v>
      </c>
      <c r="V1458" t="e">
        <f t="shared" ca="1" si="206"/>
        <v>#N/A</v>
      </c>
    </row>
    <row r="1459" spans="1:22" ht="20" x14ac:dyDescent="0.4">
      <c r="A1459" s="1">
        <v>1000000</v>
      </c>
      <c r="B1459" s="2">
        <f ca="1">IF((CELL("contents",INDEX(Plot!$B$2:$D$11,MATCH($A1459,Plot!$B$2:$B$11,0),3)))=TRUE,1,0)</f>
        <v>1</v>
      </c>
      <c r="C1459" t="s">
        <v>27</v>
      </c>
      <c r="D1459" s="2">
        <f ca="1">IF((CELL("contents",INDEX(Plot!$F$2:$H$10,MATCH($C1459,Plot!$F$2:$F$10,0),3)))=TRUE,1,0)</f>
        <v>0</v>
      </c>
      <c r="E1459" t="s">
        <v>3</v>
      </c>
      <c r="F1459" t="s">
        <v>3</v>
      </c>
      <c r="G1459" t="str">
        <f t="shared" si="198"/>
        <v>STAR-STAR</v>
      </c>
      <c r="H1459" s="2">
        <f ca="1">IF((CELL("contents",INDEX(Plot!$J$2:$L$6,MATCH($G1459,Plot!$J$2:$J$6,0),3)))=TRUE,1,0)</f>
        <v>1</v>
      </c>
      <c r="I1459" t="s">
        <v>41</v>
      </c>
      <c r="J1459" s="2">
        <f ca="1">IF((CELL("contents",INDEX(Plot!$N$2:$P$7,MATCH($I1459,Plot!$N$2:$N$7,0),3)))=TRUE,1,0)</f>
        <v>0</v>
      </c>
      <c r="K1459">
        <v>13.1</v>
      </c>
      <c r="L1459" t="e">
        <f t="shared" ca="1" si="199"/>
        <v>#N/A</v>
      </c>
      <c r="M1459" t="e">
        <f t="shared" ca="1" si="200"/>
        <v>#N/A</v>
      </c>
      <c r="N1459">
        <v>13.4</v>
      </c>
      <c r="O1459" t="e">
        <f t="shared" ca="1" si="201"/>
        <v>#N/A</v>
      </c>
      <c r="P1459" t="e">
        <f t="shared" ca="1" si="202"/>
        <v>#N/A</v>
      </c>
      <c r="Q1459">
        <v>0.36973511799999997</v>
      </c>
      <c r="R1459" t="e">
        <f t="shared" ca="1" si="203"/>
        <v>#N/A</v>
      </c>
      <c r="S1459" t="e">
        <f t="shared" ca="1" si="204"/>
        <v>#N/A</v>
      </c>
      <c r="T1459">
        <v>0.18532570800000001</v>
      </c>
      <c r="U1459" t="e">
        <f t="shared" ca="1" si="205"/>
        <v>#N/A</v>
      </c>
      <c r="V1459" t="e">
        <f t="shared" ca="1" si="206"/>
        <v>#N/A</v>
      </c>
    </row>
    <row r="1460" spans="1:22" ht="20" x14ac:dyDescent="0.4">
      <c r="A1460" s="1">
        <v>1000000</v>
      </c>
      <c r="B1460" s="2">
        <f ca="1">IF((CELL("contents",INDEX(Plot!$B$2:$D$11,MATCH($A1460,Plot!$B$2:$B$11,0),3)))=TRUE,1,0)</f>
        <v>1</v>
      </c>
      <c r="C1460" t="s">
        <v>27</v>
      </c>
      <c r="D1460" s="2">
        <f ca="1">IF((CELL("contents",INDEX(Plot!$F$2:$H$10,MATCH($C1460,Plot!$F$2:$F$10,0),3)))=TRUE,1,0)</f>
        <v>0</v>
      </c>
      <c r="E1460" t="s">
        <v>3</v>
      </c>
      <c r="F1460" t="s">
        <v>3</v>
      </c>
      <c r="G1460" t="str">
        <f t="shared" si="198"/>
        <v>STAR-STAR</v>
      </c>
      <c r="H1460" s="2">
        <f ca="1">IF((CELL("contents",INDEX(Plot!$J$2:$L$6,MATCH($G1460,Plot!$J$2:$J$6,0),3)))=TRUE,1,0)</f>
        <v>1</v>
      </c>
      <c r="I1460" t="s">
        <v>8</v>
      </c>
      <c r="J1460" s="2">
        <f ca="1">IF((CELL("contents",INDEX(Plot!$N$2:$P$7,MATCH($I1460,Plot!$N$2:$N$7,0),3)))=TRUE,1,0)</f>
        <v>0</v>
      </c>
      <c r="K1460">
        <v>7.4</v>
      </c>
      <c r="L1460" t="e">
        <f t="shared" ca="1" si="199"/>
        <v>#N/A</v>
      </c>
      <c r="M1460" t="e">
        <f t="shared" ca="1" si="200"/>
        <v>#N/A</v>
      </c>
      <c r="N1460">
        <v>18.600000000000001</v>
      </c>
      <c r="O1460" t="e">
        <f t="shared" ca="1" si="201"/>
        <v>#N/A</v>
      </c>
      <c r="P1460" t="e">
        <f t="shared" ca="1" si="202"/>
        <v>#N/A</v>
      </c>
      <c r="Q1460">
        <v>0.41161023899999999</v>
      </c>
      <c r="R1460" t="e">
        <f t="shared" ca="1" si="203"/>
        <v>#N/A</v>
      </c>
      <c r="S1460" t="e">
        <f t="shared" ca="1" si="204"/>
        <v>#N/A</v>
      </c>
      <c r="T1460">
        <v>0.16278253000000001</v>
      </c>
      <c r="U1460" t="e">
        <f t="shared" ca="1" si="205"/>
        <v>#N/A</v>
      </c>
      <c r="V1460" t="e">
        <f t="shared" ca="1" si="206"/>
        <v>#N/A</v>
      </c>
    </row>
    <row r="1461" spans="1:22" ht="20" x14ac:dyDescent="0.4">
      <c r="A1461" s="1">
        <v>1000000</v>
      </c>
      <c r="B1461" s="2">
        <f ca="1">IF((CELL("contents",INDEX(Plot!$B$2:$D$11,MATCH($A1461,Plot!$B$2:$B$11,0),3)))=TRUE,1,0)</f>
        <v>1</v>
      </c>
      <c r="C1461" t="s">
        <v>27</v>
      </c>
      <c r="D1461" s="2">
        <f ca="1">IF((CELL("contents",INDEX(Plot!$F$2:$H$10,MATCH($C1461,Plot!$F$2:$F$10,0),3)))=TRUE,1,0)</f>
        <v>0</v>
      </c>
      <c r="E1461" t="s">
        <v>3</v>
      </c>
      <c r="F1461" t="s">
        <v>3</v>
      </c>
      <c r="G1461" t="str">
        <f t="shared" si="198"/>
        <v>STAR-STAR</v>
      </c>
      <c r="H1461" s="2">
        <f ca="1">IF((CELL("contents",INDEX(Plot!$J$2:$L$6,MATCH($G1461,Plot!$J$2:$J$6,0),3)))=TRUE,1,0)</f>
        <v>1</v>
      </c>
      <c r="I1461" t="s">
        <v>42</v>
      </c>
      <c r="J1461" s="2">
        <f ca="1">IF((CELL("contents",INDEX(Plot!$N$2:$P$7,MATCH($I1461,Plot!$N$2:$N$7,0),3)))=TRUE,1,0)</f>
        <v>0</v>
      </c>
      <c r="K1461">
        <v>7</v>
      </c>
      <c r="L1461" t="e">
        <f t="shared" ca="1" si="199"/>
        <v>#N/A</v>
      </c>
      <c r="M1461" t="e">
        <f t="shared" ca="1" si="200"/>
        <v>#N/A</v>
      </c>
      <c r="N1461">
        <v>25</v>
      </c>
      <c r="O1461" t="e">
        <f t="shared" ca="1" si="201"/>
        <v>#N/A</v>
      </c>
      <c r="P1461" t="e">
        <f t="shared" ca="1" si="202"/>
        <v>#N/A</v>
      </c>
      <c r="Q1461">
        <v>0.37714071100000002</v>
      </c>
      <c r="R1461" t="e">
        <f t="shared" ca="1" si="203"/>
        <v>#N/A</v>
      </c>
      <c r="S1461" t="e">
        <f t="shared" ca="1" si="204"/>
        <v>#N/A</v>
      </c>
      <c r="T1461">
        <v>0.18267655799999999</v>
      </c>
      <c r="U1461" t="e">
        <f t="shared" ca="1" si="205"/>
        <v>#N/A</v>
      </c>
      <c r="V1461" t="e">
        <f t="shared" ca="1" si="206"/>
        <v>#N/A</v>
      </c>
    </row>
    <row r="1462" spans="1:22" ht="20" x14ac:dyDescent="0.4">
      <c r="A1462" s="1">
        <v>2000000</v>
      </c>
      <c r="B1462" s="2">
        <f ca="1">IF((CELL("contents",INDEX(Plot!$B$2:$D$11,MATCH($A1462,Plot!$B$2:$B$11,0),3)))=TRUE,1,0)</f>
        <v>1</v>
      </c>
      <c r="C1462" t="s">
        <v>28</v>
      </c>
      <c r="D1462" s="2">
        <f ca="1">IF((CELL("contents",INDEX(Plot!$F$2:$H$10,MATCH($C1462,Plot!$F$2:$F$10,0),3)))=TRUE,1,0)</f>
        <v>0</v>
      </c>
      <c r="E1462" t="s">
        <v>0</v>
      </c>
      <c r="F1462" t="s">
        <v>40</v>
      </c>
      <c r="G1462" t="str">
        <f t="shared" si="198"/>
        <v>HISAT2-Stringtie</v>
      </c>
      <c r="H1462" s="2">
        <f ca="1">IF((CELL("contents",INDEX(Plot!$J$2:$L$6,MATCH($G1462,Plot!$J$2:$J$6,0),3)))=TRUE,1,0)</f>
        <v>1</v>
      </c>
      <c r="I1462" t="s">
        <v>6</v>
      </c>
      <c r="J1462" s="2">
        <f ca="1">IF((CELL("contents",INDEX(Plot!$N$2:$P$7,MATCH($I1462,Plot!$N$2:$N$7,0),3)))=TRUE,1,0)</f>
        <v>1</v>
      </c>
      <c r="K1462">
        <v>3.6</v>
      </c>
      <c r="L1462" t="e">
        <f t="shared" ca="1" si="199"/>
        <v>#N/A</v>
      </c>
      <c r="M1462" t="e">
        <f t="shared" ca="1" si="200"/>
        <v>#N/A</v>
      </c>
      <c r="N1462">
        <v>28.5</v>
      </c>
      <c r="O1462" t="e">
        <f t="shared" ca="1" si="201"/>
        <v>#N/A</v>
      </c>
      <c r="P1462" t="e">
        <f t="shared" ca="1" si="202"/>
        <v>#N/A</v>
      </c>
      <c r="Q1462">
        <v>0.38587840899999998</v>
      </c>
      <c r="R1462" t="e">
        <f t="shared" ca="1" si="203"/>
        <v>#N/A</v>
      </c>
      <c r="S1462" t="e">
        <f t="shared" ca="1" si="204"/>
        <v>#N/A</v>
      </c>
      <c r="T1462">
        <v>0.17153167499999999</v>
      </c>
      <c r="U1462" t="e">
        <f t="shared" ca="1" si="205"/>
        <v>#N/A</v>
      </c>
      <c r="V1462" t="e">
        <f t="shared" ca="1" si="206"/>
        <v>#N/A</v>
      </c>
    </row>
    <row r="1463" spans="1:22" ht="20" x14ac:dyDescent="0.4">
      <c r="A1463" s="1">
        <v>2000000</v>
      </c>
      <c r="B1463" s="2">
        <f ca="1">IF((CELL("contents",INDEX(Plot!$B$2:$D$11,MATCH($A1463,Plot!$B$2:$B$11,0),3)))=TRUE,1,0)</f>
        <v>1</v>
      </c>
      <c r="C1463" t="s">
        <v>28</v>
      </c>
      <c r="D1463" s="2">
        <f ca="1">IF((CELL("contents",INDEX(Plot!$F$2:$H$10,MATCH($C1463,Plot!$F$2:$F$10,0),3)))=TRUE,1,0)</f>
        <v>0</v>
      </c>
      <c r="E1463" t="s">
        <v>0</v>
      </c>
      <c r="F1463" t="s">
        <v>40</v>
      </c>
      <c r="G1463" t="str">
        <f t="shared" si="198"/>
        <v>HISAT2-Stringtie</v>
      </c>
      <c r="H1463" s="2">
        <f ca="1">IF((CELL("contents",INDEX(Plot!$J$2:$L$6,MATCH($G1463,Plot!$J$2:$J$6,0),3)))=TRUE,1,0)</f>
        <v>1</v>
      </c>
      <c r="I1463" t="s">
        <v>5</v>
      </c>
      <c r="J1463" s="2">
        <f ca="1">IF((CELL("contents",INDEX(Plot!$N$2:$P$7,MATCH($I1463,Plot!$N$2:$N$7,0),3)))=TRUE,1,0)</f>
        <v>0</v>
      </c>
      <c r="K1463">
        <v>26.2</v>
      </c>
      <c r="L1463" t="e">
        <f t="shared" ca="1" si="199"/>
        <v>#N/A</v>
      </c>
      <c r="M1463" t="e">
        <f t="shared" ca="1" si="200"/>
        <v>#N/A</v>
      </c>
      <c r="N1463">
        <v>9.1999999999999993</v>
      </c>
      <c r="O1463" t="e">
        <f t="shared" ca="1" si="201"/>
        <v>#N/A</v>
      </c>
      <c r="P1463" t="e">
        <f t="shared" ca="1" si="202"/>
        <v>#N/A</v>
      </c>
      <c r="Q1463">
        <v>0.29881618399999998</v>
      </c>
      <c r="R1463" t="e">
        <f t="shared" ca="1" si="203"/>
        <v>#N/A</v>
      </c>
      <c r="S1463" t="e">
        <f t="shared" ca="1" si="204"/>
        <v>#N/A</v>
      </c>
      <c r="T1463">
        <v>0.284166641</v>
      </c>
      <c r="U1463" t="e">
        <f t="shared" ca="1" si="205"/>
        <v>#N/A</v>
      </c>
      <c r="V1463" t="e">
        <f t="shared" ca="1" si="206"/>
        <v>#N/A</v>
      </c>
    </row>
    <row r="1464" spans="1:22" ht="20" x14ac:dyDescent="0.4">
      <c r="A1464" s="1">
        <v>2000000</v>
      </c>
      <c r="B1464" s="2">
        <f ca="1">IF((CELL("contents",INDEX(Plot!$B$2:$D$11,MATCH($A1464,Plot!$B$2:$B$11,0),3)))=TRUE,1,0)</f>
        <v>1</v>
      </c>
      <c r="C1464" t="s">
        <v>28</v>
      </c>
      <c r="D1464" s="2">
        <f ca="1">IF((CELL("contents",INDEX(Plot!$F$2:$H$10,MATCH($C1464,Plot!$F$2:$F$10,0),3)))=TRUE,1,0)</f>
        <v>0</v>
      </c>
      <c r="E1464" t="s">
        <v>0</v>
      </c>
      <c r="F1464" t="s">
        <v>40</v>
      </c>
      <c r="G1464" t="str">
        <f t="shared" si="198"/>
        <v>HISAT2-Stringtie</v>
      </c>
      <c r="H1464" s="2">
        <f ca="1">IF((CELL("contents",INDEX(Plot!$J$2:$L$6,MATCH($G1464,Plot!$J$2:$J$6,0),3)))=TRUE,1,0)</f>
        <v>1</v>
      </c>
      <c r="I1464" t="s">
        <v>7</v>
      </c>
      <c r="J1464" s="2">
        <f ca="1">IF((CELL("contents",INDEX(Plot!$N$2:$P$7,MATCH($I1464,Plot!$N$2:$N$7,0),3)))=TRUE,1,0)</f>
        <v>0</v>
      </c>
      <c r="K1464">
        <v>13.5</v>
      </c>
      <c r="L1464" t="e">
        <f t="shared" ca="1" si="199"/>
        <v>#N/A</v>
      </c>
      <c r="M1464" t="e">
        <f t="shared" ca="1" si="200"/>
        <v>#N/A</v>
      </c>
      <c r="N1464">
        <v>20.7</v>
      </c>
      <c r="O1464" t="e">
        <f t="shared" ca="1" si="201"/>
        <v>#N/A</v>
      </c>
      <c r="P1464" t="e">
        <f t="shared" ca="1" si="202"/>
        <v>#N/A</v>
      </c>
      <c r="Q1464">
        <v>0.33399808399999997</v>
      </c>
      <c r="R1464" t="e">
        <f t="shared" ca="1" si="203"/>
        <v>#N/A</v>
      </c>
      <c r="S1464" t="e">
        <f t="shared" ca="1" si="204"/>
        <v>#N/A</v>
      </c>
      <c r="T1464">
        <v>0.22011826800000001</v>
      </c>
      <c r="U1464" t="e">
        <f t="shared" ca="1" si="205"/>
        <v>#N/A</v>
      </c>
      <c r="V1464" t="e">
        <f t="shared" ca="1" si="206"/>
        <v>#N/A</v>
      </c>
    </row>
    <row r="1465" spans="1:22" ht="20" x14ac:dyDescent="0.4">
      <c r="A1465" s="1">
        <v>2000000</v>
      </c>
      <c r="B1465" s="2">
        <f ca="1">IF((CELL("contents",INDEX(Plot!$B$2:$D$11,MATCH($A1465,Plot!$B$2:$B$11,0),3)))=TRUE,1,0)</f>
        <v>1</v>
      </c>
      <c r="C1465" t="s">
        <v>28</v>
      </c>
      <c r="D1465" s="2">
        <f ca="1">IF((CELL("contents",INDEX(Plot!$F$2:$H$10,MATCH($C1465,Plot!$F$2:$F$10,0),3)))=TRUE,1,0)</f>
        <v>0</v>
      </c>
      <c r="E1465" t="s">
        <v>0</v>
      </c>
      <c r="F1465" t="s">
        <v>40</v>
      </c>
      <c r="G1465" t="str">
        <f t="shared" si="198"/>
        <v>HISAT2-Stringtie</v>
      </c>
      <c r="H1465" s="2">
        <f ca="1">IF((CELL("contents",INDEX(Plot!$J$2:$L$6,MATCH($G1465,Plot!$J$2:$J$6,0),3)))=TRUE,1,0)</f>
        <v>1</v>
      </c>
      <c r="I1465" t="s">
        <v>41</v>
      </c>
      <c r="J1465" s="2">
        <f ca="1">IF((CELL("contents",INDEX(Plot!$N$2:$P$7,MATCH($I1465,Plot!$N$2:$N$7,0),3)))=TRUE,1,0)</f>
        <v>0</v>
      </c>
      <c r="K1465">
        <v>14</v>
      </c>
      <c r="L1465" t="e">
        <f t="shared" ca="1" si="199"/>
        <v>#N/A</v>
      </c>
      <c r="M1465" t="e">
        <f t="shared" ca="1" si="200"/>
        <v>#N/A</v>
      </c>
      <c r="N1465">
        <v>21.5</v>
      </c>
      <c r="O1465" t="e">
        <f t="shared" ca="1" si="201"/>
        <v>#N/A</v>
      </c>
      <c r="P1465" t="e">
        <f t="shared" ca="1" si="202"/>
        <v>#N/A</v>
      </c>
      <c r="Q1465">
        <v>0.33406860500000002</v>
      </c>
      <c r="R1465" t="e">
        <f t="shared" ca="1" si="203"/>
        <v>#N/A</v>
      </c>
      <c r="S1465" t="e">
        <f t="shared" ca="1" si="204"/>
        <v>#N/A</v>
      </c>
      <c r="T1465">
        <v>0.217791754</v>
      </c>
      <c r="U1465" t="e">
        <f t="shared" ca="1" si="205"/>
        <v>#N/A</v>
      </c>
      <c r="V1465" t="e">
        <f t="shared" ca="1" si="206"/>
        <v>#N/A</v>
      </c>
    </row>
    <row r="1466" spans="1:22" ht="20" x14ac:dyDescent="0.4">
      <c r="A1466" s="1">
        <v>2000000</v>
      </c>
      <c r="B1466" s="2">
        <f ca="1">IF((CELL("contents",INDEX(Plot!$B$2:$D$11,MATCH($A1466,Plot!$B$2:$B$11,0),3)))=TRUE,1,0)</f>
        <v>1</v>
      </c>
      <c r="C1466" t="s">
        <v>28</v>
      </c>
      <c r="D1466" s="2">
        <f ca="1">IF((CELL("contents",INDEX(Plot!$F$2:$H$10,MATCH($C1466,Plot!$F$2:$F$10,0),3)))=TRUE,1,0)</f>
        <v>0</v>
      </c>
      <c r="E1466" t="s">
        <v>0</v>
      </c>
      <c r="F1466" t="s">
        <v>40</v>
      </c>
      <c r="G1466" t="str">
        <f t="shared" si="198"/>
        <v>HISAT2-Stringtie</v>
      </c>
      <c r="H1466" s="2">
        <f ca="1">IF((CELL("contents",INDEX(Plot!$J$2:$L$6,MATCH($G1466,Plot!$J$2:$J$6,0),3)))=TRUE,1,0)</f>
        <v>1</v>
      </c>
      <c r="I1466" t="s">
        <v>8</v>
      </c>
      <c r="J1466" s="2">
        <f ca="1">IF((CELL("contents",INDEX(Plot!$N$2:$P$7,MATCH($I1466,Plot!$N$2:$N$7,0),3)))=TRUE,1,0)</f>
        <v>0</v>
      </c>
      <c r="K1466">
        <v>12.7</v>
      </c>
      <c r="L1466" t="e">
        <f t="shared" ca="1" si="199"/>
        <v>#N/A</v>
      </c>
      <c r="M1466" t="e">
        <f t="shared" ca="1" si="200"/>
        <v>#N/A</v>
      </c>
      <c r="N1466">
        <v>18.7</v>
      </c>
      <c r="O1466" t="e">
        <f t="shared" ca="1" si="201"/>
        <v>#N/A</v>
      </c>
      <c r="P1466" t="e">
        <f t="shared" ca="1" si="202"/>
        <v>#N/A</v>
      </c>
      <c r="Q1466">
        <v>0.33693948600000001</v>
      </c>
      <c r="R1466" t="e">
        <f t="shared" ca="1" si="203"/>
        <v>#N/A</v>
      </c>
      <c r="S1466" t="e">
        <f t="shared" ca="1" si="204"/>
        <v>#N/A</v>
      </c>
      <c r="T1466">
        <v>0.22990730200000001</v>
      </c>
      <c r="U1466" t="e">
        <f t="shared" ca="1" si="205"/>
        <v>#N/A</v>
      </c>
      <c r="V1466" t="e">
        <f t="shared" ca="1" si="206"/>
        <v>#N/A</v>
      </c>
    </row>
    <row r="1467" spans="1:22" ht="20" x14ac:dyDescent="0.4">
      <c r="A1467" s="1">
        <v>2000000</v>
      </c>
      <c r="B1467" s="2">
        <f ca="1">IF((CELL("contents",INDEX(Plot!$B$2:$D$11,MATCH($A1467,Plot!$B$2:$B$11,0),3)))=TRUE,1,0)</f>
        <v>1</v>
      </c>
      <c r="C1467" t="s">
        <v>28</v>
      </c>
      <c r="D1467" s="2">
        <f ca="1">IF((CELL("contents",INDEX(Plot!$F$2:$H$10,MATCH($C1467,Plot!$F$2:$F$10,0),3)))=TRUE,1,0)</f>
        <v>0</v>
      </c>
      <c r="E1467" t="s">
        <v>0</v>
      </c>
      <c r="F1467" t="s">
        <v>40</v>
      </c>
      <c r="G1467" t="str">
        <f t="shared" si="198"/>
        <v>HISAT2-Stringtie</v>
      </c>
      <c r="H1467" s="2">
        <f ca="1">IF((CELL("contents",INDEX(Plot!$J$2:$L$6,MATCH($G1467,Plot!$J$2:$J$6,0),3)))=TRUE,1,0)</f>
        <v>1</v>
      </c>
      <c r="I1467" t="s">
        <v>42</v>
      </c>
      <c r="J1467" s="2">
        <f ca="1">IF((CELL("contents",INDEX(Plot!$N$2:$P$7,MATCH($I1467,Plot!$N$2:$N$7,0),3)))=TRUE,1,0)</f>
        <v>0</v>
      </c>
      <c r="K1467">
        <v>26.9</v>
      </c>
      <c r="L1467" t="e">
        <f t="shared" ca="1" si="199"/>
        <v>#N/A</v>
      </c>
      <c r="M1467" t="e">
        <f t="shared" ca="1" si="200"/>
        <v>#N/A</v>
      </c>
      <c r="N1467">
        <v>5.3</v>
      </c>
      <c r="O1467" t="e">
        <f t="shared" ca="1" si="201"/>
        <v>#N/A</v>
      </c>
      <c r="P1467" t="e">
        <f t="shared" ca="1" si="202"/>
        <v>#N/A</v>
      </c>
      <c r="Q1467">
        <v>0.29633657400000002</v>
      </c>
      <c r="R1467" t="e">
        <f t="shared" ca="1" si="203"/>
        <v>#N/A</v>
      </c>
      <c r="S1467" t="e">
        <f t="shared" ca="1" si="204"/>
        <v>#N/A</v>
      </c>
      <c r="T1467">
        <v>0.30227397</v>
      </c>
      <c r="U1467" t="e">
        <f t="shared" ca="1" si="205"/>
        <v>#N/A</v>
      </c>
      <c r="V1467" t="e">
        <f t="shared" ca="1" si="206"/>
        <v>#N/A</v>
      </c>
    </row>
    <row r="1468" spans="1:22" ht="20" x14ac:dyDescent="0.4">
      <c r="A1468" s="1">
        <v>2000000</v>
      </c>
      <c r="B1468" s="2">
        <f ca="1">IF((CELL("contents",INDEX(Plot!$B$2:$D$11,MATCH($A1468,Plot!$B$2:$B$11,0),3)))=TRUE,1,0)</f>
        <v>1</v>
      </c>
      <c r="C1468" t="s">
        <v>28</v>
      </c>
      <c r="D1468" s="2">
        <f ca="1">IF((CELL("contents",INDEX(Plot!$F$2:$H$10,MATCH($C1468,Plot!$F$2:$F$10,0),3)))=TRUE,1,0)</f>
        <v>0</v>
      </c>
      <c r="E1468" t="s">
        <v>1</v>
      </c>
      <c r="F1468" t="s">
        <v>1</v>
      </c>
      <c r="G1468" t="str">
        <f t="shared" si="198"/>
        <v>Kallisto-Kallisto</v>
      </c>
      <c r="H1468" s="2">
        <f ca="1">IF((CELL("contents",INDEX(Plot!$J$2:$L$6,MATCH($G1468,Plot!$J$2:$J$6,0),3)))=TRUE,1,0)</f>
        <v>1</v>
      </c>
      <c r="I1468" t="s">
        <v>6</v>
      </c>
      <c r="J1468" s="2">
        <f ca="1">IF((CELL("contents",INDEX(Plot!$N$2:$P$7,MATCH($I1468,Plot!$N$2:$N$7,0),3)))=TRUE,1,0)</f>
        <v>1</v>
      </c>
      <c r="K1468">
        <v>7.4</v>
      </c>
      <c r="L1468" t="e">
        <f t="shared" ca="1" si="199"/>
        <v>#N/A</v>
      </c>
      <c r="M1468" t="e">
        <f t="shared" ca="1" si="200"/>
        <v>#N/A</v>
      </c>
      <c r="N1468">
        <v>24.7</v>
      </c>
      <c r="O1468" t="e">
        <f t="shared" ca="1" si="201"/>
        <v>#N/A</v>
      </c>
      <c r="P1468" t="e">
        <f t="shared" ca="1" si="202"/>
        <v>#N/A</v>
      </c>
      <c r="Q1468">
        <v>0.36223092699999998</v>
      </c>
      <c r="R1468" t="e">
        <f t="shared" ca="1" si="203"/>
        <v>#N/A</v>
      </c>
      <c r="S1468" t="e">
        <f t="shared" ca="1" si="204"/>
        <v>#N/A</v>
      </c>
      <c r="T1468">
        <v>0.19768656700000001</v>
      </c>
      <c r="U1468" t="e">
        <f t="shared" ca="1" si="205"/>
        <v>#N/A</v>
      </c>
      <c r="V1468" t="e">
        <f t="shared" ca="1" si="206"/>
        <v>#N/A</v>
      </c>
    </row>
    <row r="1469" spans="1:22" ht="20" x14ac:dyDescent="0.4">
      <c r="A1469" s="1">
        <v>2000000</v>
      </c>
      <c r="B1469" s="2">
        <f ca="1">IF((CELL("contents",INDEX(Plot!$B$2:$D$11,MATCH($A1469,Plot!$B$2:$B$11,0),3)))=TRUE,1,0)</f>
        <v>1</v>
      </c>
      <c r="C1469" t="s">
        <v>28</v>
      </c>
      <c r="D1469" s="2">
        <f ca="1">IF((CELL("contents",INDEX(Plot!$F$2:$H$10,MATCH($C1469,Plot!$F$2:$F$10,0),3)))=TRUE,1,0)</f>
        <v>0</v>
      </c>
      <c r="E1469" t="s">
        <v>1</v>
      </c>
      <c r="F1469" t="s">
        <v>1</v>
      </c>
      <c r="G1469" t="str">
        <f t="shared" si="198"/>
        <v>Kallisto-Kallisto</v>
      </c>
      <c r="H1469" s="2">
        <f ca="1">IF((CELL("contents",INDEX(Plot!$J$2:$L$6,MATCH($G1469,Plot!$J$2:$J$6,0),3)))=TRUE,1,0)</f>
        <v>1</v>
      </c>
      <c r="I1469" t="s">
        <v>5</v>
      </c>
      <c r="J1469" s="2">
        <f ca="1">IF((CELL("contents",INDEX(Plot!$N$2:$P$7,MATCH($I1469,Plot!$N$2:$N$7,0),3)))=TRUE,1,0)</f>
        <v>0</v>
      </c>
      <c r="K1469">
        <v>25.8</v>
      </c>
      <c r="L1469" t="e">
        <f t="shared" ca="1" si="199"/>
        <v>#N/A</v>
      </c>
      <c r="M1469" t="e">
        <f t="shared" ca="1" si="200"/>
        <v>#N/A</v>
      </c>
      <c r="N1469">
        <v>2.2000000000000002</v>
      </c>
      <c r="O1469" t="e">
        <f t="shared" ca="1" si="201"/>
        <v>#N/A</v>
      </c>
      <c r="P1469" t="e">
        <f t="shared" ca="1" si="202"/>
        <v>#N/A</v>
      </c>
      <c r="Q1469">
        <v>0.29971261100000002</v>
      </c>
      <c r="R1469" t="e">
        <f t="shared" ca="1" si="203"/>
        <v>#N/A</v>
      </c>
      <c r="S1469" t="e">
        <f t="shared" ca="1" si="204"/>
        <v>#N/A</v>
      </c>
      <c r="T1469">
        <v>0.320235724</v>
      </c>
      <c r="U1469" t="e">
        <f t="shared" ca="1" si="205"/>
        <v>#N/A</v>
      </c>
      <c r="V1469" t="e">
        <f t="shared" ca="1" si="206"/>
        <v>#N/A</v>
      </c>
    </row>
    <row r="1470" spans="1:22" ht="20" x14ac:dyDescent="0.4">
      <c r="A1470" s="1">
        <v>2000000</v>
      </c>
      <c r="B1470" s="2">
        <f ca="1">IF((CELL("contents",INDEX(Plot!$B$2:$D$11,MATCH($A1470,Plot!$B$2:$B$11,0),3)))=TRUE,1,0)</f>
        <v>1</v>
      </c>
      <c r="C1470" t="s">
        <v>28</v>
      </c>
      <c r="D1470" s="2">
        <f ca="1">IF((CELL("contents",INDEX(Plot!$F$2:$H$10,MATCH($C1470,Plot!$F$2:$F$10,0),3)))=TRUE,1,0)</f>
        <v>0</v>
      </c>
      <c r="E1470" t="s">
        <v>1</v>
      </c>
      <c r="F1470" t="s">
        <v>1</v>
      </c>
      <c r="G1470" t="str">
        <f t="shared" si="198"/>
        <v>Kallisto-Kallisto</v>
      </c>
      <c r="H1470" s="2">
        <f ca="1">IF((CELL("contents",INDEX(Plot!$J$2:$L$6,MATCH($G1470,Plot!$J$2:$J$6,0),3)))=TRUE,1,0)</f>
        <v>1</v>
      </c>
      <c r="I1470" t="s">
        <v>7</v>
      </c>
      <c r="J1470" s="2">
        <f ca="1">IF((CELL("contents",INDEX(Plot!$N$2:$P$7,MATCH($I1470,Plot!$N$2:$N$7,0),3)))=TRUE,1,0)</f>
        <v>0</v>
      </c>
      <c r="K1470">
        <v>23.3</v>
      </c>
      <c r="L1470" t="e">
        <f t="shared" ca="1" si="199"/>
        <v>#N/A</v>
      </c>
      <c r="M1470" t="e">
        <f t="shared" ca="1" si="200"/>
        <v>#N/A</v>
      </c>
      <c r="N1470">
        <v>8.9</v>
      </c>
      <c r="O1470" t="e">
        <f t="shared" ca="1" si="201"/>
        <v>#N/A</v>
      </c>
      <c r="P1470" t="e">
        <f t="shared" ca="1" si="202"/>
        <v>#N/A</v>
      </c>
      <c r="Q1470">
        <v>0.30408818399999998</v>
      </c>
      <c r="R1470" t="e">
        <f t="shared" ca="1" si="203"/>
        <v>#N/A</v>
      </c>
      <c r="S1470" t="e">
        <f t="shared" ca="1" si="204"/>
        <v>#N/A</v>
      </c>
      <c r="T1470">
        <v>0.28620014199999999</v>
      </c>
      <c r="U1470" t="e">
        <f t="shared" ca="1" si="205"/>
        <v>#N/A</v>
      </c>
      <c r="V1470" t="e">
        <f t="shared" ca="1" si="206"/>
        <v>#N/A</v>
      </c>
    </row>
    <row r="1471" spans="1:22" ht="20" x14ac:dyDescent="0.4">
      <c r="A1471" s="1">
        <v>2000000</v>
      </c>
      <c r="B1471" s="2">
        <f ca="1">IF((CELL("contents",INDEX(Plot!$B$2:$D$11,MATCH($A1471,Plot!$B$2:$B$11,0),3)))=TRUE,1,0)</f>
        <v>1</v>
      </c>
      <c r="C1471" t="s">
        <v>28</v>
      </c>
      <c r="D1471" s="2">
        <f ca="1">IF((CELL("contents",INDEX(Plot!$F$2:$H$10,MATCH($C1471,Plot!$F$2:$F$10,0),3)))=TRUE,1,0)</f>
        <v>0</v>
      </c>
      <c r="E1471" t="s">
        <v>1</v>
      </c>
      <c r="F1471" t="s">
        <v>1</v>
      </c>
      <c r="G1471" t="str">
        <f t="shared" si="198"/>
        <v>Kallisto-Kallisto</v>
      </c>
      <c r="H1471" s="2">
        <f ca="1">IF((CELL("contents",INDEX(Plot!$J$2:$L$6,MATCH($G1471,Plot!$J$2:$J$6,0),3)))=TRUE,1,0)</f>
        <v>1</v>
      </c>
      <c r="I1471" t="s">
        <v>41</v>
      </c>
      <c r="J1471" s="2">
        <f ca="1">IF((CELL("contents",INDEX(Plot!$N$2:$P$7,MATCH($I1471,Plot!$N$2:$N$7,0),3)))=TRUE,1,0)</f>
        <v>0</v>
      </c>
      <c r="K1471">
        <v>19</v>
      </c>
      <c r="L1471" t="e">
        <f t="shared" ca="1" si="199"/>
        <v>#N/A</v>
      </c>
      <c r="M1471" t="e">
        <f t="shared" ca="1" si="200"/>
        <v>#N/A</v>
      </c>
      <c r="N1471">
        <v>13.5</v>
      </c>
      <c r="O1471" t="e">
        <f t="shared" ca="1" si="201"/>
        <v>#N/A</v>
      </c>
      <c r="P1471" t="e">
        <f t="shared" ca="1" si="202"/>
        <v>#N/A</v>
      </c>
      <c r="Q1471">
        <v>0.32071959900000002</v>
      </c>
      <c r="R1471" t="e">
        <f t="shared" ca="1" si="203"/>
        <v>#N/A</v>
      </c>
      <c r="S1471" t="e">
        <f t="shared" ca="1" si="204"/>
        <v>#N/A</v>
      </c>
      <c r="T1471">
        <v>0.25703073999999998</v>
      </c>
      <c r="U1471" t="e">
        <f t="shared" ca="1" si="205"/>
        <v>#N/A</v>
      </c>
      <c r="V1471" t="e">
        <f t="shared" ca="1" si="206"/>
        <v>#N/A</v>
      </c>
    </row>
    <row r="1472" spans="1:22" ht="20" x14ac:dyDescent="0.4">
      <c r="A1472" s="1">
        <v>2000000</v>
      </c>
      <c r="B1472" s="2">
        <f ca="1">IF((CELL("contents",INDEX(Plot!$B$2:$D$11,MATCH($A1472,Plot!$B$2:$B$11,0),3)))=TRUE,1,0)</f>
        <v>1</v>
      </c>
      <c r="C1472" t="s">
        <v>28</v>
      </c>
      <c r="D1472" s="2">
        <f ca="1">IF((CELL("contents",INDEX(Plot!$F$2:$H$10,MATCH($C1472,Plot!$F$2:$F$10,0),3)))=TRUE,1,0)</f>
        <v>0</v>
      </c>
      <c r="E1472" t="s">
        <v>1</v>
      </c>
      <c r="F1472" t="s">
        <v>1</v>
      </c>
      <c r="G1472" t="str">
        <f t="shared" si="198"/>
        <v>Kallisto-Kallisto</v>
      </c>
      <c r="H1472" s="2">
        <f ca="1">IF((CELL("contents",INDEX(Plot!$J$2:$L$6,MATCH($G1472,Plot!$J$2:$J$6,0),3)))=TRUE,1,0)</f>
        <v>1</v>
      </c>
      <c r="I1472" t="s">
        <v>8</v>
      </c>
      <c r="J1472" s="2">
        <f ca="1">IF((CELL("contents",INDEX(Plot!$N$2:$P$7,MATCH($I1472,Plot!$N$2:$N$7,0),3)))=TRUE,1,0)</f>
        <v>0</v>
      </c>
      <c r="K1472">
        <v>5.5</v>
      </c>
      <c r="L1472" t="e">
        <f t="shared" ca="1" si="199"/>
        <v>#N/A</v>
      </c>
      <c r="M1472" t="e">
        <f t="shared" ca="1" si="200"/>
        <v>#N/A</v>
      </c>
      <c r="N1472">
        <v>26.4</v>
      </c>
      <c r="O1472" t="e">
        <f t="shared" ca="1" si="201"/>
        <v>#N/A</v>
      </c>
      <c r="P1472" t="e">
        <f t="shared" ca="1" si="202"/>
        <v>#N/A</v>
      </c>
      <c r="Q1472">
        <v>0.370314963</v>
      </c>
      <c r="R1472" t="e">
        <f t="shared" ca="1" si="203"/>
        <v>#N/A</v>
      </c>
      <c r="S1472" t="e">
        <f t="shared" ca="1" si="204"/>
        <v>#N/A</v>
      </c>
      <c r="T1472">
        <v>0.19106425299999999</v>
      </c>
      <c r="U1472" t="e">
        <f t="shared" ca="1" si="205"/>
        <v>#N/A</v>
      </c>
      <c r="V1472" t="e">
        <f t="shared" ca="1" si="206"/>
        <v>#N/A</v>
      </c>
    </row>
    <row r="1473" spans="1:22" ht="20" x14ac:dyDescent="0.4">
      <c r="A1473" s="1">
        <v>2000000</v>
      </c>
      <c r="B1473" s="2">
        <f ca="1">IF((CELL("contents",INDEX(Plot!$B$2:$D$11,MATCH($A1473,Plot!$B$2:$B$11,0),3)))=TRUE,1,0)</f>
        <v>1</v>
      </c>
      <c r="C1473" t="s">
        <v>28</v>
      </c>
      <c r="D1473" s="2">
        <f ca="1">IF((CELL("contents",INDEX(Plot!$F$2:$H$10,MATCH($C1473,Plot!$F$2:$F$10,0),3)))=TRUE,1,0)</f>
        <v>0</v>
      </c>
      <c r="E1473" t="s">
        <v>1</v>
      </c>
      <c r="F1473" t="s">
        <v>1</v>
      </c>
      <c r="G1473" t="str">
        <f t="shared" si="198"/>
        <v>Kallisto-Kallisto</v>
      </c>
      <c r="H1473" s="2">
        <f ca="1">IF((CELL("contents",INDEX(Plot!$J$2:$L$6,MATCH($G1473,Plot!$J$2:$J$6,0),3)))=TRUE,1,0)</f>
        <v>1</v>
      </c>
      <c r="I1473" t="s">
        <v>42</v>
      </c>
      <c r="J1473" s="2">
        <f ca="1">IF((CELL("contents",INDEX(Plot!$N$2:$P$7,MATCH($I1473,Plot!$N$2:$N$7,0),3)))=TRUE,1,0)</f>
        <v>0</v>
      </c>
      <c r="K1473">
        <v>29.9</v>
      </c>
      <c r="L1473" t="e">
        <f t="shared" ca="1" si="199"/>
        <v>#N/A</v>
      </c>
      <c r="M1473" t="e">
        <f t="shared" ca="1" si="200"/>
        <v>#N/A</v>
      </c>
      <c r="N1473">
        <v>2.8</v>
      </c>
      <c r="O1473" t="e">
        <f t="shared" ca="1" si="201"/>
        <v>#N/A</v>
      </c>
      <c r="P1473" t="e">
        <f t="shared" ca="1" si="202"/>
        <v>#N/A</v>
      </c>
      <c r="Q1473">
        <v>0.28558409800000001</v>
      </c>
      <c r="R1473" t="e">
        <f t="shared" ca="1" si="203"/>
        <v>#N/A</v>
      </c>
      <c r="S1473" t="e">
        <f t="shared" ca="1" si="204"/>
        <v>#N/A</v>
      </c>
      <c r="T1473">
        <v>0.31979370200000001</v>
      </c>
      <c r="U1473" t="e">
        <f t="shared" ca="1" si="205"/>
        <v>#N/A</v>
      </c>
      <c r="V1473" t="e">
        <f t="shared" ca="1" si="206"/>
        <v>#N/A</v>
      </c>
    </row>
    <row r="1474" spans="1:22" ht="20" x14ac:dyDescent="0.4">
      <c r="A1474" s="1">
        <v>2000000</v>
      </c>
      <c r="B1474" s="2">
        <f ca="1">IF((CELL("contents",INDEX(Plot!$B$2:$D$11,MATCH($A1474,Plot!$B$2:$B$11,0),3)))=TRUE,1,0)</f>
        <v>1</v>
      </c>
      <c r="C1474" t="s">
        <v>28</v>
      </c>
      <c r="D1474" s="2">
        <f ca="1">IF((CELL("contents",INDEX(Plot!$F$2:$H$10,MATCH($C1474,Plot!$F$2:$F$10,0),3)))=TRUE,1,0)</f>
        <v>0</v>
      </c>
      <c r="E1474" t="s">
        <v>2</v>
      </c>
      <c r="F1474" t="s">
        <v>2</v>
      </c>
      <c r="G1474" t="str">
        <f t="shared" si="198"/>
        <v>Salmon-Salmon</v>
      </c>
      <c r="H1474" s="2">
        <f ca="1">IF((CELL("contents",INDEX(Plot!$J$2:$L$6,MATCH($G1474,Plot!$J$2:$J$6,0),3)))=TRUE,1,0)</f>
        <v>1</v>
      </c>
      <c r="I1474" t="s">
        <v>6</v>
      </c>
      <c r="J1474" s="2">
        <f ca="1">IF((CELL("contents",INDEX(Plot!$N$2:$P$7,MATCH($I1474,Plot!$N$2:$N$7,0),3)))=TRUE,1,0)</f>
        <v>1</v>
      </c>
      <c r="K1474">
        <v>6.7</v>
      </c>
      <c r="L1474" t="e">
        <f t="shared" ca="1" si="199"/>
        <v>#N/A</v>
      </c>
      <c r="M1474" t="e">
        <f t="shared" ca="1" si="200"/>
        <v>#N/A</v>
      </c>
      <c r="N1474">
        <v>25.4</v>
      </c>
      <c r="O1474" t="e">
        <f t="shared" ca="1" si="201"/>
        <v>#N/A</v>
      </c>
      <c r="P1474" t="e">
        <f t="shared" ca="1" si="202"/>
        <v>#N/A</v>
      </c>
      <c r="Q1474">
        <v>0.36546152999999998</v>
      </c>
      <c r="R1474" t="e">
        <f t="shared" ca="1" si="203"/>
        <v>#N/A</v>
      </c>
      <c r="S1474" t="e">
        <f t="shared" ca="1" si="204"/>
        <v>#N/A</v>
      </c>
      <c r="T1474">
        <v>0.195730556</v>
      </c>
      <c r="U1474" t="e">
        <f t="shared" ca="1" si="205"/>
        <v>#N/A</v>
      </c>
      <c r="V1474" t="e">
        <f t="shared" ca="1" si="206"/>
        <v>#N/A</v>
      </c>
    </row>
    <row r="1475" spans="1:22" ht="20" x14ac:dyDescent="0.4">
      <c r="A1475" s="1">
        <v>2000000</v>
      </c>
      <c r="B1475" s="2">
        <f ca="1">IF((CELL("contents",INDEX(Plot!$B$2:$D$11,MATCH($A1475,Plot!$B$2:$B$11,0),3)))=TRUE,1,0)</f>
        <v>1</v>
      </c>
      <c r="C1475" t="s">
        <v>28</v>
      </c>
      <c r="D1475" s="2">
        <f ca="1">IF((CELL("contents",INDEX(Plot!$F$2:$H$10,MATCH($C1475,Plot!$F$2:$F$10,0),3)))=TRUE,1,0)</f>
        <v>0</v>
      </c>
      <c r="E1475" t="s">
        <v>2</v>
      </c>
      <c r="F1475" t="s">
        <v>2</v>
      </c>
      <c r="G1475" t="str">
        <f t="shared" ref="G1475:G1538" si="207">E1475&amp;"-"&amp;F1475</f>
        <v>Salmon-Salmon</v>
      </c>
      <c r="H1475" s="2">
        <f ca="1">IF((CELL("contents",INDEX(Plot!$J$2:$L$6,MATCH($G1475,Plot!$J$2:$J$6,0),3)))=TRUE,1,0)</f>
        <v>1</v>
      </c>
      <c r="I1475" t="s">
        <v>5</v>
      </c>
      <c r="J1475" s="2">
        <f ca="1">IF((CELL("contents",INDEX(Plot!$N$2:$P$7,MATCH($I1475,Plot!$N$2:$N$7,0),3)))=TRUE,1,0)</f>
        <v>0</v>
      </c>
      <c r="K1475">
        <v>24.5</v>
      </c>
      <c r="L1475" t="e">
        <f t="shared" ref="L1475:L1538" ca="1" si="208">IF(AND(B1475=1, D1475=1), K1475, NA())</f>
        <v>#N/A</v>
      </c>
      <c r="M1475" t="e">
        <f t="shared" ref="M1475:M1538" ca="1" si="209">IF(AND(H1475=1, J1475=1),L1475,NA())</f>
        <v>#N/A</v>
      </c>
      <c r="N1475">
        <v>3.3</v>
      </c>
      <c r="O1475" t="e">
        <f t="shared" ref="O1475:O1538" ca="1" si="210">IF(AND(B1475=1,D1475= 1), N1475, NA())</f>
        <v>#N/A</v>
      </c>
      <c r="P1475" t="e">
        <f t="shared" ref="P1475:P1538" ca="1" si="211">IF(AND(H1475=1, J1475=1),O1475,NA())</f>
        <v>#N/A</v>
      </c>
      <c r="Q1475">
        <v>0.30178011799999999</v>
      </c>
      <c r="R1475" t="e">
        <f t="shared" ref="R1475:R1538" ca="1" si="212">IF(AND(B1475=1, D1475=1), Q1475, NA())</f>
        <v>#N/A</v>
      </c>
      <c r="S1475" t="e">
        <f t="shared" ref="S1475:S1538" ca="1" si="213">IF(AND(H1475=1, J1475=1),R1475,NA())</f>
        <v>#N/A</v>
      </c>
      <c r="T1475">
        <v>0.31639356499999999</v>
      </c>
      <c r="U1475" t="e">
        <f t="shared" ref="U1475:U1538" ca="1" si="214">IF(AND(B1475=1, D1475=1), T1475, NA())</f>
        <v>#N/A</v>
      </c>
      <c r="V1475" t="e">
        <f t="shared" ref="V1475:V1538" ca="1" si="215">IF(AND(H1475=1, J1475=1),U1475,NA())</f>
        <v>#N/A</v>
      </c>
    </row>
    <row r="1476" spans="1:22" ht="20" x14ac:dyDescent="0.4">
      <c r="A1476" s="1">
        <v>2000000</v>
      </c>
      <c r="B1476" s="2">
        <f ca="1">IF((CELL("contents",INDEX(Plot!$B$2:$D$11,MATCH($A1476,Plot!$B$2:$B$11,0),3)))=TRUE,1,0)</f>
        <v>1</v>
      </c>
      <c r="C1476" t="s">
        <v>28</v>
      </c>
      <c r="D1476" s="2">
        <f ca="1">IF((CELL("contents",INDEX(Plot!$F$2:$H$10,MATCH($C1476,Plot!$F$2:$F$10,0),3)))=TRUE,1,0)</f>
        <v>0</v>
      </c>
      <c r="E1476" t="s">
        <v>2</v>
      </c>
      <c r="F1476" t="s">
        <v>2</v>
      </c>
      <c r="G1476" t="str">
        <f t="shared" si="207"/>
        <v>Salmon-Salmon</v>
      </c>
      <c r="H1476" s="2">
        <f ca="1">IF((CELL("contents",INDEX(Plot!$J$2:$L$6,MATCH($G1476,Plot!$J$2:$J$6,0),3)))=TRUE,1,0)</f>
        <v>1</v>
      </c>
      <c r="I1476" t="s">
        <v>7</v>
      </c>
      <c r="J1476" s="2">
        <f ca="1">IF((CELL("contents",INDEX(Plot!$N$2:$P$7,MATCH($I1476,Plot!$N$2:$N$7,0),3)))=TRUE,1,0)</f>
        <v>0</v>
      </c>
      <c r="K1476">
        <v>24</v>
      </c>
      <c r="L1476" t="e">
        <f t="shared" ca="1" si="208"/>
        <v>#N/A</v>
      </c>
      <c r="M1476" t="e">
        <f t="shared" ca="1" si="209"/>
        <v>#N/A</v>
      </c>
      <c r="N1476">
        <v>9</v>
      </c>
      <c r="O1476" t="e">
        <f t="shared" ca="1" si="210"/>
        <v>#N/A</v>
      </c>
      <c r="P1476" t="e">
        <f t="shared" ca="1" si="211"/>
        <v>#N/A</v>
      </c>
      <c r="Q1476">
        <v>0.30242353700000002</v>
      </c>
      <c r="R1476" t="e">
        <f t="shared" ca="1" si="212"/>
        <v>#N/A</v>
      </c>
      <c r="S1476" t="e">
        <f t="shared" ca="1" si="213"/>
        <v>#N/A</v>
      </c>
      <c r="T1476">
        <v>0.28475373399999998</v>
      </c>
      <c r="U1476" t="e">
        <f t="shared" ca="1" si="214"/>
        <v>#N/A</v>
      </c>
      <c r="V1476" t="e">
        <f t="shared" ca="1" si="215"/>
        <v>#N/A</v>
      </c>
    </row>
    <row r="1477" spans="1:22" ht="20" x14ac:dyDescent="0.4">
      <c r="A1477" s="1">
        <v>2000000</v>
      </c>
      <c r="B1477" s="2">
        <f ca="1">IF((CELL("contents",INDEX(Plot!$B$2:$D$11,MATCH($A1477,Plot!$B$2:$B$11,0),3)))=TRUE,1,0)</f>
        <v>1</v>
      </c>
      <c r="C1477" t="s">
        <v>28</v>
      </c>
      <c r="D1477" s="2">
        <f ca="1">IF((CELL("contents",INDEX(Plot!$F$2:$H$10,MATCH($C1477,Plot!$F$2:$F$10,0),3)))=TRUE,1,0)</f>
        <v>0</v>
      </c>
      <c r="E1477" t="s">
        <v>2</v>
      </c>
      <c r="F1477" t="s">
        <v>2</v>
      </c>
      <c r="G1477" t="str">
        <f t="shared" si="207"/>
        <v>Salmon-Salmon</v>
      </c>
      <c r="H1477" s="2">
        <f ca="1">IF((CELL("contents",INDEX(Plot!$J$2:$L$6,MATCH($G1477,Plot!$J$2:$J$6,0),3)))=TRUE,1,0)</f>
        <v>1</v>
      </c>
      <c r="I1477" t="s">
        <v>41</v>
      </c>
      <c r="J1477" s="2">
        <f ca="1">IF((CELL("contents",INDEX(Plot!$N$2:$P$7,MATCH($I1477,Plot!$N$2:$N$7,0),3)))=TRUE,1,0)</f>
        <v>0</v>
      </c>
      <c r="K1477">
        <v>17.100000000000001</v>
      </c>
      <c r="L1477" t="e">
        <f t="shared" ca="1" si="208"/>
        <v>#N/A</v>
      </c>
      <c r="M1477" t="e">
        <f t="shared" ca="1" si="209"/>
        <v>#N/A</v>
      </c>
      <c r="N1477">
        <v>15.1</v>
      </c>
      <c r="O1477" t="e">
        <f t="shared" ca="1" si="210"/>
        <v>#N/A</v>
      </c>
      <c r="P1477" t="e">
        <f t="shared" ca="1" si="211"/>
        <v>#N/A</v>
      </c>
      <c r="Q1477">
        <v>0.32618757599999998</v>
      </c>
      <c r="R1477" t="e">
        <f t="shared" ca="1" si="212"/>
        <v>#N/A</v>
      </c>
      <c r="S1477" t="e">
        <f t="shared" ca="1" si="213"/>
        <v>#N/A</v>
      </c>
      <c r="T1477">
        <v>0.25297956900000002</v>
      </c>
      <c r="U1477" t="e">
        <f t="shared" ca="1" si="214"/>
        <v>#N/A</v>
      </c>
      <c r="V1477" t="e">
        <f t="shared" ca="1" si="215"/>
        <v>#N/A</v>
      </c>
    </row>
    <row r="1478" spans="1:22" ht="20" x14ac:dyDescent="0.4">
      <c r="A1478" s="1">
        <v>2000000</v>
      </c>
      <c r="B1478" s="2">
        <f ca="1">IF((CELL("contents",INDEX(Plot!$B$2:$D$11,MATCH($A1478,Plot!$B$2:$B$11,0),3)))=TRUE,1,0)</f>
        <v>1</v>
      </c>
      <c r="C1478" t="s">
        <v>28</v>
      </c>
      <c r="D1478" s="2">
        <f ca="1">IF((CELL("contents",INDEX(Plot!$F$2:$H$10,MATCH($C1478,Plot!$F$2:$F$10,0),3)))=TRUE,1,0)</f>
        <v>0</v>
      </c>
      <c r="E1478" t="s">
        <v>2</v>
      </c>
      <c r="F1478" t="s">
        <v>2</v>
      </c>
      <c r="G1478" t="str">
        <f t="shared" si="207"/>
        <v>Salmon-Salmon</v>
      </c>
      <c r="H1478" s="2">
        <f ca="1">IF((CELL("contents",INDEX(Plot!$J$2:$L$6,MATCH($G1478,Plot!$J$2:$J$6,0),3)))=TRUE,1,0)</f>
        <v>1</v>
      </c>
      <c r="I1478" t="s">
        <v>8</v>
      </c>
      <c r="J1478" s="2">
        <f ca="1">IF((CELL("contents",INDEX(Plot!$N$2:$P$7,MATCH($I1478,Plot!$N$2:$N$7,0),3)))=TRUE,1,0)</f>
        <v>0</v>
      </c>
      <c r="K1478">
        <v>4.8</v>
      </c>
      <c r="L1478" t="e">
        <f t="shared" ca="1" si="208"/>
        <v>#N/A</v>
      </c>
      <c r="M1478" t="e">
        <f t="shared" ca="1" si="209"/>
        <v>#N/A</v>
      </c>
      <c r="N1478">
        <v>25.4</v>
      </c>
      <c r="O1478" t="e">
        <f t="shared" ca="1" si="210"/>
        <v>#N/A</v>
      </c>
      <c r="P1478" t="e">
        <f t="shared" ca="1" si="211"/>
        <v>#N/A</v>
      </c>
      <c r="Q1478">
        <v>0.37245635199999999</v>
      </c>
      <c r="R1478" t="e">
        <f t="shared" ca="1" si="212"/>
        <v>#N/A</v>
      </c>
      <c r="S1478" t="e">
        <f t="shared" ca="1" si="213"/>
        <v>#N/A</v>
      </c>
      <c r="T1478">
        <v>0.19410756000000001</v>
      </c>
      <c r="U1478" t="e">
        <f t="shared" ca="1" si="214"/>
        <v>#N/A</v>
      </c>
      <c r="V1478" t="e">
        <f t="shared" ca="1" si="215"/>
        <v>#N/A</v>
      </c>
    </row>
    <row r="1479" spans="1:22" ht="20" x14ac:dyDescent="0.4">
      <c r="A1479" s="1">
        <v>2000000</v>
      </c>
      <c r="B1479" s="2">
        <f ca="1">IF((CELL("contents",INDEX(Plot!$B$2:$D$11,MATCH($A1479,Plot!$B$2:$B$11,0),3)))=TRUE,1,0)</f>
        <v>1</v>
      </c>
      <c r="C1479" t="s">
        <v>28</v>
      </c>
      <c r="D1479" s="2">
        <f ca="1">IF((CELL("contents",INDEX(Plot!$F$2:$H$10,MATCH($C1479,Plot!$F$2:$F$10,0),3)))=TRUE,1,0)</f>
        <v>0</v>
      </c>
      <c r="E1479" t="s">
        <v>2</v>
      </c>
      <c r="F1479" t="s">
        <v>2</v>
      </c>
      <c r="G1479" t="str">
        <f t="shared" si="207"/>
        <v>Salmon-Salmon</v>
      </c>
      <c r="H1479" s="2">
        <f ca="1">IF((CELL("contents",INDEX(Plot!$J$2:$L$6,MATCH($G1479,Plot!$J$2:$J$6,0),3)))=TRUE,1,0)</f>
        <v>1</v>
      </c>
      <c r="I1479" t="s">
        <v>42</v>
      </c>
      <c r="J1479" s="2">
        <f ca="1">IF((CELL("contents",INDEX(Plot!$N$2:$P$7,MATCH($I1479,Plot!$N$2:$N$7,0),3)))=TRUE,1,0)</f>
        <v>0</v>
      </c>
      <c r="K1479">
        <v>28.9</v>
      </c>
      <c r="L1479" t="e">
        <f t="shared" ca="1" si="208"/>
        <v>#N/A</v>
      </c>
      <c r="M1479" t="e">
        <f t="shared" ca="1" si="209"/>
        <v>#N/A</v>
      </c>
      <c r="N1479">
        <v>2.2999999999999998</v>
      </c>
      <c r="O1479" t="e">
        <f t="shared" ca="1" si="210"/>
        <v>#N/A</v>
      </c>
      <c r="P1479" t="e">
        <f t="shared" ca="1" si="211"/>
        <v>#N/A</v>
      </c>
      <c r="Q1479">
        <v>0.28997118999999999</v>
      </c>
      <c r="R1479" t="e">
        <f t="shared" ca="1" si="212"/>
        <v>#N/A</v>
      </c>
      <c r="S1479" t="e">
        <f t="shared" ca="1" si="213"/>
        <v>#N/A</v>
      </c>
      <c r="T1479">
        <v>0.32222289799999998</v>
      </c>
      <c r="U1479" t="e">
        <f t="shared" ca="1" si="214"/>
        <v>#N/A</v>
      </c>
      <c r="V1479" t="e">
        <f t="shared" ca="1" si="215"/>
        <v>#N/A</v>
      </c>
    </row>
    <row r="1480" spans="1:22" ht="20" x14ac:dyDescent="0.4">
      <c r="A1480" s="1">
        <v>2000000</v>
      </c>
      <c r="B1480" s="2">
        <f ca="1">IF((CELL("contents",INDEX(Plot!$B$2:$D$11,MATCH($A1480,Plot!$B$2:$B$11,0),3)))=TRUE,1,0)</f>
        <v>1</v>
      </c>
      <c r="C1480" t="s">
        <v>28</v>
      </c>
      <c r="D1480" s="2">
        <f ca="1">IF((CELL("contents",INDEX(Plot!$F$2:$H$10,MATCH($C1480,Plot!$F$2:$F$10,0),3)))=TRUE,1,0)</f>
        <v>0</v>
      </c>
      <c r="E1480" t="s">
        <v>3</v>
      </c>
      <c r="F1480" t="s">
        <v>4</v>
      </c>
      <c r="G1480" t="str">
        <f t="shared" si="207"/>
        <v>STAR-RSEM</v>
      </c>
      <c r="H1480" s="2">
        <f ca="1">IF((CELL("contents",INDEX(Plot!$J$2:$L$6,MATCH($G1480,Plot!$J$2:$J$6,0),3)))=TRUE,1,0)</f>
        <v>1</v>
      </c>
      <c r="I1480" t="s">
        <v>6</v>
      </c>
      <c r="J1480" s="2">
        <f ca="1">IF((CELL("contents",INDEX(Plot!$N$2:$P$7,MATCH($I1480,Plot!$N$2:$N$7,0),3)))=TRUE,1,0)</f>
        <v>1</v>
      </c>
      <c r="K1480">
        <v>1.8</v>
      </c>
      <c r="L1480" t="e">
        <f t="shared" ca="1" si="208"/>
        <v>#N/A</v>
      </c>
      <c r="M1480" t="e">
        <f t="shared" ca="1" si="209"/>
        <v>#N/A</v>
      </c>
      <c r="N1480">
        <v>28.5</v>
      </c>
      <c r="O1480" t="e">
        <f t="shared" ca="1" si="210"/>
        <v>#N/A</v>
      </c>
      <c r="P1480" t="e">
        <f t="shared" ca="1" si="211"/>
        <v>#N/A</v>
      </c>
      <c r="Q1480">
        <v>0.402632408</v>
      </c>
      <c r="R1480" t="e">
        <f t="shared" ca="1" si="212"/>
        <v>#N/A</v>
      </c>
      <c r="S1480" t="e">
        <f t="shared" ca="1" si="213"/>
        <v>#N/A</v>
      </c>
      <c r="T1480">
        <v>0.17001667400000001</v>
      </c>
      <c r="U1480" t="e">
        <f t="shared" ca="1" si="214"/>
        <v>#N/A</v>
      </c>
      <c r="V1480" t="e">
        <f t="shared" ca="1" si="215"/>
        <v>#N/A</v>
      </c>
    </row>
    <row r="1481" spans="1:22" ht="20" x14ac:dyDescent="0.4">
      <c r="A1481" s="1">
        <v>2000000</v>
      </c>
      <c r="B1481" s="2">
        <f ca="1">IF((CELL("contents",INDEX(Plot!$B$2:$D$11,MATCH($A1481,Plot!$B$2:$B$11,0),3)))=TRUE,1,0)</f>
        <v>1</v>
      </c>
      <c r="C1481" t="s">
        <v>28</v>
      </c>
      <c r="D1481" s="2">
        <f ca="1">IF((CELL("contents",INDEX(Plot!$F$2:$H$10,MATCH($C1481,Plot!$F$2:$F$10,0),3)))=TRUE,1,0)</f>
        <v>0</v>
      </c>
      <c r="E1481" t="s">
        <v>3</v>
      </c>
      <c r="F1481" t="s">
        <v>4</v>
      </c>
      <c r="G1481" t="str">
        <f t="shared" si="207"/>
        <v>STAR-RSEM</v>
      </c>
      <c r="H1481" s="2">
        <f ca="1">IF((CELL("contents",INDEX(Plot!$J$2:$L$6,MATCH($G1481,Plot!$J$2:$J$6,0),3)))=TRUE,1,0)</f>
        <v>1</v>
      </c>
      <c r="I1481" t="s">
        <v>5</v>
      </c>
      <c r="J1481" s="2">
        <f ca="1">IF((CELL("contents",INDEX(Plot!$N$2:$P$7,MATCH($I1481,Plot!$N$2:$N$7,0),3)))=TRUE,1,0)</f>
        <v>0</v>
      </c>
      <c r="K1481">
        <v>19</v>
      </c>
      <c r="L1481" t="e">
        <f t="shared" ca="1" si="208"/>
        <v>#N/A</v>
      </c>
      <c r="M1481" t="e">
        <f t="shared" ca="1" si="209"/>
        <v>#N/A</v>
      </c>
      <c r="N1481">
        <v>8.8000000000000007</v>
      </c>
      <c r="O1481" t="e">
        <f t="shared" ca="1" si="210"/>
        <v>#N/A</v>
      </c>
      <c r="P1481" t="e">
        <f t="shared" ca="1" si="211"/>
        <v>#N/A</v>
      </c>
      <c r="Q1481">
        <v>0.31629791600000001</v>
      </c>
      <c r="R1481" t="e">
        <f t="shared" ca="1" si="212"/>
        <v>#N/A</v>
      </c>
      <c r="S1481" t="e">
        <f t="shared" ca="1" si="213"/>
        <v>#N/A</v>
      </c>
      <c r="T1481">
        <v>0.285751543</v>
      </c>
      <c r="U1481" t="e">
        <f t="shared" ca="1" si="214"/>
        <v>#N/A</v>
      </c>
      <c r="V1481" t="e">
        <f t="shared" ca="1" si="215"/>
        <v>#N/A</v>
      </c>
    </row>
    <row r="1482" spans="1:22" ht="20" x14ac:dyDescent="0.4">
      <c r="A1482" s="1">
        <v>2000000</v>
      </c>
      <c r="B1482" s="2">
        <f ca="1">IF((CELL("contents",INDEX(Plot!$B$2:$D$11,MATCH($A1482,Plot!$B$2:$B$11,0),3)))=TRUE,1,0)</f>
        <v>1</v>
      </c>
      <c r="C1482" t="s">
        <v>28</v>
      </c>
      <c r="D1482" s="2">
        <f ca="1">IF((CELL("contents",INDEX(Plot!$F$2:$H$10,MATCH($C1482,Plot!$F$2:$F$10,0),3)))=TRUE,1,0)</f>
        <v>0</v>
      </c>
      <c r="E1482" t="s">
        <v>3</v>
      </c>
      <c r="F1482" t="s">
        <v>4</v>
      </c>
      <c r="G1482" t="str">
        <f t="shared" si="207"/>
        <v>STAR-RSEM</v>
      </c>
      <c r="H1482" s="2">
        <f ca="1">IF((CELL("contents",INDEX(Plot!$J$2:$L$6,MATCH($G1482,Plot!$J$2:$J$6,0),3)))=TRUE,1,0)</f>
        <v>1</v>
      </c>
      <c r="I1482" t="s">
        <v>7</v>
      </c>
      <c r="J1482" s="2">
        <f ca="1">IF((CELL("contents",INDEX(Plot!$N$2:$P$7,MATCH($I1482,Plot!$N$2:$N$7,0),3)))=TRUE,1,0)</f>
        <v>0</v>
      </c>
      <c r="K1482">
        <v>17.3</v>
      </c>
      <c r="L1482" t="e">
        <f t="shared" ca="1" si="208"/>
        <v>#N/A</v>
      </c>
      <c r="M1482" t="e">
        <f t="shared" ca="1" si="209"/>
        <v>#N/A</v>
      </c>
      <c r="N1482">
        <v>12.6</v>
      </c>
      <c r="O1482" t="e">
        <f t="shared" ca="1" si="210"/>
        <v>#N/A</v>
      </c>
      <c r="P1482" t="e">
        <f t="shared" ca="1" si="211"/>
        <v>#N/A</v>
      </c>
      <c r="Q1482">
        <v>0.32420670400000001</v>
      </c>
      <c r="R1482" t="e">
        <f t="shared" ca="1" si="212"/>
        <v>#N/A</v>
      </c>
      <c r="S1482" t="e">
        <f t="shared" ca="1" si="213"/>
        <v>#N/A</v>
      </c>
      <c r="T1482">
        <v>0.26325167399999999</v>
      </c>
      <c r="U1482" t="e">
        <f t="shared" ca="1" si="214"/>
        <v>#N/A</v>
      </c>
      <c r="V1482" t="e">
        <f t="shared" ca="1" si="215"/>
        <v>#N/A</v>
      </c>
    </row>
    <row r="1483" spans="1:22" ht="20" x14ac:dyDescent="0.4">
      <c r="A1483" s="1">
        <v>2000000</v>
      </c>
      <c r="B1483" s="2">
        <f ca="1">IF((CELL("contents",INDEX(Plot!$B$2:$D$11,MATCH($A1483,Plot!$B$2:$B$11,0),3)))=TRUE,1,0)</f>
        <v>1</v>
      </c>
      <c r="C1483" t="s">
        <v>28</v>
      </c>
      <c r="D1483" s="2">
        <f ca="1">IF((CELL("contents",INDEX(Plot!$F$2:$H$10,MATCH($C1483,Plot!$F$2:$F$10,0),3)))=TRUE,1,0)</f>
        <v>0</v>
      </c>
      <c r="E1483" t="s">
        <v>3</v>
      </c>
      <c r="F1483" t="s">
        <v>4</v>
      </c>
      <c r="G1483" t="str">
        <f t="shared" si="207"/>
        <v>STAR-RSEM</v>
      </c>
      <c r="H1483" s="2">
        <f ca="1">IF((CELL("contents",INDEX(Plot!$J$2:$L$6,MATCH($G1483,Plot!$J$2:$J$6,0),3)))=TRUE,1,0)</f>
        <v>1</v>
      </c>
      <c r="I1483" t="s">
        <v>41</v>
      </c>
      <c r="J1483" s="2">
        <f ca="1">IF((CELL("contents",INDEX(Plot!$N$2:$P$7,MATCH($I1483,Plot!$N$2:$N$7,0),3)))=TRUE,1,0)</f>
        <v>0</v>
      </c>
      <c r="K1483">
        <v>14</v>
      </c>
      <c r="L1483" t="e">
        <f t="shared" ca="1" si="208"/>
        <v>#N/A</v>
      </c>
      <c r="M1483" t="e">
        <f t="shared" ca="1" si="209"/>
        <v>#N/A</v>
      </c>
      <c r="N1483">
        <v>12.9</v>
      </c>
      <c r="O1483" t="e">
        <f t="shared" ca="1" si="210"/>
        <v>#N/A</v>
      </c>
      <c r="P1483" t="e">
        <f t="shared" ca="1" si="211"/>
        <v>#N/A</v>
      </c>
      <c r="Q1483">
        <v>0.333650004</v>
      </c>
      <c r="R1483" t="e">
        <f t="shared" ca="1" si="212"/>
        <v>#N/A</v>
      </c>
      <c r="S1483" t="e">
        <f t="shared" ca="1" si="213"/>
        <v>#N/A</v>
      </c>
      <c r="T1483">
        <v>0.26099201</v>
      </c>
      <c r="U1483" t="e">
        <f t="shared" ca="1" si="214"/>
        <v>#N/A</v>
      </c>
      <c r="V1483" t="e">
        <f t="shared" ca="1" si="215"/>
        <v>#N/A</v>
      </c>
    </row>
    <row r="1484" spans="1:22" ht="20" x14ac:dyDescent="0.4">
      <c r="A1484" s="1">
        <v>2000000</v>
      </c>
      <c r="B1484" s="2">
        <f ca="1">IF((CELL("contents",INDEX(Plot!$B$2:$D$11,MATCH($A1484,Plot!$B$2:$B$11,0),3)))=TRUE,1,0)</f>
        <v>1</v>
      </c>
      <c r="C1484" t="s">
        <v>28</v>
      </c>
      <c r="D1484" s="2">
        <f ca="1">IF((CELL("contents",INDEX(Plot!$F$2:$H$10,MATCH($C1484,Plot!$F$2:$F$10,0),3)))=TRUE,1,0)</f>
        <v>0</v>
      </c>
      <c r="E1484" t="s">
        <v>3</v>
      </c>
      <c r="F1484" t="s">
        <v>4</v>
      </c>
      <c r="G1484" t="str">
        <f t="shared" si="207"/>
        <v>STAR-RSEM</v>
      </c>
      <c r="H1484" s="2">
        <f ca="1">IF((CELL("contents",INDEX(Plot!$J$2:$L$6,MATCH($G1484,Plot!$J$2:$J$6,0),3)))=TRUE,1,0)</f>
        <v>1</v>
      </c>
      <c r="I1484" t="s">
        <v>8</v>
      </c>
      <c r="J1484" s="2">
        <f ca="1">IF((CELL("contents",INDEX(Plot!$N$2:$P$7,MATCH($I1484,Plot!$N$2:$N$7,0),3)))=TRUE,1,0)</f>
        <v>0</v>
      </c>
      <c r="K1484">
        <v>8.4</v>
      </c>
      <c r="L1484" t="e">
        <f t="shared" ca="1" si="208"/>
        <v>#N/A</v>
      </c>
      <c r="M1484" t="e">
        <f t="shared" ca="1" si="209"/>
        <v>#N/A</v>
      </c>
      <c r="N1484">
        <v>21.5</v>
      </c>
      <c r="O1484" t="e">
        <f t="shared" ca="1" si="210"/>
        <v>#N/A</v>
      </c>
      <c r="P1484" t="e">
        <f t="shared" ca="1" si="211"/>
        <v>#N/A</v>
      </c>
      <c r="Q1484">
        <v>0.35984931100000001</v>
      </c>
      <c r="R1484" t="e">
        <f t="shared" ca="1" si="212"/>
        <v>#N/A</v>
      </c>
      <c r="S1484" t="e">
        <f t="shared" ca="1" si="213"/>
        <v>#N/A</v>
      </c>
      <c r="T1484">
        <v>0.215462133</v>
      </c>
      <c r="U1484" t="e">
        <f t="shared" ca="1" si="214"/>
        <v>#N/A</v>
      </c>
      <c r="V1484" t="e">
        <f t="shared" ca="1" si="215"/>
        <v>#N/A</v>
      </c>
    </row>
    <row r="1485" spans="1:22" ht="20" x14ac:dyDescent="0.4">
      <c r="A1485" s="1">
        <v>2000000</v>
      </c>
      <c r="B1485" s="2">
        <f ca="1">IF((CELL("contents",INDEX(Plot!$B$2:$D$11,MATCH($A1485,Plot!$B$2:$B$11,0),3)))=TRUE,1,0)</f>
        <v>1</v>
      </c>
      <c r="C1485" t="s">
        <v>28</v>
      </c>
      <c r="D1485" s="2">
        <f ca="1">IF((CELL("contents",INDEX(Plot!$F$2:$H$10,MATCH($C1485,Plot!$F$2:$F$10,0),3)))=TRUE,1,0)</f>
        <v>0</v>
      </c>
      <c r="E1485" t="s">
        <v>3</v>
      </c>
      <c r="F1485" t="s">
        <v>4</v>
      </c>
      <c r="G1485" t="str">
        <f t="shared" si="207"/>
        <v>STAR-RSEM</v>
      </c>
      <c r="H1485" s="2">
        <f ca="1">IF((CELL("contents",INDEX(Plot!$J$2:$L$6,MATCH($G1485,Plot!$J$2:$J$6,0),3)))=TRUE,1,0)</f>
        <v>1</v>
      </c>
      <c r="I1485" t="s">
        <v>42</v>
      </c>
      <c r="J1485" s="2">
        <f ca="1">IF((CELL("contents",INDEX(Plot!$N$2:$P$7,MATCH($I1485,Plot!$N$2:$N$7,0),3)))=TRUE,1,0)</f>
        <v>0</v>
      </c>
      <c r="K1485">
        <v>22.8</v>
      </c>
      <c r="L1485" t="e">
        <f t="shared" ca="1" si="208"/>
        <v>#N/A</v>
      </c>
      <c r="M1485" t="e">
        <f t="shared" ca="1" si="209"/>
        <v>#N/A</v>
      </c>
      <c r="N1485">
        <v>7.8</v>
      </c>
      <c r="O1485" t="e">
        <f t="shared" ca="1" si="210"/>
        <v>#N/A</v>
      </c>
      <c r="P1485" t="e">
        <f t="shared" ca="1" si="211"/>
        <v>#N/A</v>
      </c>
      <c r="Q1485">
        <v>0.30611459299999999</v>
      </c>
      <c r="R1485" t="e">
        <f t="shared" ca="1" si="212"/>
        <v>#N/A</v>
      </c>
      <c r="S1485" t="e">
        <f t="shared" ca="1" si="213"/>
        <v>#N/A</v>
      </c>
      <c r="T1485">
        <v>0.29086605399999999</v>
      </c>
      <c r="U1485" t="e">
        <f t="shared" ca="1" si="214"/>
        <v>#N/A</v>
      </c>
      <c r="V1485" t="e">
        <f t="shared" ca="1" si="215"/>
        <v>#N/A</v>
      </c>
    </row>
    <row r="1486" spans="1:22" ht="20" x14ac:dyDescent="0.4">
      <c r="A1486" s="1">
        <v>2000000</v>
      </c>
      <c r="B1486" s="2">
        <f ca="1">IF((CELL("contents",INDEX(Plot!$B$2:$D$11,MATCH($A1486,Plot!$B$2:$B$11,0),3)))=TRUE,1,0)</f>
        <v>1</v>
      </c>
      <c r="C1486" t="s">
        <v>28</v>
      </c>
      <c r="D1486" s="2">
        <f ca="1">IF((CELL("contents",INDEX(Plot!$F$2:$H$10,MATCH($C1486,Plot!$F$2:$F$10,0),3)))=TRUE,1,0)</f>
        <v>0</v>
      </c>
      <c r="E1486" t="s">
        <v>3</v>
      </c>
      <c r="F1486" t="s">
        <v>3</v>
      </c>
      <c r="G1486" t="str">
        <f t="shared" si="207"/>
        <v>STAR-STAR</v>
      </c>
      <c r="H1486" s="2">
        <f ca="1">IF((CELL("contents",INDEX(Plot!$J$2:$L$6,MATCH($G1486,Plot!$J$2:$J$6,0),3)))=TRUE,1,0)</f>
        <v>1</v>
      </c>
      <c r="I1486" t="s">
        <v>6</v>
      </c>
      <c r="J1486" s="2">
        <f ca="1">IF((CELL("contents",INDEX(Plot!$N$2:$P$7,MATCH($I1486,Plot!$N$2:$N$7,0),3)))=TRUE,1,0)</f>
        <v>1</v>
      </c>
      <c r="K1486">
        <v>1.3</v>
      </c>
      <c r="L1486" t="e">
        <f t="shared" ca="1" si="208"/>
        <v>#N/A</v>
      </c>
      <c r="M1486" t="e">
        <f t="shared" ca="1" si="209"/>
        <v>#N/A</v>
      </c>
      <c r="N1486">
        <v>29.9</v>
      </c>
      <c r="O1486" t="e">
        <f t="shared" ca="1" si="210"/>
        <v>#N/A</v>
      </c>
      <c r="P1486" t="e">
        <f t="shared" ca="1" si="211"/>
        <v>#N/A</v>
      </c>
      <c r="Q1486">
        <v>0.40762377</v>
      </c>
      <c r="R1486" t="e">
        <f t="shared" ca="1" si="212"/>
        <v>#N/A</v>
      </c>
      <c r="S1486" t="e">
        <f t="shared" ca="1" si="213"/>
        <v>#N/A</v>
      </c>
      <c r="T1486">
        <v>0.165797741</v>
      </c>
      <c r="U1486" t="e">
        <f t="shared" ca="1" si="214"/>
        <v>#N/A</v>
      </c>
      <c r="V1486" t="e">
        <f t="shared" ca="1" si="215"/>
        <v>#N/A</v>
      </c>
    </row>
    <row r="1487" spans="1:22" ht="20" x14ac:dyDescent="0.4">
      <c r="A1487" s="1">
        <v>2000000</v>
      </c>
      <c r="B1487" s="2">
        <f ca="1">IF((CELL("contents",INDEX(Plot!$B$2:$D$11,MATCH($A1487,Plot!$B$2:$B$11,0),3)))=TRUE,1,0)</f>
        <v>1</v>
      </c>
      <c r="C1487" t="s">
        <v>28</v>
      </c>
      <c r="D1487" s="2">
        <f ca="1">IF((CELL("contents",INDEX(Plot!$F$2:$H$10,MATCH($C1487,Plot!$F$2:$F$10,0),3)))=TRUE,1,0)</f>
        <v>0</v>
      </c>
      <c r="E1487" t="s">
        <v>3</v>
      </c>
      <c r="F1487" t="s">
        <v>3</v>
      </c>
      <c r="G1487" t="str">
        <f t="shared" si="207"/>
        <v>STAR-STAR</v>
      </c>
      <c r="H1487" s="2">
        <f ca="1">IF((CELL("contents",INDEX(Plot!$J$2:$L$6,MATCH($G1487,Plot!$J$2:$J$6,0),3)))=TRUE,1,0)</f>
        <v>1</v>
      </c>
      <c r="I1487" t="s">
        <v>5</v>
      </c>
      <c r="J1487" s="2">
        <f ca="1">IF((CELL("contents",INDEX(Plot!$N$2:$P$7,MATCH($I1487,Plot!$N$2:$N$7,0),3)))=TRUE,1,0)</f>
        <v>0</v>
      </c>
      <c r="K1487">
        <v>15.3</v>
      </c>
      <c r="L1487" t="e">
        <f t="shared" ca="1" si="208"/>
        <v>#N/A</v>
      </c>
      <c r="M1487" t="e">
        <f t="shared" ca="1" si="209"/>
        <v>#N/A</v>
      </c>
      <c r="N1487">
        <v>13.1</v>
      </c>
      <c r="O1487" t="e">
        <f t="shared" ca="1" si="210"/>
        <v>#N/A</v>
      </c>
      <c r="P1487" t="e">
        <f t="shared" ca="1" si="211"/>
        <v>#N/A</v>
      </c>
      <c r="Q1487">
        <v>0.33081967000000001</v>
      </c>
      <c r="R1487" t="e">
        <f t="shared" ca="1" si="212"/>
        <v>#N/A</v>
      </c>
      <c r="S1487" t="e">
        <f t="shared" ca="1" si="213"/>
        <v>#N/A</v>
      </c>
      <c r="T1487">
        <v>0.26079151499999997</v>
      </c>
      <c r="U1487" t="e">
        <f t="shared" ca="1" si="214"/>
        <v>#N/A</v>
      </c>
      <c r="V1487" t="e">
        <f t="shared" ca="1" si="215"/>
        <v>#N/A</v>
      </c>
    </row>
    <row r="1488" spans="1:22" ht="20" x14ac:dyDescent="0.4">
      <c r="A1488" s="1">
        <v>2000000</v>
      </c>
      <c r="B1488" s="2">
        <f ca="1">IF((CELL("contents",INDEX(Plot!$B$2:$D$11,MATCH($A1488,Plot!$B$2:$B$11,0),3)))=TRUE,1,0)</f>
        <v>1</v>
      </c>
      <c r="C1488" t="s">
        <v>28</v>
      </c>
      <c r="D1488" s="2">
        <f ca="1">IF((CELL("contents",INDEX(Plot!$F$2:$H$10,MATCH($C1488,Plot!$F$2:$F$10,0),3)))=TRUE,1,0)</f>
        <v>0</v>
      </c>
      <c r="E1488" t="s">
        <v>3</v>
      </c>
      <c r="F1488" t="s">
        <v>3</v>
      </c>
      <c r="G1488" t="str">
        <f t="shared" si="207"/>
        <v>STAR-STAR</v>
      </c>
      <c r="H1488" s="2">
        <f ca="1">IF((CELL("contents",INDEX(Plot!$J$2:$L$6,MATCH($G1488,Plot!$J$2:$J$6,0),3)))=TRUE,1,0)</f>
        <v>1</v>
      </c>
      <c r="I1488" t="s">
        <v>7</v>
      </c>
      <c r="J1488" s="2">
        <f ca="1">IF((CELL("contents",INDEX(Plot!$N$2:$P$7,MATCH($I1488,Plot!$N$2:$N$7,0),3)))=TRUE,1,0)</f>
        <v>0</v>
      </c>
      <c r="K1488">
        <v>14</v>
      </c>
      <c r="L1488" t="e">
        <f t="shared" ca="1" si="208"/>
        <v>#N/A</v>
      </c>
      <c r="M1488" t="e">
        <f t="shared" ca="1" si="209"/>
        <v>#N/A</v>
      </c>
      <c r="N1488">
        <v>15.5</v>
      </c>
      <c r="O1488" t="e">
        <f t="shared" ca="1" si="210"/>
        <v>#N/A</v>
      </c>
      <c r="P1488" t="e">
        <f t="shared" ca="1" si="211"/>
        <v>#N/A</v>
      </c>
      <c r="Q1488">
        <v>0.33301495800000003</v>
      </c>
      <c r="R1488" t="e">
        <f t="shared" ca="1" si="212"/>
        <v>#N/A</v>
      </c>
      <c r="S1488" t="e">
        <f t="shared" ca="1" si="213"/>
        <v>#N/A</v>
      </c>
      <c r="T1488">
        <v>0.24984556099999999</v>
      </c>
      <c r="U1488" t="e">
        <f t="shared" ca="1" si="214"/>
        <v>#N/A</v>
      </c>
      <c r="V1488" t="e">
        <f t="shared" ca="1" si="215"/>
        <v>#N/A</v>
      </c>
    </row>
    <row r="1489" spans="1:22" ht="20" x14ac:dyDescent="0.4">
      <c r="A1489" s="1">
        <v>2000000</v>
      </c>
      <c r="B1489" s="2">
        <f ca="1">IF((CELL("contents",INDEX(Plot!$B$2:$D$11,MATCH($A1489,Plot!$B$2:$B$11,0),3)))=TRUE,1,0)</f>
        <v>1</v>
      </c>
      <c r="C1489" t="s">
        <v>28</v>
      </c>
      <c r="D1489" s="2">
        <f ca="1">IF((CELL("contents",INDEX(Plot!$F$2:$H$10,MATCH($C1489,Plot!$F$2:$F$10,0),3)))=TRUE,1,0)</f>
        <v>0</v>
      </c>
      <c r="E1489" t="s">
        <v>3</v>
      </c>
      <c r="F1489" t="s">
        <v>3</v>
      </c>
      <c r="G1489" t="str">
        <f t="shared" si="207"/>
        <v>STAR-STAR</v>
      </c>
      <c r="H1489" s="2">
        <f ca="1">IF((CELL("contents",INDEX(Plot!$J$2:$L$6,MATCH($G1489,Plot!$J$2:$J$6,0),3)))=TRUE,1,0)</f>
        <v>1</v>
      </c>
      <c r="I1489" t="s">
        <v>41</v>
      </c>
      <c r="J1489" s="2">
        <f ca="1">IF((CELL("contents",INDEX(Plot!$N$2:$P$7,MATCH($I1489,Plot!$N$2:$N$7,0),3)))=TRUE,1,0)</f>
        <v>0</v>
      </c>
      <c r="K1489">
        <v>11</v>
      </c>
      <c r="L1489" t="e">
        <f t="shared" ca="1" si="208"/>
        <v>#N/A</v>
      </c>
      <c r="M1489" t="e">
        <f t="shared" ca="1" si="209"/>
        <v>#N/A</v>
      </c>
      <c r="N1489">
        <v>16.7</v>
      </c>
      <c r="O1489" t="e">
        <f t="shared" ca="1" si="210"/>
        <v>#N/A</v>
      </c>
      <c r="P1489" t="e">
        <f t="shared" ca="1" si="211"/>
        <v>#N/A</v>
      </c>
      <c r="Q1489">
        <v>0.341916583</v>
      </c>
      <c r="R1489" t="e">
        <f t="shared" ca="1" si="212"/>
        <v>#N/A</v>
      </c>
      <c r="S1489" t="e">
        <f t="shared" ca="1" si="213"/>
        <v>#N/A</v>
      </c>
      <c r="T1489">
        <v>0.245196739</v>
      </c>
      <c r="U1489" t="e">
        <f t="shared" ca="1" si="214"/>
        <v>#N/A</v>
      </c>
      <c r="V1489" t="e">
        <f t="shared" ca="1" si="215"/>
        <v>#N/A</v>
      </c>
    </row>
    <row r="1490" spans="1:22" ht="20" x14ac:dyDescent="0.4">
      <c r="A1490" s="1">
        <v>2000000</v>
      </c>
      <c r="B1490" s="2">
        <f ca="1">IF((CELL("contents",INDEX(Plot!$B$2:$D$11,MATCH($A1490,Plot!$B$2:$B$11,0),3)))=TRUE,1,0)</f>
        <v>1</v>
      </c>
      <c r="C1490" t="s">
        <v>28</v>
      </c>
      <c r="D1490" s="2">
        <f ca="1">IF((CELL("contents",INDEX(Plot!$F$2:$H$10,MATCH($C1490,Plot!$F$2:$F$10,0),3)))=TRUE,1,0)</f>
        <v>0</v>
      </c>
      <c r="E1490" t="s">
        <v>3</v>
      </c>
      <c r="F1490" t="s">
        <v>3</v>
      </c>
      <c r="G1490" t="str">
        <f t="shared" si="207"/>
        <v>STAR-STAR</v>
      </c>
      <c r="H1490" s="2">
        <f ca="1">IF((CELL("contents",INDEX(Plot!$J$2:$L$6,MATCH($G1490,Plot!$J$2:$J$6,0),3)))=TRUE,1,0)</f>
        <v>1</v>
      </c>
      <c r="I1490" t="s">
        <v>8</v>
      </c>
      <c r="J1490" s="2">
        <f ca="1">IF((CELL("contents",INDEX(Plot!$N$2:$P$7,MATCH($I1490,Plot!$N$2:$N$7,0),3)))=TRUE,1,0)</f>
        <v>0</v>
      </c>
      <c r="K1490">
        <v>5.6</v>
      </c>
      <c r="L1490" t="e">
        <f t="shared" ca="1" si="208"/>
        <v>#N/A</v>
      </c>
      <c r="M1490" t="e">
        <f t="shared" ca="1" si="209"/>
        <v>#N/A</v>
      </c>
      <c r="N1490">
        <v>22.3</v>
      </c>
      <c r="O1490" t="e">
        <f t="shared" ca="1" si="210"/>
        <v>#N/A</v>
      </c>
      <c r="P1490" t="e">
        <f t="shared" ca="1" si="211"/>
        <v>#N/A</v>
      </c>
      <c r="Q1490">
        <v>0.36716092700000003</v>
      </c>
      <c r="R1490" t="e">
        <f t="shared" ca="1" si="212"/>
        <v>#N/A</v>
      </c>
      <c r="S1490" t="e">
        <f t="shared" ca="1" si="213"/>
        <v>#N/A</v>
      </c>
      <c r="T1490">
        <v>0.213652905</v>
      </c>
      <c r="U1490" t="e">
        <f t="shared" ca="1" si="214"/>
        <v>#N/A</v>
      </c>
      <c r="V1490" t="e">
        <f t="shared" ca="1" si="215"/>
        <v>#N/A</v>
      </c>
    </row>
    <row r="1491" spans="1:22" ht="20" x14ac:dyDescent="0.4">
      <c r="A1491" s="1">
        <v>2000000</v>
      </c>
      <c r="B1491" s="2">
        <f ca="1">IF((CELL("contents",INDEX(Plot!$B$2:$D$11,MATCH($A1491,Plot!$B$2:$B$11,0),3)))=TRUE,1,0)</f>
        <v>1</v>
      </c>
      <c r="C1491" t="s">
        <v>28</v>
      </c>
      <c r="D1491" s="2">
        <f ca="1">IF((CELL("contents",INDEX(Plot!$F$2:$H$10,MATCH($C1491,Plot!$F$2:$F$10,0),3)))=TRUE,1,0)</f>
        <v>0</v>
      </c>
      <c r="E1491" t="s">
        <v>3</v>
      </c>
      <c r="F1491" t="s">
        <v>3</v>
      </c>
      <c r="G1491" t="str">
        <f t="shared" si="207"/>
        <v>STAR-STAR</v>
      </c>
      <c r="H1491" s="2">
        <f ca="1">IF((CELL("contents",INDEX(Plot!$J$2:$L$6,MATCH($G1491,Plot!$J$2:$J$6,0),3)))=TRUE,1,0)</f>
        <v>1</v>
      </c>
      <c r="I1491" t="s">
        <v>42</v>
      </c>
      <c r="J1491" s="2">
        <f ca="1">IF((CELL("contents",INDEX(Plot!$N$2:$P$7,MATCH($I1491,Plot!$N$2:$N$7,0),3)))=TRUE,1,0)</f>
        <v>0</v>
      </c>
      <c r="K1491">
        <v>20.7</v>
      </c>
      <c r="L1491" t="e">
        <f t="shared" ca="1" si="208"/>
        <v>#N/A</v>
      </c>
      <c r="M1491" t="e">
        <f t="shared" ca="1" si="209"/>
        <v>#N/A</v>
      </c>
      <c r="N1491">
        <v>12.5</v>
      </c>
      <c r="O1491" t="e">
        <f t="shared" ca="1" si="210"/>
        <v>#N/A</v>
      </c>
      <c r="P1491" t="e">
        <f t="shared" ca="1" si="211"/>
        <v>#N/A</v>
      </c>
      <c r="Q1491">
        <v>0.31206030099999998</v>
      </c>
      <c r="R1491" t="e">
        <f t="shared" ca="1" si="212"/>
        <v>#N/A</v>
      </c>
      <c r="S1491" t="e">
        <f t="shared" ca="1" si="213"/>
        <v>#N/A</v>
      </c>
      <c r="T1491">
        <v>0.26549610400000001</v>
      </c>
      <c r="U1491" t="e">
        <f t="shared" ca="1" si="214"/>
        <v>#N/A</v>
      </c>
      <c r="V1491" t="e">
        <f t="shared" ca="1" si="215"/>
        <v>#N/A</v>
      </c>
    </row>
    <row r="1492" spans="1:22" ht="20" x14ac:dyDescent="0.4">
      <c r="A1492" s="1">
        <v>2000000</v>
      </c>
      <c r="B1492" s="2">
        <f ca="1">IF((CELL("contents",INDEX(Plot!$B$2:$D$11,MATCH($A1492,Plot!$B$2:$B$11,0),3)))=TRUE,1,0)</f>
        <v>1</v>
      </c>
      <c r="C1492" t="s">
        <v>29</v>
      </c>
      <c r="D1492" s="2">
        <f ca="1">IF((CELL("contents",INDEX(Plot!$F$2:$H$10,MATCH($C1492,Plot!$F$2:$F$10,0),3)))=TRUE,1,0)</f>
        <v>0</v>
      </c>
      <c r="E1492" t="s">
        <v>0</v>
      </c>
      <c r="F1492" t="s">
        <v>40</v>
      </c>
      <c r="G1492" t="str">
        <f t="shared" si="207"/>
        <v>HISAT2-Stringtie</v>
      </c>
      <c r="H1492" s="2">
        <f ca="1">IF((CELL("contents",INDEX(Plot!$J$2:$L$6,MATCH($G1492,Plot!$J$2:$J$6,0),3)))=TRUE,1,0)</f>
        <v>1</v>
      </c>
      <c r="I1492" t="s">
        <v>6</v>
      </c>
      <c r="J1492" s="2">
        <f ca="1">IF((CELL("contents",INDEX(Plot!$N$2:$P$7,MATCH($I1492,Plot!$N$2:$N$7,0),3)))=TRUE,1,0)</f>
        <v>1</v>
      </c>
      <c r="K1492">
        <v>3.7</v>
      </c>
      <c r="L1492" t="e">
        <f t="shared" ca="1" si="208"/>
        <v>#N/A</v>
      </c>
      <c r="M1492" t="e">
        <f t="shared" ca="1" si="209"/>
        <v>#N/A</v>
      </c>
      <c r="N1492">
        <v>27.6</v>
      </c>
      <c r="O1492" t="e">
        <f t="shared" ca="1" si="210"/>
        <v>#N/A</v>
      </c>
      <c r="P1492" t="e">
        <f t="shared" ca="1" si="211"/>
        <v>#N/A</v>
      </c>
      <c r="Q1492">
        <v>0.3651083</v>
      </c>
      <c r="R1492" t="e">
        <f t="shared" ca="1" si="212"/>
        <v>#N/A</v>
      </c>
      <c r="S1492" t="e">
        <f t="shared" ca="1" si="213"/>
        <v>#N/A</v>
      </c>
      <c r="T1492">
        <v>0.230022584</v>
      </c>
      <c r="U1492" t="e">
        <f t="shared" ca="1" si="214"/>
        <v>#N/A</v>
      </c>
      <c r="V1492" t="e">
        <f t="shared" ca="1" si="215"/>
        <v>#N/A</v>
      </c>
    </row>
    <row r="1493" spans="1:22" ht="20" x14ac:dyDescent="0.4">
      <c r="A1493" s="1">
        <v>2000000</v>
      </c>
      <c r="B1493" s="2">
        <f ca="1">IF((CELL("contents",INDEX(Plot!$B$2:$D$11,MATCH($A1493,Plot!$B$2:$B$11,0),3)))=TRUE,1,0)</f>
        <v>1</v>
      </c>
      <c r="C1493" t="s">
        <v>29</v>
      </c>
      <c r="D1493" s="2">
        <f ca="1">IF((CELL("contents",INDEX(Plot!$F$2:$H$10,MATCH($C1493,Plot!$F$2:$F$10,0),3)))=TRUE,1,0)</f>
        <v>0</v>
      </c>
      <c r="E1493" t="s">
        <v>0</v>
      </c>
      <c r="F1493" t="s">
        <v>40</v>
      </c>
      <c r="G1493" t="str">
        <f t="shared" si="207"/>
        <v>HISAT2-Stringtie</v>
      </c>
      <c r="H1493" s="2">
        <f ca="1">IF((CELL("contents",INDEX(Plot!$J$2:$L$6,MATCH($G1493,Plot!$J$2:$J$6,0),3)))=TRUE,1,0)</f>
        <v>1</v>
      </c>
      <c r="I1493" t="s">
        <v>5</v>
      </c>
      <c r="J1493" s="2">
        <f ca="1">IF((CELL("contents",INDEX(Plot!$N$2:$P$7,MATCH($I1493,Plot!$N$2:$N$7,0),3)))=TRUE,1,0)</f>
        <v>0</v>
      </c>
      <c r="K1493">
        <v>29.2</v>
      </c>
      <c r="L1493" t="e">
        <f t="shared" ca="1" si="208"/>
        <v>#N/A</v>
      </c>
      <c r="M1493" t="e">
        <f t="shared" ca="1" si="209"/>
        <v>#N/A</v>
      </c>
      <c r="N1493">
        <v>7.7</v>
      </c>
      <c r="O1493" t="e">
        <f t="shared" ca="1" si="210"/>
        <v>#N/A</v>
      </c>
      <c r="P1493" t="e">
        <f t="shared" ca="1" si="211"/>
        <v>#N/A</v>
      </c>
      <c r="Q1493">
        <v>0.28621950499999999</v>
      </c>
      <c r="R1493" t="e">
        <f t="shared" ca="1" si="212"/>
        <v>#N/A</v>
      </c>
      <c r="S1493" t="e">
        <f t="shared" ca="1" si="213"/>
        <v>#N/A</v>
      </c>
      <c r="T1493">
        <v>0.352099881</v>
      </c>
      <c r="U1493" t="e">
        <f t="shared" ca="1" si="214"/>
        <v>#N/A</v>
      </c>
      <c r="V1493" t="e">
        <f t="shared" ca="1" si="215"/>
        <v>#N/A</v>
      </c>
    </row>
    <row r="1494" spans="1:22" ht="20" x14ac:dyDescent="0.4">
      <c r="A1494" s="1">
        <v>2000000</v>
      </c>
      <c r="B1494" s="2">
        <f ca="1">IF((CELL("contents",INDEX(Plot!$B$2:$D$11,MATCH($A1494,Plot!$B$2:$B$11,0),3)))=TRUE,1,0)</f>
        <v>1</v>
      </c>
      <c r="C1494" t="s">
        <v>29</v>
      </c>
      <c r="D1494" s="2">
        <f ca="1">IF((CELL("contents",INDEX(Plot!$F$2:$H$10,MATCH($C1494,Plot!$F$2:$F$10,0),3)))=TRUE,1,0)</f>
        <v>0</v>
      </c>
      <c r="E1494" t="s">
        <v>0</v>
      </c>
      <c r="F1494" t="s">
        <v>40</v>
      </c>
      <c r="G1494" t="str">
        <f t="shared" si="207"/>
        <v>HISAT2-Stringtie</v>
      </c>
      <c r="H1494" s="2">
        <f ca="1">IF((CELL("contents",INDEX(Plot!$J$2:$L$6,MATCH($G1494,Plot!$J$2:$J$6,0),3)))=TRUE,1,0)</f>
        <v>1</v>
      </c>
      <c r="I1494" t="s">
        <v>7</v>
      </c>
      <c r="J1494" s="2">
        <f ca="1">IF((CELL("contents",INDEX(Plot!$N$2:$P$7,MATCH($I1494,Plot!$N$2:$N$7,0),3)))=TRUE,1,0)</f>
        <v>0</v>
      </c>
      <c r="K1494">
        <v>12.5</v>
      </c>
      <c r="L1494" t="e">
        <f t="shared" ca="1" si="208"/>
        <v>#N/A</v>
      </c>
      <c r="M1494" t="e">
        <f t="shared" ca="1" si="209"/>
        <v>#N/A</v>
      </c>
      <c r="N1494">
        <v>19.600000000000001</v>
      </c>
      <c r="O1494" t="e">
        <f t="shared" ca="1" si="210"/>
        <v>#N/A</v>
      </c>
      <c r="P1494" t="e">
        <f t="shared" ca="1" si="211"/>
        <v>#N/A</v>
      </c>
      <c r="Q1494">
        <v>0.32067970400000001</v>
      </c>
      <c r="R1494" t="e">
        <f t="shared" ca="1" si="212"/>
        <v>#N/A</v>
      </c>
      <c r="S1494" t="e">
        <f t="shared" ca="1" si="213"/>
        <v>#N/A</v>
      </c>
      <c r="T1494">
        <v>0.26823293799999998</v>
      </c>
      <c r="U1494" t="e">
        <f t="shared" ca="1" si="214"/>
        <v>#N/A</v>
      </c>
      <c r="V1494" t="e">
        <f t="shared" ca="1" si="215"/>
        <v>#N/A</v>
      </c>
    </row>
    <row r="1495" spans="1:22" ht="20" x14ac:dyDescent="0.4">
      <c r="A1495" s="1">
        <v>2000000</v>
      </c>
      <c r="B1495" s="2">
        <f ca="1">IF((CELL("contents",INDEX(Plot!$B$2:$D$11,MATCH($A1495,Plot!$B$2:$B$11,0),3)))=TRUE,1,0)</f>
        <v>1</v>
      </c>
      <c r="C1495" t="s">
        <v>29</v>
      </c>
      <c r="D1495" s="2">
        <f ca="1">IF((CELL("contents",INDEX(Plot!$F$2:$H$10,MATCH($C1495,Plot!$F$2:$F$10,0),3)))=TRUE,1,0)</f>
        <v>0</v>
      </c>
      <c r="E1495" t="s">
        <v>0</v>
      </c>
      <c r="F1495" t="s">
        <v>40</v>
      </c>
      <c r="G1495" t="str">
        <f t="shared" si="207"/>
        <v>HISAT2-Stringtie</v>
      </c>
      <c r="H1495" s="2">
        <f ca="1">IF((CELL("contents",INDEX(Plot!$J$2:$L$6,MATCH($G1495,Plot!$J$2:$J$6,0),3)))=TRUE,1,0)</f>
        <v>1</v>
      </c>
      <c r="I1495" t="s">
        <v>41</v>
      </c>
      <c r="J1495" s="2">
        <f ca="1">IF((CELL("contents",INDEX(Plot!$N$2:$P$7,MATCH($I1495,Plot!$N$2:$N$7,0),3)))=TRUE,1,0)</f>
        <v>0</v>
      </c>
      <c r="K1495">
        <v>14</v>
      </c>
      <c r="L1495" t="e">
        <f t="shared" ca="1" si="208"/>
        <v>#N/A</v>
      </c>
      <c r="M1495" t="e">
        <f t="shared" ca="1" si="209"/>
        <v>#N/A</v>
      </c>
      <c r="N1495">
        <v>20.6</v>
      </c>
      <c r="O1495" t="e">
        <f t="shared" ca="1" si="210"/>
        <v>#N/A</v>
      </c>
      <c r="P1495" t="e">
        <f t="shared" ca="1" si="211"/>
        <v>#N/A</v>
      </c>
      <c r="Q1495">
        <v>0.31825930299999999</v>
      </c>
      <c r="R1495" t="e">
        <f t="shared" ca="1" si="212"/>
        <v>#N/A</v>
      </c>
      <c r="S1495" t="e">
        <f t="shared" ca="1" si="213"/>
        <v>#N/A</v>
      </c>
      <c r="T1495">
        <v>0.26614505300000002</v>
      </c>
      <c r="U1495" t="e">
        <f t="shared" ca="1" si="214"/>
        <v>#N/A</v>
      </c>
      <c r="V1495" t="e">
        <f t="shared" ca="1" si="215"/>
        <v>#N/A</v>
      </c>
    </row>
    <row r="1496" spans="1:22" ht="20" x14ac:dyDescent="0.4">
      <c r="A1496" s="1">
        <v>2000000</v>
      </c>
      <c r="B1496" s="2">
        <f ca="1">IF((CELL("contents",INDEX(Plot!$B$2:$D$11,MATCH($A1496,Plot!$B$2:$B$11,0),3)))=TRUE,1,0)</f>
        <v>1</v>
      </c>
      <c r="C1496" t="s">
        <v>29</v>
      </c>
      <c r="D1496" s="2">
        <f ca="1">IF((CELL("contents",INDEX(Plot!$F$2:$H$10,MATCH($C1496,Plot!$F$2:$F$10,0),3)))=TRUE,1,0)</f>
        <v>0</v>
      </c>
      <c r="E1496" t="s">
        <v>0</v>
      </c>
      <c r="F1496" t="s">
        <v>40</v>
      </c>
      <c r="G1496" t="str">
        <f t="shared" si="207"/>
        <v>HISAT2-Stringtie</v>
      </c>
      <c r="H1496" s="2">
        <f ca="1">IF((CELL("contents",INDEX(Plot!$J$2:$L$6,MATCH($G1496,Plot!$J$2:$J$6,0),3)))=TRUE,1,0)</f>
        <v>1</v>
      </c>
      <c r="I1496" t="s">
        <v>8</v>
      </c>
      <c r="J1496" s="2">
        <f ca="1">IF((CELL("contents",INDEX(Plot!$N$2:$P$7,MATCH($I1496,Plot!$N$2:$N$7,0),3)))=TRUE,1,0)</f>
        <v>0</v>
      </c>
      <c r="K1496">
        <v>10</v>
      </c>
      <c r="L1496" t="e">
        <f t="shared" ca="1" si="208"/>
        <v>#N/A</v>
      </c>
      <c r="M1496" t="e">
        <f t="shared" ca="1" si="209"/>
        <v>#N/A</v>
      </c>
      <c r="N1496">
        <v>20.9</v>
      </c>
      <c r="O1496" t="e">
        <f t="shared" ca="1" si="210"/>
        <v>#N/A</v>
      </c>
      <c r="P1496" t="e">
        <f t="shared" ca="1" si="211"/>
        <v>#N/A</v>
      </c>
      <c r="Q1496">
        <v>0.33080573699999999</v>
      </c>
      <c r="R1496" t="e">
        <f t="shared" ca="1" si="212"/>
        <v>#N/A</v>
      </c>
      <c r="S1496" t="e">
        <f t="shared" ca="1" si="213"/>
        <v>#N/A</v>
      </c>
      <c r="T1496">
        <v>0.26299639600000002</v>
      </c>
      <c r="U1496" t="e">
        <f t="shared" ca="1" si="214"/>
        <v>#N/A</v>
      </c>
      <c r="V1496" t="e">
        <f t="shared" ca="1" si="215"/>
        <v>#N/A</v>
      </c>
    </row>
    <row r="1497" spans="1:22" ht="20" x14ac:dyDescent="0.4">
      <c r="A1497" s="1">
        <v>2000000</v>
      </c>
      <c r="B1497" s="2">
        <f ca="1">IF((CELL("contents",INDEX(Plot!$B$2:$D$11,MATCH($A1497,Plot!$B$2:$B$11,0),3)))=TRUE,1,0)</f>
        <v>1</v>
      </c>
      <c r="C1497" t="s">
        <v>29</v>
      </c>
      <c r="D1497" s="2">
        <f ca="1">IF((CELL("contents",INDEX(Plot!$F$2:$H$10,MATCH($C1497,Plot!$F$2:$F$10,0),3)))=TRUE,1,0)</f>
        <v>0</v>
      </c>
      <c r="E1497" t="s">
        <v>0</v>
      </c>
      <c r="F1497" t="s">
        <v>40</v>
      </c>
      <c r="G1497" t="str">
        <f t="shared" si="207"/>
        <v>HISAT2-Stringtie</v>
      </c>
      <c r="H1497" s="2">
        <f ca="1">IF((CELL("contents",INDEX(Plot!$J$2:$L$6,MATCH($G1497,Plot!$J$2:$J$6,0),3)))=TRUE,1,0)</f>
        <v>1</v>
      </c>
      <c r="I1497" t="s">
        <v>42</v>
      </c>
      <c r="J1497" s="2">
        <f ca="1">IF((CELL("contents",INDEX(Plot!$N$2:$P$7,MATCH($I1497,Plot!$N$2:$N$7,0),3)))=TRUE,1,0)</f>
        <v>0</v>
      </c>
      <c r="K1497">
        <v>26.2</v>
      </c>
      <c r="L1497" t="e">
        <f t="shared" ca="1" si="208"/>
        <v>#N/A</v>
      </c>
      <c r="M1497" t="e">
        <f t="shared" ca="1" si="209"/>
        <v>#N/A</v>
      </c>
      <c r="N1497">
        <v>5.4</v>
      </c>
      <c r="O1497" t="e">
        <f t="shared" ca="1" si="210"/>
        <v>#N/A</v>
      </c>
      <c r="P1497" t="e">
        <f t="shared" ca="1" si="211"/>
        <v>#N/A</v>
      </c>
      <c r="Q1497">
        <v>0.29255885199999998</v>
      </c>
      <c r="R1497" t="e">
        <f t="shared" ca="1" si="212"/>
        <v>#N/A</v>
      </c>
      <c r="S1497" t="e">
        <f t="shared" ca="1" si="213"/>
        <v>#N/A</v>
      </c>
      <c r="T1497">
        <v>0.36298133700000002</v>
      </c>
      <c r="U1497" t="e">
        <f t="shared" ca="1" si="214"/>
        <v>#N/A</v>
      </c>
      <c r="V1497" t="e">
        <f t="shared" ca="1" si="215"/>
        <v>#N/A</v>
      </c>
    </row>
    <row r="1498" spans="1:22" ht="20" x14ac:dyDescent="0.4">
      <c r="A1498" s="1">
        <v>2000000</v>
      </c>
      <c r="B1498" s="2">
        <f ca="1">IF((CELL("contents",INDEX(Plot!$B$2:$D$11,MATCH($A1498,Plot!$B$2:$B$11,0),3)))=TRUE,1,0)</f>
        <v>1</v>
      </c>
      <c r="C1498" t="s">
        <v>29</v>
      </c>
      <c r="D1498" s="2">
        <f ca="1">IF((CELL("contents",INDEX(Plot!$F$2:$H$10,MATCH($C1498,Plot!$F$2:$F$10,0),3)))=TRUE,1,0)</f>
        <v>0</v>
      </c>
      <c r="E1498" t="s">
        <v>1</v>
      </c>
      <c r="F1498" t="s">
        <v>1</v>
      </c>
      <c r="G1498" t="str">
        <f t="shared" si="207"/>
        <v>Kallisto-Kallisto</v>
      </c>
      <c r="H1498" s="2">
        <f ca="1">IF((CELL("contents",INDEX(Plot!$J$2:$L$6,MATCH($G1498,Plot!$J$2:$J$6,0),3)))=TRUE,1,0)</f>
        <v>1</v>
      </c>
      <c r="I1498" t="s">
        <v>6</v>
      </c>
      <c r="J1498" s="2">
        <f ca="1">IF((CELL("contents",INDEX(Plot!$N$2:$P$7,MATCH($I1498,Plot!$N$2:$N$7,0),3)))=TRUE,1,0)</f>
        <v>1</v>
      </c>
      <c r="K1498">
        <v>8.5</v>
      </c>
      <c r="L1498" t="e">
        <f t="shared" ca="1" si="208"/>
        <v>#N/A</v>
      </c>
      <c r="M1498" t="e">
        <f t="shared" ca="1" si="209"/>
        <v>#N/A</v>
      </c>
      <c r="N1498">
        <v>21.8</v>
      </c>
      <c r="O1498" t="e">
        <f t="shared" ca="1" si="210"/>
        <v>#N/A</v>
      </c>
      <c r="P1498" t="e">
        <f t="shared" ca="1" si="211"/>
        <v>#N/A</v>
      </c>
      <c r="Q1498">
        <v>0.34382248500000001</v>
      </c>
      <c r="R1498" t="e">
        <f t="shared" ca="1" si="212"/>
        <v>#N/A</v>
      </c>
      <c r="S1498" t="e">
        <f t="shared" ca="1" si="213"/>
        <v>#N/A</v>
      </c>
      <c r="T1498">
        <v>0.25845968800000002</v>
      </c>
      <c r="U1498" t="e">
        <f t="shared" ca="1" si="214"/>
        <v>#N/A</v>
      </c>
      <c r="V1498" t="e">
        <f t="shared" ca="1" si="215"/>
        <v>#N/A</v>
      </c>
    </row>
    <row r="1499" spans="1:22" ht="20" x14ac:dyDescent="0.4">
      <c r="A1499" s="1">
        <v>2000000</v>
      </c>
      <c r="B1499" s="2">
        <f ca="1">IF((CELL("contents",INDEX(Plot!$B$2:$D$11,MATCH($A1499,Plot!$B$2:$B$11,0),3)))=TRUE,1,0)</f>
        <v>1</v>
      </c>
      <c r="C1499" t="s">
        <v>29</v>
      </c>
      <c r="D1499" s="2">
        <f ca="1">IF((CELL("contents",INDEX(Plot!$F$2:$H$10,MATCH($C1499,Plot!$F$2:$F$10,0),3)))=TRUE,1,0)</f>
        <v>0</v>
      </c>
      <c r="E1499" t="s">
        <v>1</v>
      </c>
      <c r="F1499" t="s">
        <v>1</v>
      </c>
      <c r="G1499" t="str">
        <f t="shared" si="207"/>
        <v>Kallisto-Kallisto</v>
      </c>
      <c r="H1499" s="2">
        <f ca="1">IF((CELL("contents",INDEX(Plot!$J$2:$L$6,MATCH($G1499,Plot!$J$2:$J$6,0),3)))=TRUE,1,0)</f>
        <v>1</v>
      </c>
      <c r="I1499" t="s">
        <v>5</v>
      </c>
      <c r="J1499" s="2">
        <f ca="1">IF((CELL("contents",INDEX(Plot!$N$2:$P$7,MATCH($I1499,Plot!$N$2:$N$7,0),3)))=TRUE,1,0)</f>
        <v>0</v>
      </c>
      <c r="K1499">
        <v>24</v>
      </c>
      <c r="L1499" t="e">
        <f t="shared" ca="1" si="208"/>
        <v>#N/A</v>
      </c>
      <c r="M1499" t="e">
        <f t="shared" ca="1" si="209"/>
        <v>#N/A</v>
      </c>
      <c r="N1499">
        <v>3.6</v>
      </c>
      <c r="O1499" t="e">
        <f t="shared" ca="1" si="210"/>
        <v>#N/A</v>
      </c>
      <c r="P1499" t="e">
        <f t="shared" ca="1" si="211"/>
        <v>#N/A</v>
      </c>
      <c r="Q1499">
        <v>0.29548390200000002</v>
      </c>
      <c r="R1499" t="e">
        <f t="shared" ca="1" si="212"/>
        <v>#N/A</v>
      </c>
      <c r="S1499" t="e">
        <f t="shared" ca="1" si="213"/>
        <v>#N/A</v>
      </c>
      <c r="T1499">
        <v>0.368123439</v>
      </c>
      <c r="U1499" t="e">
        <f t="shared" ca="1" si="214"/>
        <v>#N/A</v>
      </c>
      <c r="V1499" t="e">
        <f t="shared" ca="1" si="215"/>
        <v>#N/A</v>
      </c>
    </row>
    <row r="1500" spans="1:22" ht="20" x14ac:dyDescent="0.4">
      <c r="A1500" s="1">
        <v>2000000</v>
      </c>
      <c r="B1500" s="2">
        <f ca="1">IF((CELL("contents",INDEX(Plot!$B$2:$D$11,MATCH($A1500,Plot!$B$2:$B$11,0),3)))=TRUE,1,0)</f>
        <v>1</v>
      </c>
      <c r="C1500" t="s">
        <v>29</v>
      </c>
      <c r="D1500" s="2">
        <f ca="1">IF((CELL("contents",INDEX(Plot!$F$2:$H$10,MATCH($C1500,Plot!$F$2:$F$10,0),3)))=TRUE,1,0)</f>
        <v>0</v>
      </c>
      <c r="E1500" t="s">
        <v>1</v>
      </c>
      <c r="F1500" t="s">
        <v>1</v>
      </c>
      <c r="G1500" t="str">
        <f t="shared" si="207"/>
        <v>Kallisto-Kallisto</v>
      </c>
      <c r="H1500" s="2">
        <f ca="1">IF((CELL("contents",INDEX(Plot!$J$2:$L$6,MATCH($G1500,Plot!$J$2:$J$6,0),3)))=TRUE,1,0)</f>
        <v>1</v>
      </c>
      <c r="I1500" t="s">
        <v>7</v>
      </c>
      <c r="J1500" s="2">
        <f ca="1">IF((CELL("contents",INDEX(Plot!$N$2:$P$7,MATCH($I1500,Plot!$N$2:$N$7,0),3)))=TRUE,1,0)</f>
        <v>0</v>
      </c>
      <c r="K1500">
        <v>22.9</v>
      </c>
      <c r="L1500" t="e">
        <f t="shared" ca="1" si="208"/>
        <v>#N/A</v>
      </c>
      <c r="M1500" t="e">
        <f t="shared" ca="1" si="209"/>
        <v>#N/A</v>
      </c>
      <c r="N1500">
        <v>11.2</v>
      </c>
      <c r="O1500" t="e">
        <f t="shared" ca="1" si="210"/>
        <v>#N/A</v>
      </c>
      <c r="P1500" t="e">
        <f t="shared" ca="1" si="211"/>
        <v>#N/A</v>
      </c>
      <c r="Q1500">
        <v>0.29703281599999998</v>
      </c>
      <c r="R1500" t="e">
        <f t="shared" ca="1" si="212"/>
        <v>#N/A</v>
      </c>
      <c r="S1500" t="e">
        <f t="shared" ca="1" si="213"/>
        <v>#N/A</v>
      </c>
      <c r="T1500">
        <v>0.33375735099999998</v>
      </c>
      <c r="U1500" t="e">
        <f t="shared" ca="1" si="214"/>
        <v>#N/A</v>
      </c>
      <c r="V1500" t="e">
        <f t="shared" ca="1" si="215"/>
        <v>#N/A</v>
      </c>
    </row>
    <row r="1501" spans="1:22" ht="20" x14ac:dyDescent="0.4">
      <c r="A1501" s="1">
        <v>2000000</v>
      </c>
      <c r="B1501" s="2">
        <f ca="1">IF((CELL("contents",INDEX(Plot!$B$2:$D$11,MATCH($A1501,Plot!$B$2:$B$11,0),3)))=TRUE,1,0)</f>
        <v>1</v>
      </c>
      <c r="C1501" t="s">
        <v>29</v>
      </c>
      <c r="D1501" s="2">
        <f ca="1">IF((CELL("contents",INDEX(Plot!$F$2:$H$10,MATCH($C1501,Plot!$F$2:$F$10,0),3)))=TRUE,1,0)</f>
        <v>0</v>
      </c>
      <c r="E1501" t="s">
        <v>1</v>
      </c>
      <c r="F1501" t="s">
        <v>1</v>
      </c>
      <c r="G1501" t="str">
        <f t="shared" si="207"/>
        <v>Kallisto-Kallisto</v>
      </c>
      <c r="H1501" s="2">
        <f ca="1">IF((CELL("contents",INDEX(Plot!$J$2:$L$6,MATCH($G1501,Plot!$J$2:$J$6,0),3)))=TRUE,1,0)</f>
        <v>1</v>
      </c>
      <c r="I1501" t="s">
        <v>41</v>
      </c>
      <c r="J1501" s="2">
        <f ca="1">IF((CELL("contents",INDEX(Plot!$N$2:$P$7,MATCH($I1501,Plot!$N$2:$N$7,0),3)))=TRUE,1,0)</f>
        <v>0</v>
      </c>
      <c r="K1501">
        <v>16.399999999999999</v>
      </c>
      <c r="L1501" t="e">
        <f t="shared" ca="1" si="208"/>
        <v>#N/A</v>
      </c>
      <c r="M1501" t="e">
        <f t="shared" ca="1" si="209"/>
        <v>#N/A</v>
      </c>
      <c r="N1501">
        <v>14.8</v>
      </c>
      <c r="O1501" t="e">
        <f t="shared" ca="1" si="210"/>
        <v>#N/A</v>
      </c>
      <c r="P1501" t="e">
        <f t="shared" ca="1" si="211"/>
        <v>#N/A</v>
      </c>
      <c r="Q1501">
        <v>0.312623182</v>
      </c>
      <c r="R1501" t="e">
        <f t="shared" ca="1" si="212"/>
        <v>#N/A</v>
      </c>
      <c r="S1501" t="e">
        <f t="shared" ca="1" si="213"/>
        <v>#N/A</v>
      </c>
      <c r="T1501">
        <v>0.311028323</v>
      </c>
      <c r="U1501" t="e">
        <f t="shared" ca="1" si="214"/>
        <v>#N/A</v>
      </c>
      <c r="V1501" t="e">
        <f t="shared" ca="1" si="215"/>
        <v>#N/A</v>
      </c>
    </row>
    <row r="1502" spans="1:22" ht="20" x14ac:dyDescent="0.4">
      <c r="A1502" s="1">
        <v>2000000</v>
      </c>
      <c r="B1502" s="2">
        <f ca="1">IF((CELL("contents",INDEX(Plot!$B$2:$D$11,MATCH($A1502,Plot!$B$2:$B$11,0),3)))=TRUE,1,0)</f>
        <v>1</v>
      </c>
      <c r="C1502" t="s">
        <v>29</v>
      </c>
      <c r="D1502" s="2">
        <f ca="1">IF((CELL("contents",INDEX(Plot!$F$2:$H$10,MATCH($C1502,Plot!$F$2:$F$10,0),3)))=TRUE,1,0)</f>
        <v>0</v>
      </c>
      <c r="E1502" t="s">
        <v>1</v>
      </c>
      <c r="F1502" t="s">
        <v>1</v>
      </c>
      <c r="G1502" t="str">
        <f t="shared" si="207"/>
        <v>Kallisto-Kallisto</v>
      </c>
      <c r="H1502" s="2">
        <f ca="1">IF((CELL("contents",INDEX(Plot!$J$2:$L$6,MATCH($G1502,Plot!$J$2:$J$6,0),3)))=TRUE,1,0)</f>
        <v>1</v>
      </c>
      <c r="I1502" t="s">
        <v>8</v>
      </c>
      <c r="J1502" s="2">
        <f ca="1">IF((CELL("contents",INDEX(Plot!$N$2:$P$7,MATCH($I1502,Plot!$N$2:$N$7,0),3)))=TRUE,1,0)</f>
        <v>0</v>
      </c>
      <c r="K1502">
        <v>4.9000000000000004</v>
      </c>
      <c r="L1502" t="e">
        <f t="shared" ca="1" si="208"/>
        <v>#N/A</v>
      </c>
      <c r="M1502" t="e">
        <f t="shared" ca="1" si="209"/>
        <v>#N/A</v>
      </c>
      <c r="N1502">
        <v>29.7</v>
      </c>
      <c r="O1502" t="e">
        <f t="shared" ca="1" si="210"/>
        <v>#N/A</v>
      </c>
      <c r="P1502" t="e">
        <f t="shared" ca="1" si="211"/>
        <v>#N/A</v>
      </c>
      <c r="Q1502">
        <v>0.35668819899999998</v>
      </c>
      <c r="R1502" t="e">
        <f t="shared" ca="1" si="212"/>
        <v>#N/A</v>
      </c>
      <c r="S1502" t="e">
        <f t="shared" ca="1" si="213"/>
        <v>#N/A</v>
      </c>
      <c r="T1502">
        <v>0.21701952099999999</v>
      </c>
      <c r="U1502" t="e">
        <f t="shared" ca="1" si="214"/>
        <v>#N/A</v>
      </c>
      <c r="V1502" t="e">
        <f t="shared" ca="1" si="215"/>
        <v>#N/A</v>
      </c>
    </row>
    <row r="1503" spans="1:22" ht="20" x14ac:dyDescent="0.4">
      <c r="A1503" s="1">
        <v>2000000</v>
      </c>
      <c r="B1503" s="2">
        <f ca="1">IF((CELL("contents",INDEX(Plot!$B$2:$D$11,MATCH($A1503,Plot!$B$2:$B$11,0),3)))=TRUE,1,0)</f>
        <v>1</v>
      </c>
      <c r="C1503" t="s">
        <v>29</v>
      </c>
      <c r="D1503" s="2">
        <f ca="1">IF((CELL("contents",INDEX(Plot!$F$2:$H$10,MATCH($C1503,Plot!$F$2:$F$10,0),3)))=TRUE,1,0)</f>
        <v>0</v>
      </c>
      <c r="E1503" t="s">
        <v>1</v>
      </c>
      <c r="F1503" t="s">
        <v>1</v>
      </c>
      <c r="G1503" t="str">
        <f t="shared" si="207"/>
        <v>Kallisto-Kallisto</v>
      </c>
      <c r="H1503" s="2">
        <f ca="1">IF((CELL("contents",INDEX(Plot!$J$2:$L$6,MATCH($G1503,Plot!$J$2:$J$6,0),3)))=TRUE,1,0)</f>
        <v>1</v>
      </c>
      <c r="I1503" t="s">
        <v>42</v>
      </c>
      <c r="J1503" s="2">
        <f ca="1">IF((CELL("contents",INDEX(Plot!$N$2:$P$7,MATCH($I1503,Plot!$N$2:$N$7,0),3)))=TRUE,1,0)</f>
        <v>0</v>
      </c>
      <c r="K1503">
        <v>29.1</v>
      </c>
      <c r="L1503" t="e">
        <f t="shared" ca="1" si="208"/>
        <v>#N/A</v>
      </c>
      <c r="M1503" t="e">
        <f t="shared" ca="1" si="209"/>
        <v>#N/A</v>
      </c>
      <c r="N1503">
        <v>2.2000000000000002</v>
      </c>
      <c r="O1503" t="e">
        <f t="shared" ca="1" si="210"/>
        <v>#N/A</v>
      </c>
      <c r="P1503" t="e">
        <f t="shared" ca="1" si="211"/>
        <v>#N/A</v>
      </c>
      <c r="Q1503">
        <v>0.28688583499999998</v>
      </c>
      <c r="R1503" t="e">
        <f t="shared" ca="1" si="212"/>
        <v>#N/A</v>
      </c>
      <c r="S1503" t="e">
        <f t="shared" ca="1" si="213"/>
        <v>#N/A</v>
      </c>
      <c r="T1503">
        <v>0.37406155499999999</v>
      </c>
      <c r="U1503" t="e">
        <f t="shared" ca="1" si="214"/>
        <v>#N/A</v>
      </c>
      <c r="V1503" t="e">
        <f t="shared" ca="1" si="215"/>
        <v>#N/A</v>
      </c>
    </row>
    <row r="1504" spans="1:22" ht="20" x14ac:dyDescent="0.4">
      <c r="A1504" s="1">
        <v>2000000</v>
      </c>
      <c r="B1504" s="2">
        <f ca="1">IF((CELL("contents",INDEX(Plot!$B$2:$D$11,MATCH($A1504,Plot!$B$2:$B$11,0),3)))=TRUE,1,0)</f>
        <v>1</v>
      </c>
      <c r="C1504" t="s">
        <v>29</v>
      </c>
      <c r="D1504" s="2">
        <f ca="1">IF((CELL("contents",INDEX(Plot!$F$2:$H$10,MATCH($C1504,Plot!$F$2:$F$10,0),3)))=TRUE,1,0)</f>
        <v>0</v>
      </c>
      <c r="E1504" t="s">
        <v>2</v>
      </c>
      <c r="F1504" t="s">
        <v>2</v>
      </c>
      <c r="G1504" t="str">
        <f t="shared" si="207"/>
        <v>Salmon-Salmon</v>
      </c>
      <c r="H1504" s="2">
        <f ca="1">IF((CELL("contents",INDEX(Plot!$J$2:$L$6,MATCH($G1504,Plot!$J$2:$J$6,0),3)))=TRUE,1,0)</f>
        <v>1</v>
      </c>
      <c r="I1504" t="s">
        <v>6</v>
      </c>
      <c r="J1504" s="2">
        <f ca="1">IF((CELL("contents",INDEX(Plot!$N$2:$P$7,MATCH($I1504,Plot!$N$2:$N$7,0),3)))=TRUE,1,0)</f>
        <v>1</v>
      </c>
      <c r="K1504">
        <v>7.8</v>
      </c>
      <c r="L1504" t="e">
        <f t="shared" ca="1" si="208"/>
        <v>#N/A</v>
      </c>
      <c r="M1504" t="e">
        <f t="shared" ca="1" si="209"/>
        <v>#N/A</v>
      </c>
      <c r="N1504">
        <v>22.5</v>
      </c>
      <c r="O1504" t="e">
        <f t="shared" ca="1" si="210"/>
        <v>#N/A</v>
      </c>
      <c r="P1504" t="e">
        <f t="shared" ca="1" si="211"/>
        <v>#N/A</v>
      </c>
      <c r="Q1504">
        <v>0.345507803</v>
      </c>
      <c r="R1504" t="e">
        <f t="shared" ca="1" si="212"/>
        <v>#N/A</v>
      </c>
      <c r="S1504" t="e">
        <f t="shared" ca="1" si="213"/>
        <v>#N/A</v>
      </c>
      <c r="T1504">
        <v>0.25560199</v>
      </c>
      <c r="U1504" t="e">
        <f t="shared" ca="1" si="214"/>
        <v>#N/A</v>
      </c>
      <c r="V1504" t="e">
        <f t="shared" ca="1" si="215"/>
        <v>#N/A</v>
      </c>
    </row>
    <row r="1505" spans="1:22" ht="20" x14ac:dyDescent="0.4">
      <c r="A1505" s="1">
        <v>2000000</v>
      </c>
      <c r="B1505" s="2">
        <f ca="1">IF((CELL("contents",INDEX(Plot!$B$2:$D$11,MATCH($A1505,Plot!$B$2:$B$11,0),3)))=TRUE,1,0)</f>
        <v>1</v>
      </c>
      <c r="C1505" t="s">
        <v>29</v>
      </c>
      <c r="D1505" s="2">
        <f ca="1">IF((CELL("contents",INDEX(Plot!$F$2:$H$10,MATCH($C1505,Plot!$F$2:$F$10,0),3)))=TRUE,1,0)</f>
        <v>0</v>
      </c>
      <c r="E1505" t="s">
        <v>2</v>
      </c>
      <c r="F1505" t="s">
        <v>2</v>
      </c>
      <c r="G1505" t="str">
        <f t="shared" si="207"/>
        <v>Salmon-Salmon</v>
      </c>
      <c r="H1505" s="2">
        <f ca="1">IF((CELL("contents",INDEX(Plot!$J$2:$L$6,MATCH($G1505,Plot!$J$2:$J$6,0),3)))=TRUE,1,0)</f>
        <v>1</v>
      </c>
      <c r="I1505" t="s">
        <v>5</v>
      </c>
      <c r="J1505" s="2">
        <f ca="1">IF((CELL("contents",INDEX(Plot!$N$2:$P$7,MATCH($I1505,Plot!$N$2:$N$7,0),3)))=TRUE,1,0)</f>
        <v>0</v>
      </c>
      <c r="K1505">
        <v>22</v>
      </c>
      <c r="L1505" t="e">
        <f t="shared" ca="1" si="208"/>
        <v>#N/A</v>
      </c>
      <c r="M1505" t="e">
        <f t="shared" ca="1" si="209"/>
        <v>#N/A</v>
      </c>
      <c r="N1505">
        <v>5</v>
      </c>
      <c r="O1505" t="e">
        <f t="shared" ca="1" si="210"/>
        <v>#N/A</v>
      </c>
      <c r="P1505" t="e">
        <f t="shared" ca="1" si="211"/>
        <v>#N/A</v>
      </c>
      <c r="Q1505">
        <v>0.29769977800000003</v>
      </c>
      <c r="R1505" t="e">
        <f t="shared" ca="1" si="212"/>
        <v>#N/A</v>
      </c>
      <c r="S1505" t="e">
        <f t="shared" ca="1" si="213"/>
        <v>#N/A</v>
      </c>
      <c r="T1505">
        <v>0.36392240199999998</v>
      </c>
      <c r="U1505" t="e">
        <f t="shared" ca="1" si="214"/>
        <v>#N/A</v>
      </c>
      <c r="V1505" t="e">
        <f t="shared" ca="1" si="215"/>
        <v>#N/A</v>
      </c>
    </row>
    <row r="1506" spans="1:22" ht="20" x14ac:dyDescent="0.4">
      <c r="A1506" s="1">
        <v>2000000</v>
      </c>
      <c r="B1506" s="2">
        <f ca="1">IF((CELL("contents",INDEX(Plot!$B$2:$D$11,MATCH($A1506,Plot!$B$2:$B$11,0),3)))=TRUE,1,0)</f>
        <v>1</v>
      </c>
      <c r="C1506" t="s">
        <v>29</v>
      </c>
      <c r="D1506" s="2">
        <f ca="1">IF((CELL("contents",INDEX(Plot!$F$2:$H$10,MATCH($C1506,Plot!$F$2:$F$10,0),3)))=TRUE,1,0)</f>
        <v>0</v>
      </c>
      <c r="E1506" t="s">
        <v>2</v>
      </c>
      <c r="F1506" t="s">
        <v>2</v>
      </c>
      <c r="G1506" t="str">
        <f t="shared" si="207"/>
        <v>Salmon-Salmon</v>
      </c>
      <c r="H1506" s="2">
        <f ca="1">IF((CELL("contents",INDEX(Plot!$J$2:$L$6,MATCH($G1506,Plot!$J$2:$J$6,0),3)))=TRUE,1,0)</f>
        <v>1</v>
      </c>
      <c r="I1506" t="s">
        <v>7</v>
      </c>
      <c r="J1506" s="2">
        <f ca="1">IF((CELL("contents",INDEX(Plot!$N$2:$P$7,MATCH($I1506,Plot!$N$2:$N$7,0),3)))=TRUE,1,0)</f>
        <v>0</v>
      </c>
      <c r="K1506">
        <v>24.4</v>
      </c>
      <c r="L1506" t="e">
        <f t="shared" ca="1" si="208"/>
        <v>#N/A</v>
      </c>
      <c r="M1506" t="e">
        <f t="shared" ca="1" si="209"/>
        <v>#N/A</v>
      </c>
      <c r="N1506">
        <v>11.2</v>
      </c>
      <c r="O1506" t="e">
        <f t="shared" ca="1" si="210"/>
        <v>#N/A</v>
      </c>
      <c r="P1506" t="e">
        <f t="shared" ca="1" si="211"/>
        <v>#N/A</v>
      </c>
      <c r="Q1506">
        <v>0.29538502300000002</v>
      </c>
      <c r="R1506" t="e">
        <f t="shared" ca="1" si="212"/>
        <v>#N/A</v>
      </c>
      <c r="S1506" t="e">
        <f t="shared" ca="1" si="213"/>
        <v>#N/A</v>
      </c>
      <c r="T1506">
        <v>0.334652175</v>
      </c>
      <c r="U1506" t="e">
        <f t="shared" ca="1" si="214"/>
        <v>#N/A</v>
      </c>
      <c r="V1506" t="e">
        <f t="shared" ca="1" si="215"/>
        <v>#N/A</v>
      </c>
    </row>
    <row r="1507" spans="1:22" ht="20" x14ac:dyDescent="0.4">
      <c r="A1507" s="1">
        <v>2000000</v>
      </c>
      <c r="B1507" s="2">
        <f ca="1">IF((CELL("contents",INDEX(Plot!$B$2:$D$11,MATCH($A1507,Plot!$B$2:$B$11,0),3)))=TRUE,1,0)</f>
        <v>1</v>
      </c>
      <c r="C1507" t="s">
        <v>29</v>
      </c>
      <c r="D1507" s="2">
        <f ca="1">IF((CELL("contents",INDEX(Plot!$F$2:$H$10,MATCH($C1507,Plot!$F$2:$F$10,0),3)))=TRUE,1,0)</f>
        <v>0</v>
      </c>
      <c r="E1507" t="s">
        <v>2</v>
      </c>
      <c r="F1507" t="s">
        <v>2</v>
      </c>
      <c r="G1507" t="str">
        <f t="shared" si="207"/>
        <v>Salmon-Salmon</v>
      </c>
      <c r="H1507" s="2">
        <f ca="1">IF((CELL("contents",INDEX(Plot!$J$2:$L$6,MATCH($G1507,Plot!$J$2:$J$6,0),3)))=TRUE,1,0)</f>
        <v>1</v>
      </c>
      <c r="I1507" t="s">
        <v>41</v>
      </c>
      <c r="J1507" s="2">
        <f ca="1">IF((CELL("contents",INDEX(Plot!$N$2:$P$7,MATCH($I1507,Plot!$N$2:$N$7,0),3)))=TRUE,1,0)</f>
        <v>0</v>
      </c>
      <c r="K1507">
        <v>15.4</v>
      </c>
      <c r="L1507" t="e">
        <f t="shared" ca="1" si="208"/>
        <v>#N/A</v>
      </c>
      <c r="M1507" t="e">
        <f t="shared" ca="1" si="209"/>
        <v>#N/A</v>
      </c>
      <c r="N1507">
        <v>15.9</v>
      </c>
      <c r="O1507" t="e">
        <f t="shared" ca="1" si="210"/>
        <v>#N/A</v>
      </c>
      <c r="P1507" t="e">
        <f t="shared" ca="1" si="211"/>
        <v>#N/A</v>
      </c>
      <c r="Q1507">
        <v>0.31453179399999998</v>
      </c>
      <c r="R1507" t="e">
        <f t="shared" ca="1" si="212"/>
        <v>#N/A</v>
      </c>
      <c r="S1507" t="e">
        <f t="shared" ca="1" si="213"/>
        <v>#N/A</v>
      </c>
      <c r="T1507">
        <v>0.308736815</v>
      </c>
      <c r="U1507" t="e">
        <f t="shared" ca="1" si="214"/>
        <v>#N/A</v>
      </c>
      <c r="V1507" t="e">
        <f t="shared" ca="1" si="215"/>
        <v>#N/A</v>
      </c>
    </row>
    <row r="1508" spans="1:22" ht="20" x14ac:dyDescent="0.4">
      <c r="A1508" s="1">
        <v>2000000</v>
      </c>
      <c r="B1508" s="2">
        <f ca="1">IF((CELL("contents",INDEX(Plot!$B$2:$D$11,MATCH($A1508,Plot!$B$2:$B$11,0),3)))=TRUE,1,0)</f>
        <v>1</v>
      </c>
      <c r="C1508" t="s">
        <v>29</v>
      </c>
      <c r="D1508" s="2">
        <f ca="1">IF((CELL("contents",INDEX(Plot!$F$2:$H$10,MATCH($C1508,Plot!$F$2:$F$10,0),3)))=TRUE,1,0)</f>
        <v>0</v>
      </c>
      <c r="E1508" t="s">
        <v>2</v>
      </c>
      <c r="F1508" t="s">
        <v>2</v>
      </c>
      <c r="G1508" t="str">
        <f t="shared" si="207"/>
        <v>Salmon-Salmon</v>
      </c>
      <c r="H1508" s="2">
        <f ca="1">IF((CELL("contents",INDEX(Plot!$J$2:$L$6,MATCH($G1508,Plot!$J$2:$J$6,0),3)))=TRUE,1,0)</f>
        <v>1</v>
      </c>
      <c r="I1508" t="s">
        <v>8</v>
      </c>
      <c r="J1508" s="2">
        <f ca="1">IF((CELL("contents",INDEX(Plot!$N$2:$P$7,MATCH($I1508,Plot!$N$2:$N$7,0),3)))=TRUE,1,0)</f>
        <v>0</v>
      </c>
      <c r="K1508">
        <v>4.0999999999999996</v>
      </c>
      <c r="L1508" t="e">
        <f t="shared" ca="1" si="208"/>
        <v>#N/A</v>
      </c>
      <c r="M1508" t="e">
        <f t="shared" ca="1" si="209"/>
        <v>#N/A</v>
      </c>
      <c r="N1508">
        <v>28.7</v>
      </c>
      <c r="O1508" t="e">
        <f t="shared" ca="1" si="210"/>
        <v>#N/A</v>
      </c>
      <c r="P1508" t="e">
        <f t="shared" ca="1" si="211"/>
        <v>#N/A</v>
      </c>
      <c r="Q1508">
        <v>0.35808508700000002</v>
      </c>
      <c r="R1508" t="e">
        <f t="shared" ca="1" si="212"/>
        <v>#N/A</v>
      </c>
      <c r="S1508" t="e">
        <f t="shared" ca="1" si="213"/>
        <v>#N/A</v>
      </c>
      <c r="T1508">
        <v>0.22109451199999999</v>
      </c>
      <c r="U1508" t="e">
        <f t="shared" ca="1" si="214"/>
        <v>#N/A</v>
      </c>
      <c r="V1508" t="e">
        <f t="shared" ca="1" si="215"/>
        <v>#N/A</v>
      </c>
    </row>
    <row r="1509" spans="1:22" ht="20" x14ac:dyDescent="0.4">
      <c r="A1509" s="1">
        <v>2000000</v>
      </c>
      <c r="B1509" s="2">
        <f ca="1">IF((CELL("contents",INDEX(Plot!$B$2:$D$11,MATCH($A1509,Plot!$B$2:$B$11,0),3)))=TRUE,1,0)</f>
        <v>1</v>
      </c>
      <c r="C1509" t="s">
        <v>29</v>
      </c>
      <c r="D1509" s="2">
        <f ca="1">IF((CELL("contents",INDEX(Plot!$F$2:$H$10,MATCH($C1509,Plot!$F$2:$F$10,0),3)))=TRUE,1,0)</f>
        <v>0</v>
      </c>
      <c r="E1509" t="s">
        <v>2</v>
      </c>
      <c r="F1509" t="s">
        <v>2</v>
      </c>
      <c r="G1509" t="str">
        <f t="shared" si="207"/>
        <v>Salmon-Salmon</v>
      </c>
      <c r="H1509" s="2">
        <f ca="1">IF((CELL("contents",INDEX(Plot!$J$2:$L$6,MATCH($G1509,Plot!$J$2:$J$6,0),3)))=TRUE,1,0)</f>
        <v>1</v>
      </c>
      <c r="I1509" t="s">
        <v>42</v>
      </c>
      <c r="J1509" s="2">
        <f ca="1">IF((CELL("contents",INDEX(Plot!$N$2:$P$7,MATCH($I1509,Plot!$N$2:$N$7,0),3)))=TRUE,1,0)</f>
        <v>0</v>
      </c>
      <c r="K1509">
        <v>28.5</v>
      </c>
      <c r="L1509" t="e">
        <f t="shared" ca="1" si="208"/>
        <v>#N/A</v>
      </c>
      <c r="M1509" t="e">
        <f t="shared" ca="1" si="209"/>
        <v>#N/A</v>
      </c>
      <c r="N1509">
        <v>1.5</v>
      </c>
      <c r="O1509" t="e">
        <f t="shared" ca="1" si="210"/>
        <v>#N/A</v>
      </c>
      <c r="P1509" t="e">
        <f t="shared" ca="1" si="211"/>
        <v>#N/A</v>
      </c>
      <c r="Q1509">
        <v>0.28863868300000001</v>
      </c>
      <c r="R1509" t="e">
        <f t="shared" ca="1" si="212"/>
        <v>#N/A</v>
      </c>
      <c r="S1509" t="e">
        <f t="shared" ca="1" si="213"/>
        <v>#N/A</v>
      </c>
      <c r="T1509">
        <v>0.37722939500000002</v>
      </c>
      <c r="U1509" t="e">
        <f t="shared" ca="1" si="214"/>
        <v>#N/A</v>
      </c>
      <c r="V1509" t="e">
        <f t="shared" ca="1" si="215"/>
        <v>#N/A</v>
      </c>
    </row>
    <row r="1510" spans="1:22" ht="20" x14ac:dyDescent="0.4">
      <c r="A1510" s="1">
        <v>2000000</v>
      </c>
      <c r="B1510" s="2">
        <f ca="1">IF((CELL("contents",INDEX(Plot!$B$2:$D$11,MATCH($A1510,Plot!$B$2:$B$11,0),3)))=TRUE,1,0)</f>
        <v>1</v>
      </c>
      <c r="C1510" t="s">
        <v>29</v>
      </c>
      <c r="D1510" s="2">
        <f ca="1">IF((CELL("contents",INDEX(Plot!$F$2:$H$10,MATCH($C1510,Plot!$F$2:$F$10,0),3)))=TRUE,1,0)</f>
        <v>0</v>
      </c>
      <c r="E1510" t="s">
        <v>3</v>
      </c>
      <c r="F1510" t="s">
        <v>4</v>
      </c>
      <c r="G1510" t="str">
        <f t="shared" si="207"/>
        <v>STAR-RSEM</v>
      </c>
      <c r="H1510" s="2">
        <f ca="1">IF((CELL("contents",INDEX(Plot!$J$2:$L$6,MATCH($G1510,Plot!$J$2:$J$6,0),3)))=TRUE,1,0)</f>
        <v>1</v>
      </c>
      <c r="I1510" t="s">
        <v>6</v>
      </c>
      <c r="J1510" s="2">
        <f ca="1">IF((CELL("contents",INDEX(Plot!$N$2:$P$7,MATCH($I1510,Plot!$N$2:$N$7,0),3)))=TRUE,1,0)</f>
        <v>1</v>
      </c>
      <c r="K1510">
        <v>2</v>
      </c>
      <c r="L1510" t="e">
        <f t="shared" ca="1" si="208"/>
        <v>#N/A</v>
      </c>
      <c r="M1510" t="e">
        <f t="shared" ca="1" si="209"/>
        <v>#N/A</v>
      </c>
      <c r="N1510">
        <v>26</v>
      </c>
      <c r="O1510" t="e">
        <f t="shared" ca="1" si="210"/>
        <v>#N/A</v>
      </c>
      <c r="P1510" t="e">
        <f t="shared" ca="1" si="211"/>
        <v>#N/A</v>
      </c>
      <c r="Q1510">
        <v>0.37650260899999999</v>
      </c>
      <c r="R1510" t="e">
        <f t="shared" ca="1" si="212"/>
        <v>#N/A</v>
      </c>
      <c r="S1510" t="e">
        <f t="shared" ca="1" si="213"/>
        <v>#N/A</v>
      </c>
      <c r="T1510">
        <v>0.23654778800000001</v>
      </c>
      <c r="U1510" t="e">
        <f t="shared" ca="1" si="214"/>
        <v>#N/A</v>
      </c>
      <c r="V1510" t="e">
        <f t="shared" ca="1" si="215"/>
        <v>#N/A</v>
      </c>
    </row>
    <row r="1511" spans="1:22" ht="20" x14ac:dyDescent="0.4">
      <c r="A1511" s="1">
        <v>2000000</v>
      </c>
      <c r="B1511" s="2">
        <f ca="1">IF((CELL("contents",INDEX(Plot!$B$2:$D$11,MATCH($A1511,Plot!$B$2:$B$11,0),3)))=TRUE,1,0)</f>
        <v>1</v>
      </c>
      <c r="C1511" t="s">
        <v>29</v>
      </c>
      <c r="D1511" s="2">
        <f ca="1">IF((CELL("contents",INDEX(Plot!$F$2:$H$10,MATCH($C1511,Plot!$F$2:$F$10,0),3)))=TRUE,1,0)</f>
        <v>0</v>
      </c>
      <c r="E1511" t="s">
        <v>3</v>
      </c>
      <c r="F1511" t="s">
        <v>4</v>
      </c>
      <c r="G1511" t="str">
        <f t="shared" si="207"/>
        <v>STAR-RSEM</v>
      </c>
      <c r="H1511" s="2">
        <f ca="1">IF((CELL("contents",INDEX(Plot!$J$2:$L$6,MATCH($G1511,Plot!$J$2:$J$6,0),3)))=TRUE,1,0)</f>
        <v>1</v>
      </c>
      <c r="I1511" t="s">
        <v>5</v>
      </c>
      <c r="J1511" s="2">
        <f ca="1">IF((CELL("contents",INDEX(Plot!$N$2:$P$7,MATCH($I1511,Plot!$N$2:$N$7,0),3)))=TRUE,1,0)</f>
        <v>0</v>
      </c>
      <c r="K1511">
        <v>22.9</v>
      </c>
      <c r="L1511" t="e">
        <f t="shared" ca="1" si="208"/>
        <v>#N/A</v>
      </c>
      <c r="M1511" t="e">
        <f t="shared" ca="1" si="209"/>
        <v>#N/A</v>
      </c>
      <c r="N1511">
        <v>7.6</v>
      </c>
      <c r="O1511" t="e">
        <f t="shared" ca="1" si="210"/>
        <v>#N/A</v>
      </c>
      <c r="P1511" t="e">
        <f t="shared" ca="1" si="211"/>
        <v>#N/A</v>
      </c>
      <c r="Q1511">
        <v>0.29837830300000001</v>
      </c>
      <c r="R1511" t="e">
        <f t="shared" ca="1" si="212"/>
        <v>#N/A</v>
      </c>
      <c r="S1511" t="e">
        <f t="shared" ca="1" si="213"/>
        <v>#N/A</v>
      </c>
      <c r="T1511">
        <v>0.35372334799999999</v>
      </c>
      <c r="U1511" t="e">
        <f t="shared" ca="1" si="214"/>
        <v>#N/A</v>
      </c>
      <c r="V1511" t="e">
        <f t="shared" ca="1" si="215"/>
        <v>#N/A</v>
      </c>
    </row>
    <row r="1512" spans="1:22" ht="20" x14ac:dyDescent="0.4">
      <c r="A1512" s="1">
        <v>2000000</v>
      </c>
      <c r="B1512" s="2">
        <f ca="1">IF((CELL("contents",INDEX(Plot!$B$2:$D$11,MATCH($A1512,Plot!$B$2:$B$11,0),3)))=TRUE,1,0)</f>
        <v>1</v>
      </c>
      <c r="C1512" t="s">
        <v>29</v>
      </c>
      <c r="D1512" s="2">
        <f ca="1">IF((CELL("contents",INDEX(Plot!$F$2:$H$10,MATCH($C1512,Plot!$F$2:$F$10,0),3)))=TRUE,1,0)</f>
        <v>0</v>
      </c>
      <c r="E1512" t="s">
        <v>3</v>
      </c>
      <c r="F1512" t="s">
        <v>4</v>
      </c>
      <c r="G1512" t="str">
        <f t="shared" si="207"/>
        <v>STAR-RSEM</v>
      </c>
      <c r="H1512" s="2">
        <f ca="1">IF((CELL("contents",INDEX(Plot!$J$2:$L$6,MATCH($G1512,Plot!$J$2:$J$6,0),3)))=TRUE,1,0)</f>
        <v>1</v>
      </c>
      <c r="I1512" t="s">
        <v>7</v>
      </c>
      <c r="J1512" s="2">
        <f ca="1">IF((CELL("contents",INDEX(Plot!$N$2:$P$7,MATCH($I1512,Plot!$N$2:$N$7,0),3)))=TRUE,1,0)</f>
        <v>0</v>
      </c>
      <c r="K1512">
        <v>17.7</v>
      </c>
      <c r="L1512" t="e">
        <f t="shared" ca="1" si="208"/>
        <v>#N/A</v>
      </c>
      <c r="M1512" t="e">
        <f t="shared" ca="1" si="209"/>
        <v>#N/A</v>
      </c>
      <c r="N1512">
        <v>13.2</v>
      </c>
      <c r="O1512" t="e">
        <f t="shared" ca="1" si="210"/>
        <v>#N/A</v>
      </c>
      <c r="P1512" t="e">
        <f t="shared" ca="1" si="211"/>
        <v>#N/A</v>
      </c>
      <c r="Q1512">
        <v>0.30836240599999998</v>
      </c>
      <c r="R1512" t="e">
        <f t="shared" ca="1" si="212"/>
        <v>#N/A</v>
      </c>
      <c r="S1512" t="e">
        <f t="shared" ca="1" si="213"/>
        <v>#N/A</v>
      </c>
      <c r="T1512">
        <v>0.31849841299999998</v>
      </c>
      <c r="U1512" t="e">
        <f t="shared" ca="1" si="214"/>
        <v>#N/A</v>
      </c>
      <c r="V1512" t="e">
        <f t="shared" ca="1" si="215"/>
        <v>#N/A</v>
      </c>
    </row>
    <row r="1513" spans="1:22" ht="20" x14ac:dyDescent="0.4">
      <c r="A1513" s="1">
        <v>2000000</v>
      </c>
      <c r="B1513" s="2">
        <f ca="1">IF((CELL("contents",INDEX(Plot!$B$2:$D$11,MATCH($A1513,Plot!$B$2:$B$11,0),3)))=TRUE,1,0)</f>
        <v>1</v>
      </c>
      <c r="C1513" t="s">
        <v>29</v>
      </c>
      <c r="D1513" s="2">
        <f ca="1">IF((CELL("contents",INDEX(Plot!$F$2:$H$10,MATCH($C1513,Plot!$F$2:$F$10,0),3)))=TRUE,1,0)</f>
        <v>0</v>
      </c>
      <c r="E1513" t="s">
        <v>3</v>
      </c>
      <c r="F1513" t="s">
        <v>4</v>
      </c>
      <c r="G1513" t="str">
        <f t="shared" si="207"/>
        <v>STAR-RSEM</v>
      </c>
      <c r="H1513" s="2">
        <f ca="1">IF((CELL("contents",INDEX(Plot!$J$2:$L$6,MATCH($G1513,Plot!$J$2:$J$6,0),3)))=TRUE,1,0)</f>
        <v>1</v>
      </c>
      <c r="I1513" t="s">
        <v>41</v>
      </c>
      <c r="J1513" s="2">
        <f ca="1">IF((CELL("contents",INDEX(Plot!$N$2:$P$7,MATCH($I1513,Plot!$N$2:$N$7,0),3)))=TRUE,1,0)</f>
        <v>0</v>
      </c>
      <c r="K1513">
        <v>14</v>
      </c>
      <c r="L1513" t="e">
        <f t="shared" ca="1" si="208"/>
        <v>#N/A</v>
      </c>
      <c r="M1513" t="e">
        <f t="shared" ca="1" si="209"/>
        <v>#N/A</v>
      </c>
      <c r="N1513">
        <v>14</v>
      </c>
      <c r="O1513" t="e">
        <f t="shared" ca="1" si="210"/>
        <v>#N/A</v>
      </c>
      <c r="P1513" t="e">
        <f t="shared" ca="1" si="211"/>
        <v>#N/A</v>
      </c>
      <c r="Q1513">
        <v>0.317604793</v>
      </c>
      <c r="R1513" t="e">
        <f t="shared" ca="1" si="212"/>
        <v>#N/A</v>
      </c>
      <c r="S1513" t="e">
        <f t="shared" ca="1" si="213"/>
        <v>#N/A</v>
      </c>
      <c r="T1513">
        <v>0.314522684</v>
      </c>
      <c r="U1513" t="e">
        <f t="shared" ca="1" si="214"/>
        <v>#N/A</v>
      </c>
      <c r="V1513" t="e">
        <f t="shared" ca="1" si="215"/>
        <v>#N/A</v>
      </c>
    </row>
    <row r="1514" spans="1:22" ht="20" x14ac:dyDescent="0.4">
      <c r="A1514" s="1">
        <v>2000000</v>
      </c>
      <c r="B1514" s="2">
        <f ca="1">IF((CELL("contents",INDEX(Plot!$B$2:$D$11,MATCH($A1514,Plot!$B$2:$B$11,0),3)))=TRUE,1,0)</f>
        <v>1</v>
      </c>
      <c r="C1514" t="s">
        <v>29</v>
      </c>
      <c r="D1514" s="2">
        <f ca="1">IF((CELL("contents",INDEX(Plot!$F$2:$H$10,MATCH($C1514,Plot!$F$2:$F$10,0),3)))=TRUE,1,0)</f>
        <v>0</v>
      </c>
      <c r="E1514" t="s">
        <v>3</v>
      </c>
      <c r="F1514" t="s">
        <v>4</v>
      </c>
      <c r="G1514" t="str">
        <f t="shared" si="207"/>
        <v>STAR-RSEM</v>
      </c>
      <c r="H1514" s="2">
        <f ca="1">IF((CELL("contents",INDEX(Plot!$J$2:$L$6,MATCH($G1514,Plot!$J$2:$J$6,0),3)))=TRUE,1,0)</f>
        <v>1</v>
      </c>
      <c r="I1514" t="s">
        <v>8</v>
      </c>
      <c r="J1514" s="2">
        <f ca="1">IF((CELL("contents",INDEX(Plot!$N$2:$P$7,MATCH($I1514,Plot!$N$2:$N$7,0),3)))=TRUE,1,0)</f>
        <v>0</v>
      </c>
      <c r="K1514">
        <v>7.4</v>
      </c>
      <c r="L1514" t="e">
        <f t="shared" ca="1" si="208"/>
        <v>#N/A</v>
      </c>
      <c r="M1514" t="e">
        <f t="shared" ca="1" si="209"/>
        <v>#N/A</v>
      </c>
      <c r="N1514">
        <v>23.8</v>
      </c>
      <c r="O1514" t="e">
        <f t="shared" ca="1" si="210"/>
        <v>#N/A</v>
      </c>
      <c r="P1514" t="e">
        <f t="shared" ca="1" si="211"/>
        <v>#N/A</v>
      </c>
      <c r="Q1514">
        <v>0.34832418500000001</v>
      </c>
      <c r="R1514" t="e">
        <f t="shared" ca="1" si="212"/>
        <v>#N/A</v>
      </c>
      <c r="S1514" t="e">
        <f t="shared" ca="1" si="213"/>
        <v>#N/A</v>
      </c>
      <c r="T1514">
        <v>0.249875024</v>
      </c>
      <c r="U1514" t="e">
        <f t="shared" ca="1" si="214"/>
        <v>#N/A</v>
      </c>
      <c r="V1514" t="e">
        <f t="shared" ca="1" si="215"/>
        <v>#N/A</v>
      </c>
    </row>
    <row r="1515" spans="1:22" ht="20" x14ac:dyDescent="0.4">
      <c r="A1515" s="1">
        <v>2000000</v>
      </c>
      <c r="B1515" s="2">
        <f ca="1">IF((CELL("contents",INDEX(Plot!$B$2:$D$11,MATCH($A1515,Plot!$B$2:$B$11,0),3)))=TRUE,1,0)</f>
        <v>1</v>
      </c>
      <c r="C1515" t="s">
        <v>29</v>
      </c>
      <c r="D1515" s="2">
        <f ca="1">IF((CELL("contents",INDEX(Plot!$F$2:$H$10,MATCH($C1515,Plot!$F$2:$F$10,0),3)))=TRUE,1,0)</f>
        <v>0</v>
      </c>
      <c r="E1515" t="s">
        <v>3</v>
      </c>
      <c r="F1515" t="s">
        <v>4</v>
      </c>
      <c r="G1515" t="str">
        <f t="shared" si="207"/>
        <v>STAR-RSEM</v>
      </c>
      <c r="H1515" s="2">
        <f ca="1">IF((CELL("contents",INDEX(Plot!$J$2:$L$6,MATCH($G1515,Plot!$J$2:$J$6,0),3)))=TRUE,1,0)</f>
        <v>1</v>
      </c>
      <c r="I1515" t="s">
        <v>42</v>
      </c>
      <c r="J1515" s="2">
        <f ca="1">IF((CELL("contents",INDEX(Plot!$N$2:$P$7,MATCH($I1515,Plot!$N$2:$N$7,0),3)))=TRUE,1,0)</f>
        <v>0</v>
      </c>
      <c r="K1515">
        <v>23.4</v>
      </c>
      <c r="L1515" t="e">
        <f t="shared" ca="1" si="208"/>
        <v>#N/A</v>
      </c>
      <c r="M1515" t="e">
        <f t="shared" ca="1" si="209"/>
        <v>#N/A</v>
      </c>
      <c r="N1515">
        <v>4.4000000000000004</v>
      </c>
      <c r="O1515" t="e">
        <f t="shared" ca="1" si="210"/>
        <v>#N/A</v>
      </c>
      <c r="P1515" t="e">
        <f t="shared" ca="1" si="211"/>
        <v>#N/A</v>
      </c>
      <c r="Q1515">
        <v>0.29654781400000002</v>
      </c>
      <c r="R1515" t="e">
        <f t="shared" ca="1" si="212"/>
        <v>#N/A</v>
      </c>
      <c r="S1515" t="e">
        <f t="shared" ca="1" si="213"/>
        <v>#N/A</v>
      </c>
      <c r="T1515">
        <v>0.36622732400000002</v>
      </c>
      <c r="U1515" t="e">
        <f t="shared" ca="1" si="214"/>
        <v>#N/A</v>
      </c>
      <c r="V1515" t="e">
        <f t="shared" ca="1" si="215"/>
        <v>#N/A</v>
      </c>
    </row>
    <row r="1516" spans="1:22" ht="20" x14ac:dyDescent="0.4">
      <c r="A1516" s="1">
        <v>2000000</v>
      </c>
      <c r="B1516" s="2">
        <f ca="1">IF((CELL("contents",INDEX(Plot!$B$2:$D$11,MATCH($A1516,Plot!$B$2:$B$11,0),3)))=TRUE,1,0)</f>
        <v>1</v>
      </c>
      <c r="C1516" t="s">
        <v>29</v>
      </c>
      <c r="D1516" s="2">
        <f ca="1">IF((CELL("contents",INDEX(Plot!$F$2:$H$10,MATCH($C1516,Plot!$F$2:$F$10,0),3)))=TRUE,1,0)</f>
        <v>0</v>
      </c>
      <c r="E1516" t="s">
        <v>3</v>
      </c>
      <c r="F1516" t="s">
        <v>3</v>
      </c>
      <c r="G1516" t="str">
        <f t="shared" si="207"/>
        <v>STAR-STAR</v>
      </c>
      <c r="H1516" s="2">
        <f ca="1">IF((CELL("contents",INDEX(Plot!$J$2:$L$6,MATCH($G1516,Plot!$J$2:$J$6,0),3)))=TRUE,1,0)</f>
        <v>1</v>
      </c>
      <c r="I1516" t="s">
        <v>6</v>
      </c>
      <c r="J1516" s="2">
        <f ca="1">IF((CELL("contents",INDEX(Plot!$N$2:$P$7,MATCH($I1516,Plot!$N$2:$N$7,0),3)))=TRUE,1,0)</f>
        <v>1</v>
      </c>
      <c r="K1516">
        <v>1</v>
      </c>
      <c r="L1516" t="e">
        <f t="shared" ca="1" si="208"/>
        <v>#N/A</v>
      </c>
      <c r="M1516" t="e">
        <f t="shared" ca="1" si="209"/>
        <v>#N/A</v>
      </c>
      <c r="N1516">
        <v>27.6</v>
      </c>
      <c r="O1516" t="e">
        <f t="shared" ca="1" si="210"/>
        <v>#N/A</v>
      </c>
      <c r="P1516" t="e">
        <f t="shared" ca="1" si="211"/>
        <v>#N/A</v>
      </c>
      <c r="Q1516">
        <v>0.38122968000000002</v>
      </c>
      <c r="R1516" t="e">
        <f t="shared" ca="1" si="212"/>
        <v>#N/A</v>
      </c>
      <c r="S1516" t="e">
        <f t="shared" ca="1" si="213"/>
        <v>#N/A</v>
      </c>
      <c r="T1516">
        <v>0.22965194799999999</v>
      </c>
      <c r="U1516" t="e">
        <f t="shared" ca="1" si="214"/>
        <v>#N/A</v>
      </c>
      <c r="V1516" t="e">
        <f t="shared" ca="1" si="215"/>
        <v>#N/A</v>
      </c>
    </row>
    <row r="1517" spans="1:22" ht="20" x14ac:dyDescent="0.4">
      <c r="A1517" s="1">
        <v>2000000</v>
      </c>
      <c r="B1517" s="2">
        <f ca="1">IF((CELL("contents",INDEX(Plot!$B$2:$D$11,MATCH($A1517,Plot!$B$2:$B$11,0),3)))=TRUE,1,0)</f>
        <v>1</v>
      </c>
      <c r="C1517" t="s">
        <v>29</v>
      </c>
      <c r="D1517" s="2">
        <f ca="1">IF((CELL("contents",INDEX(Plot!$F$2:$H$10,MATCH($C1517,Plot!$F$2:$F$10,0),3)))=TRUE,1,0)</f>
        <v>0</v>
      </c>
      <c r="E1517" t="s">
        <v>3</v>
      </c>
      <c r="F1517" t="s">
        <v>3</v>
      </c>
      <c r="G1517" t="str">
        <f t="shared" si="207"/>
        <v>STAR-STAR</v>
      </c>
      <c r="H1517" s="2">
        <f ca="1">IF((CELL("contents",INDEX(Plot!$J$2:$L$6,MATCH($G1517,Plot!$J$2:$J$6,0),3)))=TRUE,1,0)</f>
        <v>1</v>
      </c>
      <c r="I1517" t="s">
        <v>5</v>
      </c>
      <c r="J1517" s="2">
        <f ca="1">IF((CELL("contents",INDEX(Plot!$N$2:$P$7,MATCH($I1517,Plot!$N$2:$N$7,0),3)))=TRUE,1,0)</f>
        <v>0</v>
      </c>
      <c r="K1517">
        <v>21</v>
      </c>
      <c r="L1517" t="e">
        <f t="shared" ca="1" si="208"/>
        <v>#N/A</v>
      </c>
      <c r="M1517" t="e">
        <f t="shared" ca="1" si="209"/>
        <v>#N/A</v>
      </c>
      <c r="N1517">
        <v>9.6999999999999993</v>
      </c>
      <c r="O1517" t="e">
        <f t="shared" ca="1" si="210"/>
        <v>#N/A</v>
      </c>
      <c r="P1517" t="e">
        <f t="shared" ca="1" si="211"/>
        <v>#N/A</v>
      </c>
      <c r="Q1517">
        <v>0.30088882900000002</v>
      </c>
      <c r="R1517" t="e">
        <f t="shared" ca="1" si="212"/>
        <v>#N/A</v>
      </c>
      <c r="S1517" t="e">
        <f t="shared" ca="1" si="213"/>
        <v>#N/A</v>
      </c>
      <c r="T1517">
        <v>0.340559104</v>
      </c>
      <c r="U1517" t="e">
        <f t="shared" ca="1" si="214"/>
        <v>#N/A</v>
      </c>
      <c r="V1517" t="e">
        <f t="shared" ca="1" si="215"/>
        <v>#N/A</v>
      </c>
    </row>
    <row r="1518" spans="1:22" ht="20" x14ac:dyDescent="0.4">
      <c r="A1518" s="1">
        <v>2000000</v>
      </c>
      <c r="B1518" s="2">
        <f ca="1">IF((CELL("contents",INDEX(Plot!$B$2:$D$11,MATCH($A1518,Plot!$B$2:$B$11,0),3)))=TRUE,1,0)</f>
        <v>1</v>
      </c>
      <c r="C1518" t="s">
        <v>29</v>
      </c>
      <c r="D1518" s="2">
        <f ca="1">IF((CELL("contents",INDEX(Plot!$F$2:$H$10,MATCH($C1518,Plot!$F$2:$F$10,0),3)))=TRUE,1,0)</f>
        <v>0</v>
      </c>
      <c r="E1518" t="s">
        <v>3</v>
      </c>
      <c r="F1518" t="s">
        <v>3</v>
      </c>
      <c r="G1518" t="str">
        <f t="shared" si="207"/>
        <v>STAR-STAR</v>
      </c>
      <c r="H1518" s="2">
        <f ca="1">IF((CELL("contents",INDEX(Plot!$J$2:$L$6,MATCH($G1518,Plot!$J$2:$J$6,0),3)))=TRUE,1,0)</f>
        <v>1</v>
      </c>
      <c r="I1518" t="s">
        <v>7</v>
      </c>
      <c r="J1518" s="2">
        <f ca="1">IF((CELL("contents",INDEX(Plot!$N$2:$P$7,MATCH($I1518,Plot!$N$2:$N$7,0),3)))=TRUE,1,0)</f>
        <v>0</v>
      </c>
      <c r="K1518">
        <v>15.7</v>
      </c>
      <c r="L1518" t="e">
        <f t="shared" ca="1" si="208"/>
        <v>#N/A</v>
      </c>
      <c r="M1518" t="e">
        <f t="shared" ca="1" si="209"/>
        <v>#N/A</v>
      </c>
      <c r="N1518">
        <v>16.8</v>
      </c>
      <c r="O1518" t="e">
        <f t="shared" ca="1" si="210"/>
        <v>#N/A</v>
      </c>
      <c r="P1518" t="e">
        <f t="shared" ca="1" si="211"/>
        <v>#N/A</v>
      </c>
      <c r="Q1518">
        <v>0.31359213499999999</v>
      </c>
      <c r="R1518" t="e">
        <f t="shared" ca="1" si="212"/>
        <v>#N/A</v>
      </c>
      <c r="S1518" t="e">
        <f t="shared" ca="1" si="213"/>
        <v>#N/A</v>
      </c>
      <c r="T1518">
        <v>0.30410780700000001</v>
      </c>
      <c r="U1518" t="e">
        <f t="shared" ca="1" si="214"/>
        <v>#N/A</v>
      </c>
      <c r="V1518" t="e">
        <f t="shared" ca="1" si="215"/>
        <v>#N/A</v>
      </c>
    </row>
    <row r="1519" spans="1:22" ht="20" x14ac:dyDescent="0.4">
      <c r="A1519" s="1">
        <v>2000000</v>
      </c>
      <c r="B1519" s="2">
        <f ca="1">IF((CELL("contents",INDEX(Plot!$B$2:$D$11,MATCH($A1519,Plot!$B$2:$B$11,0),3)))=TRUE,1,0)</f>
        <v>1</v>
      </c>
      <c r="C1519" t="s">
        <v>29</v>
      </c>
      <c r="D1519" s="2">
        <f ca="1">IF((CELL("contents",INDEX(Plot!$F$2:$H$10,MATCH($C1519,Plot!$F$2:$F$10,0),3)))=TRUE,1,0)</f>
        <v>0</v>
      </c>
      <c r="E1519" t="s">
        <v>3</v>
      </c>
      <c r="F1519" t="s">
        <v>3</v>
      </c>
      <c r="G1519" t="str">
        <f t="shared" si="207"/>
        <v>STAR-STAR</v>
      </c>
      <c r="H1519" s="2">
        <f ca="1">IF((CELL("contents",INDEX(Plot!$J$2:$L$6,MATCH($G1519,Plot!$J$2:$J$6,0),3)))=TRUE,1,0)</f>
        <v>1</v>
      </c>
      <c r="I1519" t="s">
        <v>41</v>
      </c>
      <c r="J1519" s="2">
        <f ca="1">IF((CELL("contents",INDEX(Plot!$N$2:$P$7,MATCH($I1519,Plot!$N$2:$N$7,0),3)))=TRUE,1,0)</f>
        <v>0</v>
      </c>
      <c r="K1519">
        <v>11.1</v>
      </c>
      <c r="L1519" t="e">
        <f t="shared" ca="1" si="208"/>
        <v>#N/A</v>
      </c>
      <c r="M1519" t="e">
        <f t="shared" ca="1" si="209"/>
        <v>#N/A</v>
      </c>
      <c r="N1519">
        <v>17.7</v>
      </c>
      <c r="O1519" t="e">
        <f t="shared" ca="1" si="210"/>
        <v>#N/A</v>
      </c>
      <c r="P1519" t="e">
        <f t="shared" ca="1" si="211"/>
        <v>#N/A</v>
      </c>
      <c r="Q1519">
        <v>0.32594456199999999</v>
      </c>
      <c r="R1519" t="e">
        <f t="shared" ca="1" si="212"/>
        <v>#N/A</v>
      </c>
      <c r="S1519" t="e">
        <f t="shared" ca="1" si="213"/>
        <v>#N/A</v>
      </c>
      <c r="T1519">
        <v>0.30011774000000002</v>
      </c>
      <c r="U1519" t="e">
        <f t="shared" ca="1" si="214"/>
        <v>#N/A</v>
      </c>
      <c r="V1519" t="e">
        <f t="shared" ca="1" si="215"/>
        <v>#N/A</v>
      </c>
    </row>
    <row r="1520" spans="1:22" ht="20" x14ac:dyDescent="0.4">
      <c r="A1520" s="1">
        <v>2000000</v>
      </c>
      <c r="B1520" s="2">
        <f ca="1">IF((CELL("contents",INDEX(Plot!$B$2:$D$11,MATCH($A1520,Plot!$B$2:$B$11,0),3)))=TRUE,1,0)</f>
        <v>1</v>
      </c>
      <c r="C1520" t="s">
        <v>29</v>
      </c>
      <c r="D1520" s="2">
        <f ca="1">IF((CELL("contents",INDEX(Plot!$F$2:$H$10,MATCH($C1520,Plot!$F$2:$F$10,0),3)))=TRUE,1,0)</f>
        <v>0</v>
      </c>
      <c r="E1520" t="s">
        <v>3</v>
      </c>
      <c r="F1520" t="s">
        <v>3</v>
      </c>
      <c r="G1520" t="str">
        <f t="shared" si="207"/>
        <v>STAR-STAR</v>
      </c>
      <c r="H1520" s="2">
        <f ca="1">IF((CELL("contents",INDEX(Plot!$J$2:$L$6,MATCH($G1520,Plot!$J$2:$J$6,0),3)))=TRUE,1,0)</f>
        <v>1</v>
      </c>
      <c r="I1520" t="s">
        <v>8</v>
      </c>
      <c r="J1520" s="2">
        <f ca="1">IF((CELL("contents",INDEX(Plot!$N$2:$P$7,MATCH($I1520,Plot!$N$2:$N$7,0),3)))=TRUE,1,0)</f>
        <v>0</v>
      </c>
      <c r="K1520">
        <v>5.6</v>
      </c>
      <c r="L1520" t="e">
        <f t="shared" ca="1" si="208"/>
        <v>#N/A</v>
      </c>
      <c r="M1520" t="e">
        <f t="shared" ca="1" si="209"/>
        <v>#N/A</v>
      </c>
      <c r="N1520">
        <v>25.2</v>
      </c>
      <c r="O1520" t="e">
        <f t="shared" ca="1" si="210"/>
        <v>#N/A</v>
      </c>
      <c r="P1520" t="e">
        <f t="shared" ca="1" si="211"/>
        <v>#N/A</v>
      </c>
      <c r="Q1520">
        <v>0.35436558699999998</v>
      </c>
      <c r="R1520" t="e">
        <f t="shared" ca="1" si="212"/>
        <v>#N/A</v>
      </c>
      <c r="S1520" t="e">
        <f t="shared" ca="1" si="213"/>
        <v>#N/A</v>
      </c>
      <c r="T1520">
        <v>0.24165935899999999</v>
      </c>
      <c r="U1520" t="e">
        <f t="shared" ca="1" si="214"/>
        <v>#N/A</v>
      </c>
      <c r="V1520" t="e">
        <f t="shared" ca="1" si="215"/>
        <v>#N/A</v>
      </c>
    </row>
    <row r="1521" spans="1:22" ht="20" x14ac:dyDescent="0.4">
      <c r="A1521" s="1">
        <v>2000000</v>
      </c>
      <c r="B1521" s="2">
        <f ca="1">IF((CELL("contents",INDEX(Plot!$B$2:$D$11,MATCH($A1521,Plot!$B$2:$B$11,0),3)))=TRUE,1,0)</f>
        <v>1</v>
      </c>
      <c r="C1521" t="s">
        <v>29</v>
      </c>
      <c r="D1521" s="2">
        <f ca="1">IF((CELL("contents",INDEX(Plot!$F$2:$H$10,MATCH($C1521,Plot!$F$2:$F$10,0),3)))=TRUE,1,0)</f>
        <v>0</v>
      </c>
      <c r="E1521" t="s">
        <v>3</v>
      </c>
      <c r="F1521" t="s">
        <v>3</v>
      </c>
      <c r="G1521" t="str">
        <f t="shared" si="207"/>
        <v>STAR-STAR</v>
      </c>
      <c r="H1521" s="2">
        <f ca="1">IF((CELL("contents",INDEX(Plot!$J$2:$L$6,MATCH($G1521,Plot!$J$2:$J$6,0),3)))=TRUE,1,0)</f>
        <v>1</v>
      </c>
      <c r="I1521" t="s">
        <v>42</v>
      </c>
      <c r="J1521" s="2">
        <f ca="1">IF((CELL("contents",INDEX(Plot!$N$2:$P$7,MATCH($I1521,Plot!$N$2:$N$7,0),3)))=TRUE,1,0)</f>
        <v>0</v>
      </c>
      <c r="K1521">
        <v>19.600000000000001</v>
      </c>
      <c r="L1521" t="e">
        <f t="shared" ca="1" si="208"/>
        <v>#N/A</v>
      </c>
      <c r="M1521" t="e">
        <f t="shared" ca="1" si="209"/>
        <v>#N/A</v>
      </c>
      <c r="N1521">
        <v>9.1</v>
      </c>
      <c r="O1521" t="e">
        <f t="shared" ca="1" si="210"/>
        <v>#N/A</v>
      </c>
      <c r="P1521" t="e">
        <f t="shared" ca="1" si="211"/>
        <v>#N/A</v>
      </c>
      <c r="Q1521">
        <v>0.30225761800000001</v>
      </c>
      <c r="R1521" t="e">
        <f t="shared" ca="1" si="212"/>
        <v>#N/A</v>
      </c>
      <c r="S1521" t="e">
        <f t="shared" ca="1" si="213"/>
        <v>#N/A</v>
      </c>
      <c r="T1521">
        <v>0.345003171</v>
      </c>
      <c r="U1521" t="e">
        <f t="shared" ca="1" si="214"/>
        <v>#N/A</v>
      </c>
      <c r="V1521" t="e">
        <f t="shared" ca="1" si="215"/>
        <v>#N/A</v>
      </c>
    </row>
    <row r="1522" spans="1:22" ht="20" x14ac:dyDescent="0.4">
      <c r="A1522" s="1">
        <v>2000000</v>
      </c>
      <c r="B1522" s="2">
        <f ca="1">IF((CELL("contents",INDEX(Plot!$B$2:$D$11,MATCH($A1522,Plot!$B$2:$B$11,0),3)))=TRUE,1,0)</f>
        <v>1</v>
      </c>
      <c r="C1522" t="s">
        <v>21</v>
      </c>
      <c r="D1522" s="2">
        <f ca="1">IF((CELL("contents",INDEX(Plot!$F$2:$H$10,MATCH($C1522,Plot!$F$2:$F$10,0),3)))=TRUE,1,0)</f>
        <v>1</v>
      </c>
      <c r="E1522" t="s">
        <v>0</v>
      </c>
      <c r="F1522" t="s">
        <v>40</v>
      </c>
      <c r="G1522" t="str">
        <f t="shared" si="207"/>
        <v>HISAT2-Stringtie</v>
      </c>
      <c r="H1522" s="2">
        <f ca="1">IF((CELL("contents",INDEX(Plot!$J$2:$L$6,MATCH($G1522,Plot!$J$2:$J$6,0),3)))=TRUE,1,0)</f>
        <v>1</v>
      </c>
      <c r="I1522" t="s">
        <v>6</v>
      </c>
      <c r="J1522" s="2">
        <f ca="1">IF((CELL("contents",INDEX(Plot!$N$2:$P$7,MATCH($I1522,Plot!$N$2:$N$7,0),3)))=TRUE,1,0)</f>
        <v>1</v>
      </c>
      <c r="K1522">
        <v>18.7</v>
      </c>
      <c r="L1522">
        <f t="shared" ca="1" si="208"/>
        <v>18.7</v>
      </c>
      <c r="M1522">
        <f t="shared" ca="1" si="209"/>
        <v>18.7</v>
      </c>
      <c r="N1522">
        <v>25.1</v>
      </c>
      <c r="O1522">
        <f t="shared" ca="1" si="210"/>
        <v>25.1</v>
      </c>
      <c r="P1522">
        <f t="shared" ca="1" si="211"/>
        <v>25.1</v>
      </c>
      <c r="Q1522">
        <v>0.31624433899999999</v>
      </c>
      <c r="R1522">
        <f t="shared" ca="1" si="212"/>
        <v>0.31624433899999999</v>
      </c>
      <c r="S1522">
        <f t="shared" ca="1" si="213"/>
        <v>0.31624433899999999</v>
      </c>
      <c r="T1522">
        <v>9.018145E-3</v>
      </c>
      <c r="U1522">
        <f t="shared" ca="1" si="214"/>
        <v>9.018145E-3</v>
      </c>
      <c r="V1522">
        <f t="shared" ca="1" si="215"/>
        <v>9.018145E-3</v>
      </c>
    </row>
    <row r="1523" spans="1:22" ht="20" x14ac:dyDescent="0.4">
      <c r="A1523" s="1">
        <v>2000000</v>
      </c>
      <c r="B1523" s="2">
        <f ca="1">IF((CELL("contents",INDEX(Plot!$B$2:$D$11,MATCH($A1523,Plot!$B$2:$B$11,0),3)))=TRUE,1,0)</f>
        <v>1</v>
      </c>
      <c r="C1523" t="s">
        <v>21</v>
      </c>
      <c r="D1523" s="2">
        <f ca="1">IF((CELL("contents",INDEX(Plot!$F$2:$H$10,MATCH($C1523,Plot!$F$2:$F$10,0),3)))=TRUE,1,0)</f>
        <v>1</v>
      </c>
      <c r="E1523" t="s">
        <v>0</v>
      </c>
      <c r="F1523" t="s">
        <v>40</v>
      </c>
      <c r="G1523" t="str">
        <f t="shared" si="207"/>
        <v>HISAT2-Stringtie</v>
      </c>
      <c r="H1523" s="2">
        <f ca="1">IF((CELL("contents",INDEX(Plot!$J$2:$L$6,MATCH($G1523,Plot!$J$2:$J$6,0),3)))=TRUE,1,0)</f>
        <v>1</v>
      </c>
      <c r="I1523" t="s">
        <v>5</v>
      </c>
      <c r="J1523" s="2">
        <f ca="1">IF((CELL("contents",INDEX(Plot!$N$2:$P$7,MATCH($I1523,Plot!$N$2:$N$7,0),3)))=TRUE,1,0)</f>
        <v>0</v>
      </c>
      <c r="K1523">
        <v>7.9</v>
      </c>
      <c r="L1523">
        <f t="shared" ca="1" si="208"/>
        <v>7.9</v>
      </c>
      <c r="M1523" t="e">
        <f t="shared" ca="1" si="209"/>
        <v>#N/A</v>
      </c>
      <c r="N1523">
        <v>17.7</v>
      </c>
      <c r="O1523">
        <f t="shared" ca="1" si="210"/>
        <v>17.7</v>
      </c>
      <c r="P1523" t="e">
        <f t="shared" ca="1" si="211"/>
        <v>#N/A</v>
      </c>
      <c r="Q1523">
        <v>0.48681848100000003</v>
      </c>
      <c r="R1523">
        <f t="shared" ca="1" si="212"/>
        <v>0.48681848100000003</v>
      </c>
      <c r="S1523" t="e">
        <f t="shared" ca="1" si="213"/>
        <v>#N/A</v>
      </c>
      <c r="T1523">
        <v>5.4139927999999997E-2</v>
      </c>
      <c r="U1523">
        <f t="shared" ca="1" si="214"/>
        <v>5.4139927999999997E-2</v>
      </c>
      <c r="V1523" t="e">
        <f t="shared" ca="1" si="215"/>
        <v>#N/A</v>
      </c>
    </row>
    <row r="1524" spans="1:22" ht="20" x14ac:dyDescent="0.4">
      <c r="A1524" s="1">
        <v>2000000</v>
      </c>
      <c r="B1524" s="2">
        <f ca="1">IF((CELL("contents",INDEX(Plot!$B$2:$D$11,MATCH($A1524,Plot!$B$2:$B$11,0),3)))=TRUE,1,0)</f>
        <v>1</v>
      </c>
      <c r="C1524" t="s">
        <v>21</v>
      </c>
      <c r="D1524" s="2">
        <f ca="1">IF((CELL("contents",INDEX(Plot!$F$2:$H$10,MATCH($C1524,Plot!$F$2:$F$10,0),3)))=TRUE,1,0)</f>
        <v>1</v>
      </c>
      <c r="E1524" t="s">
        <v>0</v>
      </c>
      <c r="F1524" t="s">
        <v>40</v>
      </c>
      <c r="G1524" t="str">
        <f t="shared" si="207"/>
        <v>HISAT2-Stringtie</v>
      </c>
      <c r="H1524" s="2">
        <f ca="1">IF((CELL("contents",INDEX(Plot!$J$2:$L$6,MATCH($G1524,Plot!$J$2:$J$6,0),3)))=TRUE,1,0)</f>
        <v>1</v>
      </c>
      <c r="I1524" t="s">
        <v>7</v>
      </c>
      <c r="J1524" s="2">
        <f ca="1">IF((CELL("contents",INDEX(Plot!$N$2:$P$7,MATCH($I1524,Plot!$N$2:$N$7,0),3)))=TRUE,1,0)</f>
        <v>0</v>
      </c>
      <c r="K1524">
        <v>3.8</v>
      </c>
      <c r="L1524">
        <f t="shared" ca="1" si="208"/>
        <v>3.8</v>
      </c>
      <c r="M1524" t="e">
        <f t="shared" ca="1" si="209"/>
        <v>#N/A</v>
      </c>
      <c r="N1524">
        <v>20.399999999999999</v>
      </c>
      <c r="O1524">
        <f t="shared" ca="1" si="210"/>
        <v>20.399999999999999</v>
      </c>
      <c r="P1524" t="e">
        <f t="shared" ca="1" si="211"/>
        <v>#N/A</v>
      </c>
      <c r="Q1524">
        <v>0.58041382200000002</v>
      </c>
      <c r="R1524">
        <f t="shared" ca="1" si="212"/>
        <v>0.58041382200000002</v>
      </c>
      <c r="S1524" t="e">
        <f t="shared" ca="1" si="213"/>
        <v>#N/A</v>
      </c>
      <c r="T1524">
        <v>4.3734846000000001E-2</v>
      </c>
      <c r="U1524">
        <f t="shared" ca="1" si="214"/>
        <v>4.3734846000000001E-2</v>
      </c>
      <c r="V1524" t="e">
        <f t="shared" ca="1" si="215"/>
        <v>#N/A</v>
      </c>
    </row>
    <row r="1525" spans="1:22" ht="20" x14ac:dyDescent="0.4">
      <c r="A1525" s="1">
        <v>2000000</v>
      </c>
      <c r="B1525" s="2">
        <f ca="1">IF((CELL("contents",INDEX(Plot!$B$2:$D$11,MATCH($A1525,Plot!$B$2:$B$11,0),3)))=TRUE,1,0)</f>
        <v>1</v>
      </c>
      <c r="C1525" t="s">
        <v>21</v>
      </c>
      <c r="D1525" s="2">
        <f ca="1">IF((CELL("contents",INDEX(Plot!$F$2:$H$10,MATCH($C1525,Plot!$F$2:$F$10,0),3)))=TRUE,1,0)</f>
        <v>1</v>
      </c>
      <c r="E1525" t="s">
        <v>0</v>
      </c>
      <c r="F1525" t="s">
        <v>40</v>
      </c>
      <c r="G1525" t="str">
        <f t="shared" si="207"/>
        <v>HISAT2-Stringtie</v>
      </c>
      <c r="H1525" s="2">
        <f ca="1">IF((CELL("contents",INDEX(Plot!$J$2:$L$6,MATCH($G1525,Plot!$J$2:$J$6,0),3)))=TRUE,1,0)</f>
        <v>1</v>
      </c>
      <c r="I1525" t="s">
        <v>41</v>
      </c>
      <c r="J1525" s="2">
        <f ca="1">IF((CELL("contents",INDEX(Plot!$N$2:$P$7,MATCH($I1525,Plot!$N$2:$N$7,0),3)))=TRUE,1,0)</f>
        <v>0</v>
      </c>
      <c r="K1525">
        <v>14</v>
      </c>
      <c r="L1525">
        <f t="shared" ca="1" si="208"/>
        <v>14</v>
      </c>
      <c r="M1525" t="e">
        <f t="shared" ca="1" si="209"/>
        <v>#N/A</v>
      </c>
      <c r="N1525">
        <v>15.5</v>
      </c>
      <c r="O1525">
        <f t="shared" ca="1" si="210"/>
        <v>15.5</v>
      </c>
      <c r="P1525" t="e">
        <f t="shared" ca="1" si="211"/>
        <v>#N/A</v>
      </c>
      <c r="Q1525">
        <v>0.43879744700000001</v>
      </c>
      <c r="R1525">
        <f t="shared" ca="1" si="212"/>
        <v>0.43879744700000001</v>
      </c>
      <c r="S1525" t="e">
        <f t="shared" ca="1" si="213"/>
        <v>#N/A</v>
      </c>
      <c r="T1525">
        <v>6.3049316999999994E-2</v>
      </c>
      <c r="U1525">
        <f t="shared" ca="1" si="214"/>
        <v>6.3049316999999994E-2</v>
      </c>
      <c r="V1525" t="e">
        <f t="shared" ca="1" si="215"/>
        <v>#N/A</v>
      </c>
    </row>
    <row r="1526" spans="1:22" ht="20" x14ac:dyDescent="0.4">
      <c r="A1526" s="1">
        <v>2000000</v>
      </c>
      <c r="B1526" s="2">
        <f ca="1">IF((CELL("contents",INDEX(Plot!$B$2:$D$11,MATCH($A1526,Plot!$B$2:$B$11,0),3)))=TRUE,1,0)</f>
        <v>1</v>
      </c>
      <c r="C1526" t="s">
        <v>21</v>
      </c>
      <c r="D1526" s="2">
        <f ca="1">IF((CELL("contents",INDEX(Plot!$F$2:$H$10,MATCH($C1526,Plot!$F$2:$F$10,0),3)))=TRUE,1,0)</f>
        <v>1</v>
      </c>
      <c r="E1526" t="s">
        <v>0</v>
      </c>
      <c r="F1526" t="s">
        <v>40</v>
      </c>
      <c r="G1526" t="str">
        <f t="shared" si="207"/>
        <v>HISAT2-Stringtie</v>
      </c>
      <c r="H1526" s="2">
        <f ca="1">IF((CELL("contents",INDEX(Plot!$J$2:$L$6,MATCH($G1526,Plot!$J$2:$J$6,0),3)))=TRUE,1,0)</f>
        <v>1</v>
      </c>
      <c r="I1526" t="s">
        <v>8</v>
      </c>
      <c r="J1526" s="2">
        <f ca="1">IF((CELL("contents",INDEX(Plot!$N$2:$P$7,MATCH($I1526,Plot!$N$2:$N$7,0),3)))=TRUE,1,0)</f>
        <v>0</v>
      </c>
      <c r="K1526">
        <v>25.7</v>
      </c>
      <c r="L1526">
        <f t="shared" ca="1" si="208"/>
        <v>25.7</v>
      </c>
      <c r="M1526" t="e">
        <f t="shared" ca="1" si="209"/>
        <v>#N/A</v>
      </c>
      <c r="N1526">
        <v>1.7</v>
      </c>
      <c r="O1526">
        <f t="shared" ca="1" si="210"/>
        <v>1.7</v>
      </c>
      <c r="P1526" t="e">
        <f t="shared" ca="1" si="211"/>
        <v>#N/A</v>
      </c>
      <c r="Q1526">
        <v>0.21595160499999999</v>
      </c>
      <c r="R1526">
        <f t="shared" ca="1" si="212"/>
        <v>0.21595160499999999</v>
      </c>
      <c r="S1526" t="e">
        <f t="shared" ca="1" si="213"/>
        <v>#N/A</v>
      </c>
      <c r="T1526">
        <v>0.51790880299999997</v>
      </c>
      <c r="U1526">
        <f t="shared" ca="1" si="214"/>
        <v>0.51790880299999997</v>
      </c>
      <c r="V1526" t="e">
        <f t="shared" ca="1" si="215"/>
        <v>#N/A</v>
      </c>
    </row>
    <row r="1527" spans="1:22" ht="20" x14ac:dyDescent="0.4">
      <c r="A1527" s="1">
        <v>2000000</v>
      </c>
      <c r="B1527" s="2">
        <f ca="1">IF((CELL("contents",INDEX(Plot!$B$2:$D$11,MATCH($A1527,Plot!$B$2:$B$11,0),3)))=TRUE,1,0)</f>
        <v>1</v>
      </c>
      <c r="C1527" t="s">
        <v>21</v>
      </c>
      <c r="D1527" s="2">
        <f ca="1">IF((CELL("contents",INDEX(Plot!$F$2:$H$10,MATCH($C1527,Plot!$F$2:$F$10,0),3)))=TRUE,1,0)</f>
        <v>1</v>
      </c>
      <c r="E1527" t="s">
        <v>0</v>
      </c>
      <c r="F1527" t="s">
        <v>40</v>
      </c>
      <c r="G1527" t="str">
        <f t="shared" si="207"/>
        <v>HISAT2-Stringtie</v>
      </c>
      <c r="H1527" s="2">
        <f ca="1">IF((CELL("contents",INDEX(Plot!$J$2:$L$6,MATCH($G1527,Plot!$J$2:$J$6,0),3)))=TRUE,1,0)</f>
        <v>1</v>
      </c>
      <c r="I1527" t="s">
        <v>42</v>
      </c>
      <c r="J1527" s="2">
        <f ca="1">IF((CELL("contents",INDEX(Plot!$N$2:$P$7,MATCH($I1527,Plot!$N$2:$N$7,0),3)))=TRUE,1,0)</f>
        <v>0</v>
      </c>
      <c r="K1527">
        <v>16.25</v>
      </c>
      <c r="L1527">
        <f t="shared" ca="1" si="208"/>
        <v>16.25</v>
      </c>
      <c r="M1527" t="e">
        <f t="shared" ca="1" si="209"/>
        <v>#N/A</v>
      </c>
      <c r="N1527">
        <v>12.75</v>
      </c>
      <c r="O1527">
        <f t="shared" ca="1" si="210"/>
        <v>12.75</v>
      </c>
      <c r="P1527" t="e">
        <f t="shared" ca="1" si="211"/>
        <v>#N/A</v>
      </c>
      <c r="Q1527">
        <v>0.32904679399999998</v>
      </c>
      <c r="R1527">
        <f t="shared" ca="1" si="212"/>
        <v>0.32904679399999998</v>
      </c>
      <c r="S1527" t="e">
        <f t="shared" ca="1" si="213"/>
        <v>#N/A</v>
      </c>
      <c r="T1527">
        <v>9.3935764000000005E-2</v>
      </c>
      <c r="U1527">
        <f t="shared" ca="1" si="214"/>
        <v>9.3935764000000005E-2</v>
      </c>
      <c r="V1527" t="e">
        <f t="shared" ca="1" si="215"/>
        <v>#N/A</v>
      </c>
    </row>
    <row r="1528" spans="1:22" ht="20" x14ac:dyDescent="0.4">
      <c r="A1528" s="1">
        <v>2000000</v>
      </c>
      <c r="B1528" s="2">
        <f ca="1">IF((CELL("contents",INDEX(Plot!$B$2:$D$11,MATCH($A1528,Plot!$B$2:$B$11,0),3)))=TRUE,1,0)</f>
        <v>1</v>
      </c>
      <c r="C1528" t="s">
        <v>21</v>
      </c>
      <c r="D1528" s="2">
        <f ca="1">IF((CELL("contents",INDEX(Plot!$F$2:$H$10,MATCH($C1528,Plot!$F$2:$F$10,0),3)))=TRUE,1,0)</f>
        <v>1</v>
      </c>
      <c r="E1528" t="s">
        <v>1</v>
      </c>
      <c r="F1528" t="s">
        <v>1</v>
      </c>
      <c r="G1528" t="str">
        <f t="shared" si="207"/>
        <v>Kallisto-Kallisto</v>
      </c>
      <c r="H1528" s="2">
        <f ca="1">IF((CELL("contents",INDEX(Plot!$J$2:$L$6,MATCH($G1528,Plot!$J$2:$J$6,0),3)))=TRUE,1,0)</f>
        <v>1</v>
      </c>
      <c r="I1528" t="s">
        <v>6</v>
      </c>
      <c r="J1528" s="2">
        <f ca="1">IF((CELL("contents",INDEX(Plot!$N$2:$P$7,MATCH($I1528,Plot!$N$2:$N$7,0),3)))=TRUE,1,0)</f>
        <v>1</v>
      </c>
      <c r="K1528">
        <v>18.899999999999999</v>
      </c>
      <c r="L1528">
        <f t="shared" ca="1" si="208"/>
        <v>18.899999999999999</v>
      </c>
      <c r="M1528">
        <f t="shared" ca="1" si="209"/>
        <v>18.899999999999999</v>
      </c>
      <c r="N1528">
        <v>27.7</v>
      </c>
      <c r="O1528">
        <f t="shared" ca="1" si="210"/>
        <v>27.7</v>
      </c>
      <c r="P1528">
        <f t="shared" ca="1" si="211"/>
        <v>27.7</v>
      </c>
      <c r="Q1528">
        <v>0.31060985000000002</v>
      </c>
      <c r="R1528">
        <f t="shared" ca="1" si="212"/>
        <v>0.31060985000000002</v>
      </c>
      <c r="S1528">
        <f t="shared" ca="1" si="213"/>
        <v>0.31060985000000002</v>
      </c>
      <c r="T1528">
        <v>1.396951E-3</v>
      </c>
      <c r="U1528">
        <f t="shared" ca="1" si="214"/>
        <v>1.396951E-3</v>
      </c>
      <c r="V1528">
        <f t="shared" ca="1" si="215"/>
        <v>1.396951E-3</v>
      </c>
    </row>
    <row r="1529" spans="1:22" ht="20" x14ac:dyDescent="0.4">
      <c r="A1529" s="1">
        <v>2000000</v>
      </c>
      <c r="B1529" s="2">
        <f ca="1">IF((CELL("contents",INDEX(Plot!$B$2:$D$11,MATCH($A1529,Plot!$B$2:$B$11,0),3)))=TRUE,1,0)</f>
        <v>1</v>
      </c>
      <c r="C1529" t="s">
        <v>21</v>
      </c>
      <c r="D1529" s="2">
        <f ca="1">IF((CELL("contents",INDEX(Plot!$F$2:$H$10,MATCH($C1529,Plot!$F$2:$F$10,0),3)))=TRUE,1,0)</f>
        <v>1</v>
      </c>
      <c r="E1529" t="s">
        <v>1</v>
      </c>
      <c r="F1529" t="s">
        <v>1</v>
      </c>
      <c r="G1529" t="str">
        <f t="shared" si="207"/>
        <v>Kallisto-Kallisto</v>
      </c>
      <c r="H1529" s="2">
        <f ca="1">IF((CELL("contents",INDEX(Plot!$J$2:$L$6,MATCH($G1529,Plot!$J$2:$J$6,0),3)))=TRUE,1,0)</f>
        <v>1</v>
      </c>
      <c r="I1529" t="s">
        <v>5</v>
      </c>
      <c r="J1529" s="2">
        <f ca="1">IF((CELL("contents",INDEX(Plot!$N$2:$P$7,MATCH($I1529,Plot!$N$2:$N$7,0),3)))=TRUE,1,0)</f>
        <v>0</v>
      </c>
      <c r="K1529">
        <v>14.5</v>
      </c>
      <c r="L1529">
        <f t="shared" ca="1" si="208"/>
        <v>14.5</v>
      </c>
      <c r="M1529" t="e">
        <f t="shared" ca="1" si="209"/>
        <v>#N/A</v>
      </c>
      <c r="N1529">
        <v>8.6</v>
      </c>
      <c r="O1529">
        <f t="shared" ca="1" si="210"/>
        <v>8.6</v>
      </c>
      <c r="P1529" t="e">
        <f t="shared" ca="1" si="211"/>
        <v>#N/A</v>
      </c>
      <c r="Q1529">
        <v>0.40737721399999999</v>
      </c>
      <c r="R1529">
        <f t="shared" ca="1" si="212"/>
        <v>0.40737721399999999</v>
      </c>
      <c r="S1529" t="e">
        <f t="shared" ca="1" si="213"/>
        <v>#N/A</v>
      </c>
      <c r="T1529">
        <v>9.8007723000000005E-2</v>
      </c>
      <c r="U1529">
        <f t="shared" ca="1" si="214"/>
        <v>9.8007723000000005E-2</v>
      </c>
      <c r="V1529" t="e">
        <f t="shared" ca="1" si="215"/>
        <v>#N/A</v>
      </c>
    </row>
    <row r="1530" spans="1:22" ht="20" x14ac:dyDescent="0.4">
      <c r="A1530" s="1">
        <v>2000000</v>
      </c>
      <c r="B1530" s="2">
        <f ca="1">IF((CELL("contents",INDEX(Plot!$B$2:$D$11,MATCH($A1530,Plot!$B$2:$B$11,0),3)))=TRUE,1,0)</f>
        <v>1</v>
      </c>
      <c r="C1530" t="s">
        <v>21</v>
      </c>
      <c r="D1530" s="2">
        <f ca="1">IF((CELL("contents",INDEX(Plot!$F$2:$H$10,MATCH($C1530,Plot!$F$2:$F$10,0),3)))=TRUE,1,0)</f>
        <v>1</v>
      </c>
      <c r="E1530" t="s">
        <v>1</v>
      </c>
      <c r="F1530" t="s">
        <v>1</v>
      </c>
      <c r="G1530" t="str">
        <f t="shared" si="207"/>
        <v>Kallisto-Kallisto</v>
      </c>
      <c r="H1530" s="2">
        <f ca="1">IF((CELL("contents",INDEX(Plot!$J$2:$L$6,MATCH($G1530,Plot!$J$2:$J$6,0),3)))=TRUE,1,0)</f>
        <v>1</v>
      </c>
      <c r="I1530" t="s">
        <v>7</v>
      </c>
      <c r="J1530" s="2">
        <f ca="1">IF((CELL("contents",INDEX(Plot!$N$2:$P$7,MATCH($I1530,Plot!$N$2:$N$7,0),3)))=TRUE,1,0)</f>
        <v>0</v>
      </c>
      <c r="K1530">
        <v>6</v>
      </c>
      <c r="L1530">
        <f t="shared" ca="1" si="208"/>
        <v>6</v>
      </c>
      <c r="M1530" t="e">
        <f t="shared" ca="1" si="209"/>
        <v>#N/A</v>
      </c>
      <c r="N1530">
        <v>16.45</v>
      </c>
      <c r="O1530">
        <f t="shared" ca="1" si="210"/>
        <v>16.45</v>
      </c>
      <c r="P1530" t="e">
        <f t="shared" ca="1" si="211"/>
        <v>#N/A</v>
      </c>
      <c r="Q1530">
        <v>0.50892462599999999</v>
      </c>
      <c r="R1530">
        <f t="shared" ca="1" si="212"/>
        <v>0.50892462599999999</v>
      </c>
      <c r="S1530" t="e">
        <f t="shared" ca="1" si="213"/>
        <v>#N/A</v>
      </c>
      <c r="T1530">
        <v>5.8412347000000003E-2</v>
      </c>
      <c r="U1530">
        <f t="shared" ca="1" si="214"/>
        <v>5.8412347000000003E-2</v>
      </c>
      <c r="V1530" t="e">
        <f t="shared" ca="1" si="215"/>
        <v>#N/A</v>
      </c>
    </row>
    <row r="1531" spans="1:22" ht="20" x14ac:dyDescent="0.4">
      <c r="A1531" s="1">
        <v>2000000</v>
      </c>
      <c r="B1531" s="2">
        <f ca="1">IF((CELL("contents",INDEX(Plot!$B$2:$D$11,MATCH($A1531,Plot!$B$2:$B$11,0),3)))=TRUE,1,0)</f>
        <v>1</v>
      </c>
      <c r="C1531" t="s">
        <v>21</v>
      </c>
      <c r="D1531" s="2">
        <f ca="1">IF((CELL("contents",INDEX(Plot!$F$2:$H$10,MATCH($C1531,Plot!$F$2:$F$10,0),3)))=TRUE,1,0)</f>
        <v>1</v>
      </c>
      <c r="E1531" t="s">
        <v>1</v>
      </c>
      <c r="F1531" t="s">
        <v>1</v>
      </c>
      <c r="G1531" t="str">
        <f t="shared" si="207"/>
        <v>Kallisto-Kallisto</v>
      </c>
      <c r="H1531" s="2">
        <f ca="1">IF((CELL("contents",INDEX(Plot!$J$2:$L$6,MATCH($G1531,Plot!$J$2:$J$6,0),3)))=TRUE,1,0)</f>
        <v>1</v>
      </c>
      <c r="I1531" t="s">
        <v>41</v>
      </c>
      <c r="J1531" s="2">
        <f ca="1">IF((CELL("contents",INDEX(Plot!$N$2:$P$7,MATCH($I1531,Plot!$N$2:$N$7,0),3)))=TRUE,1,0)</f>
        <v>0</v>
      </c>
      <c r="K1531">
        <v>9.6999999999999993</v>
      </c>
      <c r="L1531">
        <f t="shared" ca="1" si="208"/>
        <v>9.6999999999999993</v>
      </c>
      <c r="M1531" t="e">
        <f t="shared" ca="1" si="209"/>
        <v>#N/A</v>
      </c>
      <c r="N1531">
        <v>13.8</v>
      </c>
      <c r="O1531">
        <f t="shared" ca="1" si="210"/>
        <v>13.8</v>
      </c>
      <c r="P1531" t="e">
        <f t="shared" ca="1" si="211"/>
        <v>#N/A</v>
      </c>
      <c r="Q1531">
        <v>0.46968167199999999</v>
      </c>
      <c r="R1531">
        <f t="shared" ca="1" si="212"/>
        <v>0.46968167199999999</v>
      </c>
      <c r="S1531" t="e">
        <f t="shared" ca="1" si="213"/>
        <v>#N/A</v>
      </c>
      <c r="T1531">
        <v>6.6349727999999997E-2</v>
      </c>
      <c r="U1531">
        <f t="shared" ca="1" si="214"/>
        <v>6.6349727999999997E-2</v>
      </c>
      <c r="V1531" t="e">
        <f t="shared" ca="1" si="215"/>
        <v>#N/A</v>
      </c>
    </row>
    <row r="1532" spans="1:22" ht="20" x14ac:dyDescent="0.4">
      <c r="A1532" s="1">
        <v>2000000</v>
      </c>
      <c r="B1532" s="2">
        <f ca="1">IF((CELL("contents",INDEX(Plot!$B$2:$D$11,MATCH($A1532,Plot!$B$2:$B$11,0),3)))=TRUE,1,0)</f>
        <v>1</v>
      </c>
      <c r="C1532" t="s">
        <v>21</v>
      </c>
      <c r="D1532" s="2">
        <f ca="1">IF((CELL("contents",INDEX(Plot!$F$2:$H$10,MATCH($C1532,Plot!$F$2:$F$10,0),3)))=TRUE,1,0)</f>
        <v>1</v>
      </c>
      <c r="E1532" t="s">
        <v>1</v>
      </c>
      <c r="F1532" t="s">
        <v>1</v>
      </c>
      <c r="G1532" t="str">
        <f t="shared" si="207"/>
        <v>Kallisto-Kallisto</v>
      </c>
      <c r="H1532" s="2">
        <f ca="1">IF((CELL("contents",INDEX(Plot!$J$2:$L$6,MATCH($G1532,Plot!$J$2:$J$6,0),3)))=TRUE,1,0)</f>
        <v>1</v>
      </c>
      <c r="I1532" t="s">
        <v>8</v>
      </c>
      <c r="J1532" s="2">
        <f ca="1">IF((CELL("contents",INDEX(Plot!$N$2:$P$7,MATCH($I1532,Plot!$N$2:$N$7,0),3)))=TRUE,1,0)</f>
        <v>0</v>
      </c>
      <c r="K1532">
        <v>23.7</v>
      </c>
      <c r="L1532">
        <f t="shared" ca="1" si="208"/>
        <v>23.7</v>
      </c>
      <c r="M1532" t="e">
        <f t="shared" ca="1" si="209"/>
        <v>#N/A</v>
      </c>
      <c r="N1532">
        <v>4.4000000000000004</v>
      </c>
      <c r="O1532">
        <f t="shared" ca="1" si="210"/>
        <v>4.4000000000000004</v>
      </c>
      <c r="P1532" t="e">
        <f t="shared" ca="1" si="211"/>
        <v>#N/A</v>
      </c>
      <c r="Q1532">
        <v>0.24891868</v>
      </c>
      <c r="R1532">
        <f t="shared" ca="1" si="212"/>
        <v>0.24891868</v>
      </c>
      <c r="S1532" t="e">
        <f t="shared" ca="1" si="213"/>
        <v>#N/A</v>
      </c>
      <c r="T1532">
        <v>0.41363701400000003</v>
      </c>
      <c r="U1532">
        <f t="shared" ca="1" si="214"/>
        <v>0.41363701400000003</v>
      </c>
      <c r="V1532" t="e">
        <f t="shared" ca="1" si="215"/>
        <v>#N/A</v>
      </c>
    </row>
    <row r="1533" spans="1:22" ht="20" x14ac:dyDescent="0.4">
      <c r="A1533" s="1">
        <v>2000000</v>
      </c>
      <c r="B1533" s="2">
        <f ca="1">IF((CELL("contents",INDEX(Plot!$B$2:$D$11,MATCH($A1533,Plot!$B$2:$B$11,0),3)))=TRUE,1,0)</f>
        <v>1</v>
      </c>
      <c r="C1533" t="s">
        <v>21</v>
      </c>
      <c r="D1533" s="2">
        <f ca="1">IF((CELL("contents",INDEX(Plot!$F$2:$H$10,MATCH($C1533,Plot!$F$2:$F$10,0),3)))=TRUE,1,0)</f>
        <v>1</v>
      </c>
      <c r="E1533" t="s">
        <v>1</v>
      </c>
      <c r="F1533" t="s">
        <v>1</v>
      </c>
      <c r="G1533" t="str">
        <f t="shared" si="207"/>
        <v>Kallisto-Kallisto</v>
      </c>
      <c r="H1533" s="2">
        <f ca="1">IF((CELL("contents",INDEX(Plot!$J$2:$L$6,MATCH($G1533,Plot!$J$2:$J$6,0),3)))=TRUE,1,0)</f>
        <v>1</v>
      </c>
      <c r="I1533" t="s">
        <v>42</v>
      </c>
      <c r="J1533" s="2">
        <f ca="1">IF((CELL("contents",INDEX(Plot!$N$2:$P$7,MATCH($I1533,Plot!$N$2:$N$7,0),3)))=TRUE,1,0)</f>
        <v>0</v>
      </c>
      <c r="K1533">
        <v>20</v>
      </c>
      <c r="L1533">
        <f t="shared" ca="1" si="208"/>
        <v>20</v>
      </c>
      <c r="M1533" t="e">
        <f t="shared" ca="1" si="209"/>
        <v>#N/A</v>
      </c>
      <c r="N1533">
        <v>7.4</v>
      </c>
      <c r="O1533">
        <f t="shared" ca="1" si="210"/>
        <v>7.4</v>
      </c>
      <c r="P1533" t="e">
        <f t="shared" ca="1" si="211"/>
        <v>#N/A</v>
      </c>
      <c r="Q1533">
        <v>0.32826124600000001</v>
      </c>
      <c r="R1533">
        <f t="shared" ca="1" si="212"/>
        <v>0.32826124600000001</v>
      </c>
      <c r="S1533" t="e">
        <f t="shared" ca="1" si="213"/>
        <v>#N/A</v>
      </c>
      <c r="T1533">
        <v>0.118597919</v>
      </c>
      <c r="U1533">
        <f t="shared" ca="1" si="214"/>
        <v>0.118597919</v>
      </c>
      <c r="V1533" t="e">
        <f t="shared" ca="1" si="215"/>
        <v>#N/A</v>
      </c>
    </row>
    <row r="1534" spans="1:22" ht="20" x14ac:dyDescent="0.4">
      <c r="A1534" s="1">
        <v>2000000</v>
      </c>
      <c r="B1534" s="2">
        <f ca="1">IF((CELL("contents",INDEX(Plot!$B$2:$D$11,MATCH($A1534,Plot!$B$2:$B$11,0),3)))=TRUE,1,0)</f>
        <v>1</v>
      </c>
      <c r="C1534" t="s">
        <v>21</v>
      </c>
      <c r="D1534" s="2">
        <f ca="1">IF((CELL("contents",INDEX(Plot!$F$2:$H$10,MATCH($C1534,Plot!$F$2:$F$10,0),3)))=TRUE,1,0)</f>
        <v>1</v>
      </c>
      <c r="E1534" t="s">
        <v>2</v>
      </c>
      <c r="F1534" t="s">
        <v>2</v>
      </c>
      <c r="G1534" t="str">
        <f t="shared" si="207"/>
        <v>Salmon-Salmon</v>
      </c>
      <c r="H1534" s="2">
        <f ca="1">IF((CELL("contents",INDEX(Plot!$J$2:$L$6,MATCH($G1534,Plot!$J$2:$J$6,0),3)))=TRUE,1,0)</f>
        <v>1</v>
      </c>
      <c r="I1534" t="s">
        <v>6</v>
      </c>
      <c r="J1534" s="2">
        <f ca="1">IF((CELL("contents",INDEX(Plot!$N$2:$P$7,MATCH($I1534,Plot!$N$2:$N$7,0),3)))=TRUE,1,0)</f>
        <v>1</v>
      </c>
      <c r="K1534">
        <v>20.9</v>
      </c>
      <c r="L1534">
        <f t="shared" ca="1" si="208"/>
        <v>20.9</v>
      </c>
      <c r="M1534">
        <f t="shared" ca="1" si="209"/>
        <v>20.9</v>
      </c>
      <c r="N1534">
        <v>27</v>
      </c>
      <c r="O1534">
        <f t="shared" ca="1" si="210"/>
        <v>27</v>
      </c>
      <c r="P1534">
        <f t="shared" ca="1" si="211"/>
        <v>27</v>
      </c>
      <c r="Q1534">
        <v>0.26299970900000003</v>
      </c>
      <c r="R1534">
        <f t="shared" ca="1" si="212"/>
        <v>0.26299970900000003</v>
      </c>
      <c r="S1534">
        <f t="shared" ca="1" si="213"/>
        <v>0.26299970900000003</v>
      </c>
      <c r="T1534">
        <v>1.7144790000000001E-3</v>
      </c>
      <c r="U1534">
        <f t="shared" ca="1" si="214"/>
        <v>1.7144790000000001E-3</v>
      </c>
      <c r="V1534">
        <f t="shared" ca="1" si="215"/>
        <v>1.7144790000000001E-3</v>
      </c>
    </row>
    <row r="1535" spans="1:22" ht="20" x14ac:dyDescent="0.4">
      <c r="A1535" s="1">
        <v>2000000</v>
      </c>
      <c r="B1535" s="2">
        <f ca="1">IF((CELL("contents",INDEX(Plot!$B$2:$D$11,MATCH($A1535,Plot!$B$2:$B$11,0),3)))=TRUE,1,0)</f>
        <v>1</v>
      </c>
      <c r="C1535" t="s">
        <v>21</v>
      </c>
      <c r="D1535" s="2">
        <f ca="1">IF((CELL("contents",INDEX(Plot!$F$2:$H$10,MATCH($C1535,Plot!$F$2:$F$10,0),3)))=TRUE,1,0)</f>
        <v>1</v>
      </c>
      <c r="E1535" t="s">
        <v>2</v>
      </c>
      <c r="F1535" t="s">
        <v>2</v>
      </c>
      <c r="G1535" t="str">
        <f t="shared" si="207"/>
        <v>Salmon-Salmon</v>
      </c>
      <c r="H1535" s="2">
        <f ca="1">IF((CELL("contents",INDEX(Plot!$J$2:$L$6,MATCH($G1535,Plot!$J$2:$J$6,0),3)))=TRUE,1,0)</f>
        <v>1</v>
      </c>
      <c r="I1535" t="s">
        <v>5</v>
      </c>
      <c r="J1535" s="2">
        <f ca="1">IF((CELL("contents",INDEX(Plot!$N$2:$P$7,MATCH($I1535,Plot!$N$2:$N$7,0),3)))=TRUE,1,0)</f>
        <v>0</v>
      </c>
      <c r="K1535">
        <v>14.6</v>
      </c>
      <c r="L1535">
        <f t="shared" ca="1" si="208"/>
        <v>14.6</v>
      </c>
      <c r="M1535" t="e">
        <f t="shared" ca="1" si="209"/>
        <v>#N/A</v>
      </c>
      <c r="N1535">
        <v>8.8000000000000007</v>
      </c>
      <c r="O1535">
        <f t="shared" ca="1" si="210"/>
        <v>8.8000000000000007</v>
      </c>
      <c r="P1535" t="e">
        <f t="shared" ca="1" si="211"/>
        <v>#N/A</v>
      </c>
      <c r="Q1535">
        <v>0.40615083000000002</v>
      </c>
      <c r="R1535">
        <f t="shared" ca="1" si="212"/>
        <v>0.40615083000000002</v>
      </c>
      <c r="S1535" t="e">
        <f t="shared" ca="1" si="213"/>
        <v>#N/A</v>
      </c>
      <c r="T1535">
        <v>9.7249429999999998E-2</v>
      </c>
      <c r="U1535">
        <f t="shared" ca="1" si="214"/>
        <v>9.7249429999999998E-2</v>
      </c>
      <c r="V1535" t="e">
        <f t="shared" ca="1" si="215"/>
        <v>#N/A</v>
      </c>
    </row>
    <row r="1536" spans="1:22" ht="20" x14ac:dyDescent="0.4">
      <c r="A1536" s="1">
        <v>2000000</v>
      </c>
      <c r="B1536" s="2">
        <f ca="1">IF((CELL("contents",INDEX(Plot!$B$2:$D$11,MATCH($A1536,Plot!$B$2:$B$11,0),3)))=TRUE,1,0)</f>
        <v>1</v>
      </c>
      <c r="C1536" t="s">
        <v>21</v>
      </c>
      <c r="D1536" s="2">
        <f ca="1">IF((CELL("contents",INDEX(Plot!$F$2:$H$10,MATCH($C1536,Plot!$F$2:$F$10,0),3)))=TRUE,1,0)</f>
        <v>1</v>
      </c>
      <c r="E1536" t="s">
        <v>2</v>
      </c>
      <c r="F1536" t="s">
        <v>2</v>
      </c>
      <c r="G1536" t="str">
        <f t="shared" si="207"/>
        <v>Salmon-Salmon</v>
      </c>
      <c r="H1536" s="2">
        <f ca="1">IF((CELL("contents",INDEX(Plot!$J$2:$L$6,MATCH($G1536,Plot!$J$2:$J$6,0),3)))=TRUE,1,0)</f>
        <v>1</v>
      </c>
      <c r="I1536" t="s">
        <v>7</v>
      </c>
      <c r="J1536" s="2">
        <f ca="1">IF((CELL("contents",INDEX(Plot!$N$2:$P$7,MATCH($I1536,Plot!$N$2:$N$7,0),3)))=TRUE,1,0)</f>
        <v>0</v>
      </c>
      <c r="K1536">
        <v>7</v>
      </c>
      <c r="L1536">
        <f t="shared" ca="1" si="208"/>
        <v>7</v>
      </c>
      <c r="M1536" t="e">
        <f t="shared" ca="1" si="209"/>
        <v>#N/A</v>
      </c>
      <c r="N1536">
        <v>15.95</v>
      </c>
      <c r="O1536">
        <f t="shared" ca="1" si="210"/>
        <v>15.95</v>
      </c>
      <c r="P1536" t="e">
        <f t="shared" ca="1" si="211"/>
        <v>#N/A</v>
      </c>
      <c r="Q1536">
        <v>0.49713017900000001</v>
      </c>
      <c r="R1536">
        <f t="shared" ca="1" si="212"/>
        <v>0.49713017900000001</v>
      </c>
      <c r="S1536" t="e">
        <f t="shared" ca="1" si="213"/>
        <v>#N/A</v>
      </c>
      <c r="T1536">
        <v>5.9623711000000003E-2</v>
      </c>
      <c r="U1536">
        <f t="shared" ca="1" si="214"/>
        <v>5.9623711000000003E-2</v>
      </c>
      <c r="V1536" t="e">
        <f t="shared" ca="1" si="215"/>
        <v>#N/A</v>
      </c>
    </row>
    <row r="1537" spans="1:22" ht="20" x14ac:dyDescent="0.4">
      <c r="A1537" s="1">
        <v>2000000</v>
      </c>
      <c r="B1537" s="2">
        <f ca="1">IF((CELL("contents",INDEX(Plot!$B$2:$D$11,MATCH($A1537,Plot!$B$2:$B$11,0),3)))=TRUE,1,0)</f>
        <v>1</v>
      </c>
      <c r="C1537" t="s">
        <v>21</v>
      </c>
      <c r="D1537" s="2">
        <f ca="1">IF((CELL("contents",INDEX(Plot!$F$2:$H$10,MATCH($C1537,Plot!$F$2:$F$10,0),3)))=TRUE,1,0)</f>
        <v>1</v>
      </c>
      <c r="E1537" t="s">
        <v>2</v>
      </c>
      <c r="F1537" t="s">
        <v>2</v>
      </c>
      <c r="G1537" t="str">
        <f t="shared" si="207"/>
        <v>Salmon-Salmon</v>
      </c>
      <c r="H1537" s="2">
        <f ca="1">IF((CELL("contents",INDEX(Plot!$J$2:$L$6,MATCH($G1537,Plot!$J$2:$J$6,0),3)))=TRUE,1,0)</f>
        <v>1</v>
      </c>
      <c r="I1537" t="s">
        <v>41</v>
      </c>
      <c r="J1537" s="2">
        <f ca="1">IF((CELL("contents",INDEX(Plot!$N$2:$P$7,MATCH($I1537,Plot!$N$2:$N$7,0),3)))=TRUE,1,0)</f>
        <v>0</v>
      </c>
      <c r="K1537">
        <v>9.6</v>
      </c>
      <c r="L1537">
        <f t="shared" ca="1" si="208"/>
        <v>9.6</v>
      </c>
      <c r="M1537" t="e">
        <f t="shared" ca="1" si="209"/>
        <v>#N/A</v>
      </c>
      <c r="N1537">
        <v>15.2</v>
      </c>
      <c r="O1537">
        <f t="shared" ca="1" si="210"/>
        <v>15.2</v>
      </c>
      <c r="P1537" t="e">
        <f t="shared" ca="1" si="211"/>
        <v>#N/A</v>
      </c>
      <c r="Q1537">
        <v>0.47270253600000001</v>
      </c>
      <c r="R1537">
        <f t="shared" ca="1" si="212"/>
        <v>0.47270253600000001</v>
      </c>
      <c r="S1537" t="e">
        <f t="shared" ca="1" si="213"/>
        <v>#N/A</v>
      </c>
      <c r="T1537">
        <v>6.3239857999999996E-2</v>
      </c>
      <c r="U1537">
        <f t="shared" ca="1" si="214"/>
        <v>6.3239857999999996E-2</v>
      </c>
      <c r="V1537" t="e">
        <f t="shared" ca="1" si="215"/>
        <v>#N/A</v>
      </c>
    </row>
    <row r="1538" spans="1:22" ht="20" x14ac:dyDescent="0.4">
      <c r="A1538" s="1">
        <v>2000000</v>
      </c>
      <c r="B1538" s="2">
        <f ca="1">IF((CELL("contents",INDEX(Plot!$B$2:$D$11,MATCH($A1538,Plot!$B$2:$B$11,0),3)))=TRUE,1,0)</f>
        <v>1</v>
      </c>
      <c r="C1538" t="s">
        <v>21</v>
      </c>
      <c r="D1538" s="2">
        <f ca="1">IF((CELL("contents",INDEX(Plot!$F$2:$H$10,MATCH($C1538,Plot!$F$2:$F$10,0),3)))=TRUE,1,0)</f>
        <v>1</v>
      </c>
      <c r="E1538" t="s">
        <v>2</v>
      </c>
      <c r="F1538" t="s">
        <v>2</v>
      </c>
      <c r="G1538" t="str">
        <f t="shared" si="207"/>
        <v>Salmon-Salmon</v>
      </c>
      <c r="H1538" s="2">
        <f ca="1">IF((CELL("contents",INDEX(Plot!$J$2:$L$6,MATCH($G1538,Plot!$J$2:$J$6,0),3)))=TRUE,1,0)</f>
        <v>1</v>
      </c>
      <c r="I1538" t="s">
        <v>8</v>
      </c>
      <c r="J1538" s="2">
        <f ca="1">IF((CELL("contents",INDEX(Plot!$N$2:$P$7,MATCH($I1538,Plot!$N$2:$N$7,0),3)))=TRUE,1,0)</f>
        <v>0</v>
      </c>
      <c r="K1538">
        <v>23.3</v>
      </c>
      <c r="L1538">
        <f t="shared" ca="1" si="208"/>
        <v>23.3</v>
      </c>
      <c r="M1538" t="e">
        <f t="shared" ca="1" si="209"/>
        <v>#N/A</v>
      </c>
      <c r="N1538">
        <v>4.4000000000000004</v>
      </c>
      <c r="O1538">
        <f t="shared" ca="1" si="210"/>
        <v>4.4000000000000004</v>
      </c>
      <c r="P1538" t="e">
        <f t="shared" ca="1" si="211"/>
        <v>#N/A</v>
      </c>
      <c r="Q1538">
        <v>0.245471677</v>
      </c>
      <c r="R1538">
        <f t="shared" ca="1" si="212"/>
        <v>0.245471677</v>
      </c>
      <c r="S1538" t="e">
        <f t="shared" ca="1" si="213"/>
        <v>#N/A</v>
      </c>
      <c r="T1538">
        <v>0.41574673099999998</v>
      </c>
      <c r="U1538">
        <f t="shared" ca="1" si="214"/>
        <v>0.41574673099999998</v>
      </c>
      <c r="V1538" t="e">
        <f t="shared" ca="1" si="215"/>
        <v>#N/A</v>
      </c>
    </row>
    <row r="1539" spans="1:22" ht="20" x14ac:dyDescent="0.4">
      <c r="A1539" s="1">
        <v>2000000</v>
      </c>
      <c r="B1539" s="2">
        <f ca="1">IF((CELL("contents",INDEX(Plot!$B$2:$D$11,MATCH($A1539,Plot!$B$2:$B$11,0),3)))=TRUE,1,0)</f>
        <v>1</v>
      </c>
      <c r="C1539" t="s">
        <v>21</v>
      </c>
      <c r="D1539" s="2">
        <f ca="1">IF((CELL("contents",INDEX(Plot!$F$2:$H$10,MATCH($C1539,Plot!$F$2:$F$10,0),3)))=TRUE,1,0)</f>
        <v>1</v>
      </c>
      <c r="E1539" t="s">
        <v>2</v>
      </c>
      <c r="F1539" t="s">
        <v>2</v>
      </c>
      <c r="G1539" t="str">
        <f t="shared" ref="G1539:G1602" si="216">E1539&amp;"-"&amp;F1539</f>
        <v>Salmon-Salmon</v>
      </c>
      <c r="H1539" s="2">
        <f ca="1">IF((CELL("contents",INDEX(Plot!$J$2:$L$6,MATCH($G1539,Plot!$J$2:$J$6,0),3)))=TRUE,1,0)</f>
        <v>1</v>
      </c>
      <c r="I1539" t="s">
        <v>42</v>
      </c>
      <c r="J1539" s="2">
        <f ca="1">IF((CELL("contents",INDEX(Plot!$N$2:$P$7,MATCH($I1539,Plot!$N$2:$N$7,0),3)))=TRUE,1,0)</f>
        <v>0</v>
      </c>
      <c r="K1539">
        <v>19.8</v>
      </c>
      <c r="L1539">
        <f t="shared" ref="L1539:L1602" ca="1" si="217">IF(AND(B1539=1, D1539=1), K1539, NA())</f>
        <v>19.8</v>
      </c>
      <c r="M1539" t="e">
        <f t="shared" ref="M1539:M1602" ca="1" si="218">IF(AND(H1539=1, J1539=1),L1539,NA())</f>
        <v>#N/A</v>
      </c>
      <c r="N1539">
        <v>8</v>
      </c>
      <c r="O1539">
        <f t="shared" ref="O1539:O1602" ca="1" si="219">IF(AND(B1539=1,D1539= 1), N1539, NA())</f>
        <v>8</v>
      </c>
      <c r="P1539" t="e">
        <f t="shared" ref="P1539:P1602" ca="1" si="220">IF(AND(H1539=1, J1539=1),O1539,NA())</f>
        <v>#N/A</v>
      </c>
      <c r="Q1539">
        <v>0.32837002700000001</v>
      </c>
      <c r="R1539">
        <f t="shared" ref="R1539:R1602" ca="1" si="221">IF(AND(B1539=1, D1539=1), Q1539, NA())</f>
        <v>0.32837002700000001</v>
      </c>
      <c r="S1539" t="e">
        <f t="shared" ref="S1539:S1602" ca="1" si="222">IF(AND(H1539=1, J1539=1),R1539,NA())</f>
        <v>#N/A</v>
      </c>
      <c r="T1539">
        <v>0.11876492199999999</v>
      </c>
      <c r="U1539">
        <f t="shared" ref="U1539:U1602" ca="1" si="223">IF(AND(B1539=1, D1539=1), T1539, NA())</f>
        <v>0.11876492199999999</v>
      </c>
      <c r="V1539" t="e">
        <f t="shared" ref="V1539:V1602" ca="1" si="224">IF(AND(H1539=1, J1539=1),U1539,NA())</f>
        <v>#N/A</v>
      </c>
    </row>
    <row r="1540" spans="1:22" ht="20" x14ac:dyDescent="0.4">
      <c r="A1540" s="1">
        <v>2000000</v>
      </c>
      <c r="B1540" s="2">
        <f ca="1">IF((CELL("contents",INDEX(Plot!$B$2:$D$11,MATCH($A1540,Plot!$B$2:$B$11,0),3)))=TRUE,1,0)</f>
        <v>1</v>
      </c>
      <c r="C1540" t="s">
        <v>21</v>
      </c>
      <c r="D1540" s="2">
        <f ca="1">IF((CELL("contents",INDEX(Plot!$F$2:$H$10,MATCH($C1540,Plot!$F$2:$F$10,0),3)))=TRUE,1,0)</f>
        <v>1</v>
      </c>
      <c r="E1540" t="s">
        <v>3</v>
      </c>
      <c r="F1540" t="s">
        <v>4</v>
      </c>
      <c r="G1540" t="str">
        <f t="shared" si="216"/>
        <v>STAR-RSEM</v>
      </c>
      <c r="H1540" s="2">
        <f ca="1">IF((CELL("contents",INDEX(Plot!$J$2:$L$6,MATCH($G1540,Plot!$J$2:$J$6,0),3)))=TRUE,1,0)</f>
        <v>1</v>
      </c>
      <c r="I1540" t="s">
        <v>6</v>
      </c>
      <c r="J1540" s="2">
        <f ca="1">IF((CELL("contents",INDEX(Plot!$N$2:$P$7,MATCH($I1540,Plot!$N$2:$N$7,0),3)))=TRUE,1,0)</f>
        <v>1</v>
      </c>
      <c r="K1540">
        <v>24.6</v>
      </c>
      <c r="L1540">
        <f t="shared" ca="1" si="217"/>
        <v>24.6</v>
      </c>
      <c r="M1540">
        <f t="shared" ca="1" si="218"/>
        <v>24.6</v>
      </c>
      <c r="N1540">
        <v>28.2</v>
      </c>
      <c r="O1540">
        <f t="shared" ca="1" si="219"/>
        <v>28.2</v>
      </c>
      <c r="P1540">
        <f t="shared" ca="1" si="220"/>
        <v>28.2</v>
      </c>
      <c r="Q1540">
        <v>0.205689125</v>
      </c>
      <c r="R1540">
        <f t="shared" ca="1" si="221"/>
        <v>0.205689125</v>
      </c>
      <c r="S1540">
        <f t="shared" ca="1" si="222"/>
        <v>0.205689125</v>
      </c>
      <c r="T1540">
        <v>4.7712800000000001E-3</v>
      </c>
      <c r="U1540">
        <f t="shared" ca="1" si="223"/>
        <v>4.7712800000000001E-3</v>
      </c>
      <c r="V1540">
        <f t="shared" ca="1" si="224"/>
        <v>4.7712800000000001E-3</v>
      </c>
    </row>
    <row r="1541" spans="1:22" ht="20" x14ac:dyDescent="0.4">
      <c r="A1541" s="1">
        <v>2000000</v>
      </c>
      <c r="B1541" s="2">
        <f ca="1">IF((CELL("contents",INDEX(Plot!$B$2:$D$11,MATCH($A1541,Plot!$B$2:$B$11,0),3)))=TRUE,1,0)</f>
        <v>1</v>
      </c>
      <c r="C1541" t="s">
        <v>21</v>
      </c>
      <c r="D1541" s="2">
        <f ca="1">IF((CELL("contents",INDEX(Plot!$F$2:$H$10,MATCH($C1541,Plot!$F$2:$F$10,0),3)))=TRUE,1,0)</f>
        <v>1</v>
      </c>
      <c r="E1541" t="s">
        <v>3</v>
      </c>
      <c r="F1541" t="s">
        <v>4</v>
      </c>
      <c r="G1541" t="str">
        <f t="shared" si="216"/>
        <v>STAR-RSEM</v>
      </c>
      <c r="H1541" s="2">
        <f ca="1">IF((CELL("contents",INDEX(Plot!$J$2:$L$6,MATCH($G1541,Plot!$J$2:$J$6,0),3)))=TRUE,1,0)</f>
        <v>1</v>
      </c>
      <c r="I1541" t="s">
        <v>5</v>
      </c>
      <c r="J1541" s="2">
        <f ca="1">IF((CELL("contents",INDEX(Plot!$N$2:$P$7,MATCH($I1541,Plot!$N$2:$N$7,0),3)))=TRUE,1,0)</f>
        <v>0</v>
      </c>
      <c r="K1541">
        <v>8.3000000000000007</v>
      </c>
      <c r="L1541">
        <f t="shared" ca="1" si="217"/>
        <v>8.3000000000000007</v>
      </c>
      <c r="M1541" t="e">
        <f t="shared" ca="1" si="218"/>
        <v>#N/A</v>
      </c>
      <c r="N1541">
        <v>16.3</v>
      </c>
      <c r="O1541">
        <f t="shared" ca="1" si="219"/>
        <v>16.3</v>
      </c>
      <c r="P1541" t="e">
        <f t="shared" ca="1" si="220"/>
        <v>#N/A</v>
      </c>
      <c r="Q1541">
        <v>0.47229905700000002</v>
      </c>
      <c r="R1541">
        <f t="shared" ca="1" si="221"/>
        <v>0.47229905700000002</v>
      </c>
      <c r="S1541" t="e">
        <f t="shared" ca="1" si="222"/>
        <v>#N/A</v>
      </c>
      <c r="T1541">
        <v>5.7164780999999998E-2</v>
      </c>
      <c r="U1541">
        <f t="shared" ca="1" si="223"/>
        <v>5.7164780999999998E-2</v>
      </c>
      <c r="V1541" t="e">
        <f t="shared" ca="1" si="224"/>
        <v>#N/A</v>
      </c>
    </row>
    <row r="1542" spans="1:22" ht="20" x14ac:dyDescent="0.4">
      <c r="A1542" s="1">
        <v>2000000</v>
      </c>
      <c r="B1542" s="2">
        <f ca="1">IF((CELL("contents",INDEX(Plot!$B$2:$D$11,MATCH($A1542,Plot!$B$2:$B$11,0),3)))=TRUE,1,0)</f>
        <v>1</v>
      </c>
      <c r="C1542" t="s">
        <v>21</v>
      </c>
      <c r="D1542" s="2">
        <f ca="1">IF((CELL("contents",INDEX(Plot!$F$2:$H$10,MATCH($C1542,Plot!$F$2:$F$10,0),3)))=TRUE,1,0)</f>
        <v>1</v>
      </c>
      <c r="E1542" t="s">
        <v>3</v>
      </c>
      <c r="F1542" t="s">
        <v>4</v>
      </c>
      <c r="G1542" t="str">
        <f t="shared" si="216"/>
        <v>STAR-RSEM</v>
      </c>
      <c r="H1542" s="2">
        <f ca="1">IF((CELL("contents",INDEX(Plot!$J$2:$L$6,MATCH($G1542,Plot!$J$2:$J$6,0),3)))=TRUE,1,0)</f>
        <v>1</v>
      </c>
      <c r="I1542" t="s">
        <v>7</v>
      </c>
      <c r="J1542" s="2">
        <f ca="1">IF((CELL("contents",INDEX(Plot!$N$2:$P$7,MATCH($I1542,Plot!$N$2:$N$7,0),3)))=TRUE,1,0)</f>
        <v>0</v>
      </c>
      <c r="K1542">
        <v>2.0499999999999998</v>
      </c>
      <c r="L1542">
        <f t="shared" ca="1" si="217"/>
        <v>2.0499999999999998</v>
      </c>
      <c r="M1542" t="e">
        <f t="shared" ca="1" si="218"/>
        <v>#N/A</v>
      </c>
      <c r="N1542">
        <v>23.15</v>
      </c>
      <c r="O1542">
        <f t="shared" ca="1" si="219"/>
        <v>23.15</v>
      </c>
      <c r="P1542" t="e">
        <f t="shared" ca="1" si="220"/>
        <v>#N/A</v>
      </c>
      <c r="Q1542">
        <v>0.61179043899999996</v>
      </c>
      <c r="R1542">
        <f t="shared" ca="1" si="221"/>
        <v>0.61179043899999996</v>
      </c>
      <c r="S1542" t="e">
        <f t="shared" ca="1" si="222"/>
        <v>#N/A</v>
      </c>
      <c r="T1542">
        <v>2.4527303E-2</v>
      </c>
      <c r="U1542">
        <f t="shared" ca="1" si="223"/>
        <v>2.4527303E-2</v>
      </c>
      <c r="V1542" t="e">
        <f t="shared" ca="1" si="224"/>
        <v>#N/A</v>
      </c>
    </row>
    <row r="1543" spans="1:22" ht="20" x14ac:dyDescent="0.4">
      <c r="A1543" s="1">
        <v>2000000</v>
      </c>
      <c r="B1543" s="2">
        <f ca="1">IF((CELL("contents",INDEX(Plot!$B$2:$D$11,MATCH($A1543,Plot!$B$2:$B$11,0),3)))=TRUE,1,0)</f>
        <v>1</v>
      </c>
      <c r="C1543" t="s">
        <v>21</v>
      </c>
      <c r="D1543" s="2">
        <f ca="1">IF((CELL("contents",INDEX(Plot!$F$2:$H$10,MATCH($C1543,Plot!$F$2:$F$10,0),3)))=TRUE,1,0)</f>
        <v>1</v>
      </c>
      <c r="E1543" t="s">
        <v>3</v>
      </c>
      <c r="F1543" t="s">
        <v>4</v>
      </c>
      <c r="G1543" t="str">
        <f t="shared" si="216"/>
        <v>STAR-RSEM</v>
      </c>
      <c r="H1543" s="2">
        <f ca="1">IF((CELL("contents",INDEX(Plot!$J$2:$L$6,MATCH($G1543,Plot!$J$2:$J$6,0),3)))=TRUE,1,0)</f>
        <v>1</v>
      </c>
      <c r="I1543" t="s">
        <v>41</v>
      </c>
      <c r="J1543" s="2">
        <f ca="1">IF((CELL("contents",INDEX(Plot!$N$2:$P$7,MATCH($I1543,Plot!$N$2:$N$7,0),3)))=TRUE,1,0)</f>
        <v>0</v>
      </c>
      <c r="K1543">
        <v>13.7</v>
      </c>
      <c r="L1543">
        <f t="shared" ca="1" si="217"/>
        <v>13.7</v>
      </c>
      <c r="M1543" t="e">
        <f t="shared" ca="1" si="218"/>
        <v>#N/A</v>
      </c>
      <c r="N1543">
        <v>10.6</v>
      </c>
      <c r="O1543">
        <f t="shared" ca="1" si="219"/>
        <v>10.6</v>
      </c>
      <c r="P1543" t="e">
        <f t="shared" ca="1" si="220"/>
        <v>#N/A</v>
      </c>
      <c r="Q1543">
        <v>0.41444162299999998</v>
      </c>
      <c r="R1543">
        <f t="shared" ca="1" si="221"/>
        <v>0.41444162299999998</v>
      </c>
      <c r="S1543" t="e">
        <f t="shared" ca="1" si="222"/>
        <v>#N/A</v>
      </c>
      <c r="T1543">
        <v>8.6456571999999995E-2</v>
      </c>
      <c r="U1543">
        <f t="shared" ca="1" si="223"/>
        <v>8.6456571999999995E-2</v>
      </c>
      <c r="V1543" t="e">
        <f t="shared" ca="1" si="224"/>
        <v>#N/A</v>
      </c>
    </row>
    <row r="1544" spans="1:22" ht="20" x14ac:dyDescent="0.4">
      <c r="A1544" s="1">
        <v>2000000</v>
      </c>
      <c r="B1544" s="2">
        <f ca="1">IF((CELL("contents",INDEX(Plot!$B$2:$D$11,MATCH($A1544,Plot!$B$2:$B$11,0),3)))=TRUE,1,0)</f>
        <v>1</v>
      </c>
      <c r="C1544" t="s">
        <v>21</v>
      </c>
      <c r="D1544" s="2">
        <f ca="1">IF((CELL("contents",INDEX(Plot!$F$2:$H$10,MATCH($C1544,Plot!$F$2:$F$10,0),3)))=TRUE,1,0)</f>
        <v>1</v>
      </c>
      <c r="E1544" t="s">
        <v>3</v>
      </c>
      <c r="F1544" t="s">
        <v>4</v>
      </c>
      <c r="G1544" t="str">
        <f t="shared" si="216"/>
        <v>STAR-RSEM</v>
      </c>
      <c r="H1544" s="2">
        <f ca="1">IF((CELL("contents",INDEX(Plot!$J$2:$L$6,MATCH($G1544,Plot!$J$2:$J$6,0),3)))=TRUE,1,0)</f>
        <v>1</v>
      </c>
      <c r="I1544" t="s">
        <v>8</v>
      </c>
      <c r="J1544" s="2">
        <f ca="1">IF((CELL("contents",INDEX(Plot!$N$2:$P$7,MATCH($I1544,Plot!$N$2:$N$7,0),3)))=TRUE,1,0)</f>
        <v>0</v>
      </c>
      <c r="K1544">
        <v>25.6</v>
      </c>
      <c r="L1544">
        <f t="shared" ca="1" si="217"/>
        <v>25.6</v>
      </c>
      <c r="M1544" t="e">
        <f t="shared" ca="1" si="218"/>
        <v>#N/A</v>
      </c>
      <c r="N1544">
        <v>2.4</v>
      </c>
      <c r="O1544">
        <f t="shared" ca="1" si="219"/>
        <v>2.4</v>
      </c>
      <c r="P1544" t="e">
        <f t="shared" ca="1" si="220"/>
        <v>#N/A</v>
      </c>
      <c r="Q1544">
        <v>0.21956109200000001</v>
      </c>
      <c r="R1544">
        <f t="shared" ca="1" si="221"/>
        <v>0.21956109200000001</v>
      </c>
      <c r="S1544" t="e">
        <f t="shared" ca="1" si="222"/>
        <v>#N/A</v>
      </c>
      <c r="T1544">
        <v>0.498441042</v>
      </c>
      <c r="U1544">
        <f t="shared" ca="1" si="223"/>
        <v>0.498441042</v>
      </c>
      <c r="V1544" t="e">
        <f t="shared" ca="1" si="224"/>
        <v>#N/A</v>
      </c>
    </row>
    <row r="1545" spans="1:22" ht="20" x14ac:dyDescent="0.4">
      <c r="A1545" s="1">
        <v>2000000</v>
      </c>
      <c r="B1545" s="2">
        <f ca="1">IF((CELL("contents",INDEX(Plot!$B$2:$D$11,MATCH($A1545,Plot!$B$2:$B$11,0),3)))=TRUE,1,0)</f>
        <v>1</v>
      </c>
      <c r="C1545" t="s">
        <v>21</v>
      </c>
      <c r="D1545" s="2">
        <f ca="1">IF((CELL("contents",INDEX(Plot!$F$2:$H$10,MATCH($C1545,Plot!$F$2:$F$10,0),3)))=TRUE,1,0)</f>
        <v>1</v>
      </c>
      <c r="E1545" t="s">
        <v>3</v>
      </c>
      <c r="F1545" t="s">
        <v>4</v>
      </c>
      <c r="G1545" t="str">
        <f t="shared" si="216"/>
        <v>STAR-RSEM</v>
      </c>
      <c r="H1545" s="2">
        <f ca="1">IF((CELL("contents",INDEX(Plot!$J$2:$L$6,MATCH($G1545,Plot!$J$2:$J$6,0),3)))=TRUE,1,0)</f>
        <v>1</v>
      </c>
      <c r="I1545" t="s">
        <v>42</v>
      </c>
      <c r="J1545" s="2">
        <f ca="1">IF((CELL("contents",INDEX(Plot!$N$2:$P$7,MATCH($I1545,Plot!$N$2:$N$7,0),3)))=TRUE,1,0)</f>
        <v>0</v>
      </c>
      <c r="K1545">
        <v>17.333333329999999</v>
      </c>
      <c r="L1545">
        <f t="shared" ca="1" si="217"/>
        <v>17.333333329999999</v>
      </c>
      <c r="M1545" t="e">
        <f t="shared" ca="1" si="218"/>
        <v>#N/A</v>
      </c>
      <c r="N1545">
        <v>18.5</v>
      </c>
      <c r="O1545">
        <f t="shared" ca="1" si="219"/>
        <v>18.5</v>
      </c>
      <c r="P1545" t="e">
        <f t="shared" ca="1" si="220"/>
        <v>#N/A</v>
      </c>
      <c r="Q1545">
        <v>0.34788724900000001</v>
      </c>
      <c r="R1545">
        <f t="shared" ca="1" si="221"/>
        <v>0.34788724900000001</v>
      </c>
      <c r="S1545" t="e">
        <f t="shared" ca="1" si="222"/>
        <v>#N/A</v>
      </c>
      <c r="T1545">
        <v>5.7196094000000003E-2</v>
      </c>
      <c r="U1545">
        <f t="shared" ca="1" si="223"/>
        <v>5.7196094000000003E-2</v>
      </c>
      <c r="V1545" t="e">
        <f t="shared" ca="1" si="224"/>
        <v>#N/A</v>
      </c>
    </row>
    <row r="1546" spans="1:22" ht="20" x14ac:dyDescent="0.4">
      <c r="A1546" s="1">
        <v>2000000</v>
      </c>
      <c r="B1546" s="2">
        <f ca="1">IF((CELL("contents",INDEX(Plot!$B$2:$D$11,MATCH($A1546,Plot!$B$2:$B$11,0),3)))=TRUE,1,0)</f>
        <v>1</v>
      </c>
      <c r="C1546" t="s">
        <v>21</v>
      </c>
      <c r="D1546" s="2">
        <f ca="1">IF((CELL("contents",INDEX(Plot!$F$2:$H$10,MATCH($C1546,Plot!$F$2:$F$10,0),3)))=TRUE,1,0)</f>
        <v>1</v>
      </c>
      <c r="E1546" t="s">
        <v>3</v>
      </c>
      <c r="F1546" t="s">
        <v>3</v>
      </c>
      <c r="G1546" t="str">
        <f t="shared" si="216"/>
        <v>STAR-STAR</v>
      </c>
      <c r="H1546" s="2">
        <f ca="1">IF((CELL("contents",INDEX(Plot!$J$2:$L$6,MATCH($G1546,Plot!$J$2:$J$6,0),3)))=TRUE,1,0)</f>
        <v>1</v>
      </c>
      <c r="I1546" t="s">
        <v>6</v>
      </c>
      <c r="J1546" s="2">
        <f ca="1">IF((CELL("contents",INDEX(Plot!$N$2:$P$7,MATCH($I1546,Plot!$N$2:$N$7,0),3)))=TRUE,1,0)</f>
        <v>1</v>
      </c>
      <c r="K1546">
        <v>21.7</v>
      </c>
      <c r="L1546">
        <f t="shared" ca="1" si="217"/>
        <v>21.7</v>
      </c>
      <c r="M1546">
        <f t="shared" ca="1" si="218"/>
        <v>21.7</v>
      </c>
      <c r="N1546">
        <v>28</v>
      </c>
      <c r="O1546">
        <f t="shared" ca="1" si="219"/>
        <v>28</v>
      </c>
      <c r="P1546">
        <f t="shared" ca="1" si="220"/>
        <v>28</v>
      </c>
      <c r="Q1546">
        <v>0.25440251699999999</v>
      </c>
      <c r="R1546">
        <f t="shared" ca="1" si="221"/>
        <v>0.25440251699999999</v>
      </c>
      <c r="S1546">
        <f t="shared" ca="1" si="222"/>
        <v>0.25440251699999999</v>
      </c>
      <c r="T1546">
        <v>5.4199790000000001E-3</v>
      </c>
      <c r="U1546">
        <f t="shared" ca="1" si="223"/>
        <v>5.4199790000000001E-3</v>
      </c>
      <c r="V1546">
        <f t="shared" ca="1" si="224"/>
        <v>5.4199790000000001E-3</v>
      </c>
    </row>
    <row r="1547" spans="1:22" ht="20" x14ac:dyDescent="0.4">
      <c r="A1547" s="1">
        <v>2000000</v>
      </c>
      <c r="B1547" s="2">
        <f ca="1">IF((CELL("contents",INDEX(Plot!$B$2:$D$11,MATCH($A1547,Plot!$B$2:$B$11,0),3)))=TRUE,1,0)</f>
        <v>1</v>
      </c>
      <c r="C1547" t="s">
        <v>21</v>
      </c>
      <c r="D1547" s="2">
        <f ca="1">IF((CELL("contents",INDEX(Plot!$F$2:$H$10,MATCH($C1547,Plot!$F$2:$F$10,0),3)))=TRUE,1,0)</f>
        <v>1</v>
      </c>
      <c r="E1547" t="s">
        <v>3</v>
      </c>
      <c r="F1547" t="s">
        <v>3</v>
      </c>
      <c r="G1547" t="str">
        <f t="shared" si="216"/>
        <v>STAR-STAR</v>
      </c>
      <c r="H1547" s="2">
        <f ca="1">IF((CELL("contents",INDEX(Plot!$J$2:$L$6,MATCH($G1547,Plot!$J$2:$J$6,0),3)))=TRUE,1,0)</f>
        <v>1</v>
      </c>
      <c r="I1547" t="s">
        <v>5</v>
      </c>
      <c r="J1547" s="2">
        <f ca="1">IF((CELL("contents",INDEX(Plot!$N$2:$P$7,MATCH($I1547,Plot!$N$2:$N$7,0),3)))=TRUE,1,0)</f>
        <v>0</v>
      </c>
      <c r="K1547">
        <v>7.9</v>
      </c>
      <c r="L1547">
        <f t="shared" ca="1" si="217"/>
        <v>7.9</v>
      </c>
      <c r="M1547" t="e">
        <f t="shared" ca="1" si="218"/>
        <v>#N/A</v>
      </c>
      <c r="N1547">
        <v>18.399999999999999</v>
      </c>
      <c r="O1547">
        <f t="shared" ca="1" si="219"/>
        <v>18.399999999999999</v>
      </c>
      <c r="P1547" t="e">
        <f t="shared" ca="1" si="220"/>
        <v>#N/A</v>
      </c>
      <c r="Q1547">
        <v>0.471912952</v>
      </c>
      <c r="R1547">
        <f t="shared" ca="1" si="221"/>
        <v>0.471912952</v>
      </c>
      <c r="S1547" t="e">
        <f t="shared" ca="1" si="222"/>
        <v>#N/A</v>
      </c>
      <c r="T1547">
        <v>5.0872550000000002E-2</v>
      </c>
      <c r="U1547">
        <f t="shared" ca="1" si="223"/>
        <v>5.0872550000000002E-2</v>
      </c>
      <c r="V1547" t="e">
        <f t="shared" ca="1" si="224"/>
        <v>#N/A</v>
      </c>
    </row>
    <row r="1548" spans="1:22" ht="20" x14ac:dyDescent="0.4">
      <c r="A1548" s="1">
        <v>2000000</v>
      </c>
      <c r="B1548" s="2">
        <f ca="1">IF((CELL("contents",INDEX(Plot!$B$2:$D$11,MATCH($A1548,Plot!$B$2:$B$11,0),3)))=TRUE,1,0)</f>
        <v>1</v>
      </c>
      <c r="C1548" t="s">
        <v>21</v>
      </c>
      <c r="D1548" s="2">
        <f ca="1">IF((CELL("contents",INDEX(Plot!$F$2:$H$10,MATCH($C1548,Plot!$F$2:$F$10,0),3)))=TRUE,1,0)</f>
        <v>1</v>
      </c>
      <c r="E1548" t="s">
        <v>3</v>
      </c>
      <c r="F1548" t="s">
        <v>3</v>
      </c>
      <c r="G1548" t="str">
        <f t="shared" si="216"/>
        <v>STAR-STAR</v>
      </c>
      <c r="H1548" s="2">
        <f ca="1">IF((CELL("contents",INDEX(Plot!$J$2:$L$6,MATCH($G1548,Plot!$J$2:$J$6,0),3)))=TRUE,1,0)</f>
        <v>1</v>
      </c>
      <c r="I1548" t="s">
        <v>7</v>
      </c>
      <c r="J1548" s="2">
        <f ca="1">IF((CELL("contents",INDEX(Plot!$N$2:$P$7,MATCH($I1548,Plot!$N$2:$N$7,0),3)))=TRUE,1,0)</f>
        <v>0</v>
      </c>
      <c r="K1548">
        <v>1.75</v>
      </c>
      <c r="L1548">
        <f t="shared" ca="1" si="217"/>
        <v>1.75</v>
      </c>
      <c r="M1548" t="e">
        <f t="shared" ca="1" si="218"/>
        <v>#N/A</v>
      </c>
      <c r="N1548">
        <v>23.35</v>
      </c>
      <c r="O1548">
        <f t="shared" ca="1" si="219"/>
        <v>23.35</v>
      </c>
      <c r="P1548" t="e">
        <f t="shared" ca="1" si="220"/>
        <v>#N/A</v>
      </c>
      <c r="Q1548">
        <v>0.61501500099999995</v>
      </c>
      <c r="R1548">
        <f t="shared" ca="1" si="221"/>
        <v>0.61501500099999995</v>
      </c>
      <c r="S1548" t="e">
        <f t="shared" ca="1" si="222"/>
        <v>#N/A</v>
      </c>
      <c r="T1548">
        <v>2.3868732E-2</v>
      </c>
      <c r="U1548">
        <f t="shared" ca="1" si="223"/>
        <v>2.3868732E-2</v>
      </c>
      <c r="V1548" t="e">
        <f t="shared" ca="1" si="224"/>
        <v>#N/A</v>
      </c>
    </row>
    <row r="1549" spans="1:22" ht="20" x14ac:dyDescent="0.4">
      <c r="A1549" s="1">
        <v>2000000</v>
      </c>
      <c r="B1549" s="2">
        <f ca="1">IF((CELL("contents",INDEX(Plot!$B$2:$D$11,MATCH($A1549,Plot!$B$2:$B$11,0),3)))=TRUE,1,0)</f>
        <v>1</v>
      </c>
      <c r="C1549" t="s">
        <v>21</v>
      </c>
      <c r="D1549" s="2">
        <f ca="1">IF((CELL("contents",INDEX(Plot!$F$2:$H$10,MATCH($C1549,Plot!$F$2:$F$10,0),3)))=TRUE,1,0)</f>
        <v>1</v>
      </c>
      <c r="E1549" t="s">
        <v>3</v>
      </c>
      <c r="F1549" t="s">
        <v>3</v>
      </c>
      <c r="G1549" t="str">
        <f t="shared" si="216"/>
        <v>STAR-STAR</v>
      </c>
      <c r="H1549" s="2">
        <f ca="1">IF((CELL("contents",INDEX(Plot!$J$2:$L$6,MATCH($G1549,Plot!$J$2:$J$6,0),3)))=TRUE,1,0)</f>
        <v>1</v>
      </c>
      <c r="I1549" t="s">
        <v>41</v>
      </c>
      <c r="J1549" s="2">
        <f ca="1">IF((CELL("contents",INDEX(Plot!$N$2:$P$7,MATCH($I1549,Plot!$N$2:$N$7,0),3)))=TRUE,1,0)</f>
        <v>0</v>
      </c>
      <c r="K1549">
        <v>11.9</v>
      </c>
      <c r="L1549">
        <f t="shared" ca="1" si="217"/>
        <v>11.9</v>
      </c>
      <c r="M1549" t="e">
        <f t="shared" ca="1" si="218"/>
        <v>#N/A</v>
      </c>
      <c r="N1549">
        <v>12.4</v>
      </c>
      <c r="O1549">
        <f t="shared" ca="1" si="219"/>
        <v>12.4</v>
      </c>
      <c r="P1549" t="e">
        <f t="shared" ca="1" si="220"/>
        <v>#N/A</v>
      </c>
      <c r="Q1549">
        <v>0.435020713</v>
      </c>
      <c r="R1549">
        <f t="shared" ca="1" si="221"/>
        <v>0.435020713</v>
      </c>
      <c r="S1549" t="e">
        <f t="shared" ca="1" si="222"/>
        <v>#N/A</v>
      </c>
      <c r="T1549">
        <v>7.2314635000000002E-2</v>
      </c>
      <c r="U1549">
        <f t="shared" ca="1" si="223"/>
        <v>7.2314635000000002E-2</v>
      </c>
      <c r="V1549" t="e">
        <f t="shared" ca="1" si="224"/>
        <v>#N/A</v>
      </c>
    </row>
    <row r="1550" spans="1:22" ht="20" x14ac:dyDescent="0.4">
      <c r="A1550" s="1">
        <v>2000000</v>
      </c>
      <c r="B1550" s="2">
        <f ca="1">IF((CELL("contents",INDEX(Plot!$B$2:$D$11,MATCH($A1550,Plot!$B$2:$B$11,0),3)))=TRUE,1,0)</f>
        <v>1</v>
      </c>
      <c r="C1550" t="s">
        <v>21</v>
      </c>
      <c r="D1550" s="2">
        <f ca="1">IF((CELL("contents",INDEX(Plot!$F$2:$H$10,MATCH($C1550,Plot!$F$2:$F$10,0),3)))=TRUE,1,0)</f>
        <v>1</v>
      </c>
      <c r="E1550" t="s">
        <v>3</v>
      </c>
      <c r="F1550" t="s">
        <v>3</v>
      </c>
      <c r="G1550" t="str">
        <f t="shared" si="216"/>
        <v>STAR-STAR</v>
      </c>
      <c r="H1550" s="2">
        <f ca="1">IF((CELL("contents",INDEX(Plot!$J$2:$L$6,MATCH($G1550,Plot!$J$2:$J$6,0),3)))=TRUE,1,0)</f>
        <v>1</v>
      </c>
      <c r="I1550" t="s">
        <v>8</v>
      </c>
      <c r="J1550" s="2">
        <f ca="1">IF((CELL("contents",INDEX(Plot!$N$2:$P$7,MATCH($I1550,Plot!$N$2:$N$7,0),3)))=TRUE,1,0)</f>
        <v>0</v>
      </c>
      <c r="K1550">
        <v>26.4</v>
      </c>
      <c r="L1550">
        <f t="shared" ca="1" si="217"/>
        <v>26.4</v>
      </c>
      <c r="M1550" t="e">
        <f t="shared" ca="1" si="218"/>
        <v>#N/A</v>
      </c>
      <c r="N1550">
        <v>2.1</v>
      </c>
      <c r="O1550">
        <f t="shared" ca="1" si="219"/>
        <v>2.1</v>
      </c>
      <c r="P1550" t="e">
        <f t="shared" ca="1" si="220"/>
        <v>#N/A</v>
      </c>
      <c r="Q1550">
        <v>0.212037223</v>
      </c>
      <c r="R1550">
        <f t="shared" ca="1" si="221"/>
        <v>0.212037223</v>
      </c>
      <c r="S1550" t="e">
        <f t="shared" ca="1" si="222"/>
        <v>#N/A</v>
      </c>
      <c r="T1550">
        <v>0.511079748</v>
      </c>
      <c r="U1550">
        <f t="shared" ca="1" si="223"/>
        <v>0.511079748</v>
      </c>
      <c r="V1550" t="e">
        <f t="shared" ca="1" si="224"/>
        <v>#N/A</v>
      </c>
    </row>
    <row r="1551" spans="1:22" ht="20" x14ac:dyDescent="0.4">
      <c r="A1551" s="1">
        <v>2000000</v>
      </c>
      <c r="B1551" s="2">
        <f ca="1">IF((CELL("contents",INDEX(Plot!$B$2:$D$11,MATCH($A1551,Plot!$B$2:$B$11,0),3)))=TRUE,1,0)</f>
        <v>1</v>
      </c>
      <c r="C1551" t="s">
        <v>21</v>
      </c>
      <c r="D1551" s="2">
        <f ca="1">IF((CELL("contents",INDEX(Plot!$F$2:$H$10,MATCH($C1551,Plot!$F$2:$F$10,0),3)))=TRUE,1,0)</f>
        <v>1</v>
      </c>
      <c r="E1551" t="s">
        <v>3</v>
      </c>
      <c r="F1551" t="s">
        <v>3</v>
      </c>
      <c r="G1551" t="str">
        <f t="shared" si="216"/>
        <v>STAR-STAR</v>
      </c>
      <c r="H1551" s="2">
        <f ca="1">IF((CELL("contents",INDEX(Plot!$J$2:$L$6,MATCH($G1551,Plot!$J$2:$J$6,0),3)))=TRUE,1,0)</f>
        <v>1</v>
      </c>
      <c r="I1551" t="s">
        <v>42</v>
      </c>
      <c r="J1551" s="2">
        <f ca="1">IF((CELL("contents",INDEX(Plot!$N$2:$P$7,MATCH($I1551,Plot!$N$2:$N$7,0),3)))=TRUE,1,0)</f>
        <v>0</v>
      </c>
      <c r="K1551">
        <v>16</v>
      </c>
      <c r="L1551">
        <f t="shared" ca="1" si="217"/>
        <v>16</v>
      </c>
      <c r="M1551" t="e">
        <f t="shared" ca="1" si="218"/>
        <v>#N/A</v>
      </c>
      <c r="N1551">
        <v>18.75</v>
      </c>
      <c r="O1551">
        <f t="shared" ca="1" si="219"/>
        <v>18.75</v>
      </c>
      <c r="P1551" t="e">
        <f t="shared" ca="1" si="220"/>
        <v>#N/A</v>
      </c>
      <c r="Q1551">
        <v>0.37173034199999999</v>
      </c>
      <c r="R1551">
        <f t="shared" ca="1" si="221"/>
        <v>0.37173034199999999</v>
      </c>
      <c r="S1551" t="e">
        <f t="shared" ca="1" si="222"/>
        <v>#N/A</v>
      </c>
      <c r="T1551">
        <v>5.5281537999999998E-2</v>
      </c>
      <c r="U1551">
        <f t="shared" ca="1" si="223"/>
        <v>5.5281537999999998E-2</v>
      </c>
      <c r="V1551" t="e">
        <f t="shared" ca="1" si="224"/>
        <v>#N/A</v>
      </c>
    </row>
    <row r="1552" spans="1:22" ht="20" x14ac:dyDescent="0.4">
      <c r="A1552" s="1">
        <v>2000000</v>
      </c>
      <c r="B1552" s="2">
        <f ca="1">IF((CELL("contents",INDEX(Plot!$B$2:$D$11,MATCH($A1552,Plot!$B$2:$B$11,0),3)))=TRUE,1,0)</f>
        <v>1</v>
      </c>
      <c r="C1552" t="s">
        <v>22</v>
      </c>
      <c r="D1552" s="2">
        <f ca="1">IF((CELL("contents",INDEX(Plot!$F$2:$H$10,MATCH($C1552,Plot!$F$2:$F$10,0),3)))=TRUE,1,0)</f>
        <v>0</v>
      </c>
      <c r="E1552" t="s">
        <v>0</v>
      </c>
      <c r="F1552" t="s">
        <v>40</v>
      </c>
      <c r="G1552" t="str">
        <f t="shared" si="216"/>
        <v>HISAT2-Stringtie</v>
      </c>
      <c r="H1552" s="2">
        <f ca="1">IF((CELL("contents",INDEX(Plot!$J$2:$L$6,MATCH($G1552,Plot!$J$2:$J$6,0),3)))=TRUE,1,0)</f>
        <v>1</v>
      </c>
      <c r="I1552" t="s">
        <v>6</v>
      </c>
      <c r="J1552" s="2">
        <f ca="1">IF((CELL("contents",INDEX(Plot!$N$2:$P$7,MATCH($I1552,Plot!$N$2:$N$7,0),3)))=TRUE,1,0)</f>
        <v>1</v>
      </c>
      <c r="K1552">
        <v>6.8</v>
      </c>
      <c r="L1552" t="e">
        <f t="shared" ca="1" si="217"/>
        <v>#N/A</v>
      </c>
      <c r="M1552" t="e">
        <f t="shared" ca="1" si="218"/>
        <v>#N/A</v>
      </c>
      <c r="N1552">
        <v>25.5</v>
      </c>
      <c r="O1552" t="e">
        <f t="shared" ca="1" si="219"/>
        <v>#N/A</v>
      </c>
      <c r="P1552" t="e">
        <f t="shared" ca="1" si="220"/>
        <v>#N/A</v>
      </c>
      <c r="Q1552">
        <v>0.58685337500000001</v>
      </c>
      <c r="R1552" t="e">
        <f t="shared" ca="1" si="221"/>
        <v>#N/A</v>
      </c>
      <c r="S1552" t="e">
        <f t="shared" ca="1" si="222"/>
        <v>#N/A</v>
      </c>
      <c r="T1552">
        <v>5.9968269999999997E-3</v>
      </c>
      <c r="U1552" t="e">
        <f t="shared" ca="1" si="223"/>
        <v>#N/A</v>
      </c>
      <c r="V1552" t="e">
        <f t="shared" ca="1" si="224"/>
        <v>#N/A</v>
      </c>
    </row>
    <row r="1553" spans="1:22" ht="20" x14ac:dyDescent="0.4">
      <c r="A1553" s="1">
        <v>2000000</v>
      </c>
      <c r="B1553" s="2">
        <f ca="1">IF((CELL("contents",INDEX(Plot!$B$2:$D$11,MATCH($A1553,Plot!$B$2:$B$11,0),3)))=TRUE,1,0)</f>
        <v>1</v>
      </c>
      <c r="C1553" t="s">
        <v>22</v>
      </c>
      <c r="D1553" s="2">
        <f ca="1">IF((CELL("contents",INDEX(Plot!$F$2:$H$10,MATCH($C1553,Plot!$F$2:$F$10,0),3)))=TRUE,1,0)</f>
        <v>0</v>
      </c>
      <c r="E1553" t="s">
        <v>0</v>
      </c>
      <c r="F1553" t="s">
        <v>40</v>
      </c>
      <c r="G1553" t="str">
        <f t="shared" si="216"/>
        <v>HISAT2-Stringtie</v>
      </c>
      <c r="H1553" s="2">
        <f ca="1">IF((CELL("contents",INDEX(Plot!$J$2:$L$6,MATCH($G1553,Plot!$J$2:$J$6,0),3)))=TRUE,1,0)</f>
        <v>1</v>
      </c>
      <c r="I1553" t="s">
        <v>5</v>
      </c>
      <c r="J1553" s="2">
        <f ca="1">IF((CELL("contents",INDEX(Plot!$N$2:$P$7,MATCH($I1553,Plot!$N$2:$N$7,0),3)))=TRUE,1,0)</f>
        <v>0</v>
      </c>
      <c r="K1553">
        <v>16</v>
      </c>
      <c r="L1553" t="e">
        <f t="shared" ca="1" si="217"/>
        <v>#N/A</v>
      </c>
      <c r="M1553" t="e">
        <f t="shared" ca="1" si="218"/>
        <v>#N/A</v>
      </c>
      <c r="N1553">
        <v>15.7</v>
      </c>
      <c r="O1553" t="e">
        <f t="shared" ca="1" si="219"/>
        <v>#N/A</v>
      </c>
      <c r="P1553" t="e">
        <f t="shared" ca="1" si="220"/>
        <v>#N/A</v>
      </c>
      <c r="Q1553">
        <v>0.45133062600000001</v>
      </c>
      <c r="R1553" t="e">
        <f t="shared" ca="1" si="221"/>
        <v>#N/A</v>
      </c>
      <c r="S1553" t="e">
        <f t="shared" ca="1" si="222"/>
        <v>#N/A</v>
      </c>
      <c r="T1553">
        <v>7.6841480000000004E-2</v>
      </c>
      <c r="U1553" t="e">
        <f t="shared" ca="1" si="223"/>
        <v>#N/A</v>
      </c>
      <c r="V1553" t="e">
        <f t="shared" ca="1" si="224"/>
        <v>#N/A</v>
      </c>
    </row>
    <row r="1554" spans="1:22" ht="20" x14ac:dyDescent="0.4">
      <c r="A1554" s="1">
        <v>2000000</v>
      </c>
      <c r="B1554" s="2">
        <f ca="1">IF((CELL("contents",INDEX(Plot!$B$2:$D$11,MATCH($A1554,Plot!$B$2:$B$11,0),3)))=TRUE,1,0)</f>
        <v>1</v>
      </c>
      <c r="C1554" t="s">
        <v>22</v>
      </c>
      <c r="D1554" s="2">
        <f ca="1">IF((CELL("contents",INDEX(Plot!$F$2:$H$10,MATCH($C1554,Plot!$F$2:$F$10,0),3)))=TRUE,1,0)</f>
        <v>0</v>
      </c>
      <c r="E1554" t="s">
        <v>0</v>
      </c>
      <c r="F1554" t="s">
        <v>40</v>
      </c>
      <c r="G1554" t="str">
        <f t="shared" si="216"/>
        <v>HISAT2-Stringtie</v>
      </c>
      <c r="H1554" s="2">
        <f ca="1">IF((CELL("contents",INDEX(Plot!$J$2:$L$6,MATCH($G1554,Plot!$J$2:$J$6,0),3)))=TRUE,1,0)</f>
        <v>1</v>
      </c>
      <c r="I1554" t="s">
        <v>7</v>
      </c>
      <c r="J1554" s="2">
        <f ca="1">IF((CELL("contents",INDEX(Plot!$N$2:$P$7,MATCH($I1554,Plot!$N$2:$N$7,0),3)))=TRUE,1,0)</f>
        <v>0</v>
      </c>
      <c r="K1554">
        <v>7.3</v>
      </c>
      <c r="L1554" t="e">
        <f t="shared" ca="1" si="217"/>
        <v>#N/A</v>
      </c>
      <c r="M1554" t="e">
        <f t="shared" ca="1" si="218"/>
        <v>#N/A</v>
      </c>
      <c r="N1554">
        <v>20.3</v>
      </c>
      <c r="O1554" t="e">
        <f t="shared" ca="1" si="219"/>
        <v>#N/A</v>
      </c>
      <c r="P1554" t="e">
        <f t="shared" ca="1" si="220"/>
        <v>#N/A</v>
      </c>
      <c r="Q1554">
        <v>0.54339887600000003</v>
      </c>
      <c r="R1554" t="e">
        <f t="shared" ca="1" si="221"/>
        <v>#N/A</v>
      </c>
      <c r="S1554" t="e">
        <f t="shared" ca="1" si="222"/>
        <v>#N/A</v>
      </c>
      <c r="T1554">
        <v>6.2805727000000006E-2</v>
      </c>
      <c r="U1554" t="e">
        <f t="shared" ca="1" si="223"/>
        <v>#N/A</v>
      </c>
      <c r="V1554" t="e">
        <f t="shared" ca="1" si="224"/>
        <v>#N/A</v>
      </c>
    </row>
    <row r="1555" spans="1:22" ht="20" x14ac:dyDescent="0.4">
      <c r="A1555" s="1">
        <v>2000000</v>
      </c>
      <c r="B1555" s="2">
        <f ca="1">IF((CELL("contents",INDEX(Plot!$B$2:$D$11,MATCH($A1555,Plot!$B$2:$B$11,0),3)))=TRUE,1,0)</f>
        <v>1</v>
      </c>
      <c r="C1555" t="s">
        <v>22</v>
      </c>
      <c r="D1555" s="2">
        <f ca="1">IF((CELL("contents",INDEX(Plot!$F$2:$H$10,MATCH($C1555,Plot!$F$2:$F$10,0),3)))=TRUE,1,0)</f>
        <v>0</v>
      </c>
      <c r="E1555" t="s">
        <v>0</v>
      </c>
      <c r="F1555" t="s">
        <v>40</v>
      </c>
      <c r="G1555" t="str">
        <f t="shared" si="216"/>
        <v>HISAT2-Stringtie</v>
      </c>
      <c r="H1555" s="2">
        <f ca="1">IF((CELL("contents",INDEX(Plot!$J$2:$L$6,MATCH($G1555,Plot!$J$2:$J$6,0),3)))=TRUE,1,0)</f>
        <v>1</v>
      </c>
      <c r="I1555" t="s">
        <v>41</v>
      </c>
      <c r="J1555" s="2">
        <f ca="1">IF((CELL("contents",INDEX(Plot!$N$2:$P$7,MATCH($I1555,Plot!$N$2:$N$7,0),3)))=TRUE,1,0)</f>
        <v>0</v>
      </c>
      <c r="K1555">
        <v>13.3</v>
      </c>
      <c r="L1555" t="e">
        <f t="shared" ca="1" si="217"/>
        <v>#N/A</v>
      </c>
      <c r="M1555" t="e">
        <f t="shared" ca="1" si="218"/>
        <v>#N/A</v>
      </c>
      <c r="N1555">
        <v>18.399999999999999</v>
      </c>
      <c r="O1555" t="e">
        <f t="shared" ca="1" si="219"/>
        <v>#N/A</v>
      </c>
      <c r="P1555" t="e">
        <f t="shared" ca="1" si="220"/>
        <v>#N/A</v>
      </c>
      <c r="Q1555">
        <v>0.48851461000000002</v>
      </c>
      <c r="R1555" t="e">
        <f t="shared" ca="1" si="221"/>
        <v>#N/A</v>
      </c>
      <c r="S1555" t="e">
        <f t="shared" ca="1" si="222"/>
        <v>#N/A</v>
      </c>
      <c r="T1555">
        <v>6.7831673999999995E-2</v>
      </c>
      <c r="U1555" t="e">
        <f t="shared" ca="1" si="223"/>
        <v>#N/A</v>
      </c>
      <c r="V1555" t="e">
        <f t="shared" ca="1" si="224"/>
        <v>#N/A</v>
      </c>
    </row>
    <row r="1556" spans="1:22" ht="20" x14ac:dyDescent="0.4">
      <c r="A1556" s="1">
        <v>2000000</v>
      </c>
      <c r="B1556" s="2">
        <f ca="1">IF((CELL("contents",INDEX(Plot!$B$2:$D$11,MATCH($A1556,Plot!$B$2:$B$11,0),3)))=TRUE,1,0)</f>
        <v>1</v>
      </c>
      <c r="C1556" t="s">
        <v>22</v>
      </c>
      <c r="D1556" s="2">
        <f ca="1">IF((CELL("contents",INDEX(Plot!$F$2:$H$10,MATCH($C1556,Plot!$F$2:$F$10,0),3)))=TRUE,1,0)</f>
        <v>0</v>
      </c>
      <c r="E1556" t="s">
        <v>0</v>
      </c>
      <c r="F1556" t="s">
        <v>40</v>
      </c>
      <c r="G1556" t="str">
        <f t="shared" si="216"/>
        <v>HISAT2-Stringtie</v>
      </c>
      <c r="H1556" s="2">
        <f ca="1">IF((CELL("contents",INDEX(Plot!$J$2:$L$6,MATCH($G1556,Plot!$J$2:$J$6,0),3)))=TRUE,1,0)</f>
        <v>1</v>
      </c>
      <c r="I1556" t="s">
        <v>8</v>
      </c>
      <c r="J1556" s="2">
        <f ca="1">IF((CELL("contents",INDEX(Plot!$N$2:$P$7,MATCH($I1556,Plot!$N$2:$N$7,0),3)))=TRUE,1,0)</f>
        <v>0</v>
      </c>
      <c r="K1556">
        <v>28</v>
      </c>
      <c r="L1556" t="e">
        <f t="shared" ca="1" si="217"/>
        <v>#N/A</v>
      </c>
      <c r="M1556" t="e">
        <f t="shared" ca="1" si="218"/>
        <v>#N/A</v>
      </c>
      <c r="N1556">
        <v>2.2000000000000002</v>
      </c>
      <c r="O1556" t="e">
        <f t="shared" ca="1" si="219"/>
        <v>#N/A</v>
      </c>
      <c r="P1556" t="e">
        <f t="shared" ca="1" si="220"/>
        <v>#N/A</v>
      </c>
      <c r="Q1556">
        <v>0.22550987</v>
      </c>
      <c r="R1556" t="e">
        <f t="shared" ca="1" si="221"/>
        <v>#N/A</v>
      </c>
      <c r="S1556" t="e">
        <f t="shared" ca="1" si="222"/>
        <v>#N/A</v>
      </c>
      <c r="T1556">
        <v>0.49504415000000002</v>
      </c>
      <c r="U1556" t="e">
        <f t="shared" ca="1" si="223"/>
        <v>#N/A</v>
      </c>
      <c r="V1556" t="e">
        <f t="shared" ca="1" si="224"/>
        <v>#N/A</v>
      </c>
    </row>
    <row r="1557" spans="1:22" ht="20" x14ac:dyDescent="0.4">
      <c r="A1557" s="1">
        <v>2000000</v>
      </c>
      <c r="B1557" s="2">
        <f ca="1">IF((CELL("contents",INDEX(Plot!$B$2:$D$11,MATCH($A1557,Plot!$B$2:$B$11,0),3)))=TRUE,1,0)</f>
        <v>1</v>
      </c>
      <c r="C1557" t="s">
        <v>22</v>
      </c>
      <c r="D1557" s="2">
        <f ca="1">IF((CELL("contents",INDEX(Plot!$F$2:$H$10,MATCH($C1557,Plot!$F$2:$F$10,0),3)))=TRUE,1,0)</f>
        <v>0</v>
      </c>
      <c r="E1557" t="s">
        <v>0</v>
      </c>
      <c r="F1557" t="s">
        <v>40</v>
      </c>
      <c r="G1557" t="str">
        <f t="shared" si="216"/>
        <v>HISAT2-Stringtie</v>
      </c>
      <c r="H1557" s="2">
        <f ca="1">IF((CELL("contents",INDEX(Plot!$J$2:$L$6,MATCH($G1557,Plot!$J$2:$J$6,0),3)))=TRUE,1,0)</f>
        <v>1</v>
      </c>
      <c r="I1557" t="s">
        <v>42</v>
      </c>
      <c r="J1557" s="2">
        <f ca="1">IF((CELL("contents",INDEX(Plot!$N$2:$P$7,MATCH($I1557,Plot!$N$2:$N$7,0),3)))=TRUE,1,0)</f>
        <v>0</v>
      </c>
      <c r="K1557">
        <v>15.3</v>
      </c>
      <c r="L1557" t="e">
        <f t="shared" ca="1" si="217"/>
        <v>#N/A</v>
      </c>
      <c r="M1557" t="e">
        <f t="shared" ca="1" si="218"/>
        <v>#N/A</v>
      </c>
      <c r="N1557">
        <v>20.3</v>
      </c>
      <c r="O1557" t="e">
        <f t="shared" ca="1" si="219"/>
        <v>#N/A</v>
      </c>
      <c r="P1557" t="e">
        <f t="shared" ca="1" si="220"/>
        <v>#N/A</v>
      </c>
      <c r="Q1557">
        <v>0.43864109200000001</v>
      </c>
      <c r="R1557" t="e">
        <f t="shared" ca="1" si="221"/>
        <v>#N/A</v>
      </c>
      <c r="S1557" t="e">
        <f t="shared" ca="1" si="222"/>
        <v>#N/A</v>
      </c>
      <c r="T1557">
        <v>5.1989117000000001E-2</v>
      </c>
      <c r="U1557" t="e">
        <f t="shared" ca="1" si="223"/>
        <v>#N/A</v>
      </c>
      <c r="V1557" t="e">
        <f t="shared" ca="1" si="224"/>
        <v>#N/A</v>
      </c>
    </row>
    <row r="1558" spans="1:22" ht="20" x14ac:dyDescent="0.4">
      <c r="A1558" s="1">
        <v>2000000</v>
      </c>
      <c r="B1558" s="2">
        <f ca="1">IF((CELL("contents",INDEX(Plot!$B$2:$D$11,MATCH($A1558,Plot!$B$2:$B$11,0),3)))=TRUE,1,0)</f>
        <v>1</v>
      </c>
      <c r="C1558" t="s">
        <v>22</v>
      </c>
      <c r="D1558" s="2">
        <f ca="1">IF((CELL("contents",INDEX(Plot!$F$2:$H$10,MATCH($C1558,Plot!$F$2:$F$10,0),3)))=TRUE,1,0)</f>
        <v>0</v>
      </c>
      <c r="E1558" t="s">
        <v>1</v>
      </c>
      <c r="F1558" t="s">
        <v>1</v>
      </c>
      <c r="G1558" t="str">
        <f t="shared" si="216"/>
        <v>Kallisto-Kallisto</v>
      </c>
      <c r="H1558" s="2">
        <f ca="1">IF((CELL("contents",INDEX(Plot!$J$2:$L$6,MATCH($G1558,Plot!$J$2:$J$6,0),3)))=TRUE,1,0)</f>
        <v>1</v>
      </c>
      <c r="I1558" t="s">
        <v>6</v>
      </c>
      <c r="J1558" s="2">
        <f ca="1">IF((CELL("contents",INDEX(Plot!$N$2:$P$7,MATCH($I1558,Plot!$N$2:$N$7,0),3)))=TRUE,1,0)</f>
        <v>1</v>
      </c>
      <c r="K1558">
        <v>7.4</v>
      </c>
      <c r="L1558" t="e">
        <f t="shared" ca="1" si="217"/>
        <v>#N/A</v>
      </c>
      <c r="M1558" t="e">
        <f t="shared" ca="1" si="218"/>
        <v>#N/A</v>
      </c>
      <c r="N1558">
        <v>26.8</v>
      </c>
      <c r="O1558" t="e">
        <f t="shared" ca="1" si="219"/>
        <v>#N/A</v>
      </c>
      <c r="P1558" t="e">
        <f t="shared" ca="1" si="220"/>
        <v>#N/A</v>
      </c>
      <c r="Q1558">
        <v>0.59560399100000005</v>
      </c>
      <c r="R1558" t="e">
        <f t="shared" ca="1" si="221"/>
        <v>#N/A</v>
      </c>
      <c r="S1558" t="e">
        <f t="shared" ca="1" si="222"/>
        <v>#N/A</v>
      </c>
      <c r="T1558">
        <v>6.992079E-3</v>
      </c>
      <c r="U1558" t="e">
        <f t="shared" ca="1" si="223"/>
        <v>#N/A</v>
      </c>
      <c r="V1558" t="e">
        <f t="shared" ca="1" si="224"/>
        <v>#N/A</v>
      </c>
    </row>
    <row r="1559" spans="1:22" ht="20" x14ac:dyDescent="0.4">
      <c r="A1559" s="1">
        <v>2000000</v>
      </c>
      <c r="B1559" s="2">
        <f ca="1">IF((CELL("contents",INDEX(Plot!$B$2:$D$11,MATCH($A1559,Plot!$B$2:$B$11,0),3)))=TRUE,1,0)</f>
        <v>1</v>
      </c>
      <c r="C1559" t="s">
        <v>22</v>
      </c>
      <c r="D1559" s="2">
        <f ca="1">IF((CELL("contents",INDEX(Plot!$F$2:$H$10,MATCH($C1559,Plot!$F$2:$F$10,0),3)))=TRUE,1,0)</f>
        <v>0</v>
      </c>
      <c r="E1559" t="s">
        <v>1</v>
      </c>
      <c r="F1559" t="s">
        <v>1</v>
      </c>
      <c r="G1559" t="str">
        <f t="shared" si="216"/>
        <v>Kallisto-Kallisto</v>
      </c>
      <c r="H1559" s="2">
        <f ca="1">IF((CELL("contents",INDEX(Plot!$J$2:$L$6,MATCH($G1559,Plot!$J$2:$J$6,0),3)))=TRUE,1,0)</f>
        <v>1</v>
      </c>
      <c r="I1559" t="s">
        <v>5</v>
      </c>
      <c r="J1559" s="2">
        <f ca="1">IF((CELL("contents",INDEX(Plot!$N$2:$P$7,MATCH($I1559,Plot!$N$2:$N$7,0),3)))=TRUE,1,0)</f>
        <v>0</v>
      </c>
      <c r="K1559">
        <v>20.8</v>
      </c>
      <c r="L1559" t="e">
        <f t="shared" ca="1" si="217"/>
        <v>#N/A</v>
      </c>
      <c r="M1559" t="e">
        <f t="shared" ca="1" si="218"/>
        <v>#N/A</v>
      </c>
      <c r="N1559">
        <v>6.6</v>
      </c>
      <c r="O1559" t="e">
        <f t="shared" ca="1" si="219"/>
        <v>#N/A</v>
      </c>
      <c r="P1559" t="e">
        <f t="shared" ca="1" si="220"/>
        <v>#N/A</v>
      </c>
      <c r="Q1559">
        <v>0.40279873199999999</v>
      </c>
      <c r="R1559" t="e">
        <f t="shared" ca="1" si="221"/>
        <v>#N/A</v>
      </c>
      <c r="S1559" t="e">
        <f t="shared" ca="1" si="222"/>
        <v>#N/A</v>
      </c>
      <c r="T1559">
        <v>0.124800412</v>
      </c>
      <c r="U1559" t="e">
        <f t="shared" ca="1" si="223"/>
        <v>#N/A</v>
      </c>
      <c r="V1559" t="e">
        <f t="shared" ca="1" si="224"/>
        <v>#N/A</v>
      </c>
    </row>
    <row r="1560" spans="1:22" ht="20" x14ac:dyDescent="0.4">
      <c r="A1560" s="1">
        <v>2000000</v>
      </c>
      <c r="B1560" s="2">
        <f ca="1">IF((CELL("contents",INDEX(Plot!$B$2:$D$11,MATCH($A1560,Plot!$B$2:$B$11,0),3)))=TRUE,1,0)</f>
        <v>1</v>
      </c>
      <c r="C1560" t="s">
        <v>22</v>
      </c>
      <c r="D1560" s="2">
        <f ca="1">IF((CELL("contents",INDEX(Plot!$F$2:$H$10,MATCH($C1560,Plot!$F$2:$F$10,0),3)))=TRUE,1,0)</f>
        <v>0</v>
      </c>
      <c r="E1560" t="s">
        <v>1</v>
      </c>
      <c r="F1560" t="s">
        <v>1</v>
      </c>
      <c r="G1560" t="str">
        <f t="shared" si="216"/>
        <v>Kallisto-Kallisto</v>
      </c>
      <c r="H1560" s="2">
        <f ca="1">IF((CELL("contents",INDEX(Plot!$J$2:$L$6,MATCH($G1560,Plot!$J$2:$J$6,0),3)))=TRUE,1,0)</f>
        <v>1</v>
      </c>
      <c r="I1560" t="s">
        <v>7</v>
      </c>
      <c r="J1560" s="2">
        <f ca="1">IF((CELL("contents",INDEX(Plot!$N$2:$P$7,MATCH($I1560,Plot!$N$2:$N$7,0),3)))=TRUE,1,0)</f>
        <v>0</v>
      </c>
      <c r="K1560">
        <v>12.8</v>
      </c>
      <c r="L1560" t="e">
        <f t="shared" ca="1" si="217"/>
        <v>#N/A</v>
      </c>
      <c r="M1560" t="e">
        <f t="shared" ca="1" si="218"/>
        <v>#N/A</v>
      </c>
      <c r="N1560">
        <v>13.8</v>
      </c>
      <c r="O1560" t="e">
        <f t="shared" ca="1" si="219"/>
        <v>#N/A</v>
      </c>
      <c r="P1560" t="e">
        <f t="shared" ca="1" si="220"/>
        <v>#N/A</v>
      </c>
      <c r="Q1560">
        <v>0.47788994099999998</v>
      </c>
      <c r="R1560" t="e">
        <f t="shared" ca="1" si="221"/>
        <v>#N/A</v>
      </c>
      <c r="S1560" t="e">
        <f t="shared" ca="1" si="222"/>
        <v>#N/A</v>
      </c>
      <c r="T1560">
        <v>8.267497E-2</v>
      </c>
      <c r="U1560" t="e">
        <f t="shared" ca="1" si="223"/>
        <v>#N/A</v>
      </c>
      <c r="V1560" t="e">
        <f t="shared" ca="1" si="224"/>
        <v>#N/A</v>
      </c>
    </row>
    <row r="1561" spans="1:22" ht="20" x14ac:dyDescent="0.4">
      <c r="A1561" s="1">
        <v>2000000</v>
      </c>
      <c r="B1561" s="2">
        <f ca="1">IF((CELL("contents",INDEX(Plot!$B$2:$D$11,MATCH($A1561,Plot!$B$2:$B$11,0),3)))=TRUE,1,0)</f>
        <v>1</v>
      </c>
      <c r="C1561" t="s">
        <v>22</v>
      </c>
      <c r="D1561" s="2">
        <f ca="1">IF((CELL("contents",INDEX(Plot!$F$2:$H$10,MATCH($C1561,Plot!$F$2:$F$10,0),3)))=TRUE,1,0)</f>
        <v>0</v>
      </c>
      <c r="E1561" t="s">
        <v>1</v>
      </c>
      <c r="F1561" t="s">
        <v>1</v>
      </c>
      <c r="G1561" t="str">
        <f t="shared" si="216"/>
        <v>Kallisto-Kallisto</v>
      </c>
      <c r="H1561" s="2">
        <f ca="1">IF((CELL("contents",INDEX(Plot!$J$2:$L$6,MATCH($G1561,Plot!$J$2:$J$6,0),3)))=TRUE,1,0)</f>
        <v>1</v>
      </c>
      <c r="I1561" t="s">
        <v>41</v>
      </c>
      <c r="J1561" s="2">
        <f ca="1">IF((CELL("contents",INDEX(Plot!$N$2:$P$7,MATCH($I1561,Plot!$N$2:$N$7,0),3)))=TRUE,1,0)</f>
        <v>0</v>
      </c>
      <c r="K1561">
        <v>10.9</v>
      </c>
      <c r="L1561" t="e">
        <f t="shared" ca="1" si="217"/>
        <v>#N/A</v>
      </c>
      <c r="M1561" t="e">
        <f t="shared" ca="1" si="218"/>
        <v>#N/A</v>
      </c>
      <c r="N1561">
        <v>14.6</v>
      </c>
      <c r="O1561" t="e">
        <f t="shared" ca="1" si="219"/>
        <v>#N/A</v>
      </c>
      <c r="P1561" t="e">
        <f t="shared" ca="1" si="220"/>
        <v>#N/A</v>
      </c>
      <c r="Q1561">
        <v>0.49437797999999999</v>
      </c>
      <c r="R1561" t="e">
        <f t="shared" ca="1" si="221"/>
        <v>#N/A</v>
      </c>
      <c r="S1561" t="e">
        <f t="shared" ca="1" si="222"/>
        <v>#N/A</v>
      </c>
      <c r="T1561">
        <v>7.7308040999999994E-2</v>
      </c>
      <c r="U1561" t="e">
        <f t="shared" ca="1" si="223"/>
        <v>#N/A</v>
      </c>
      <c r="V1561" t="e">
        <f t="shared" ca="1" si="224"/>
        <v>#N/A</v>
      </c>
    </row>
    <row r="1562" spans="1:22" ht="20" x14ac:dyDescent="0.4">
      <c r="A1562" s="1">
        <v>2000000</v>
      </c>
      <c r="B1562" s="2">
        <f ca="1">IF((CELL("contents",INDEX(Plot!$B$2:$D$11,MATCH($A1562,Plot!$B$2:$B$11,0),3)))=TRUE,1,0)</f>
        <v>1</v>
      </c>
      <c r="C1562" t="s">
        <v>22</v>
      </c>
      <c r="D1562" s="2">
        <f ca="1">IF((CELL("contents",INDEX(Plot!$F$2:$H$10,MATCH($C1562,Plot!$F$2:$F$10,0),3)))=TRUE,1,0)</f>
        <v>0</v>
      </c>
      <c r="E1562" t="s">
        <v>1</v>
      </c>
      <c r="F1562" t="s">
        <v>1</v>
      </c>
      <c r="G1562" t="str">
        <f t="shared" si="216"/>
        <v>Kallisto-Kallisto</v>
      </c>
      <c r="H1562" s="2">
        <f ca="1">IF((CELL("contents",INDEX(Plot!$J$2:$L$6,MATCH($G1562,Plot!$J$2:$J$6,0),3)))=TRUE,1,0)</f>
        <v>1</v>
      </c>
      <c r="I1562" t="s">
        <v>8</v>
      </c>
      <c r="J1562" s="2">
        <f ca="1">IF((CELL("contents",INDEX(Plot!$N$2:$P$7,MATCH($I1562,Plot!$N$2:$N$7,0),3)))=TRUE,1,0)</f>
        <v>0</v>
      </c>
      <c r="K1562">
        <v>25.4</v>
      </c>
      <c r="L1562" t="e">
        <f t="shared" ca="1" si="217"/>
        <v>#N/A</v>
      </c>
      <c r="M1562" t="e">
        <f t="shared" ca="1" si="218"/>
        <v>#N/A</v>
      </c>
      <c r="N1562">
        <v>4.5999999999999996</v>
      </c>
      <c r="O1562" t="e">
        <f t="shared" ca="1" si="219"/>
        <v>#N/A</v>
      </c>
      <c r="P1562" t="e">
        <f t="shared" ca="1" si="220"/>
        <v>#N/A</v>
      </c>
      <c r="Q1562">
        <v>0.26344208000000002</v>
      </c>
      <c r="R1562" t="e">
        <f t="shared" ca="1" si="221"/>
        <v>#N/A</v>
      </c>
      <c r="S1562" t="e">
        <f t="shared" ca="1" si="222"/>
        <v>#N/A</v>
      </c>
      <c r="T1562">
        <v>0.38579419999999998</v>
      </c>
      <c r="U1562" t="e">
        <f t="shared" ca="1" si="223"/>
        <v>#N/A</v>
      </c>
      <c r="V1562" t="e">
        <f t="shared" ca="1" si="224"/>
        <v>#N/A</v>
      </c>
    </row>
    <row r="1563" spans="1:22" ht="20" x14ac:dyDescent="0.4">
      <c r="A1563" s="1">
        <v>2000000</v>
      </c>
      <c r="B1563" s="2">
        <f ca="1">IF((CELL("contents",INDEX(Plot!$B$2:$D$11,MATCH($A1563,Plot!$B$2:$B$11,0),3)))=TRUE,1,0)</f>
        <v>1</v>
      </c>
      <c r="C1563" t="s">
        <v>22</v>
      </c>
      <c r="D1563" s="2">
        <f ca="1">IF((CELL("contents",INDEX(Plot!$F$2:$H$10,MATCH($C1563,Plot!$F$2:$F$10,0),3)))=TRUE,1,0)</f>
        <v>0</v>
      </c>
      <c r="E1563" t="s">
        <v>1</v>
      </c>
      <c r="F1563" t="s">
        <v>1</v>
      </c>
      <c r="G1563" t="str">
        <f t="shared" si="216"/>
        <v>Kallisto-Kallisto</v>
      </c>
      <c r="H1563" s="2">
        <f ca="1">IF((CELL("contents",INDEX(Plot!$J$2:$L$6,MATCH($G1563,Plot!$J$2:$J$6,0),3)))=TRUE,1,0)</f>
        <v>1</v>
      </c>
      <c r="I1563" t="s">
        <v>42</v>
      </c>
      <c r="J1563" s="2">
        <f ca="1">IF((CELL("contents",INDEX(Plot!$N$2:$P$7,MATCH($I1563,Plot!$N$2:$N$7,0),3)))=TRUE,1,0)</f>
        <v>0</v>
      </c>
      <c r="K1563">
        <v>22.8</v>
      </c>
      <c r="L1563" t="e">
        <f t="shared" ca="1" si="217"/>
        <v>#N/A</v>
      </c>
      <c r="M1563" t="e">
        <f t="shared" ca="1" si="218"/>
        <v>#N/A</v>
      </c>
      <c r="N1563">
        <v>13.6</v>
      </c>
      <c r="O1563" t="e">
        <f t="shared" ca="1" si="219"/>
        <v>#N/A</v>
      </c>
      <c r="P1563" t="e">
        <f t="shared" ca="1" si="220"/>
        <v>#N/A</v>
      </c>
      <c r="Q1563">
        <v>0.357518787</v>
      </c>
      <c r="R1563" t="e">
        <f t="shared" ca="1" si="221"/>
        <v>#N/A</v>
      </c>
      <c r="S1563" t="e">
        <f t="shared" ca="1" si="222"/>
        <v>#N/A</v>
      </c>
      <c r="T1563">
        <v>8.3086664000000005E-2</v>
      </c>
      <c r="U1563" t="e">
        <f t="shared" ca="1" si="223"/>
        <v>#N/A</v>
      </c>
      <c r="V1563" t="e">
        <f t="shared" ca="1" si="224"/>
        <v>#N/A</v>
      </c>
    </row>
    <row r="1564" spans="1:22" ht="20" x14ac:dyDescent="0.4">
      <c r="A1564" s="1">
        <v>2000000</v>
      </c>
      <c r="B1564" s="2">
        <f ca="1">IF((CELL("contents",INDEX(Plot!$B$2:$D$11,MATCH($A1564,Plot!$B$2:$B$11,0),3)))=TRUE,1,0)</f>
        <v>1</v>
      </c>
      <c r="C1564" t="s">
        <v>22</v>
      </c>
      <c r="D1564" s="2">
        <f ca="1">IF((CELL("contents",INDEX(Plot!$F$2:$H$10,MATCH($C1564,Plot!$F$2:$F$10,0),3)))=TRUE,1,0)</f>
        <v>0</v>
      </c>
      <c r="E1564" t="s">
        <v>2</v>
      </c>
      <c r="F1564" t="s">
        <v>2</v>
      </c>
      <c r="G1564" t="str">
        <f t="shared" si="216"/>
        <v>Salmon-Salmon</v>
      </c>
      <c r="H1564" s="2">
        <f ca="1">IF((CELL("contents",INDEX(Plot!$J$2:$L$6,MATCH($G1564,Plot!$J$2:$J$6,0),3)))=TRUE,1,0)</f>
        <v>1</v>
      </c>
      <c r="I1564" t="s">
        <v>6</v>
      </c>
      <c r="J1564" s="2">
        <f ca="1">IF((CELL("contents",INDEX(Plot!$N$2:$P$7,MATCH($I1564,Plot!$N$2:$N$7,0),3)))=TRUE,1,0)</f>
        <v>1</v>
      </c>
      <c r="K1564">
        <v>5.25</v>
      </c>
      <c r="L1564" t="e">
        <f t="shared" ca="1" si="217"/>
        <v>#N/A</v>
      </c>
      <c r="M1564" t="e">
        <f t="shared" ca="1" si="218"/>
        <v>#N/A</v>
      </c>
      <c r="N1564">
        <v>26.95</v>
      </c>
      <c r="O1564" t="e">
        <f t="shared" ca="1" si="219"/>
        <v>#N/A</v>
      </c>
      <c r="P1564" t="e">
        <f t="shared" ca="1" si="220"/>
        <v>#N/A</v>
      </c>
      <c r="Q1564">
        <v>0.65883035599999995</v>
      </c>
      <c r="R1564" t="e">
        <f t="shared" ca="1" si="221"/>
        <v>#N/A</v>
      </c>
      <c r="S1564" t="e">
        <f t="shared" ca="1" si="222"/>
        <v>#N/A</v>
      </c>
      <c r="T1564">
        <v>6.4976979999999997E-3</v>
      </c>
      <c r="U1564" t="e">
        <f t="shared" ca="1" si="223"/>
        <v>#N/A</v>
      </c>
      <c r="V1564" t="e">
        <f t="shared" ca="1" si="224"/>
        <v>#N/A</v>
      </c>
    </row>
    <row r="1565" spans="1:22" ht="20" x14ac:dyDescent="0.4">
      <c r="A1565" s="1">
        <v>2000000</v>
      </c>
      <c r="B1565" s="2">
        <f ca="1">IF((CELL("contents",INDEX(Plot!$B$2:$D$11,MATCH($A1565,Plot!$B$2:$B$11,0),3)))=TRUE,1,0)</f>
        <v>1</v>
      </c>
      <c r="C1565" t="s">
        <v>22</v>
      </c>
      <c r="D1565" s="2">
        <f ca="1">IF((CELL("contents",INDEX(Plot!$F$2:$H$10,MATCH($C1565,Plot!$F$2:$F$10,0),3)))=TRUE,1,0)</f>
        <v>0</v>
      </c>
      <c r="E1565" t="s">
        <v>2</v>
      </c>
      <c r="F1565" t="s">
        <v>2</v>
      </c>
      <c r="G1565" t="str">
        <f t="shared" si="216"/>
        <v>Salmon-Salmon</v>
      </c>
      <c r="H1565" s="2">
        <f ca="1">IF((CELL("contents",INDEX(Plot!$J$2:$L$6,MATCH($G1565,Plot!$J$2:$J$6,0),3)))=TRUE,1,0)</f>
        <v>1</v>
      </c>
      <c r="I1565" t="s">
        <v>5</v>
      </c>
      <c r="J1565" s="2">
        <f ca="1">IF((CELL("contents",INDEX(Plot!$N$2:$P$7,MATCH($I1565,Plot!$N$2:$N$7,0),3)))=TRUE,1,0)</f>
        <v>0</v>
      </c>
      <c r="K1565">
        <v>19.7</v>
      </c>
      <c r="L1565" t="e">
        <f t="shared" ca="1" si="217"/>
        <v>#N/A</v>
      </c>
      <c r="M1565" t="e">
        <f t="shared" ca="1" si="218"/>
        <v>#N/A</v>
      </c>
      <c r="N1565">
        <v>6.6</v>
      </c>
      <c r="O1565" t="e">
        <f t="shared" ca="1" si="219"/>
        <v>#N/A</v>
      </c>
      <c r="P1565" t="e">
        <f t="shared" ca="1" si="220"/>
        <v>#N/A</v>
      </c>
      <c r="Q1565">
        <v>0.40807343800000001</v>
      </c>
      <c r="R1565" t="e">
        <f t="shared" ca="1" si="221"/>
        <v>#N/A</v>
      </c>
      <c r="S1565" t="e">
        <f t="shared" ca="1" si="222"/>
        <v>#N/A</v>
      </c>
      <c r="T1565">
        <v>0.124507905</v>
      </c>
      <c r="U1565" t="e">
        <f t="shared" ca="1" si="223"/>
        <v>#N/A</v>
      </c>
      <c r="V1565" t="e">
        <f t="shared" ca="1" si="224"/>
        <v>#N/A</v>
      </c>
    </row>
    <row r="1566" spans="1:22" ht="20" x14ac:dyDescent="0.4">
      <c r="A1566" s="1">
        <v>2000000</v>
      </c>
      <c r="B1566" s="2">
        <f ca="1">IF((CELL("contents",INDEX(Plot!$B$2:$D$11,MATCH($A1566,Plot!$B$2:$B$11,0),3)))=TRUE,1,0)</f>
        <v>1</v>
      </c>
      <c r="C1566" t="s">
        <v>22</v>
      </c>
      <c r="D1566" s="2">
        <f ca="1">IF((CELL("contents",INDEX(Plot!$F$2:$H$10,MATCH($C1566,Plot!$F$2:$F$10,0),3)))=TRUE,1,0)</f>
        <v>0</v>
      </c>
      <c r="E1566" t="s">
        <v>2</v>
      </c>
      <c r="F1566" t="s">
        <v>2</v>
      </c>
      <c r="G1566" t="str">
        <f t="shared" si="216"/>
        <v>Salmon-Salmon</v>
      </c>
      <c r="H1566" s="2">
        <f ca="1">IF((CELL("contents",INDEX(Plot!$J$2:$L$6,MATCH($G1566,Plot!$J$2:$J$6,0),3)))=TRUE,1,0)</f>
        <v>1</v>
      </c>
      <c r="I1566" t="s">
        <v>7</v>
      </c>
      <c r="J1566" s="2">
        <f ca="1">IF((CELL("contents",INDEX(Plot!$N$2:$P$7,MATCH($I1566,Plot!$N$2:$N$7,0),3)))=TRUE,1,0)</f>
        <v>0</v>
      </c>
      <c r="K1566">
        <v>14.2</v>
      </c>
      <c r="L1566" t="e">
        <f t="shared" ca="1" si="217"/>
        <v>#N/A</v>
      </c>
      <c r="M1566" t="e">
        <f t="shared" ca="1" si="218"/>
        <v>#N/A</v>
      </c>
      <c r="N1566">
        <v>13.2</v>
      </c>
      <c r="O1566" t="e">
        <f t="shared" ca="1" si="219"/>
        <v>#N/A</v>
      </c>
      <c r="P1566" t="e">
        <f t="shared" ca="1" si="220"/>
        <v>#N/A</v>
      </c>
      <c r="Q1566">
        <v>0.46695491900000002</v>
      </c>
      <c r="R1566" t="e">
        <f t="shared" ca="1" si="221"/>
        <v>#N/A</v>
      </c>
      <c r="S1566" t="e">
        <f t="shared" ca="1" si="222"/>
        <v>#N/A</v>
      </c>
      <c r="T1566">
        <v>8.4073340999999996E-2</v>
      </c>
      <c r="U1566" t="e">
        <f t="shared" ca="1" si="223"/>
        <v>#N/A</v>
      </c>
      <c r="V1566" t="e">
        <f t="shared" ca="1" si="224"/>
        <v>#N/A</v>
      </c>
    </row>
    <row r="1567" spans="1:22" ht="20" x14ac:dyDescent="0.4">
      <c r="A1567" s="1">
        <v>2000000</v>
      </c>
      <c r="B1567" s="2">
        <f ca="1">IF((CELL("contents",INDEX(Plot!$B$2:$D$11,MATCH($A1567,Plot!$B$2:$B$11,0),3)))=TRUE,1,0)</f>
        <v>1</v>
      </c>
      <c r="C1567" t="s">
        <v>22</v>
      </c>
      <c r="D1567" s="2">
        <f ca="1">IF((CELL("contents",INDEX(Plot!$F$2:$H$10,MATCH($C1567,Plot!$F$2:$F$10,0),3)))=TRUE,1,0)</f>
        <v>0</v>
      </c>
      <c r="E1567" t="s">
        <v>2</v>
      </c>
      <c r="F1567" t="s">
        <v>2</v>
      </c>
      <c r="G1567" t="str">
        <f t="shared" si="216"/>
        <v>Salmon-Salmon</v>
      </c>
      <c r="H1567" s="2">
        <f ca="1">IF((CELL("contents",INDEX(Plot!$J$2:$L$6,MATCH($G1567,Plot!$J$2:$J$6,0),3)))=TRUE,1,0)</f>
        <v>1</v>
      </c>
      <c r="I1567" t="s">
        <v>41</v>
      </c>
      <c r="J1567" s="2">
        <f ca="1">IF((CELL("contents",INDEX(Plot!$N$2:$P$7,MATCH($I1567,Plot!$N$2:$N$7,0),3)))=TRUE,1,0)</f>
        <v>0</v>
      </c>
      <c r="K1567">
        <v>10.8</v>
      </c>
      <c r="L1567" t="e">
        <f t="shared" ca="1" si="217"/>
        <v>#N/A</v>
      </c>
      <c r="M1567" t="e">
        <f t="shared" ca="1" si="218"/>
        <v>#N/A</v>
      </c>
      <c r="N1567">
        <v>16.100000000000001</v>
      </c>
      <c r="O1567" t="e">
        <f t="shared" ca="1" si="219"/>
        <v>#N/A</v>
      </c>
      <c r="P1567" t="e">
        <f t="shared" ca="1" si="220"/>
        <v>#N/A</v>
      </c>
      <c r="Q1567">
        <v>0.493350381</v>
      </c>
      <c r="R1567" t="e">
        <f t="shared" ca="1" si="221"/>
        <v>#N/A</v>
      </c>
      <c r="S1567" t="e">
        <f t="shared" ca="1" si="222"/>
        <v>#N/A</v>
      </c>
      <c r="T1567">
        <v>7.4043148000000003E-2</v>
      </c>
      <c r="U1567" t="e">
        <f t="shared" ca="1" si="223"/>
        <v>#N/A</v>
      </c>
      <c r="V1567" t="e">
        <f t="shared" ca="1" si="224"/>
        <v>#N/A</v>
      </c>
    </row>
    <row r="1568" spans="1:22" ht="20" x14ac:dyDescent="0.4">
      <c r="A1568" s="1">
        <v>2000000</v>
      </c>
      <c r="B1568" s="2">
        <f ca="1">IF((CELL("contents",INDEX(Plot!$B$2:$D$11,MATCH($A1568,Plot!$B$2:$B$11,0),3)))=TRUE,1,0)</f>
        <v>1</v>
      </c>
      <c r="C1568" t="s">
        <v>22</v>
      </c>
      <c r="D1568" s="2">
        <f ca="1">IF((CELL("contents",INDEX(Plot!$F$2:$H$10,MATCH($C1568,Plot!$F$2:$F$10,0),3)))=TRUE,1,0)</f>
        <v>0</v>
      </c>
      <c r="E1568" t="s">
        <v>2</v>
      </c>
      <c r="F1568" t="s">
        <v>2</v>
      </c>
      <c r="G1568" t="str">
        <f t="shared" si="216"/>
        <v>Salmon-Salmon</v>
      </c>
      <c r="H1568" s="2">
        <f ca="1">IF((CELL("contents",INDEX(Plot!$J$2:$L$6,MATCH($G1568,Plot!$J$2:$J$6,0),3)))=TRUE,1,0)</f>
        <v>1</v>
      </c>
      <c r="I1568" t="s">
        <v>8</v>
      </c>
      <c r="J1568" s="2">
        <f ca="1">IF((CELL("contents",INDEX(Plot!$N$2:$P$7,MATCH($I1568,Plot!$N$2:$N$7,0),3)))=TRUE,1,0)</f>
        <v>0</v>
      </c>
      <c r="K1568">
        <v>26.1</v>
      </c>
      <c r="L1568" t="e">
        <f t="shared" ca="1" si="217"/>
        <v>#N/A</v>
      </c>
      <c r="M1568" t="e">
        <f t="shared" ca="1" si="218"/>
        <v>#N/A</v>
      </c>
      <c r="N1568">
        <v>4.0999999999999996</v>
      </c>
      <c r="O1568" t="e">
        <f t="shared" ca="1" si="219"/>
        <v>#N/A</v>
      </c>
      <c r="P1568" t="e">
        <f t="shared" ca="1" si="220"/>
        <v>#N/A</v>
      </c>
      <c r="Q1568">
        <v>0.25461045300000001</v>
      </c>
      <c r="R1568" t="e">
        <f t="shared" ca="1" si="221"/>
        <v>#N/A</v>
      </c>
      <c r="S1568" t="e">
        <f t="shared" ca="1" si="222"/>
        <v>#N/A</v>
      </c>
      <c r="T1568">
        <v>0.417490527</v>
      </c>
      <c r="U1568" t="e">
        <f t="shared" ca="1" si="223"/>
        <v>#N/A</v>
      </c>
      <c r="V1568" t="e">
        <f t="shared" ca="1" si="224"/>
        <v>#N/A</v>
      </c>
    </row>
    <row r="1569" spans="1:22" ht="20" x14ac:dyDescent="0.4">
      <c r="A1569" s="1">
        <v>2000000</v>
      </c>
      <c r="B1569" s="2">
        <f ca="1">IF((CELL("contents",INDEX(Plot!$B$2:$D$11,MATCH($A1569,Plot!$B$2:$B$11,0),3)))=TRUE,1,0)</f>
        <v>1</v>
      </c>
      <c r="C1569" t="s">
        <v>22</v>
      </c>
      <c r="D1569" s="2">
        <f ca="1">IF((CELL("contents",INDEX(Plot!$F$2:$H$10,MATCH($C1569,Plot!$F$2:$F$10,0),3)))=TRUE,1,0)</f>
        <v>0</v>
      </c>
      <c r="E1569" t="s">
        <v>2</v>
      </c>
      <c r="F1569" t="s">
        <v>2</v>
      </c>
      <c r="G1569" t="str">
        <f t="shared" si="216"/>
        <v>Salmon-Salmon</v>
      </c>
      <c r="H1569" s="2">
        <f ca="1">IF((CELL("contents",INDEX(Plot!$J$2:$L$6,MATCH($G1569,Plot!$J$2:$J$6,0),3)))=TRUE,1,0)</f>
        <v>1</v>
      </c>
      <c r="I1569" t="s">
        <v>42</v>
      </c>
      <c r="J1569" s="2">
        <f ca="1">IF((CELL("contents",INDEX(Plot!$N$2:$P$7,MATCH($I1569,Plot!$N$2:$N$7,0),3)))=TRUE,1,0)</f>
        <v>0</v>
      </c>
      <c r="K1569">
        <v>19.8</v>
      </c>
      <c r="L1569" t="e">
        <f t="shared" ca="1" si="217"/>
        <v>#N/A</v>
      </c>
      <c r="M1569" t="e">
        <f t="shared" ca="1" si="218"/>
        <v>#N/A</v>
      </c>
      <c r="N1569">
        <v>15.3</v>
      </c>
      <c r="O1569" t="e">
        <f t="shared" ca="1" si="219"/>
        <v>#N/A</v>
      </c>
      <c r="P1569" t="e">
        <f t="shared" ca="1" si="220"/>
        <v>#N/A</v>
      </c>
      <c r="Q1569">
        <v>0.39387786800000002</v>
      </c>
      <c r="R1569" t="e">
        <f t="shared" ca="1" si="221"/>
        <v>#N/A</v>
      </c>
      <c r="S1569" t="e">
        <f t="shared" ca="1" si="222"/>
        <v>#N/A</v>
      </c>
      <c r="T1569">
        <v>7.1968479000000002E-2</v>
      </c>
      <c r="U1569" t="e">
        <f t="shared" ca="1" si="223"/>
        <v>#N/A</v>
      </c>
      <c r="V1569" t="e">
        <f t="shared" ca="1" si="224"/>
        <v>#N/A</v>
      </c>
    </row>
    <row r="1570" spans="1:22" ht="20" x14ac:dyDescent="0.4">
      <c r="A1570" s="1">
        <v>2000000</v>
      </c>
      <c r="B1570" s="2">
        <f ca="1">IF((CELL("contents",INDEX(Plot!$B$2:$D$11,MATCH($A1570,Plot!$B$2:$B$11,0),3)))=TRUE,1,0)</f>
        <v>1</v>
      </c>
      <c r="C1570" t="s">
        <v>22</v>
      </c>
      <c r="D1570" s="2">
        <f ca="1">IF((CELL("contents",INDEX(Plot!$F$2:$H$10,MATCH($C1570,Plot!$F$2:$F$10,0),3)))=TRUE,1,0)</f>
        <v>0</v>
      </c>
      <c r="E1570" t="s">
        <v>3</v>
      </c>
      <c r="F1570" t="s">
        <v>4</v>
      </c>
      <c r="G1570" t="str">
        <f t="shared" si="216"/>
        <v>STAR-RSEM</v>
      </c>
      <c r="H1570" s="2">
        <f ca="1">IF((CELL("contents",INDEX(Plot!$J$2:$L$6,MATCH($G1570,Plot!$J$2:$J$6,0),3)))=TRUE,1,0)</f>
        <v>1</v>
      </c>
      <c r="I1570" t="s">
        <v>6</v>
      </c>
      <c r="J1570" s="2">
        <f ca="1">IF((CELL("contents",INDEX(Plot!$N$2:$P$7,MATCH($I1570,Plot!$N$2:$N$7,0),3)))=TRUE,1,0)</f>
        <v>1</v>
      </c>
      <c r="K1570">
        <v>4.6500000000000004</v>
      </c>
      <c r="L1570" t="e">
        <f t="shared" ca="1" si="217"/>
        <v>#N/A</v>
      </c>
      <c r="M1570" t="e">
        <f t="shared" ca="1" si="218"/>
        <v>#N/A</v>
      </c>
      <c r="N1570">
        <v>27.7</v>
      </c>
      <c r="O1570" t="e">
        <f t="shared" ca="1" si="219"/>
        <v>#N/A</v>
      </c>
      <c r="P1570" t="e">
        <f t="shared" ca="1" si="220"/>
        <v>#N/A</v>
      </c>
      <c r="Q1570">
        <v>0.67697220199999997</v>
      </c>
      <c r="R1570" t="e">
        <f t="shared" ca="1" si="221"/>
        <v>#N/A</v>
      </c>
      <c r="S1570" t="e">
        <f t="shared" ca="1" si="222"/>
        <v>#N/A</v>
      </c>
      <c r="T1570">
        <v>3.3487180000000001E-3</v>
      </c>
      <c r="U1570" t="e">
        <f t="shared" ca="1" si="223"/>
        <v>#N/A</v>
      </c>
      <c r="V1570" t="e">
        <f t="shared" ca="1" si="224"/>
        <v>#N/A</v>
      </c>
    </row>
    <row r="1571" spans="1:22" ht="20" x14ac:dyDescent="0.4">
      <c r="A1571" s="1">
        <v>2000000</v>
      </c>
      <c r="B1571" s="2">
        <f ca="1">IF((CELL("contents",INDEX(Plot!$B$2:$D$11,MATCH($A1571,Plot!$B$2:$B$11,0),3)))=TRUE,1,0)</f>
        <v>1</v>
      </c>
      <c r="C1571" t="s">
        <v>22</v>
      </c>
      <c r="D1571" s="2">
        <f ca="1">IF((CELL("contents",INDEX(Plot!$F$2:$H$10,MATCH($C1571,Plot!$F$2:$F$10,0),3)))=TRUE,1,0)</f>
        <v>0</v>
      </c>
      <c r="E1571" t="s">
        <v>3</v>
      </c>
      <c r="F1571" t="s">
        <v>4</v>
      </c>
      <c r="G1571" t="str">
        <f t="shared" si="216"/>
        <v>STAR-RSEM</v>
      </c>
      <c r="H1571" s="2">
        <f ca="1">IF((CELL("contents",INDEX(Plot!$J$2:$L$6,MATCH($G1571,Plot!$J$2:$J$6,0),3)))=TRUE,1,0)</f>
        <v>1</v>
      </c>
      <c r="I1571" t="s">
        <v>5</v>
      </c>
      <c r="J1571" s="2">
        <f ca="1">IF((CELL("contents",INDEX(Plot!$N$2:$P$7,MATCH($I1571,Plot!$N$2:$N$7,0),3)))=TRUE,1,0)</f>
        <v>0</v>
      </c>
      <c r="K1571">
        <v>16.2</v>
      </c>
      <c r="L1571" t="e">
        <f t="shared" ca="1" si="217"/>
        <v>#N/A</v>
      </c>
      <c r="M1571" t="e">
        <f t="shared" ca="1" si="218"/>
        <v>#N/A</v>
      </c>
      <c r="N1571">
        <v>11</v>
      </c>
      <c r="O1571" t="e">
        <f t="shared" ca="1" si="219"/>
        <v>#N/A</v>
      </c>
      <c r="P1571" t="e">
        <f t="shared" ca="1" si="220"/>
        <v>#N/A</v>
      </c>
      <c r="Q1571">
        <v>0.45433643200000001</v>
      </c>
      <c r="R1571" t="e">
        <f t="shared" ca="1" si="221"/>
        <v>#N/A</v>
      </c>
      <c r="S1571" t="e">
        <f t="shared" ca="1" si="222"/>
        <v>#N/A</v>
      </c>
      <c r="T1571">
        <v>8.7739455999999993E-2</v>
      </c>
      <c r="U1571" t="e">
        <f t="shared" ca="1" si="223"/>
        <v>#N/A</v>
      </c>
      <c r="V1571" t="e">
        <f t="shared" ca="1" si="224"/>
        <v>#N/A</v>
      </c>
    </row>
    <row r="1572" spans="1:22" ht="20" x14ac:dyDescent="0.4">
      <c r="A1572" s="1">
        <v>2000000</v>
      </c>
      <c r="B1572" s="2">
        <f ca="1">IF((CELL("contents",INDEX(Plot!$B$2:$D$11,MATCH($A1572,Plot!$B$2:$B$11,0),3)))=TRUE,1,0)</f>
        <v>1</v>
      </c>
      <c r="C1572" t="s">
        <v>22</v>
      </c>
      <c r="D1572" s="2">
        <f ca="1">IF((CELL("contents",INDEX(Plot!$F$2:$H$10,MATCH($C1572,Plot!$F$2:$F$10,0),3)))=TRUE,1,0)</f>
        <v>0</v>
      </c>
      <c r="E1572" t="s">
        <v>3</v>
      </c>
      <c r="F1572" t="s">
        <v>4</v>
      </c>
      <c r="G1572" t="str">
        <f t="shared" si="216"/>
        <v>STAR-RSEM</v>
      </c>
      <c r="H1572" s="2">
        <f ca="1">IF((CELL("contents",INDEX(Plot!$J$2:$L$6,MATCH($G1572,Plot!$J$2:$J$6,0),3)))=TRUE,1,0)</f>
        <v>1</v>
      </c>
      <c r="I1572" t="s">
        <v>7</v>
      </c>
      <c r="J1572" s="2">
        <f ca="1">IF((CELL("contents",INDEX(Plot!$N$2:$P$7,MATCH($I1572,Plot!$N$2:$N$7,0),3)))=TRUE,1,0)</f>
        <v>0</v>
      </c>
      <c r="K1572">
        <v>6.3</v>
      </c>
      <c r="L1572" t="e">
        <f t="shared" ca="1" si="217"/>
        <v>#N/A</v>
      </c>
      <c r="M1572" t="e">
        <f t="shared" ca="1" si="218"/>
        <v>#N/A</v>
      </c>
      <c r="N1572">
        <v>20.100000000000001</v>
      </c>
      <c r="O1572" t="e">
        <f t="shared" ca="1" si="219"/>
        <v>#N/A</v>
      </c>
      <c r="P1572" t="e">
        <f t="shared" ca="1" si="220"/>
        <v>#N/A</v>
      </c>
      <c r="Q1572">
        <v>0.55398642899999995</v>
      </c>
      <c r="R1572" t="e">
        <f t="shared" ca="1" si="221"/>
        <v>#N/A</v>
      </c>
      <c r="S1572" t="e">
        <f t="shared" ca="1" si="222"/>
        <v>#N/A</v>
      </c>
      <c r="T1572">
        <v>6.2185193E-2</v>
      </c>
      <c r="U1572" t="e">
        <f t="shared" ca="1" si="223"/>
        <v>#N/A</v>
      </c>
      <c r="V1572" t="e">
        <f t="shared" ca="1" si="224"/>
        <v>#N/A</v>
      </c>
    </row>
    <row r="1573" spans="1:22" ht="20" x14ac:dyDescent="0.4">
      <c r="A1573" s="1">
        <v>2000000</v>
      </c>
      <c r="B1573" s="2">
        <f ca="1">IF((CELL("contents",INDEX(Plot!$B$2:$D$11,MATCH($A1573,Plot!$B$2:$B$11,0),3)))=TRUE,1,0)</f>
        <v>1</v>
      </c>
      <c r="C1573" t="s">
        <v>22</v>
      </c>
      <c r="D1573" s="2">
        <f ca="1">IF((CELL("contents",INDEX(Plot!$F$2:$H$10,MATCH($C1573,Plot!$F$2:$F$10,0),3)))=TRUE,1,0)</f>
        <v>0</v>
      </c>
      <c r="E1573" t="s">
        <v>3</v>
      </c>
      <c r="F1573" t="s">
        <v>4</v>
      </c>
      <c r="G1573" t="str">
        <f t="shared" si="216"/>
        <v>STAR-RSEM</v>
      </c>
      <c r="H1573" s="2">
        <f ca="1">IF((CELL("contents",INDEX(Plot!$J$2:$L$6,MATCH($G1573,Plot!$J$2:$J$6,0),3)))=TRUE,1,0)</f>
        <v>1</v>
      </c>
      <c r="I1573" t="s">
        <v>41</v>
      </c>
      <c r="J1573" s="2">
        <f ca="1">IF((CELL("contents",INDEX(Plot!$N$2:$P$7,MATCH($I1573,Plot!$N$2:$N$7,0),3)))=TRUE,1,0)</f>
        <v>0</v>
      </c>
      <c r="K1573">
        <v>17.7</v>
      </c>
      <c r="L1573" t="e">
        <f t="shared" ca="1" si="217"/>
        <v>#N/A</v>
      </c>
      <c r="M1573" t="e">
        <f t="shared" ca="1" si="218"/>
        <v>#N/A</v>
      </c>
      <c r="N1573">
        <v>9.4</v>
      </c>
      <c r="O1573" t="e">
        <f t="shared" ca="1" si="219"/>
        <v>#N/A</v>
      </c>
      <c r="P1573" t="e">
        <f t="shared" ca="1" si="220"/>
        <v>#N/A</v>
      </c>
      <c r="Q1573">
        <v>0.44529393699999997</v>
      </c>
      <c r="R1573" t="e">
        <f t="shared" ca="1" si="221"/>
        <v>#N/A</v>
      </c>
      <c r="S1573" t="e">
        <f t="shared" ca="1" si="222"/>
        <v>#N/A</v>
      </c>
      <c r="T1573">
        <v>0.102189985</v>
      </c>
      <c r="U1573" t="e">
        <f t="shared" ca="1" si="223"/>
        <v>#N/A</v>
      </c>
      <c r="V1573" t="e">
        <f t="shared" ca="1" si="224"/>
        <v>#N/A</v>
      </c>
    </row>
    <row r="1574" spans="1:22" ht="20" x14ac:dyDescent="0.4">
      <c r="A1574" s="1">
        <v>2000000</v>
      </c>
      <c r="B1574" s="2">
        <f ca="1">IF((CELL("contents",INDEX(Plot!$B$2:$D$11,MATCH($A1574,Plot!$B$2:$B$11,0),3)))=TRUE,1,0)</f>
        <v>1</v>
      </c>
      <c r="C1574" t="s">
        <v>22</v>
      </c>
      <c r="D1574" s="2">
        <f ca="1">IF((CELL("contents",INDEX(Plot!$F$2:$H$10,MATCH($C1574,Plot!$F$2:$F$10,0),3)))=TRUE,1,0)</f>
        <v>0</v>
      </c>
      <c r="E1574" t="s">
        <v>3</v>
      </c>
      <c r="F1574" t="s">
        <v>4</v>
      </c>
      <c r="G1574" t="str">
        <f t="shared" si="216"/>
        <v>STAR-RSEM</v>
      </c>
      <c r="H1574" s="2">
        <f ca="1">IF((CELL("contents",INDEX(Plot!$J$2:$L$6,MATCH($G1574,Plot!$J$2:$J$6,0),3)))=TRUE,1,0)</f>
        <v>1</v>
      </c>
      <c r="I1574" t="s">
        <v>8</v>
      </c>
      <c r="J1574" s="2">
        <f ca="1">IF((CELL("contents",INDEX(Plot!$N$2:$P$7,MATCH($I1574,Plot!$N$2:$N$7,0),3)))=TRUE,1,0)</f>
        <v>0</v>
      </c>
      <c r="K1574">
        <v>27.4</v>
      </c>
      <c r="L1574" t="e">
        <f t="shared" ca="1" si="217"/>
        <v>#N/A</v>
      </c>
      <c r="M1574" t="e">
        <f t="shared" ca="1" si="218"/>
        <v>#N/A</v>
      </c>
      <c r="N1574">
        <v>1.9</v>
      </c>
      <c r="O1574" t="e">
        <f t="shared" ca="1" si="219"/>
        <v>#N/A</v>
      </c>
      <c r="P1574" t="e">
        <f t="shared" ca="1" si="220"/>
        <v>#N/A</v>
      </c>
      <c r="Q1574">
        <v>0.22978672</v>
      </c>
      <c r="R1574" t="e">
        <f t="shared" ca="1" si="221"/>
        <v>#N/A</v>
      </c>
      <c r="S1574" t="e">
        <f t="shared" ca="1" si="222"/>
        <v>#N/A</v>
      </c>
      <c r="T1574">
        <v>0.50164188300000001</v>
      </c>
      <c r="U1574" t="e">
        <f t="shared" ca="1" si="223"/>
        <v>#N/A</v>
      </c>
      <c r="V1574" t="e">
        <f t="shared" ca="1" si="224"/>
        <v>#N/A</v>
      </c>
    </row>
    <row r="1575" spans="1:22" ht="20" x14ac:dyDescent="0.4">
      <c r="A1575" s="1">
        <v>2000000</v>
      </c>
      <c r="B1575" s="2">
        <f ca="1">IF((CELL("contents",INDEX(Plot!$B$2:$D$11,MATCH($A1575,Plot!$B$2:$B$11,0),3)))=TRUE,1,0)</f>
        <v>1</v>
      </c>
      <c r="C1575" t="s">
        <v>22</v>
      </c>
      <c r="D1575" s="2">
        <f ca="1">IF((CELL("contents",INDEX(Plot!$F$2:$H$10,MATCH($C1575,Plot!$F$2:$F$10,0),3)))=TRUE,1,0)</f>
        <v>0</v>
      </c>
      <c r="E1575" t="s">
        <v>3</v>
      </c>
      <c r="F1575" t="s">
        <v>4</v>
      </c>
      <c r="G1575" t="str">
        <f t="shared" si="216"/>
        <v>STAR-RSEM</v>
      </c>
      <c r="H1575" s="2">
        <f ca="1">IF((CELL("contents",INDEX(Plot!$J$2:$L$6,MATCH($G1575,Plot!$J$2:$J$6,0),3)))=TRUE,1,0)</f>
        <v>1</v>
      </c>
      <c r="I1575" t="s">
        <v>42</v>
      </c>
      <c r="J1575" s="2">
        <f ca="1">IF((CELL("contents",INDEX(Plot!$N$2:$P$7,MATCH($I1575,Plot!$N$2:$N$7,0),3)))=TRUE,1,0)</f>
        <v>0</v>
      </c>
      <c r="K1575">
        <v>13.2</v>
      </c>
      <c r="L1575" t="e">
        <f t="shared" ca="1" si="217"/>
        <v>#N/A</v>
      </c>
      <c r="M1575" t="e">
        <f t="shared" ca="1" si="218"/>
        <v>#N/A</v>
      </c>
      <c r="N1575">
        <v>21.8</v>
      </c>
      <c r="O1575" t="e">
        <f t="shared" ca="1" si="219"/>
        <v>#N/A</v>
      </c>
      <c r="P1575" t="e">
        <f t="shared" ca="1" si="220"/>
        <v>#N/A</v>
      </c>
      <c r="Q1575">
        <v>0.41481115099999999</v>
      </c>
      <c r="R1575" t="e">
        <f t="shared" ca="1" si="221"/>
        <v>#N/A</v>
      </c>
      <c r="S1575" t="e">
        <f t="shared" ca="1" si="222"/>
        <v>#N/A</v>
      </c>
      <c r="T1575">
        <v>7.9313501999999994E-2</v>
      </c>
      <c r="U1575" t="e">
        <f t="shared" ca="1" si="223"/>
        <v>#N/A</v>
      </c>
      <c r="V1575" t="e">
        <f t="shared" ca="1" si="224"/>
        <v>#N/A</v>
      </c>
    </row>
    <row r="1576" spans="1:22" ht="20" x14ac:dyDescent="0.4">
      <c r="A1576" s="1">
        <v>2000000</v>
      </c>
      <c r="B1576" s="2">
        <f ca="1">IF((CELL("contents",INDEX(Plot!$B$2:$D$11,MATCH($A1576,Plot!$B$2:$B$11,0),3)))=TRUE,1,0)</f>
        <v>1</v>
      </c>
      <c r="C1576" t="s">
        <v>22</v>
      </c>
      <c r="D1576" s="2">
        <f ca="1">IF((CELL("contents",INDEX(Plot!$F$2:$H$10,MATCH($C1576,Plot!$F$2:$F$10,0),3)))=TRUE,1,0)</f>
        <v>0</v>
      </c>
      <c r="E1576" t="s">
        <v>3</v>
      </c>
      <c r="F1576" t="s">
        <v>3</v>
      </c>
      <c r="G1576" t="str">
        <f t="shared" si="216"/>
        <v>STAR-STAR</v>
      </c>
      <c r="H1576" s="2">
        <f ca="1">IF((CELL("contents",INDEX(Plot!$J$2:$L$6,MATCH($G1576,Plot!$J$2:$J$6,0),3)))=TRUE,1,0)</f>
        <v>1</v>
      </c>
      <c r="I1576" t="s">
        <v>6</v>
      </c>
      <c r="J1576" s="2">
        <f ca="1">IF((CELL("contents",INDEX(Plot!$N$2:$P$7,MATCH($I1576,Plot!$N$2:$N$7,0),3)))=TRUE,1,0)</f>
        <v>1</v>
      </c>
      <c r="K1576">
        <v>2.9</v>
      </c>
      <c r="L1576" t="e">
        <f t="shared" ca="1" si="217"/>
        <v>#N/A</v>
      </c>
      <c r="M1576" t="e">
        <f t="shared" ca="1" si="218"/>
        <v>#N/A</v>
      </c>
      <c r="N1576">
        <v>28.05</v>
      </c>
      <c r="O1576" t="e">
        <f t="shared" ca="1" si="219"/>
        <v>#N/A</v>
      </c>
      <c r="P1576" t="e">
        <f t="shared" ca="1" si="220"/>
        <v>#N/A</v>
      </c>
      <c r="Q1576">
        <v>0.69805362500000001</v>
      </c>
      <c r="R1576" t="e">
        <f t="shared" ca="1" si="221"/>
        <v>#N/A</v>
      </c>
      <c r="S1576" t="e">
        <f t="shared" ca="1" si="222"/>
        <v>#N/A</v>
      </c>
      <c r="T1576">
        <v>3.187329E-3</v>
      </c>
      <c r="U1576" t="e">
        <f t="shared" ca="1" si="223"/>
        <v>#N/A</v>
      </c>
      <c r="V1576" t="e">
        <f t="shared" ca="1" si="224"/>
        <v>#N/A</v>
      </c>
    </row>
    <row r="1577" spans="1:22" ht="20" x14ac:dyDescent="0.4">
      <c r="A1577" s="1">
        <v>2000000</v>
      </c>
      <c r="B1577" s="2">
        <f ca="1">IF((CELL("contents",INDEX(Plot!$B$2:$D$11,MATCH($A1577,Plot!$B$2:$B$11,0),3)))=TRUE,1,0)</f>
        <v>1</v>
      </c>
      <c r="C1577" t="s">
        <v>22</v>
      </c>
      <c r="D1577" s="2">
        <f ca="1">IF((CELL("contents",INDEX(Plot!$F$2:$H$10,MATCH($C1577,Plot!$F$2:$F$10,0),3)))=TRUE,1,0)</f>
        <v>0</v>
      </c>
      <c r="E1577" t="s">
        <v>3</v>
      </c>
      <c r="F1577" t="s">
        <v>3</v>
      </c>
      <c r="G1577" t="str">
        <f t="shared" si="216"/>
        <v>STAR-STAR</v>
      </c>
      <c r="H1577" s="2">
        <f ca="1">IF((CELL("contents",INDEX(Plot!$J$2:$L$6,MATCH($G1577,Plot!$J$2:$J$6,0),3)))=TRUE,1,0)</f>
        <v>1</v>
      </c>
      <c r="I1577" t="s">
        <v>5</v>
      </c>
      <c r="J1577" s="2">
        <f ca="1">IF((CELL("contents",INDEX(Plot!$N$2:$P$7,MATCH($I1577,Plot!$N$2:$N$7,0),3)))=TRUE,1,0)</f>
        <v>0</v>
      </c>
      <c r="K1577">
        <v>16.2</v>
      </c>
      <c r="L1577" t="e">
        <f t="shared" ca="1" si="217"/>
        <v>#N/A</v>
      </c>
      <c r="M1577" t="e">
        <f t="shared" ca="1" si="218"/>
        <v>#N/A</v>
      </c>
      <c r="N1577">
        <v>14.3</v>
      </c>
      <c r="O1577" t="e">
        <f t="shared" ca="1" si="219"/>
        <v>#N/A</v>
      </c>
      <c r="P1577" t="e">
        <f t="shared" ca="1" si="220"/>
        <v>#N/A</v>
      </c>
      <c r="Q1577">
        <v>0.44721833100000002</v>
      </c>
      <c r="R1577" t="e">
        <f t="shared" ca="1" si="221"/>
        <v>#N/A</v>
      </c>
      <c r="S1577" t="e">
        <f t="shared" ca="1" si="222"/>
        <v>#N/A</v>
      </c>
      <c r="T1577">
        <v>8.1016492999999995E-2</v>
      </c>
      <c r="U1577" t="e">
        <f t="shared" ca="1" si="223"/>
        <v>#N/A</v>
      </c>
      <c r="V1577" t="e">
        <f t="shared" ca="1" si="224"/>
        <v>#N/A</v>
      </c>
    </row>
    <row r="1578" spans="1:22" ht="20" x14ac:dyDescent="0.4">
      <c r="A1578" s="1">
        <v>2000000</v>
      </c>
      <c r="B1578" s="2">
        <f ca="1">IF((CELL("contents",INDEX(Plot!$B$2:$D$11,MATCH($A1578,Plot!$B$2:$B$11,0),3)))=TRUE,1,0)</f>
        <v>1</v>
      </c>
      <c r="C1578" t="s">
        <v>22</v>
      </c>
      <c r="D1578" s="2">
        <f ca="1">IF((CELL("contents",INDEX(Plot!$F$2:$H$10,MATCH($C1578,Plot!$F$2:$F$10,0),3)))=TRUE,1,0)</f>
        <v>0</v>
      </c>
      <c r="E1578" t="s">
        <v>3</v>
      </c>
      <c r="F1578" t="s">
        <v>3</v>
      </c>
      <c r="G1578" t="str">
        <f t="shared" si="216"/>
        <v>STAR-STAR</v>
      </c>
      <c r="H1578" s="2">
        <f ca="1">IF((CELL("contents",INDEX(Plot!$J$2:$L$6,MATCH($G1578,Plot!$J$2:$J$6,0),3)))=TRUE,1,0)</f>
        <v>1</v>
      </c>
      <c r="I1578" t="s">
        <v>7</v>
      </c>
      <c r="J1578" s="2">
        <f ca="1">IF((CELL("contents",INDEX(Plot!$N$2:$P$7,MATCH($I1578,Plot!$N$2:$N$7,0),3)))=TRUE,1,0)</f>
        <v>0</v>
      </c>
      <c r="K1578">
        <v>6.1</v>
      </c>
      <c r="L1578" t="e">
        <f t="shared" ca="1" si="217"/>
        <v>#N/A</v>
      </c>
      <c r="M1578" t="e">
        <f t="shared" ca="1" si="218"/>
        <v>#N/A</v>
      </c>
      <c r="N1578">
        <v>21.7</v>
      </c>
      <c r="O1578" t="e">
        <f t="shared" ca="1" si="219"/>
        <v>#N/A</v>
      </c>
      <c r="P1578" t="e">
        <f t="shared" ca="1" si="220"/>
        <v>#N/A</v>
      </c>
      <c r="Q1578">
        <v>0.55958076300000004</v>
      </c>
      <c r="R1578" t="e">
        <f t="shared" ca="1" si="221"/>
        <v>#N/A</v>
      </c>
      <c r="S1578" t="e">
        <f t="shared" ca="1" si="222"/>
        <v>#N/A</v>
      </c>
      <c r="T1578">
        <v>5.7122190000000003E-2</v>
      </c>
      <c r="U1578" t="e">
        <f t="shared" ca="1" si="223"/>
        <v>#N/A</v>
      </c>
      <c r="V1578" t="e">
        <f t="shared" ca="1" si="224"/>
        <v>#N/A</v>
      </c>
    </row>
    <row r="1579" spans="1:22" ht="20" x14ac:dyDescent="0.4">
      <c r="A1579" s="1">
        <v>2000000</v>
      </c>
      <c r="B1579" s="2">
        <f ca="1">IF((CELL("contents",INDEX(Plot!$B$2:$D$11,MATCH($A1579,Plot!$B$2:$B$11,0),3)))=TRUE,1,0)</f>
        <v>1</v>
      </c>
      <c r="C1579" t="s">
        <v>22</v>
      </c>
      <c r="D1579" s="2">
        <f ca="1">IF((CELL("contents",INDEX(Plot!$F$2:$H$10,MATCH($C1579,Plot!$F$2:$F$10,0),3)))=TRUE,1,0)</f>
        <v>0</v>
      </c>
      <c r="E1579" t="s">
        <v>3</v>
      </c>
      <c r="F1579" t="s">
        <v>3</v>
      </c>
      <c r="G1579" t="str">
        <f t="shared" si="216"/>
        <v>STAR-STAR</v>
      </c>
      <c r="H1579" s="2">
        <f ca="1">IF((CELL("contents",INDEX(Plot!$J$2:$L$6,MATCH($G1579,Plot!$J$2:$J$6,0),3)))=TRUE,1,0)</f>
        <v>1</v>
      </c>
      <c r="I1579" t="s">
        <v>41</v>
      </c>
      <c r="J1579" s="2">
        <f ca="1">IF((CELL("contents",INDEX(Plot!$N$2:$P$7,MATCH($I1579,Plot!$N$2:$N$7,0),3)))=TRUE,1,0)</f>
        <v>0</v>
      </c>
      <c r="K1579">
        <v>14.6</v>
      </c>
      <c r="L1579" t="e">
        <f t="shared" ca="1" si="217"/>
        <v>#N/A</v>
      </c>
      <c r="M1579" t="e">
        <f t="shared" ca="1" si="218"/>
        <v>#N/A</v>
      </c>
      <c r="N1579">
        <v>11.5</v>
      </c>
      <c r="O1579" t="e">
        <f t="shared" ca="1" si="219"/>
        <v>#N/A</v>
      </c>
      <c r="P1579" t="e">
        <f t="shared" ca="1" si="220"/>
        <v>#N/A</v>
      </c>
      <c r="Q1579">
        <v>0.46733460500000001</v>
      </c>
      <c r="R1579" t="e">
        <f t="shared" ca="1" si="221"/>
        <v>#N/A</v>
      </c>
      <c r="S1579" t="e">
        <f t="shared" ca="1" si="222"/>
        <v>#N/A</v>
      </c>
      <c r="T1579">
        <v>9.3189539000000002E-2</v>
      </c>
      <c r="U1579" t="e">
        <f t="shared" ca="1" si="223"/>
        <v>#N/A</v>
      </c>
      <c r="V1579" t="e">
        <f t="shared" ca="1" si="224"/>
        <v>#N/A</v>
      </c>
    </row>
    <row r="1580" spans="1:22" ht="20" x14ac:dyDescent="0.4">
      <c r="A1580" s="1">
        <v>2000000</v>
      </c>
      <c r="B1580" s="2">
        <f ca="1">IF((CELL("contents",INDEX(Plot!$B$2:$D$11,MATCH($A1580,Plot!$B$2:$B$11,0),3)))=TRUE,1,0)</f>
        <v>1</v>
      </c>
      <c r="C1580" t="s">
        <v>22</v>
      </c>
      <c r="D1580" s="2">
        <f ca="1">IF((CELL("contents",INDEX(Plot!$F$2:$H$10,MATCH($C1580,Plot!$F$2:$F$10,0),3)))=TRUE,1,0)</f>
        <v>0</v>
      </c>
      <c r="E1580" t="s">
        <v>3</v>
      </c>
      <c r="F1580" t="s">
        <v>3</v>
      </c>
      <c r="G1580" t="str">
        <f t="shared" si="216"/>
        <v>STAR-STAR</v>
      </c>
      <c r="H1580" s="2">
        <f ca="1">IF((CELL("contents",INDEX(Plot!$J$2:$L$6,MATCH($G1580,Plot!$J$2:$J$6,0),3)))=TRUE,1,0)</f>
        <v>1</v>
      </c>
      <c r="I1580" t="s">
        <v>8</v>
      </c>
      <c r="J1580" s="2">
        <f ca="1">IF((CELL("contents",INDEX(Plot!$N$2:$P$7,MATCH($I1580,Plot!$N$2:$N$7,0),3)))=TRUE,1,0)</f>
        <v>0</v>
      </c>
      <c r="K1580">
        <v>28.1</v>
      </c>
      <c r="L1580" t="e">
        <f t="shared" ca="1" si="217"/>
        <v>#N/A</v>
      </c>
      <c r="M1580" t="e">
        <f t="shared" ca="1" si="218"/>
        <v>#N/A</v>
      </c>
      <c r="N1580">
        <v>2.2000000000000002</v>
      </c>
      <c r="O1580" t="e">
        <f t="shared" ca="1" si="219"/>
        <v>#N/A</v>
      </c>
      <c r="P1580" t="e">
        <f t="shared" ca="1" si="220"/>
        <v>#N/A</v>
      </c>
      <c r="Q1580">
        <v>0.22366950299999999</v>
      </c>
      <c r="R1580" t="e">
        <f t="shared" ca="1" si="221"/>
        <v>#N/A</v>
      </c>
      <c r="S1580" t="e">
        <f t="shared" ca="1" si="222"/>
        <v>#N/A</v>
      </c>
      <c r="T1580">
        <v>0.49933491299999999</v>
      </c>
      <c r="U1580" t="e">
        <f t="shared" ca="1" si="223"/>
        <v>#N/A</v>
      </c>
      <c r="V1580" t="e">
        <f t="shared" ca="1" si="224"/>
        <v>#N/A</v>
      </c>
    </row>
    <row r="1581" spans="1:22" ht="20" x14ac:dyDescent="0.4">
      <c r="A1581" s="1">
        <v>2000000</v>
      </c>
      <c r="B1581" s="2">
        <f ca="1">IF((CELL("contents",INDEX(Plot!$B$2:$D$11,MATCH($A1581,Plot!$B$2:$B$11,0),3)))=TRUE,1,0)</f>
        <v>1</v>
      </c>
      <c r="C1581" t="s">
        <v>22</v>
      </c>
      <c r="D1581" s="2">
        <f ca="1">IF((CELL("contents",INDEX(Plot!$F$2:$H$10,MATCH($C1581,Plot!$F$2:$F$10,0),3)))=TRUE,1,0)</f>
        <v>0</v>
      </c>
      <c r="E1581" t="s">
        <v>3</v>
      </c>
      <c r="F1581" t="s">
        <v>3</v>
      </c>
      <c r="G1581" t="str">
        <f t="shared" si="216"/>
        <v>STAR-STAR</v>
      </c>
      <c r="H1581" s="2">
        <f ca="1">IF((CELL("contents",INDEX(Plot!$J$2:$L$6,MATCH($G1581,Plot!$J$2:$J$6,0),3)))=TRUE,1,0)</f>
        <v>1</v>
      </c>
      <c r="I1581" t="s">
        <v>42</v>
      </c>
      <c r="J1581" s="2">
        <f ca="1">IF((CELL("contents",INDEX(Plot!$N$2:$P$7,MATCH($I1581,Plot!$N$2:$N$7,0),3)))=TRUE,1,0)</f>
        <v>0</v>
      </c>
      <c r="K1581">
        <v>12.2</v>
      </c>
      <c r="L1581" t="e">
        <f t="shared" ca="1" si="217"/>
        <v>#N/A</v>
      </c>
      <c r="M1581" t="e">
        <f t="shared" ca="1" si="218"/>
        <v>#N/A</v>
      </c>
      <c r="N1581">
        <v>24.2</v>
      </c>
      <c r="O1581" t="e">
        <f t="shared" ca="1" si="219"/>
        <v>#N/A</v>
      </c>
      <c r="P1581" t="e">
        <f t="shared" ca="1" si="220"/>
        <v>#N/A</v>
      </c>
      <c r="Q1581">
        <v>0.44947603200000003</v>
      </c>
      <c r="R1581" t="e">
        <f t="shared" ca="1" si="221"/>
        <v>#N/A</v>
      </c>
      <c r="S1581" t="e">
        <f t="shared" ca="1" si="222"/>
        <v>#N/A</v>
      </c>
      <c r="T1581">
        <v>5.3085545999999997E-2</v>
      </c>
      <c r="U1581" t="e">
        <f t="shared" ca="1" si="223"/>
        <v>#N/A</v>
      </c>
      <c r="V1581" t="e">
        <f t="shared" ca="1" si="224"/>
        <v>#N/A</v>
      </c>
    </row>
    <row r="1582" spans="1:22" ht="20" x14ac:dyDescent="0.4">
      <c r="A1582" s="1">
        <v>2000000</v>
      </c>
      <c r="B1582" s="2">
        <f ca="1">IF((CELL("contents",INDEX(Plot!$B$2:$D$11,MATCH($A1582,Plot!$B$2:$B$11,0),3)))=TRUE,1,0)</f>
        <v>1</v>
      </c>
      <c r="C1582" t="s">
        <v>23</v>
      </c>
      <c r="D1582" s="2">
        <f ca="1">IF((CELL("contents",INDEX(Plot!$F$2:$H$10,MATCH($C1582,Plot!$F$2:$F$10,0),3)))=TRUE,1,0)</f>
        <v>0</v>
      </c>
      <c r="E1582" t="s">
        <v>0</v>
      </c>
      <c r="F1582" t="s">
        <v>40</v>
      </c>
      <c r="G1582" t="str">
        <f t="shared" si="216"/>
        <v>HISAT2-Stringtie</v>
      </c>
      <c r="H1582" s="2">
        <f ca="1">IF((CELL("contents",INDEX(Plot!$J$2:$L$6,MATCH($G1582,Plot!$J$2:$J$6,0),3)))=TRUE,1,0)</f>
        <v>1</v>
      </c>
      <c r="I1582" t="s">
        <v>6</v>
      </c>
      <c r="J1582" s="2">
        <f ca="1">IF((CELL("contents",INDEX(Plot!$N$2:$P$7,MATCH($I1582,Plot!$N$2:$N$7,0),3)))=TRUE,1,0)</f>
        <v>1</v>
      </c>
      <c r="K1582">
        <v>7.9</v>
      </c>
      <c r="L1582" t="e">
        <f t="shared" ca="1" si="217"/>
        <v>#N/A</v>
      </c>
      <c r="M1582" t="e">
        <f t="shared" ca="1" si="218"/>
        <v>#N/A</v>
      </c>
      <c r="N1582">
        <v>26</v>
      </c>
      <c r="O1582" t="e">
        <f t="shared" ca="1" si="219"/>
        <v>#N/A</v>
      </c>
      <c r="P1582" t="e">
        <f t="shared" ca="1" si="220"/>
        <v>#N/A</v>
      </c>
      <c r="Q1582">
        <v>0.52443718500000003</v>
      </c>
      <c r="R1582" t="e">
        <f t="shared" ca="1" si="221"/>
        <v>#N/A</v>
      </c>
      <c r="S1582" t="e">
        <f t="shared" ca="1" si="222"/>
        <v>#N/A</v>
      </c>
      <c r="T1582">
        <v>1.4096302E-2</v>
      </c>
      <c r="U1582" t="e">
        <f t="shared" ca="1" si="223"/>
        <v>#N/A</v>
      </c>
      <c r="V1582" t="e">
        <f t="shared" ca="1" si="224"/>
        <v>#N/A</v>
      </c>
    </row>
    <row r="1583" spans="1:22" ht="20" x14ac:dyDescent="0.4">
      <c r="A1583" s="1">
        <v>2000000</v>
      </c>
      <c r="B1583" s="2">
        <f ca="1">IF((CELL("contents",INDEX(Plot!$B$2:$D$11,MATCH($A1583,Plot!$B$2:$B$11,0),3)))=TRUE,1,0)</f>
        <v>1</v>
      </c>
      <c r="C1583" t="s">
        <v>23</v>
      </c>
      <c r="D1583" s="2">
        <f ca="1">IF((CELL("contents",INDEX(Plot!$F$2:$H$10,MATCH($C1583,Plot!$F$2:$F$10,0),3)))=TRUE,1,0)</f>
        <v>0</v>
      </c>
      <c r="E1583" t="s">
        <v>0</v>
      </c>
      <c r="F1583" t="s">
        <v>40</v>
      </c>
      <c r="G1583" t="str">
        <f t="shared" si="216"/>
        <v>HISAT2-Stringtie</v>
      </c>
      <c r="H1583" s="2">
        <f ca="1">IF((CELL("contents",INDEX(Plot!$J$2:$L$6,MATCH($G1583,Plot!$J$2:$J$6,0),3)))=TRUE,1,0)</f>
        <v>1</v>
      </c>
      <c r="I1583" t="s">
        <v>5</v>
      </c>
      <c r="J1583" s="2">
        <f ca="1">IF((CELL("contents",INDEX(Plot!$N$2:$P$7,MATCH($I1583,Plot!$N$2:$N$7,0),3)))=TRUE,1,0)</f>
        <v>0</v>
      </c>
      <c r="K1583">
        <v>21.3</v>
      </c>
      <c r="L1583" t="e">
        <f t="shared" ca="1" si="217"/>
        <v>#N/A</v>
      </c>
      <c r="M1583" t="e">
        <f t="shared" ca="1" si="218"/>
        <v>#N/A</v>
      </c>
      <c r="N1583">
        <v>8.4</v>
      </c>
      <c r="O1583" t="e">
        <f t="shared" ca="1" si="219"/>
        <v>#N/A</v>
      </c>
      <c r="P1583" t="e">
        <f t="shared" ca="1" si="220"/>
        <v>#N/A</v>
      </c>
      <c r="Q1583">
        <v>0.40291198299999997</v>
      </c>
      <c r="R1583" t="e">
        <f t="shared" ca="1" si="221"/>
        <v>#N/A</v>
      </c>
      <c r="S1583" t="e">
        <f t="shared" ca="1" si="222"/>
        <v>#N/A</v>
      </c>
      <c r="T1583">
        <v>0.12727484999999999</v>
      </c>
      <c r="U1583" t="e">
        <f t="shared" ca="1" si="223"/>
        <v>#N/A</v>
      </c>
      <c r="V1583" t="e">
        <f t="shared" ca="1" si="224"/>
        <v>#N/A</v>
      </c>
    </row>
    <row r="1584" spans="1:22" ht="20" x14ac:dyDescent="0.4">
      <c r="A1584" s="1">
        <v>2000000</v>
      </c>
      <c r="B1584" s="2">
        <f ca="1">IF((CELL("contents",INDEX(Plot!$B$2:$D$11,MATCH($A1584,Plot!$B$2:$B$11,0),3)))=TRUE,1,0)</f>
        <v>1</v>
      </c>
      <c r="C1584" t="s">
        <v>23</v>
      </c>
      <c r="D1584" s="2">
        <f ca="1">IF((CELL("contents",INDEX(Plot!$F$2:$H$10,MATCH($C1584,Plot!$F$2:$F$10,0),3)))=TRUE,1,0)</f>
        <v>0</v>
      </c>
      <c r="E1584" t="s">
        <v>0</v>
      </c>
      <c r="F1584" t="s">
        <v>40</v>
      </c>
      <c r="G1584" t="str">
        <f t="shared" si="216"/>
        <v>HISAT2-Stringtie</v>
      </c>
      <c r="H1584" s="2">
        <f ca="1">IF((CELL("contents",INDEX(Plot!$J$2:$L$6,MATCH($G1584,Plot!$J$2:$J$6,0),3)))=TRUE,1,0)</f>
        <v>1</v>
      </c>
      <c r="I1584" t="s">
        <v>7</v>
      </c>
      <c r="J1584" s="2">
        <f ca="1">IF((CELL("contents",INDEX(Plot!$N$2:$P$7,MATCH($I1584,Plot!$N$2:$N$7,0),3)))=TRUE,1,0)</f>
        <v>0</v>
      </c>
      <c r="K1584">
        <v>9.6</v>
      </c>
      <c r="L1584" t="e">
        <f t="shared" ca="1" si="217"/>
        <v>#N/A</v>
      </c>
      <c r="M1584" t="e">
        <f t="shared" ca="1" si="218"/>
        <v>#N/A</v>
      </c>
      <c r="N1584">
        <v>18.399999999999999</v>
      </c>
      <c r="O1584" t="e">
        <f t="shared" ca="1" si="219"/>
        <v>#N/A</v>
      </c>
      <c r="P1584" t="e">
        <f t="shared" ca="1" si="220"/>
        <v>#N/A</v>
      </c>
      <c r="Q1584">
        <v>0.46219030999999999</v>
      </c>
      <c r="R1584" t="e">
        <f t="shared" ca="1" si="221"/>
        <v>#N/A</v>
      </c>
      <c r="S1584" t="e">
        <f t="shared" ca="1" si="222"/>
        <v>#N/A</v>
      </c>
      <c r="T1584">
        <v>9.2404359000000005E-2</v>
      </c>
      <c r="U1584" t="e">
        <f t="shared" ca="1" si="223"/>
        <v>#N/A</v>
      </c>
      <c r="V1584" t="e">
        <f t="shared" ca="1" si="224"/>
        <v>#N/A</v>
      </c>
    </row>
    <row r="1585" spans="1:22" ht="20" x14ac:dyDescent="0.4">
      <c r="A1585" s="1">
        <v>2000000</v>
      </c>
      <c r="B1585" s="2">
        <f ca="1">IF((CELL("contents",INDEX(Plot!$B$2:$D$11,MATCH($A1585,Plot!$B$2:$B$11,0),3)))=TRUE,1,0)</f>
        <v>1</v>
      </c>
      <c r="C1585" t="s">
        <v>23</v>
      </c>
      <c r="D1585" s="2">
        <f ca="1">IF((CELL("contents",INDEX(Plot!$F$2:$H$10,MATCH($C1585,Plot!$F$2:$F$10,0),3)))=TRUE,1,0)</f>
        <v>0</v>
      </c>
      <c r="E1585" t="s">
        <v>0</v>
      </c>
      <c r="F1585" t="s">
        <v>40</v>
      </c>
      <c r="G1585" t="str">
        <f t="shared" si="216"/>
        <v>HISAT2-Stringtie</v>
      </c>
      <c r="H1585" s="2">
        <f ca="1">IF((CELL("contents",INDEX(Plot!$J$2:$L$6,MATCH($G1585,Plot!$J$2:$J$6,0),3)))=TRUE,1,0)</f>
        <v>1</v>
      </c>
      <c r="I1585" t="s">
        <v>41</v>
      </c>
      <c r="J1585" s="2">
        <f ca="1">IF((CELL("contents",INDEX(Plot!$N$2:$P$7,MATCH($I1585,Plot!$N$2:$N$7,0),3)))=TRUE,1,0)</f>
        <v>0</v>
      </c>
      <c r="K1585">
        <v>17.2</v>
      </c>
      <c r="L1585" t="e">
        <f t="shared" ca="1" si="217"/>
        <v>#N/A</v>
      </c>
      <c r="M1585" t="e">
        <f t="shared" ca="1" si="218"/>
        <v>#N/A</v>
      </c>
      <c r="N1585">
        <v>14.4</v>
      </c>
      <c r="O1585" t="e">
        <f t="shared" ca="1" si="219"/>
        <v>#N/A</v>
      </c>
      <c r="P1585" t="e">
        <f t="shared" ca="1" si="220"/>
        <v>#N/A</v>
      </c>
      <c r="Q1585">
        <v>0.427268113</v>
      </c>
      <c r="R1585" t="e">
        <f t="shared" ca="1" si="221"/>
        <v>#N/A</v>
      </c>
      <c r="S1585" t="e">
        <f t="shared" ca="1" si="222"/>
        <v>#N/A</v>
      </c>
      <c r="T1585">
        <v>0.112691972</v>
      </c>
      <c r="U1585" t="e">
        <f t="shared" ca="1" si="223"/>
        <v>#N/A</v>
      </c>
      <c r="V1585" t="e">
        <f t="shared" ca="1" si="224"/>
        <v>#N/A</v>
      </c>
    </row>
    <row r="1586" spans="1:22" ht="20" x14ac:dyDescent="0.4">
      <c r="A1586" s="1">
        <v>2000000</v>
      </c>
      <c r="B1586" s="2">
        <f ca="1">IF((CELL("contents",INDEX(Plot!$B$2:$D$11,MATCH($A1586,Plot!$B$2:$B$11,0),3)))=TRUE,1,0)</f>
        <v>1</v>
      </c>
      <c r="C1586" t="s">
        <v>23</v>
      </c>
      <c r="D1586" s="2">
        <f ca="1">IF((CELL("contents",INDEX(Plot!$F$2:$H$10,MATCH($C1586,Plot!$F$2:$F$10,0),3)))=TRUE,1,0)</f>
        <v>0</v>
      </c>
      <c r="E1586" t="s">
        <v>0</v>
      </c>
      <c r="F1586" t="s">
        <v>40</v>
      </c>
      <c r="G1586" t="str">
        <f t="shared" si="216"/>
        <v>HISAT2-Stringtie</v>
      </c>
      <c r="H1586" s="2">
        <f ca="1">IF((CELL("contents",INDEX(Plot!$J$2:$L$6,MATCH($G1586,Plot!$J$2:$J$6,0),3)))=TRUE,1,0)</f>
        <v>1</v>
      </c>
      <c r="I1586" t="s">
        <v>8</v>
      </c>
      <c r="J1586" s="2">
        <f ca="1">IF((CELL("contents",INDEX(Plot!$N$2:$P$7,MATCH($I1586,Plot!$N$2:$N$7,0),3)))=TRUE,1,0)</f>
        <v>0</v>
      </c>
      <c r="K1586">
        <v>13</v>
      </c>
      <c r="L1586" t="e">
        <f t="shared" ca="1" si="217"/>
        <v>#N/A</v>
      </c>
      <c r="M1586" t="e">
        <f t="shared" ca="1" si="218"/>
        <v>#N/A</v>
      </c>
      <c r="N1586">
        <v>14.6</v>
      </c>
      <c r="O1586" t="e">
        <f t="shared" ca="1" si="219"/>
        <v>#N/A</v>
      </c>
      <c r="P1586" t="e">
        <f t="shared" ca="1" si="220"/>
        <v>#N/A</v>
      </c>
      <c r="Q1586">
        <v>0.44755571500000002</v>
      </c>
      <c r="R1586" t="e">
        <f t="shared" ca="1" si="221"/>
        <v>#N/A</v>
      </c>
      <c r="S1586" t="e">
        <f t="shared" ca="1" si="222"/>
        <v>#N/A</v>
      </c>
      <c r="T1586">
        <v>0.10257717</v>
      </c>
      <c r="U1586" t="e">
        <f t="shared" ca="1" si="223"/>
        <v>#N/A</v>
      </c>
      <c r="V1586" t="e">
        <f t="shared" ca="1" si="224"/>
        <v>#N/A</v>
      </c>
    </row>
    <row r="1587" spans="1:22" ht="20" x14ac:dyDescent="0.4">
      <c r="A1587" s="1">
        <v>2000000</v>
      </c>
      <c r="B1587" s="2">
        <f ca="1">IF((CELL("contents",INDEX(Plot!$B$2:$D$11,MATCH($A1587,Plot!$B$2:$B$11,0),3)))=TRUE,1,0)</f>
        <v>1</v>
      </c>
      <c r="C1587" t="s">
        <v>23</v>
      </c>
      <c r="D1587" s="2">
        <f ca="1">IF((CELL("contents",INDEX(Plot!$F$2:$H$10,MATCH($C1587,Plot!$F$2:$F$10,0),3)))=TRUE,1,0)</f>
        <v>0</v>
      </c>
      <c r="E1587" t="s">
        <v>0</v>
      </c>
      <c r="F1587" t="s">
        <v>40</v>
      </c>
      <c r="G1587" t="str">
        <f t="shared" si="216"/>
        <v>HISAT2-Stringtie</v>
      </c>
      <c r="H1587" s="2">
        <f ca="1">IF((CELL("contents",INDEX(Plot!$J$2:$L$6,MATCH($G1587,Plot!$J$2:$J$6,0),3)))=TRUE,1,0)</f>
        <v>1</v>
      </c>
      <c r="I1587" t="s">
        <v>42</v>
      </c>
      <c r="J1587" s="2">
        <f ca="1">IF((CELL("contents",INDEX(Plot!$N$2:$P$7,MATCH($I1587,Plot!$N$2:$N$7,0),3)))=TRUE,1,0)</f>
        <v>0</v>
      </c>
      <c r="K1587">
        <v>22</v>
      </c>
      <c r="L1587" t="e">
        <f t="shared" ca="1" si="217"/>
        <v>#N/A</v>
      </c>
      <c r="M1587" t="e">
        <f t="shared" ca="1" si="218"/>
        <v>#N/A</v>
      </c>
      <c r="N1587">
        <v>19.2</v>
      </c>
      <c r="O1587" t="e">
        <f t="shared" ca="1" si="219"/>
        <v>#N/A</v>
      </c>
      <c r="P1587" t="e">
        <f t="shared" ca="1" si="220"/>
        <v>#N/A</v>
      </c>
      <c r="Q1587">
        <v>0.36335200899999998</v>
      </c>
      <c r="R1587" t="e">
        <f t="shared" ca="1" si="221"/>
        <v>#N/A</v>
      </c>
      <c r="S1587" t="e">
        <f t="shared" ca="1" si="222"/>
        <v>#N/A</v>
      </c>
      <c r="T1587">
        <v>8.0248991000000006E-2</v>
      </c>
      <c r="U1587" t="e">
        <f t="shared" ca="1" si="223"/>
        <v>#N/A</v>
      </c>
      <c r="V1587" t="e">
        <f t="shared" ca="1" si="224"/>
        <v>#N/A</v>
      </c>
    </row>
    <row r="1588" spans="1:22" ht="20" x14ac:dyDescent="0.4">
      <c r="A1588" s="1">
        <v>2000000</v>
      </c>
      <c r="B1588" s="2">
        <f ca="1">IF((CELL("contents",INDEX(Plot!$B$2:$D$11,MATCH($A1588,Plot!$B$2:$B$11,0),3)))=TRUE,1,0)</f>
        <v>1</v>
      </c>
      <c r="C1588" t="s">
        <v>23</v>
      </c>
      <c r="D1588" s="2">
        <f ca="1">IF((CELL("contents",INDEX(Plot!$F$2:$H$10,MATCH($C1588,Plot!$F$2:$F$10,0),3)))=TRUE,1,0)</f>
        <v>0</v>
      </c>
      <c r="E1588" t="s">
        <v>1</v>
      </c>
      <c r="F1588" t="s">
        <v>1</v>
      </c>
      <c r="G1588" t="str">
        <f t="shared" si="216"/>
        <v>Kallisto-Kallisto</v>
      </c>
      <c r="H1588" s="2">
        <f ca="1">IF((CELL("contents",INDEX(Plot!$J$2:$L$6,MATCH($G1588,Plot!$J$2:$J$6,0),3)))=TRUE,1,0)</f>
        <v>1</v>
      </c>
      <c r="I1588" t="s">
        <v>6</v>
      </c>
      <c r="J1588" s="2">
        <f ca="1">IF((CELL("contents",INDEX(Plot!$N$2:$P$7,MATCH($I1588,Plot!$N$2:$N$7,0),3)))=TRUE,1,0)</f>
        <v>1</v>
      </c>
      <c r="K1588">
        <v>5.8</v>
      </c>
      <c r="L1588" t="e">
        <f t="shared" ca="1" si="217"/>
        <v>#N/A</v>
      </c>
      <c r="M1588" t="e">
        <f t="shared" ca="1" si="218"/>
        <v>#N/A</v>
      </c>
      <c r="N1588">
        <v>27.8</v>
      </c>
      <c r="O1588" t="e">
        <f t="shared" ca="1" si="219"/>
        <v>#N/A</v>
      </c>
      <c r="P1588" t="e">
        <f t="shared" ca="1" si="220"/>
        <v>#N/A</v>
      </c>
      <c r="Q1588">
        <v>0.581047435</v>
      </c>
      <c r="R1588" t="e">
        <f t="shared" ca="1" si="221"/>
        <v>#N/A</v>
      </c>
      <c r="S1588" t="e">
        <f t="shared" ca="1" si="222"/>
        <v>#N/A</v>
      </c>
      <c r="T1588">
        <v>1.1702802E-2</v>
      </c>
      <c r="U1588" t="e">
        <f t="shared" ca="1" si="223"/>
        <v>#N/A</v>
      </c>
      <c r="V1588" t="e">
        <f t="shared" ca="1" si="224"/>
        <v>#N/A</v>
      </c>
    </row>
    <row r="1589" spans="1:22" ht="20" x14ac:dyDescent="0.4">
      <c r="A1589" s="1">
        <v>2000000</v>
      </c>
      <c r="B1589" s="2">
        <f ca="1">IF((CELL("contents",INDEX(Plot!$B$2:$D$11,MATCH($A1589,Plot!$B$2:$B$11,0),3)))=TRUE,1,0)</f>
        <v>1</v>
      </c>
      <c r="C1589" t="s">
        <v>23</v>
      </c>
      <c r="D1589" s="2">
        <f ca="1">IF((CELL("contents",INDEX(Plot!$F$2:$H$10,MATCH($C1589,Plot!$F$2:$F$10,0),3)))=TRUE,1,0)</f>
        <v>0</v>
      </c>
      <c r="E1589" t="s">
        <v>1</v>
      </c>
      <c r="F1589" t="s">
        <v>1</v>
      </c>
      <c r="G1589" t="str">
        <f t="shared" si="216"/>
        <v>Kallisto-Kallisto</v>
      </c>
      <c r="H1589" s="2">
        <f ca="1">IF((CELL("contents",INDEX(Plot!$J$2:$L$6,MATCH($G1589,Plot!$J$2:$J$6,0),3)))=TRUE,1,0)</f>
        <v>1</v>
      </c>
      <c r="I1589" t="s">
        <v>5</v>
      </c>
      <c r="J1589" s="2">
        <f ca="1">IF((CELL("contents",INDEX(Plot!$N$2:$P$7,MATCH($I1589,Plot!$N$2:$N$7,0),3)))=TRUE,1,0)</f>
        <v>0</v>
      </c>
      <c r="K1589">
        <v>22.5</v>
      </c>
      <c r="L1589" t="e">
        <f t="shared" ca="1" si="217"/>
        <v>#N/A</v>
      </c>
      <c r="M1589" t="e">
        <f t="shared" ca="1" si="218"/>
        <v>#N/A</v>
      </c>
      <c r="N1589">
        <v>2.2999999999999998</v>
      </c>
      <c r="O1589" t="e">
        <f t="shared" ca="1" si="219"/>
        <v>#N/A</v>
      </c>
      <c r="P1589" t="e">
        <f t="shared" ca="1" si="220"/>
        <v>#N/A</v>
      </c>
      <c r="Q1589">
        <v>0.36846237199999998</v>
      </c>
      <c r="R1589" t="e">
        <f t="shared" ca="1" si="221"/>
        <v>#N/A</v>
      </c>
      <c r="S1589" t="e">
        <f t="shared" ca="1" si="222"/>
        <v>#N/A</v>
      </c>
      <c r="T1589">
        <v>0.17039190500000001</v>
      </c>
      <c r="U1589" t="e">
        <f t="shared" ca="1" si="223"/>
        <v>#N/A</v>
      </c>
      <c r="V1589" t="e">
        <f t="shared" ca="1" si="224"/>
        <v>#N/A</v>
      </c>
    </row>
    <row r="1590" spans="1:22" ht="20" x14ac:dyDescent="0.4">
      <c r="A1590" s="1">
        <v>2000000</v>
      </c>
      <c r="B1590" s="2">
        <f ca="1">IF((CELL("contents",INDEX(Plot!$B$2:$D$11,MATCH($A1590,Plot!$B$2:$B$11,0),3)))=TRUE,1,0)</f>
        <v>1</v>
      </c>
      <c r="C1590" t="s">
        <v>23</v>
      </c>
      <c r="D1590" s="2">
        <f ca="1">IF((CELL("contents",INDEX(Plot!$F$2:$H$10,MATCH($C1590,Plot!$F$2:$F$10,0),3)))=TRUE,1,0)</f>
        <v>0</v>
      </c>
      <c r="E1590" t="s">
        <v>1</v>
      </c>
      <c r="F1590" t="s">
        <v>1</v>
      </c>
      <c r="G1590" t="str">
        <f t="shared" si="216"/>
        <v>Kallisto-Kallisto</v>
      </c>
      <c r="H1590" s="2">
        <f ca="1">IF((CELL("contents",INDEX(Plot!$J$2:$L$6,MATCH($G1590,Plot!$J$2:$J$6,0),3)))=TRUE,1,0)</f>
        <v>1</v>
      </c>
      <c r="I1590" t="s">
        <v>7</v>
      </c>
      <c r="J1590" s="2">
        <f ca="1">IF((CELL("contents",INDEX(Plot!$N$2:$P$7,MATCH($I1590,Plot!$N$2:$N$7,0),3)))=TRUE,1,0)</f>
        <v>0</v>
      </c>
      <c r="K1590">
        <v>17.600000000000001</v>
      </c>
      <c r="L1590" t="e">
        <f t="shared" ca="1" si="217"/>
        <v>#N/A</v>
      </c>
      <c r="M1590" t="e">
        <f t="shared" ca="1" si="218"/>
        <v>#N/A</v>
      </c>
      <c r="N1590">
        <v>8</v>
      </c>
      <c r="O1590" t="e">
        <f t="shared" ca="1" si="219"/>
        <v>#N/A</v>
      </c>
      <c r="P1590" t="e">
        <f t="shared" ca="1" si="220"/>
        <v>#N/A</v>
      </c>
      <c r="Q1590">
        <v>0.40708725400000001</v>
      </c>
      <c r="R1590" t="e">
        <f t="shared" ca="1" si="221"/>
        <v>#N/A</v>
      </c>
      <c r="S1590" t="e">
        <f t="shared" ca="1" si="222"/>
        <v>#N/A</v>
      </c>
      <c r="T1590">
        <v>0.13000225700000001</v>
      </c>
      <c r="U1590" t="e">
        <f t="shared" ca="1" si="223"/>
        <v>#N/A</v>
      </c>
      <c r="V1590" t="e">
        <f t="shared" ca="1" si="224"/>
        <v>#N/A</v>
      </c>
    </row>
    <row r="1591" spans="1:22" ht="20" x14ac:dyDescent="0.4">
      <c r="A1591" s="1">
        <v>2000000</v>
      </c>
      <c r="B1591" s="2">
        <f ca="1">IF((CELL("contents",INDEX(Plot!$B$2:$D$11,MATCH($A1591,Plot!$B$2:$B$11,0),3)))=TRUE,1,0)</f>
        <v>1</v>
      </c>
      <c r="C1591" t="s">
        <v>23</v>
      </c>
      <c r="D1591" s="2">
        <f ca="1">IF((CELL("contents",INDEX(Plot!$F$2:$H$10,MATCH($C1591,Plot!$F$2:$F$10,0),3)))=TRUE,1,0)</f>
        <v>0</v>
      </c>
      <c r="E1591" t="s">
        <v>1</v>
      </c>
      <c r="F1591" t="s">
        <v>1</v>
      </c>
      <c r="G1591" t="str">
        <f t="shared" si="216"/>
        <v>Kallisto-Kallisto</v>
      </c>
      <c r="H1591" s="2">
        <f ca="1">IF((CELL("contents",INDEX(Plot!$J$2:$L$6,MATCH($G1591,Plot!$J$2:$J$6,0),3)))=TRUE,1,0)</f>
        <v>1</v>
      </c>
      <c r="I1591" t="s">
        <v>41</v>
      </c>
      <c r="J1591" s="2">
        <f ca="1">IF((CELL("contents",INDEX(Plot!$N$2:$P$7,MATCH($I1591,Plot!$N$2:$N$7,0),3)))=TRUE,1,0)</f>
        <v>0</v>
      </c>
      <c r="K1591">
        <v>18.8</v>
      </c>
      <c r="L1591" t="e">
        <f t="shared" ca="1" si="217"/>
        <v>#N/A</v>
      </c>
      <c r="M1591" t="e">
        <f t="shared" ca="1" si="218"/>
        <v>#N/A</v>
      </c>
      <c r="N1591">
        <v>7.8</v>
      </c>
      <c r="O1591" t="e">
        <f t="shared" ca="1" si="219"/>
        <v>#N/A</v>
      </c>
      <c r="P1591" t="e">
        <f t="shared" ca="1" si="220"/>
        <v>#N/A</v>
      </c>
      <c r="Q1591">
        <v>0.41782739200000002</v>
      </c>
      <c r="R1591" t="e">
        <f t="shared" ca="1" si="221"/>
        <v>#N/A</v>
      </c>
      <c r="S1591" t="e">
        <f t="shared" ca="1" si="222"/>
        <v>#N/A</v>
      </c>
      <c r="T1591">
        <v>0.130680297</v>
      </c>
      <c r="U1591" t="e">
        <f t="shared" ca="1" si="223"/>
        <v>#N/A</v>
      </c>
      <c r="V1591" t="e">
        <f t="shared" ca="1" si="224"/>
        <v>#N/A</v>
      </c>
    </row>
    <row r="1592" spans="1:22" ht="20" x14ac:dyDescent="0.4">
      <c r="A1592" s="1">
        <v>2000000</v>
      </c>
      <c r="B1592" s="2">
        <f ca="1">IF((CELL("contents",INDEX(Plot!$B$2:$D$11,MATCH($A1592,Plot!$B$2:$B$11,0),3)))=TRUE,1,0)</f>
        <v>1</v>
      </c>
      <c r="C1592" t="s">
        <v>23</v>
      </c>
      <c r="D1592" s="2">
        <f ca="1">IF((CELL("contents",INDEX(Plot!$F$2:$H$10,MATCH($C1592,Plot!$F$2:$F$10,0),3)))=TRUE,1,0)</f>
        <v>0</v>
      </c>
      <c r="E1592" t="s">
        <v>1</v>
      </c>
      <c r="F1592" t="s">
        <v>1</v>
      </c>
      <c r="G1592" t="str">
        <f t="shared" si="216"/>
        <v>Kallisto-Kallisto</v>
      </c>
      <c r="H1592" s="2">
        <f ca="1">IF((CELL("contents",INDEX(Plot!$J$2:$L$6,MATCH($G1592,Plot!$J$2:$J$6,0),3)))=TRUE,1,0)</f>
        <v>1</v>
      </c>
      <c r="I1592" t="s">
        <v>8</v>
      </c>
      <c r="J1592" s="2">
        <f ca="1">IF((CELL("contents",INDEX(Plot!$N$2:$P$7,MATCH($I1592,Plot!$N$2:$N$7,0),3)))=TRUE,1,0)</f>
        <v>0</v>
      </c>
      <c r="K1592">
        <v>7.5</v>
      </c>
      <c r="L1592" t="e">
        <f t="shared" ca="1" si="217"/>
        <v>#N/A</v>
      </c>
      <c r="M1592" t="e">
        <f t="shared" ca="1" si="218"/>
        <v>#N/A</v>
      </c>
      <c r="N1592">
        <v>20.7</v>
      </c>
      <c r="O1592" t="e">
        <f t="shared" ca="1" si="219"/>
        <v>#N/A</v>
      </c>
      <c r="P1592" t="e">
        <f t="shared" ca="1" si="220"/>
        <v>#N/A</v>
      </c>
      <c r="Q1592">
        <v>0.507990524</v>
      </c>
      <c r="R1592" t="e">
        <f t="shared" ca="1" si="221"/>
        <v>#N/A</v>
      </c>
      <c r="S1592" t="e">
        <f t="shared" ca="1" si="222"/>
        <v>#N/A</v>
      </c>
      <c r="T1592">
        <v>6.5287497E-2</v>
      </c>
      <c r="U1592" t="e">
        <f t="shared" ca="1" si="223"/>
        <v>#N/A</v>
      </c>
      <c r="V1592" t="e">
        <f t="shared" ca="1" si="224"/>
        <v>#N/A</v>
      </c>
    </row>
    <row r="1593" spans="1:22" ht="20" x14ac:dyDescent="0.4">
      <c r="A1593" s="1">
        <v>2000000</v>
      </c>
      <c r="B1593" s="2">
        <f ca="1">IF((CELL("contents",INDEX(Plot!$B$2:$D$11,MATCH($A1593,Plot!$B$2:$B$11,0),3)))=TRUE,1,0)</f>
        <v>1</v>
      </c>
      <c r="C1593" t="s">
        <v>23</v>
      </c>
      <c r="D1593" s="2">
        <f ca="1">IF((CELL("contents",INDEX(Plot!$F$2:$H$10,MATCH($C1593,Plot!$F$2:$F$10,0),3)))=TRUE,1,0)</f>
        <v>0</v>
      </c>
      <c r="E1593" t="s">
        <v>1</v>
      </c>
      <c r="F1593" t="s">
        <v>1</v>
      </c>
      <c r="G1593" t="str">
        <f t="shared" si="216"/>
        <v>Kallisto-Kallisto</v>
      </c>
      <c r="H1593" s="2">
        <f ca="1">IF((CELL("contents",INDEX(Plot!$J$2:$L$6,MATCH($G1593,Plot!$J$2:$J$6,0),3)))=TRUE,1,0)</f>
        <v>1</v>
      </c>
      <c r="I1593" t="s">
        <v>42</v>
      </c>
      <c r="J1593" s="2">
        <f ca="1">IF((CELL("contents",INDEX(Plot!$N$2:$P$7,MATCH($I1593,Plot!$N$2:$N$7,0),3)))=TRUE,1,0)</f>
        <v>0</v>
      </c>
      <c r="K1593">
        <v>23.3</v>
      </c>
      <c r="L1593" t="e">
        <f t="shared" ca="1" si="217"/>
        <v>#N/A</v>
      </c>
      <c r="M1593" t="e">
        <f t="shared" ca="1" si="218"/>
        <v>#N/A</v>
      </c>
      <c r="N1593">
        <v>13.8</v>
      </c>
      <c r="O1593" t="e">
        <f t="shared" ca="1" si="219"/>
        <v>#N/A</v>
      </c>
      <c r="P1593" t="e">
        <f t="shared" ca="1" si="220"/>
        <v>#N/A</v>
      </c>
      <c r="Q1593">
        <v>0.34489114100000001</v>
      </c>
      <c r="R1593" t="e">
        <f t="shared" ca="1" si="221"/>
        <v>#N/A</v>
      </c>
      <c r="S1593" t="e">
        <f t="shared" ca="1" si="222"/>
        <v>#N/A</v>
      </c>
      <c r="T1593">
        <v>0.10769401000000001</v>
      </c>
      <c r="U1593" t="e">
        <f t="shared" ca="1" si="223"/>
        <v>#N/A</v>
      </c>
      <c r="V1593" t="e">
        <f t="shared" ca="1" si="224"/>
        <v>#N/A</v>
      </c>
    </row>
    <row r="1594" spans="1:22" ht="20" x14ac:dyDescent="0.4">
      <c r="A1594" s="1">
        <v>2000000</v>
      </c>
      <c r="B1594" s="2">
        <f ca="1">IF((CELL("contents",INDEX(Plot!$B$2:$D$11,MATCH($A1594,Plot!$B$2:$B$11,0),3)))=TRUE,1,0)</f>
        <v>1</v>
      </c>
      <c r="C1594" t="s">
        <v>23</v>
      </c>
      <c r="D1594" s="2">
        <f ca="1">IF((CELL("contents",INDEX(Plot!$F$2:$H$10,MATCH($C1594,Plot!$F$2:$F$10,0),3)))=TRUE,1,0)</f>
        <v>0</v>
      </c>
      <c r="E1594" t="s">
        <v>2</v>
      </c>
      <c r="F1594" t="s">
        <v>2</v>
      </c>
      <c r="G1594" t="str">
        <f t="shared" si="216"/>
        <v>Salmon-Salmon</v>
      </c>
      <c r="H1594" s="2">
        <f ca="1">IF((CELL("contents",INDEX(Plot!$J$2:$L$6,MATCH($G1594,Plot!$J$2:$J$6,0),3)))=TRUE,1,0)</f>
        <v>1</v>
      </c>
      <c r="I1594" t="s">
        <v>6</v>
      </c>
      <c r="J1594" s="2">
        <f ca="1">IF((CELL("contents",INDEX(Plot!$N$2:$P$7,MATCH($I1594,Plot!$N$2:$N$7,0),3)))=TRUE,1,0)</f>
        <v>1</v>
      </c>
      <c r="K1594">
        <v>5.4</v>
      </c>
      <c r="L1594" t="e">
        <f t="shared" ca="1" si="217"/>
        <v>#N/A</v>
      </c>
      <c r="M1594" t="e">
        <f t="shared" ca="1" si="218"/>
        <v>#N/A</v>
      </c>
      <c r="N1594">
        <v>27.2</v>
      </c>
      <c r="O1594" t="e">
        <f t="shared" ca="1" si="219"/>
        <v>#N/A</v>
      </c>
      <c r="P1594" t="e">
        <f t="shared" ca="1" si="220"/>
        <v>#N/A</v>
      </c>
      <c r="Q1594">
        <v>0.55768192299999997</v>
      </c>
      <c r="R1594" t="e">
        <f t="shared" ca="1" si="221"/>
        <v>#N/A</v>
      </c>
      <c r="S1594" t="e">
        <f t="shared" ca="1" si="222"/>
        <v>#N/A</v>
      </c>
      <c r="T1594">
        <v>1.2664386999999999E-2</v>
      </c>
      <c r="U1594" t="e">
        <f t="shared" ca="1" si="223"/>
        <v>#N/A</v>
      </c>
      <c r="V1594" t="e">
        <f t="shared" ca="1" si="224"/>
        <v>#N/A</v>
      </c>
    </row>
    <row r="1595" spans="1:22" ht="20" x14ac:dyDescent="0.4">
      <c r="A1595" s="1">
        <v>2000000</v>
      </c>
      <c r="B1595" s="2">
        <f ca="1">IF((CELL("contents",INDEX(Plot!$B$2:$D$11,MATCH($A1595,Plot!$B$2:$B$11,0),3)))=TRUE,1,0)</f>
        <v>1</v>
      </c>
      <c r="C1595" t="s">
        <v>23</v>
      </c>
      <c r="D1595" s="2">
        <f ca="1">IF((CELL("contents",INDEX(Plot!$F$2:$H$10,MATCH($C1595,Plot!$F$2:$F$10,0),3)))=TRUE,1,0)</f>
        <v>0</v>
      </c>
      <c r="E1595" t="s">
        <v>2</v>
      </c>
      <c r="F1595" t="s">
        <v>2</v>
      </c>
      <c r="G1595" t="str">
        <f t="shared" si="216"/>
        <v>Salmon-Salmon</v>
      </c>
      <c r="H1595" s="2">
        <f ca="1">IF((CELL("contents",INDEX(Plot!$J$2:$L$6,MATCH($G1595,Plot!$J$2:$J$6,0),3)))=TRUE,1,0)</f>
        <v>1</v>
      </c>
      <c r="I1595" t="s">
        <v>5</v>
      </c>
      <c r="J1595" s="2">
        <f ca="1">IF((CELL("contents",INDEX(Plot!$N$2:$P$7,MATCH($I1595,Plot!$N$2:$N$7,0),3)))=TRUE,1,0)</f>
        <v>0</v>
      </c>
      <c r="K1595">
        <v>22.1</v>
      </c>
      <c r="L1595" t="e">
        <f t="shared" ca="1" si="217"/>
        <v>#N/A</v>
      </c>
      <c r="M1595" t="e">
        <f t="shared" ca="1" si="218"/>
        <v>#N/A</v>
      </c>
      <c r="N1595">
        <v>3.1</v>
      </c>
      <c r="O1595" t="e">
        <f t="shared" ca="1" si="219"/>
        <v>#N/A</v>
      </c>
      <c r="P1595" t="e">
        <f t="shared" ca="1" si="220"/>
        <v>#N/A</v>
      </c>
      <c r="Q1595">
        <v>0.37000423599999999</v>
      </c>
      <c r="R1595" t="e">
        <f t="shared" ca="1" si="221"/>
        <v>#N/A</v>
      </c>
      <c r="S1595" t="e">
        <f t="shared" ca="1" si="222"/>
        <v>#N/A</v>
      </c>
      <c r="T1595">
        <v>0.16849646200000001</v>
      </c>
      <c r="U1595" t="e">
        <f t="shared" ca="1" si="223"/>
        <v>#N/A</v>
      </c>
      <c r="V1595" t="e">
        <f t="shared" ca="1" si="224"/>
        <v>#N/A</v>
      </c>
    </row>
    <row r="1596" spans="1:22" ht="20" x14ac:dyDescent="0.4">
      <c r="A1596" s="1">
        <v>2000000</v>
      </c>
      <c r="B1596" s="2">
        <f ca="1">IF((CELL("contents",INDEX(Plot!$B$2:$D$11,MATCH($A1596,Plot!$B$2:$B$11,0),3)))=TRUE,1,0)</f>
        <v>1</v>
      </c>
      <c r="C1596" t="s">
        <v>23</v>
      </c>
      <c r="D1596" s="2">
        <f ca="1">IF((CELL("contents",INDEX(Plot!$F$2:$H$10,MATCH($C1596,Plot!$F$2:$F$10,0),3)))=TRUE,1,0)</f>
        <v>0</v>
      </c>
      <c r="E1596" t="s">
        <v>2</v>
      </c>
      <c r="F1596" t="s">
        <v>2</v>
      </c>
      <c r="G1596" t="str">
        <f t="shared" si="216"/>
        <v>Salmon-Salmon</v>
      </c>
      <c r="H1596" s="2">
        <f ca="1">IF((CELL("contents",INDEX(Plot!$J$2:$L$6,MATCH($G1596,Plot!$J$2:$J$6,0),3)))=TRUE,1,0)</f>
        <v>1</v>
      </c>
      <c r="I1596" t="s">
        <v>7</v>
      </c>
      <c r="J1596" s="2">
        <f ca="1">IF((CELL("contents",INDEX(Plot!$N$2:$P$7,MATCH($I1596,Plot!$N$2:$N$7,0),3)))=TRUE,1,0)</f>
        <v>0</v>
      </c>
      <c r="K1596">
        <v>17.8</v>
      </c>
      <c r="L1596" t="e">
        <f t="shared" ca="1" si="217"/>
        <v>#N/A</v>
      </c>
      <c r="M1596" t="e">
        <f t="shared" ca="1" si="218"/>
        <v>#N/A</v>
      </c>
      <c r="N1596">
        <v>7.9</v>
      </c>
      <c r="O1596" t="e">
        <f t="shared" ca="1" si="219"/>
        <v>#N/A</v>
      </c>
      <c r="P1596" t="e">
        <f t="shared" ca="1" si="220"/>
        <v>#N/A</v>
      </c>
      <c r="Q1596">
        <v>0.40495271900000002</v>
      </c>
      <c r="R1596" t="e">
        <f t="shared" ca="1" si="221"/>
        <v>#N/A</v>
      </c>
      <c r="S1596" t="e">
        <f t="shared" ca="1" si="222"/>
        <v>#N/A</v>
      </c>
      <c r="T1596">
        <v>0.13076243000000001</v>
      </c>
      <c r="U1596" t="e">
        <f t="shared" ca="1" si="223"/>
        <v>#N/A</v>
      </c>
      <c r="V1596" t="e">
        <f t="shared" ca="1" si="224"/>
        <v>#N/A</v>
      </c>
    </row>
    <row r="1597" spans="1:22" ht="20" x14ac:dyDescent="0.4">
      <c r="A1597" s="1">
        <v>2000000</v>
      </c>
      <c r="B1597" s="2">
        <f ca="1">IF((CELL("contents",INDEX(Plot!$B$2:$D$11,MATCH($A1597,Plot!$B$2:$B$11,0),3)))=TRUE,1,0)</f>
        <v>1</v>
      </c>
      <c r="C1597" t="s">
        <v>23</v>
      </c>
      <c r="D1597" s="2">
        <f ca="1">IF((CELL("contents",INDEX(Plot!$F$2:$H$10,MATCH($C1597,Plot!$F$2:$F$10,0),3)))=TRUE,1,0)</f>
        <v>0</v>
      </c>
      <c r="E1597" t="s">
        <v>2</v>
      </c>
      <c r="F1597" t="s">
        <v>2</v>
      </c>
      <c r="G1597" t="str">
        <f t="shared" si="216"/>
        <v>Salmon-Salmon</v>
      </c>
      <c r="H1597" s="2">
        <f ca="1">IF((CELL("contents",INDEX(Plot!$J$2:$L$6,MATCH($G1597,Plot!$J$2:$J$6,0),3)))=TRUE,1,0)</f>
        <v>1</v>
      </c>
      <c r="I1597" t="s">
        <v>41</v>
      </c>
      <c r="J1597" s="2">
        <f ca="1">IF((CELL("contents",INDEX(Plot!$N$2:$P$7,MATCH($I1597,Plot!$N$2:$N$7,0),3)))=TRUE,1,0)</f>
        <v>0</v>
      </c>
      <c r="K1597">
        <v>18.7</v>
      </c>
      <c r="L1597" t="e">
        <f t="shared" ca="1" si="217"/>
        <v>#N/A</v>
      </c>
      <c r="M1597" t="e">
        <f t="shared" ca="1" si="218"/>
        <v>#N/A</v>
      </c>
      <c r="N1597">
        <v>10</v>
      </c>
      <c r="O1597" t="e">
        <f t="shared" ca="1" si="219"/>
        <v>#N/A</v>
      </c>
      <c r="P1597" t="e">
        <f t="shared" ca="1" si="220"/>
        <v>#N/A</v>
      </c>
      <c r="Q1597">
        <v>0.41762531400000003</v>
      </c>
      <c r="R1597" t="e">
        <f t="shared" ca="1" si="221"/>
        <v>#N/A</v>
      </c>
      <c r="S1597" t="e">
        <f t="shared" ca="1" si="222"/>
        <v>#N/A</v>
      </c>
      <c r="T1597">
        <v>0.125490725</v>
      </c>
      <c r="U1597" t="e">
        <f t="shared" ca="1" si="223"/>
        <v>#N/A</v>
      </c>
      <c r="V1597" t="e">
        <f t="shared" ca="1" si="224"/>
        <v>#N/A</v>
      </c>
    </row>
    <row r="1598" spans="1:22" ht="20" x14ac:dyDescent="0.4">
      <c r="A1598" s="1">
        <v>2000000</v>
      </c>
      <c r="B1598" s="2">
        <f ca="1">IF((CELL("contents",INDEX(Plot!$B$2:$D$11,MATCH($A1598,Plot!$B$2:$B$11,0),3)))=TRUE,1,0)</f>
        <v>1</v>
      </c>
      <c r="C1598" t="s">
        <v>23</v>
      </c>
      <c r="D1598" s="2">
        <f ca="1">IF((CELL("contents",INDEX(Plot!$F$2:$H$10,MATCH($C1598,Plot!$F$2:$F$10,0),3)))=TRUE,1,0)</f>
        <v>0</v>
      </c>
      <c r="E1598" t="s">
        <v>2</v>
      </c>
      <c r="F1598" t="s">
        <v>2</v>
      </c>
      <c r="G1598" t="str">
        <f t="shared" si="216"/>
        <v>Salmon-Salmon</v>
      </c>
      <c r="H1598" s="2">
        <f ca="1">IF((CELL("contents",INDEX(Plot!$J$2:$L$6,MATCH($G1598,Plot!$J$2:$J$6,0),3)))=TRUE,1,0)</f>
        <v>1</v>
      </c>
      <c r="I1598" t="s">
        <v>8</v>
      </c>
      <c r="J1598" s="2">
        <f ca="1">IF((CELL("contents",INDEX(Plot!$N$2:$P$7,MATCH($I1598,Plot!$N$2:$N$7,0),3)))=TRUE,1,0)</f>
        <v>0</v>
      </c>
      <c r="K1598">
        <v>9.1999999999999993</v>
      </c>
      <c r="L1598" t="e">
        <f t="shared" ca="1" si="217"/>
        <v>#N/A</v>
      </c>
      <c r="M1598" t="e">
        <f t="shared" ca="1" si="218"/>
        <v>#N/A</v>
      </c>
      <c r="N1598">
        <v>20.5</v>
      </c>
      <c r="O1598" t="e">
        <f t="shared" ca="1" si="219"/>
        <v>#N/A</v>
      </c>
      <c r="P1598" t="e">
        <f t="shared" ca="1" si="220"/>
        <v>#N/A</v>
      </c>
      <c r="Q1598">
        <v>0.49829174500000001</v>
      </c>
      <c r="R1598" t="e">
        <f t="shared" ca="1" si="221"/>
        <v>#N/A</v>
      </c>
      <c r="S1598" t="e">
        <f t="shared" ca="1" si="222"/>
        <v>#N/A</v>
      </c>
      <c r="T1598">
        <v>6.6268407000000001E-2</v>
      </c>
      <c r="U1598" t="e">
        <f t="shared" ca="1" si="223"/>
        <v>#N/A</v>
      </c>
      <c r="V1598" t="e">
        <f t="shared" ca="1" si="224"/>
        <v>#N/A</v>
      </c>
    </row>
    <row r="1599" spans="1:22" ht="20" x14ac:dyDescent="0.4">
      <c r="A1599" s="1">
        <v>2000000</v>
      </c>
      <c r="B1599" s="2">
        <f ca="1">IF((CELL("contents",INDEX(Plot!$B$2:$D$11,MATCH($A1599,Plot!$B$2:$B$11,0),3)))=TRUE,1,0)</f>
        <v>1</v>
      </c>
      <c r="C1599" t="s">
        <v>23</v>
      </c>
      <c r="D1599" s="2">
        <f ca="1">IF((CELL("contents",INDEX(Plot!$F$2:$H$10,MATCH($C1599,Plot!$F$2:$F$10,0),3)))=TRUE,1,0)</f>
        <v>0</v>
      </c>
      <c r="E1599" t="s">
        <v>2</v>
      </c>
      <c r="F1599" t="s">
        <v>2</v>
      </c>
      <c r="G1599" t="str">
        <f t="shared" si="216"/>
        <v>Salmon-Salmon</v>
      </c>
      <c r="H1599" s="2">
        <f ca="1">IF((CELL("contents",INDEX(Plot!$J$2:$L$6,MATCH($G1599,Plot!$J$2:$J$6,0),3)))=TRUE,1,0)</f>
        <v>1</v>
      </c>
      <c r="I1599" t="s">
        <v>42</v>
      </c>
      <c r="J1599" s="2">
        <f ca="1">IF((CELL("contents",INDEX(Plot!$N$2:$P$7,MATCH($I1599,Plot!$N$2:$N$7,0),3)))=TRUE,1,0)</f>
        <v>0</v>
      </c>
      <c r="K1599">
        <v>23.8</v>
      </c>
      <c r="L1599" t="e">
        <f t="shared" ca="1" si="217"/>
        <v>#N/A</v>
      </c>
      <c r="M1599" t="e">
        <f t="shared" ca="1" si="218"/>
        <v>#N/A</v>
      </c>
      <c r="N1599">
        <v>13.9</v>
      </c>
      <c r="O1599" t="e">
        <f t="shared" ca="1" si="219"/>
        <v>#N/A</v>
      </c>
      <c r="P1599" t="e">
        <f t="shared" ca="1" si="220"/>
        <v>#N/A</v>
      </c>
      <c r="Q1599">
        <v>0.34305993699999998</v>
      </c>
      <c r="R1599" t="e">
        <f t="shared" ca="1" si="221"/>
        <v>#N/A</v>
      </c>
      <c r="S1599" t="e">
        <f t="shared" ca="1" si="222"/>
        <v>#N/A</v>
      </c>
      <c r="T1599">
        <v>0.10575599199999999</v>
      </c>
      <c r="U1599" t="e">
        <f t="shared" ca="1" si="223"/>
        <v>#N/A</v>
      </c>
      <c r="V1599" t="e">
        <f t="shared" ca="1" si="224"/>
        <v>#N/A</v>
      </c>
    </row>
    <row r="1600" spans="1:22" ht="20" x14ac:dyDescent="0.4">
      <c r="A1600" s="1">
        <v>2000000</v>
      </c>
      <c r="B1600" s="2">
        <f ca="1">IF((CELL("contents",INDEX(Plot!$B$2:$D$11,MATCH($A1600,Plot!$B$2:$B$11,0),3)))=TRUE,1,0)</f>
        <v>1</v>
      </c>
      <c r="C1600" t="s">
        <v>23</v>
      </c>
      <c r="D1600" s="2">
        <f ca="1">IF((CELL("contents",INDEX(Plot!$F$2:$H$10,MATCH($C1600,Plot!$F$2:$F$10,0),3)))=TRUE,1,0)</f>
        <v>0</v>
      </c>
      <c r="E1600" t="s">
        <v>3</v>
      </c>
      <c r="F1600" t="s">
        <v>4</v>
      </c>
      <c r="G1600" t="str">
        <f t="shared" si="216"/>
        <v>STAR-RSEM</v>
      </c>
      <c r="H1600" s="2">
        <f ca="1">IF((CELL("contents",INDEX(Plot!$J$2:$L$6,MATCH($G1600,Plot!$J$2:$J$6,0),3)))=TRUE,1,0)</f>
        <v>1</v>
      </c>
      <c r="I1600" t="s">
        <v>6</v>
      </c>
      <c r="J1600" s="2">
        <f ca="1">IF((CELL("contents",INDEX(Plot!$N$2:$P$7,MATCH($I1600,Plot!$N$2:$N$7,0),3)))=TRUE,1,0)</f>
        <v>1</v>
      </c>
      <c r="K1600">
        <v>8.6</v>
      </c>
      <c r="L1600" t="e">
        <f t="shared" ca="1" si="217"/>
        <v>#N/A</v>
      </c>
      <c r="M1600" t="e">
        <f t="shared" ca="1" si="218"/>
        <v>#N/A</v>
      </c>
      <c r="N1600">
        <v>27.6</v>
      </c>
      <c r="O1600" t="e">
        <f t="shared" ca="1" si="219"/>
        <v>#N/A</v>
      </c>
      <c r="P1600" t="e">
        <f t="shared" ca="1" si="220"/>
        <v>#N/A</v>
      </c>
      <c r="Q1600">
        <v>0.50811455299999997</v>
      </c>
      <c r="R1600" t="e">
        <f t="shared" ca="1" si="221"/>
        <v>#N/A</v>
      </c>
      <c r="S1600" t="e">
        <f t="shared" ca="1" si="222"/>
        <v>#N/A</v>
      </c>
      <c r="T1600">
        <v>1.187092E-2</v>
      </c>
      <c r="U1600" t="e">
        <f t="shared" ca="1" si="223"/>
        <v>#N/A</v>
      </c>
      <c r="V1600" t="e">
        <f t="shared" ca="1" si="224"/>
        <v>#N/A</v>
      </c>
    </row>
    <row r="1601" spans="1:22" ht="20" x14ac:dyDescent="0.4">
      <c r="A1601" s="1">
        <v>2000000</v>
      </c>
      <c r="B1601" s="2">
        <f ca="1">IF((CELL("contents",INDEX(Plot!$B$2:$D$11,MATCH($A1601,Plot!$B$2:$B$11,0),3)))=TRUE,1,0)</f>
        <v>1</v>
      </c>
      <c r="C1601" t="s">
        <v>23</v>
      </c>
      <c r="D1601" s="2">
        <f ca="1">IF((CELL("contents",INDEX(Plot!$F$2:$H$10,MATCH($C1601,Plot!$F$2:$F$10,0),3)))=TRUE,1,0)</f>
        <v>0</v>
      </c>
      <c r="E1601" t="s">
        <v>3</v>
      </c>
      <c r="F1601" t="s">
        <v>4</v>
      </c>
      <c r="G1601" t="str">
        <f t="shared" si="216"/>
        <v>STAR-RSEM</v>
      </c>
      <c r="H1601" s="2">
        <f ca="1">IF((CELL("contents",INDEX(Plot!$J$2:$L$6,MATCH($G1601,Plot!$J$2:$J$6,0),3)))=TRUE,1,0)</f>
        <v>1</v>
      </c>
      <c r="I1601" t="s">
        <v>5</v>
      </c>
      <c r="J1601" s="2">
        <f ca="1">IF((CELL("contents",INDEX(Plot!$N$2:$P$7,MATCH($I1601,Plot!$N$2:$N$7,0),3)))=TRUE,1,0)</f>
        <v>0</v>
      </c>
      <c r="K1601">
        <v>18.899999999999999</v>
      </c>
      <c r="L1601" t="e">
        <f t="shared" ca="1" si="217"/>
        <v>#N/A</v>
      </c>
      <c r="M1601" t="e">
        <f t="shared" ca="1" si="218"/>
        <v>#N/A</v>
      </c>
      <c r="N1601">
        <v>6.5</v>
      </c>
      <c r="O1601" t="e">
        <f t="shared" ca="1" si="219"/>
        <v>#N/A</v>
      </c>
      <c r="P1601" t="e">
        <f t="shared" ca="1" si="220"/>
        <v>#N/A</v>
      </c>
      <c r="Q1601">
        <v>0.41064466300000002</v>
      </c>
      <c r="R1601" t="e">
        <f t="shared" ca="1" si="221"/>
        <v>#N/A</v>
      </c>
      <c r="S1601" t="e">
        <f t="shared" ca="1" si="222"/>
        <v>#N/A</v>
      </c>
      <c r="T1601">
        <v>0.13371829900000001</v>
      </c>
      <c r="U1601" t="e">
        <f t="shared" ca="1" si="223"/>
        <v>#N/A</v>
      </c>
      <c r="V1601" t="e">
        <f t="shared" ca="1" si="224"/>
        <v>#N/A</v>
      </c>
    </row>
    <row r="1602" spans="1:22" ht="20" x14ac:dyDescent="0.4">
      <c r="A1602" s="1">
        <v>2000000</v>
      </c>
      <c r="B1602" s="2">
        <f ca="1">IF((CELL("contents",INDEX(Plot!$B$2:$D$11,MATCH($A1602,Plot!$B$2:$B$11,0),3)))=TRUE,1,0)</f>
        <v>1</v>
      </c>
      <c r="C1602" t="s">
        <v>23</v>
      </c>
      <c r="D1602" s="2">
        <f ca="1">IF((CELL("contents",INDEX(Plot!$F$2:$H$10,MATCH($C1602,Plot!$F$2:$F$10,0),3)))=TRUE,1,0)</f>
        <v>0</v>
      </c>
      <c r="E1602" t="s">
        <v>3</v>
      </c>
      <c r="F1602" t="s">
        <v>4</v>
      </c>
      <c r="G1602" t="str">
        <f t="shared" si="216"/>
        <v>STAR-RSEM</v>
      </c>
      <c r="H1602" s="2">
        <f ca="1">IF((CELL("contents",INDEX(Plot!$J$2:$L$6,MATCH($G1602,Plot!$J$2:$J$6,0),3)))=TRUE,1,0)</f>
        <v>1</v>
      </c>
      <c r="I1602" t="s">
        <v>7</v>
      </c>
      <c r="J1602" s="2">
        <f ca="1">IF((CELL("contents",INDEX(Plot!$N$2:$P$7,MATCH($I1602,Plot!$N$2:$N$7,0),3)))=TRUE,1,0)</f>
        <v>0</v>
      </c>
      <c r="K1602">
        <v>11.6</v>
      </c>
      <c r="L1602" t="e">
        <f t="shared" ca="1" si="217"/>
        <v>#N/A</v>
      </c>
      <c r="M1602" t="e">
        <f t="shared" ca="1" si="218"/>
        <v>#N/A</v>
      </c>
      <c r="N1602">
        <v>14.4</v>
      </c>
      <c r="O1602" t="e">
        <f t="shared" ca="1" si="219"/>
        <v>#N/A</v>
      </c>
      <c r="P1602" t="e">
        <f t="shared" ca="1" si="220"/>
        <v>#N/A</v>
      </c>
      <c r="Q1602">
        <v>0.45265586699999999</v>
      </c>
      <c r="R1602" t="e">
        <f t="shared" ca="1" si="221"/>
        <v>#N/A</v>
      </c>
      <c r="S1602" t="e">
        <f t="shared" ca="1" si="222"/>
        <v>#N/A</v>
      </c>
      <c r="T1602">
        <v>0.103302535</v>
      </c>
      <c r="U1602" t="e">
        <f t="shared" ca="1" si="223"/>
        <v>#N/A</v>
      </c>
      <c r="V1602" t="e">
        <f t="shared" ca="1" si="224"/>
        <v>#N/A</v>
      </c>
    </row>
    <row r="1603" spans="1:22" ht="20" x14ac:dyDescent="0.4">
      <c r="A1603" s="1">
        <v>2000000</v>
      </c>
      <c r="B1603" s="2">
        <f ca="1">IF((CELL("contents",INDEX(Plot!$B$2:$D$11,MATCH($A1603,Plot!$B$2:$B$11,0),3)))=TRUE,1,0)</f>
        <v>1</v>
      </c>
      <c r="C1603" t="s">
        <v>23</v>
      </c>
      <c r="D1603" s="2">
        <f ca="1">IF((CELL("contents",INDEX(Plot!$F$2:$H$10,MATCH($C1603,Plot!$F$2:$F$10,0),3)))=TRUE,1,0)</f>
        <v>0</v>
      </c>
      <c r="E1603" t="s">
        <v>3</v>
      </c>
      <c r="F1603" t="s">
        <v>4</v>
      </c>
      <c r="G1603" t="str">
        <f t="shared" ref="G1603:G1666" si="225">E1603&amp;"-"&amp;F1603</f>
        <v>STAR-RSEM</v>
      </c>
      <c r="H1603" s="2">
        <f ca="1">IF((CELL("contents",INDEX(Plot!$J$2:$L$6,MATCH($G1603,Plot!$J$2:$J$6,0),3)))=TRUE,1,0)</f>
        <v>1</v>
      </c>
      <c r="I1603" t="s">
        <v>41</v>
      </c>
      <c r="J1603" s="2">
        <f ca="1">IF((CELL("contents",INDEX(Plot!$N$2:$P$7,MATCH($I1603,Plot!$N$2:$N$7,0),3)))=TRUE,1,0)</f>
        <v>0</v>
      </c>
      <c r="K1603">
        <v>21.9</v>
      </c>
      <c r="L1603" t="e">
        <f t="shared" ref="L1603:L1666" ca="1" si="226">IF(AND(B1603=1, D1603=1), K1603, NA())</f>
        <v>#N/A</v>
      </c>
      <c r="M1603" t="e">
        <f t="shared" ref="M1603:M1666" ca="1" si="227">IF(AND(H1603=1, J1603=1),L1603,NA())</f>
        <v>#N/A</v>
      </c>
      <c r="N1603">
        <v>3.8</v>
      </c>
      <c r="O1603" t="e">
        <f t="shared" ref="O1603:O1666" ca="1" si="228">IF(AND(B1603=1,D1603= 1), N1603, NA())</f>
        <v>#N/A</v>
      </c>
      <c r="P1603" t="e">
        <f t="shared" ref="P1603:P1666" ca="1" si="229">IF(AND(H1603=1, J1603=1),O1603,NA())</f>
        <v>#N/A</v>
      </c>
      <c r="Q1603">
        <v>0.40480781500000002</v>
      </c>
      <c r="R1603" t="e">
        <f t="shared" ref="R1603:R1666" ca="1" si="230">IF(AND(B1603=1, D1603=1), Q1603, NA())</f>
        <v>#N/A</v>
      </c>
      <c r="S1603" t="e">
        <f t="shared" ref="S1603:S1666" ca="1" si="231">IF(AND(H1603=1, J1603=1),R1603,NA())</f>
        <v>#N/A</v>
      </c>
      <c r="T1603">
        <v>0.15261656000000001</v>
      </c>
      <c r="U1603" t="e">
        <f t="shared" ref="U1603:U1666" ca="1" si="232">IF(AND(B1603=1, D1603=1), T1603, NA())</f>
        <v>#N/A</v>
      </c>
      <c r="V1603" t="e">
        <f t="shared" ref="V1603:V1666" ca="1" si="233">IF(AND(H1603=1, J1603=1),U1603,NA())</f>
        <v>#N/A</v>
      </c>
    </row>
    <row r="1604" spans="1:22" ht="20" x14ac:dyDescent="0.4">
      <c r="A1604" s="1">
        <v>2000000</v>
      </c>
      <c r="B1604" s="2">
        <f ca="1">IF((CELL("contents",INDEX(Plot!$B$2:$D$11,MATCH($A1604,Plot!$B$2:$B$11,0),3)))=TRUE,1,0)</f>
        <v>1</v>
      </c>
      <c r="C1604" t="s">
        <v>23</v>
      </c>
      <c r="D1604" s="2">
        <f ca="1">IF((CELL("contents",INDEX(Plot!$F$2:$H$10,MATCH($C1604,Plot!$F$2:$F$10,0),3)))=TRUE,1,0)</f>
        <v>0</v>
      </c>
      <c r="E1604" t="s">
        <v>3</v>
      </c>
      <c r="F1604" t="s">
        <v>4</v>
      </c>
      <c r="G1604" t="str">
        <f t="shared" si="225"/>
        <v>STAR-RSEM</v>
      </c>
      <c r="H1604" s="2">
        <f ca="1">IF((CELL("contents",INDEX(Plot!$J$2:$L$6,MATCH($G1604,Plot!$J$2:$J$6,0),3)))=TRUE,1,0)</f>
        <v>1</v>
      </c>
      <c r="I1604" t="s">
        <v>8</v>
      </c>
      <c r="J1604" s="2">
        <f ca="1">IF((CELL("contents",INDEX(Plot!$N$2:$P$7,MATCH($I1604,Plot!$N$2:$N$7,0),3)))=TRUE,1,0)</f>
        <v>0</v>
      </c>
      <c r="K1604">
        <v>9.1</v>
      </c>
      <c r="L1604" t="e">
        <f t="shared" ca="1" si="226"/>
        <v>#N/A</v>
      </c>
      <c r="M1604" t="e">
        <f t="shared" ca="1" si="227"/>
        <v>#N/A</v>
      </c>
      <c r="N1604">
        <v>20.2</v>
      </c>
      <c r="O1604" t="e">
        <f t="shared" ca="1" si="228"/>
        <v>#N/A</v>
      </c>
      <c r="P1604" t="e">
        <f t="shared" ca="1" si="229"/>
        <v>#N/A</v>
      </c>
      <c r="Q1604">
        <v>0.48966452399999999</v>
      </c>
      <c r="R1604" t="e">
        <f t="shared" ca="1" si="230"/>
        <v>#N/A</v>
      </c>
      <c r="S1604" t="e">
        <f t="shared" ca="1" si="231"/>
        <v>#N/A</v>
      </c>
      <c r="T1604">
        <v>7.6952370000000006E-2</v>
      </c>
      <c r="U1604" t="e">
        <f t="shared" ca="1" si="232"/>
        <v>#N/A</v>
      </c>
      <c r="V1604" t="e">
        <f t="shared" ca="1" si="233"/>
        <v>#N/A</v>
      </c>
    </row>
    <row r="1605" spans="1:22" ht="20" x14ac:dyDescent="0.4">
      <c r="A1605" s="1">
        <v>2000000</v>
      </c>
      <c r="B1605" s="2">
        <f ca="1">IF((CELL("contents",INDEX(Plot!$B$2:$D$11,MATCH($A1605,Plot!$B$2:$B$11,0),3)))=TRUE,1,0)</f>
        <v>1</v>
      </c>
      <c r="C1605" t="s">
        <v>23</v>
      </c>
      <c r="D1605" s="2">
        <f ca="1">IF((CELL("contents",INDEX(Plot!$F$2:$H$10,MATCH($C1605,Plot!$F$2:$F$10,0),3)))=TRUE,1,0)</f>
        <v>0</v>
      </c>
      <c r="E1605" t="s">
        <v>3</v>
      </c>
      <c r="F1605" t="s">
        <v>4</v>
      </c>
      <c r="G1605" t="str">
        <f t="shared" si="225"/>
        <v>STAR-RSEM</v>
      </c>
      <c r="H1605" s="2">
        <f ca="1">IF((CELL("contents",INDEX(Plot!$J$2:$L$6,MATCH($G1605,Plot!$J$2:$J$6,0),3)))=TRUE,1,0)</f>
        <v>1</v>
      </c>
      <c r="I1605" t="s">
        <v>42</v>
      </c>
      <c r="J1605" s="2">
        <f ca="1">IF((CELL("contents",INDEX(Plot!$N$2:$P$7,MATCH($I1605,Plot!$N$2:$N$7,0),3)))=TRUE,1,0)</f>
        <v>0</v>
      </c>
      <c r="K1605">
        <v>23</v>
      </c>
      <c r="L1605" t="e">
        <f t="shared" ca="1" si="226"/>
        <v>#N/A</v>
      </c>
      <c r="M1605" t="e">
        <f t="shared" ca="1" si="227"/>
        <v>#N/A</v>
      </c>
      <c r="N1605">
        <v>19.777777780000001</v>
      </c>
      <c r="O1605" t="e">
        <f t="shared" ca="1" si="228"/>
        <v>#N/A</v>
      </c>
      <c r="P1605" t="e">
        <f t="shared" ca="1" si="229"/>
        <v>#N/A</v>
      </c>
      <c r="Q1605">
        <v>0.34290738900000001</v>
      </c>
      <c r="R1605" t="e">
        <f t="shared" ca="1" si="230"/>
        <v>#N/A</v>
      </c>
      <c r="S1605" t="e">
        <f t="shared" ca="1" si="231"/>
        <v>#N/A</v>
      </c>
      <c r="T1605">
        <v>7.6739194999999996E-2</v>
      </c>
      <c r="U1605" t="e">
        <f t="shared" ca="1" si="232"/>
        <v>#N/A</v>
      </c>
      <c r="V1605" t="e">
        <f t="shared" ca="1" si="233"/>
        <v>#N/A</v>
      </c>
    </row>
    <row r="1606" spans="1:22" ht="20" x14ac:dyDescent="0.4">
      <c r="A1606" s="1">
        <v>2000000</v>
      </c>
      <c r="B1606" s="2">
        <f ca="1">IF((CELL("contents",INDEX(Plot!$B$2:$D$11,MATCH($A1606,Plot!$B$2:$B$11,0),3)))=TRUE,1,0)</f>
        <v>1</v>
      </c>
      <c r="C1606" t="s">
        <v>23</v>
      </c>
      <c r="D1606" s="2">
        <f ca="1">IF((CELL("contents",INDEX(Plot!$F$2:$H$10,MATCH($C1606,Plot!$F$2:$F$10,0),3)))=TRUE,1,0)</f>
        <v>0</v>
      </c>
      <c r="E1606" t="s">
        <v>3</v>
      </c>
      <c r="F1606" t="s">
        <v>3</v>
      </c>
      <c r="G1606" t="str">
        <f t="shared" si="225"/>
        <v>STAR-STAR</v>
      </c>
      <c r="H1606" s="2">
        <f ca="1">IF((CELL("contents",INDEX(Plot!$J$2:$L$6,MATCH($G1606,Plot!$J$2:$J$6,0),3)))=TRUE,1,0)</f>
        <v>1</v>
      </c>
      <c r="I1606" t="s">
        <v>6</v>
      </c>
      <c r="J1606" s="2">
        <f ca="1">IF((CELL("contents",INDEX(Plot!$N$2:$P$7,MATCH($I1606,Plot!$N$2:$N$7,0),3)))=TRUE,1,0)</f>
        <v>1</v>
      </c>
      <c r="K1606">
        <v>14</v>
      </c>
      <c r="L1606" t="e">
        <f t="shared" ca="1" si="226"/>
        <v>#N/A</v>
      </c>
      <c r="M1606" t="e">
        <f t="shared" ca="1" si="227"/>
        <v>#N/A</v>
      </c>
      <c r="N1606">
        <v>28.8</v>
      </c>
      <c r="O1606" t="e">
        <f t="shared" ca="1" si="228"/>
        <v>#N/A</v>
      </c>
      <c r="P1606" t="e">
        <f t="shared" ca="1" si="229"/>
        <v>#N/A</v>
      </c>
      <c r="Q1606">
        <v>0.39768203099999999</v>
      </c>
      <c r="R1606" t="e">
        <f t="shared" ca="1" si="230"/>
        <v>#N/A</v>
      </c>
      <c r="S1606" t="e">
        <f t="shared" ca="1" si="231"/>
        <v>#N/A</v>
      </c>
      <c r="T1606">
        <v>1.0389059000000001E-2</v>
      </c>
      <c r="U1606" t="e">
        <f t="shared" ca="1" si="232"/>
        <v>#N/A</v>
      </c>
      <c r="V1606" t="e">
        <f t="shared" ca="1" si="233"/>
        <v>#N/A</v>
      </c>
    </row>
    <row r="1607" spans="1:22" ht="20" x14ac:dyDescent="0.4">
      <c r="A1607" s="1">
        <v>2000000</v>
      </c>
      <c r="B1607" s="2">
        <f ca="1">IF((CELL("contents",INDEX(Plot!$B$2:$D$11,MATCH($A1607,Plot!$B$2:$B$11,0),3)))=TRUE,1,0)</f>
        <v>1</v>
      </c>
      <c r="C1607" t="s">
        <v>23</v>
      </c>
      <c r="D1607" s="2">
        <f ca="1">IF((CELL("contents",INDEX(Plot!$F$2:$H$10,MATCH($C1607,Plot!$F$2:$F$10,0),3)))=TRUE,1,0)</f>
        <v>0</v>
      </c>
      <c r="E1607" t="s">
        <v>3</v>
      </c>
      <c r="F1607" t="s">
        <v>3</v>
      </c>
      <c r="G1607" t="str">
        <f t="shared" si="225"/>
        <v>STAR-STAR</v>
      </c>
      <c r="H1607" s="2">
        <f ca="1">IF((CELL("contents",INDEX(Plot!$J$2:$L$6,MATCH($G1607,Plot!$J$2:$J$6,0),3)))=TRUE,1,0)</f>
        <v>1</v>
      </c>
      <c r="I1607" t="s">
        <v>5</v>
      </c>
      <c r="J1607" s="2">
        <f ca="1">IF((CELL("contents",INDEX(Plot!$N$2:$P$7,MATCH($I1607,Plot!$N$2:$N$7,0),3)))=TRUE,1,0)</f>
        <v>0</v>
      </c>
      <c r="K1607">
        <v>16.8</v>
      </c>
      <c r="L1607" t="e">
        <f t="shared" ca="1" si="226"/>
        <v>#N/A</v>
      </c>
      <c r="M1607" t="e">
        <f t="shared" ca="1" si="227"/>
        <v>#N/A</v>
      </c>
      <c r="N1607">
        <v>10.3</v>
      </c>
      <c r="O1607" t="e">
        <f t="shared" ca="1" si="228"/>
        <v>#N/A</v>
      </c>
      <c r="P1607" t="e">
        <f t="shared" ca="1" si="229"/>
        <v>#N/A</v>
      </c>
      <c r="Q1607">
        <v>0.42426304100000001</v>
      </c>
      <c r="R1607" t="e">
        <f t="shared" ca="1" si="230"/>
        <v>#N/A</v>
      </c>
      <c r="S1607" t="e">
        <f t="shared" ca="1" si="231"/>
        <v>#N/A</v>
      </c>
      <c r="T1607">
        <v>0.120726895</v>
      </c>
      <c r="U1607" t="e">
        <f t="shared" ca="1" si="232"/>
        <v>#N/A</v>
      </c>
      <c r="V1607" t="e">
        <f t="shared" ca="1" si="233"/>
        <v>#N/A</v>
      </c>
    </row>
    <row r="1608" spans="1:22" ht="20" x14ac:dyDescent="0.4">
      <c r="A1608" s="1">
        <v>2000000</v>
      </c>
      <c r="B1608" s="2">
        <f ca="1">IF((CELL("contents",INDEX(Plot!$B$2:$D$11,MATCH($A1608,Plot!$B$2:$B$11,0),3)))=TRUE,1,0)</f>
        <v>1</v>
      </c>
      <c r="C1608" t="s">
        <v>23</v>
      </c>
      <c r="D1608" s="2">
        <f ca="1">IF((CELL("contents",INDEX(Plot!$F$2:$H$10,MATCH($C1608,Plot!$F$2:$F$10,0),3)))=TRUE,1,0)</f>
        <v>0</v>
      </c>
      <c r="E1608" t="s">
        <v>3</v>
      </c>
      <c r="F1608" t="s">
        <v>3</v>
      </c>
      <c r="G1608" t="str">
        <f t="shared" si="225"/>
        <v>STAR-STAR</v>
      </c>
      <c r="H1608" s="2">
        <f ca="1">IF((CELL("contents",INDEX(Plot!$J$2:$L$6,MATCH($G1608,Plot!$J$2:$J$6,0),3)))=TRUE,1,0)</f>
        <v>1</v>
      </c>
      <c r="I1608" t="s">
        <v>7</v>
      </c>
      <c r="J1608" s="2">
        <f ca="1">IF((CELL("contents",INDEX(Plot!$N$2:$P$7,MATCH($I1608,Plot!$N$2:$N$7,0),3)))=TRUE,1,0)</f>
        <v>0</v>
      </c>
      <c r="K1608">
        <v>8.1</v>
      </c>
      <c r="L1608" t="e">
        <f t="shared" ca="1" si="226"/>
        <v>#N/A</v>
      </c>
      <c r="M1608" t="e">
        <f t="shared" ca="1" si="227"/>
        <v>#N/A</v>
      </c>
      <c r="N1608">
        <v>17.600000000000001</v>
      </c>
      <c r="O1608" t="e">
        <f t="shared" ca="1" si="228"/>
        <v>#N/A</v>
      </c>
      <c r="P1608" t="e">
        <f t="shared" ca="1" si="229"/>
        <v>#N/A</v>
      </c>
      <c r="Q1608">
        <v>0.47306177199999999</v>
      </c>
      <c r="R1608" t="e">
        <f t="shared" ca="1" si="230"/>
        <v>#N/A</v>
      </c>
      <c r="S1608" t="e">
        <f t="shared" ca="1" si="231"/>
        <v>#N/A</v>
      </c>
      <c r="T1608">
        <v>9.6011236E-2</v>
      </c>
      <c r="U1608" t="e">
        <f t="shared" ca="1" si="232"/>
        <v>#N/A</v>
      </c>
      <c r="V1608" t="e">
        <f t="shared" ca="1" si="233"/>
        <v>#N/A</v>
      </c>
    </row>
    <row r="1609" spans="1:22" ht="20" x14ac:dyDescent="0.4">
      <c r="A1609" s="1">
        <v>2000000</v>
      </c>
      <c r="B1609" s="2">
        <f ca="1">IF((CELL("contents",INDEX(Plot!$B$2:$D$11,MATCH($A1609,Plot!$B$2:$B$11,0),3)))=TRUE,1,0)</f>
        <v>1</v>
      </c>
      <c r="C1609" t="s">
        <v>23</v>
      </c>
      <c r="D1609" s="2">
        <f ca="1">IF((CELL("contents",INDEX(Plot!$F$2:$H$10,MATCH($C1609,Plot!$F$2:$F$10,0),3)))=TRUE,1,0)</f>
        <v>0</v>
      </c>
      <c r="E1609" t="s">
        <v>3</v>
      </c>
      <c r="F1609" t="s">
        <v>3</v>
      </c>
      <c r="G1609" t="str">
        <f t="shared" si="225"/>
        <v>STAR-STAR</v>
      </c>
      <c r="H1609" s="2">
        <f ca="1">IF((CELL("contents",INDEX(Plot!$J$2:$L$6,MATCH($G1609,Plot!$J$2:$J$6,0),3)))=TRUE,1,0)</f>
        <v>1</v>
      </c>
      <c r="I1609" t="s">
        <v>41</v>
      </c>
      <c r="J1609" s="2">
        <f ca="1">IF((CELL("contents",INDEX(Plot!$N$2:$P$7,MATCH($I1609,Plot!$N$2:$N$7,0),3)))=TRUE,1,0)</f>
        <v>0</v>
      </c>
      <c r="K1609">
        <v>19</v>
      </c>
      <c r="L1609" t="e">
        <f t="shared" ca="1" si="226"/>
        <v>#N/A</v>
      </c>
      <c r="M1609" t="e">
        <f t="shared" ca="1" si="227"/>
        <v>#N/A</v>
      </c>
      <c r="N1609">
        <v>6.3</v>
      </c>
      <c r="O1609" t="e">
        <f t="shared" ca="1" si="228"/>
        <v>#N/A</v>
      </c>
      <c r="P1609" t="e">
        <f t="shared" ca="1" si="229"/>
        <v>#N/A</v>
      </c>
      <c r="Q1609">
        <v>0.41638302599999999</v>
      </c>
      <c r="R1609" t="e">
        <f t="shared" ca="1" si="230"/>
        <v>#N/A</v>
      </c>
      <c r="S1609" t="e">
        <f t="shared" ca="1" si="231"/>
        <v>#N/A</v>
      </c>
      <c r="T1609">
        <v>0.14241195400000001</v>
      </c>
      <c r="U1609" t="e">
        <f t="shared" ca="1" si="232"/>
        <v>#N/A</v>
      </c>
      <c r="V1609" t="e">
        <f t="shared" ca="1" si="233"/>
        <v>#N/A</v>
      </c>
    </row>
    <row r="1610" spans="1:22" ht="20" x14ac:dyDescent="0.4">
      <c r="A1610" s="1">
        <v>2000000</v>
      </c>
      <c r="B1610" s="2">
        <f ca="1">IF((CELL("contents",INDEX(Plot!$B$2:$D$11,MATCH($A1610,Plot!$B$2:$B$11,0),3)))=TRUE,1,0)</f>
        <v>1</v>
      </c>
      <c r="C1610" t="s">
        <v>23</v>
      </c>
      <c r="D1610" s="2">
        <f ca="1">IF((CELL("contents",INDEX(Plot!$F$2:$H$10,MATCH($C1610,Plot!$F$2:$F$10,0),3)))=TRUE,1,0)</f>
        <v>0</v>
      </c>
      <c r="E1610" t="s">
        <v>3</v>
      </c>
      <c r="F1610" t="s">
        <v>3</v>
      </c>
      <c r="G1610" t="str">
        <f t="shared" si="225"/>
        <v>STAR-STAR</v>
      </c>
      <c r="H1610" s="2">
        <f ca="1">IF((CELL("contents",INDEX(Plot!$J$2:$L$6,MATCH($G1610,Plot!$J$2:$J$6,0),3)))=TRUE,1,0)</f>
        <v>1</v>
      </c>
      <c r="I1610" t="s">
        <v>8</v>
      </c>
      <c r="J1610" s="2">
        <f ca="1">IF((CELL("contents",INDEX(Plot!$N$2:$P$7,MATCH($I1610,Plot!$N$2:$N$7,0),3)))=TRUE,1,0)</f>
        <v>0</v>
      </c>
      <c r="K1610">
        <v>7.7</v>
      </c>
      <c r="L1610" t="e">
        <f t="shared" ca="1" si="226"/>
        <v>#N/A</v>
      </c>
      <c r="M1610" t="e">
        <f t="shared" ca="1" si="227"/>
        <v>#N/A</v>
      </c>
      <c r="N1610">
        <v>20.2</v>
      </c>
      <c r="O1610" t="e">
        <f t="shared" ca="1" si="228"/>
        <v>#N/A</v>
      </c>
      <c r="P1610" t="e">
        <f t="shared" ca="1" si="229"/>
        <v>#N/A</v>
      </c>
      <c r="Q1610">
        <v>0.49704773299999999</v>
      </c>
      <c r="R1610" t="e">
        <f t="shared" ca="1" si="230"/>
        <v>#N/A</v>
      </c>
      <c r="S1610" t="e">
        <f t="shared" ca="1" si="231"/>
        <v>#N/A</v>
      </c>
      <c r="T1610">
        <v>8.2268762999999995E-2</v>
      </c>
      <c r="U1610" t="e">
        <f t="shared" ca="1" si="232"/>
        <v>#N/A</v>
      </c>
      <c r="V1610" t="e">
        <f t="shared" ca="1" si="233"/>
        <v>#N/A</v>
      </c>
    </row>
    <row r="1611" spans="1:22" ht="20" x14ac:dyDescent="0.4">
      <c r="A1611" s="1">
        <v>2000000</v>
      </c>
      <c r="B1611" s="2">
        <f ca="1">IF((CELL("contents",INDEX(Plot!$B$2:$D$11,MATCH($A1611,Plot!$B$2:$B$11,0),3)))=TRUE,1,0)</f>
        <v>1</v>
      </c>
      <c r="C1611" t="s">
        <v>23</v>
      </c>
      <c r="D1611" s="2">
        <f ca="1">IF((CELL("contents",INDEX(Plot!$F$2:$H$10,MATCH($C1611,Plot!$F$2:$F$10,0),3)))=TRUE,1,0)</f>
        <v>0</v>
      </c>
      <c r="E1611" t="s">
        <v>3</v>
      </c>
      <c r="F1611" t="s">
        <v>3</v>
      </c>
      <c r="G1611" t="str">
        <f t="shared" si="225"/>
        <v>STAR-STAR</v>
      </c>
      <c r="H1611" s="2">
        <f ca="1">IF((CELL("contents",INDEX(Plot!$J$2:$L$6,MATCH($G1611,Plot!$J$2:$J$6,0),3)))=TRUE,1,0)</f>
        <v>1</v>
      </c>
      <c r="I1611" t="s">
        <v>42</v>
      </c>
      <c r="J1611" s="2">
        <f ca="1">IF((CELL("contents",INDEX(Plot!$N$2:$P$7,MATCH($I1611,Plot!$N$2:$N$7,0),3)))=TRUE,1,0)</f>
        <v>0</v>
      </c>
      <c r="K1611">
        <v>15.2</v>
      </c>
      <c r="L1611" t="e">
        <f t="shared" ca="1" si="226"/>
        <v>#N/A</v>
      </c>
      <c r="M1611" t="e">
        <f t="shared" ca="1" si="227"/>
        <v>#N/A</v>
      </c>
      <c r="N1611">
        <v>20</v>
      </c>
      <c r="O1611" t="e">
        <f t="shared" ca="1" si="228"/>
        <v>#N/A</v>
      </c>
      <c r="P1611" t="e">
        <f t="shared" ca="1" si="229"/>
        <v>#N/A</v>
      </c>
      <c r="Q1611">
        <v>0.36331613400000001</v>
      </c>
      <c r="R1611" t="e">
        <f t="shared" ca="1" si="230"/>
        <v>#N/A</v>
      </c>
      <c r="S1611" t="e">
        <f t="shared" ca="1" si="231"/>
        <v>#N/A</v>
      </c>
      <c r="T1611">
        <v>0.104806567</v>
      </c>
      <c r="U1611" t="e">
        <f t="shared" ca="1" si="232"/>
        <v>#N/A</v>
      </c>
      <c r="V1611" t="e">
        <f t="shared" ca="1" si="233"/>
        <v>#N/A</v>
      </c>
    </row>
    <row r="1612" spans="1:22" ht="20" x14ac:dyDescent="0.4">
      <c r="A1612" s="1">
        <v>2000000</v>
      </c>
      <c r="B1612" s="2">
        <f ca="1">IF((CELL("contents",INDEX(Plot!$B$2:$D$11,MATCH($A1612,Plot!$B$2:$B$11,0),3)))=TRUE,1,0)</f>
        <v>1</v>
      </c>
      <c r="C1612" t="s">
        <v>24</v>
      </c>
      <c r="D1612" s="2">
        <f ca="1">IF((CELL("contents",INDEX(Plot!$F$2:$H$10,MATCH($C1612,Plot!$F$2:$F$10,0),3)))=TRUE,1,0)</f>
        <v>0</v>
      </c>
      <c r="E1612" t="s">
        <v>0</v>
      </c>
      <c r="F1612" t="s">
        <v>40</v>
      </c>
      <c r="G1612" t="str">
        <f t="shared" si="225"/>
        <v>HISAT2-Stringtie</v>
      </c>
      <c r="H1612" s="2">
        <f ca="1">IF((CELL("contents",INDEX(Plot!$J$2:$L$6,MATCH($G1612,Plot!$J$2:$J$6,0),3)))=TRUE,1,0)</f>
        <v>1</v>
      </c>
      <c r="I1612" t="s">
        <v>6</v>
      </c>
      <c r="J1612" s="2">
        <f ca="1">IF((CELL("contents",INDEX(Plot!$N$2:$P$7,MATCH($I1612,Plot!$N$2:$N$7,0),3)))=TRUE,1,0)</f>
        <v>1</v>
      </c>
      <c r="K1612">
        <v>2.5</v>
      </c>
      <c r="L1612" t="e">
        <f t="shared" ca="1" si="226"/>
        <v>#N/A</v>
      </c>
      <c r="M1612" t="e">
        <f t="shared" ca="1" si="227"/>
        <v>#N/A</v>
      </c>
      <c r="N1612">
        <v>27.4</v>
      </c>
      <c r="O1612" t="e">
        <f t="shared" ca="1" si="228"/>
        <v>#N/A</v>
      </c>
      <c r="P1612" t="e">
        <f t="shared" ca="1" si="229"/>
        <v>#N/A</v>
      </c>
      <c r="Q1612">
        <v>0.55538624999999997</v>
      </c>
      <c r="R1612" t="e">
        <f t="shared" ca="1" si="230"/>
        <v>#N/A</v>
      </c>
      <c r="S1612" t="e">
        <f t="shared" ca="1" si="231"/>
        <v>#N/A</v>
      </c>
      <c r="T1612">
        <v>3.6039878999999997E-2</v>
      </c>
      <c r="U1612" t="e">
        <f t="shared" ca="1" si="232"/>
        <v>#N/A</v>
      </c>
      <c r="V1612" t="e">
        <f t="shared" ca="1" si="233"/>
        <v>#N/A</v>
      </c>
    </row>
    <row r="1613" spans="1:22" ht="20" x14ac:dyDescent="0.4">
      <c r="A1613" s="1">
        <v>2000000</v>
      </c>
      <c r="B1613" s="2">
        <f ca="1">IF((CELL("contents",INDEX(Plot!$B$2:$D$11,MATCH($A1613,Plot!$B$2:$B$11,0),3)))=TRUE,1,0)</f>
        <v>1</v>
      </c>
      <c r="C1613" t="s">
        <v>24</v>
      </c>
      <c r="D1613" s="2">
        <f ca="1">IF((CELL("contents",INDEX(Plot!$F$2:$H$10,MATCH($C1613,Plot!$F$2:$F$10,0),3)))=TRUE,1,0)</f>
        <v>0</v>
      </c>
      <c r="E1613" t="s">
        <v>0</v>
      </c>
      <c r="F1613" t="s">
        <v>40</v>
      </c>
      <c r="G1613" t="str">
        <f t="shared" si="225"/>
        <v>HISAT2-Stringtie</v>
      </c>
      <c r="H1613" s="2">
        <f ca="1">IF((CELL("contents",INDEX(Plot!$J$2:$L$6,MATCH($G1613,Plot!$J$2:$J$6,0),3)))=TRUE,1,0)</f>
        <v>1</v>
      </c>
      <c r="I1613" t="s">
        <v>5</v>
      </c>
      <c r="J1613" s="2">
        <f ca="1">IF((CELL("contents",INDEX(Plot!$N$2:$P$7,MATCH($I1613,Plot!$N$2:$N$7,0),3)))=TRUE,1,0)</f>
        <v>0</v>
      </c>
      <c r="K1613">
        <v>24.5</v>
      </c>
      <c r="L1613" t="e">
        <f t="shared" ca="1" si="226"/>
        <v>#N/A</v>
      </c>
      <c r="M1613" t="e">
        <f t="shared" ca="1" si="227"/>
        <v>#N/A</v>
      </c>
      <c r="N1613">
        <v>8.1999999999999993</v>
      </c>
      <c r="O1613" t="e">
        <f t="shared" ca="1" si="228"/>
        <v>#N/A</v>
      </c>
      <c r="P1613" t="e">
        <f t="shared" ca="1" si="229"/>
        <v>#N/A</v>
      </c>
      <c r="Q1613">
        <v>0.374647385</v>
      </c>
      <c r="R1613" t="e">
        <f t="shared" ca="1" si="230"/>
        <v>#N/A</v>
      </c>
      <c r="S1613" t="e">
        <f t="shared" ca="1" si="231"/>
        <v>#N/A</v>
      </c>
      <c r="T1613">
        <v>0.14663314499999999</v>
      </c>
      <c r="U1613" t="e">
        <f t="shared" ca="1" si="232"/>
        <v>#N/A</v>
      </c>
      <c r="V1613" t="e">
        <f t="shared" ca="1" si="233"/>
        <v>#N/A</v>
      </c>
    </row>
    <row r="1614" spans="1:22" ht="20" x14ac:dyDescent="0.4">
      <c r="A1614" s="1">
        <v>2000000</v>
      </c>
      <c r="B1614" s="2">
        <f ca="1">IF((CELL("contents",INDEX(Plot!$B$2:$D$11,MATCH($A1614,Plot!$B$2:$B$11,0),3)))=TRUE,1,0)</f>
        <v>1</v>
      </c>
      <c r="C1614" t="s">
        <v>24</v>
      </c>
      <c r="D1614" s="2">
        <f ca="1">IF((CELL("contents",INDEX(Plot!$F$2:$H$10,MATCH($C1614,Plot!$F$2:$F$10,0),3)))=TRUE,1,0)</f>
        <v>0</v>
      </c>
      <c r="E1614" t="s">
        <v>0</v>
      </c>
      <c r="F1614" t="s">
        <v>40</v>
      </c>
      <c r="G1614" t="str">
        <f t="shared" si="225"/>
        <v>HISAT2-Stringtie</v>
      </c>
      <c r="H1614" s="2">
        <f ca="1">IF((CELL("contents",INDEX(Plot!$J$2:$L$6,MATCH($G1614,Plot!$J$2:$J$6,0),3)))=TRUE,1,0)</f>
        <v>1</v>
      </c>
      <c r="I1614" t="s">
        <v>7</v>
      </c>
      <c r="J1614" s="2">
        <f ca="1">IF((CELL("contents",INDEX(Plot!$N$2:$P$7,MATCH($I1614,Plot!$N$2:$N$7,0),3)))=TRUE,1,0)</f>
        <v>0</v>
      </c>
      <c r="K1614">
        <v>9.4</v>
      </c>
      <c r="L1614" t="e">
        <f t="shared" ca="1" si="226"/>
        <v>#N/A</v>
      </c>
      <c r="M1614" t="e">
        <f t="shared" ca="1" si="227"/>
        <v>#N/A</v>
      </c>
      <c r="N1614">
        <v>19.899999999999999</v>
      </c>
      <c r="O1614" t="e">
        <f t="shared" ca="1" si="228"/>
        <v>#N/A</v>
      </c>
      <c r="P1614" t="e">
        <f t="shared" ca="1" si="229"/>
        <v>#N/A</v>
      </c>
      <c r="Q1614">
        <v>0.45565280200000002</v>
      </c>
      <c r="R1614" t="e">
        <f t="shared" ca="1" si="230"/>
        <v>#N/A</v>
      </c>
      <c r="S1614" t="e">
        <f t="shared" ca="1" si="231"/>
        <v>#N/A</v>
      </c>
      <c r="T1614">
        <v>0.10769403600000001</v>
      </c>
      <c r="U1614" t="e">
        <f t="shared" ca="1" si="232"/>
        <v>#N/A</v>
      </c>
      <c r="V1614" t="e">
        <f t="shared" ca="1" si="233"/>
        <v>#N/A</v>
      </c>
    </row>
    <row r="1615" spans="1:22" ht="20" x14ac:dyDescent="0.4">
      <c r="A1615" s="1">
        <v>2000000</v>
      </c>
      <c r="B1615" s="2">
        <f ca="1">IF((CELL("contents",INDEX(Plot!$B$2:$D$11,MATCH($A1615,Plot!$B$2:$B$11,0),3)))=TRUE,1,0)</f>
        <v>1</v>
      </c>
      <c r="C1615" t="s">
        <v>24</v>
      </c>
      <c r="D1615" s="2">
        <f ca="1">IF((CELL("contents",INDEX(Plot!$F$2:$H$10,MATCH($C1615,Plot!$F$2:$F$10,0),3)))=TRUE,1,0)</f>
        <v>0</v>
      </c>
      <c r="E1615" t="s">
        <v>0</v>
      </c>
      <c r="F1615" t="s">
        <v>40</v>
      </c>
      <c r="G1615" t="str">
        <f t="shared" si="225"/>
        <v>HISAT2-Stringtie</v>
      </c>
      <c r="H1615" s="2">
        <f ca="1">IF((CELL("contents",INDEX(Plot!$J$2:$L$6,MATCH($G1615,Plot!$J$2:$J$6,0),3)))=TRUE,1,0)</f>
        <v>1</v>
      </c>
      <c r="I1615" t="s">
        <v>41</v>
      </c>
      <c r="J1615" s="2">
        <f ca="1">IF((CELL("contents",INDEX(Plot!$N$2:$P$7,MATCH($I1615,Plot!$N$2:$N$7,0),3)))=TRUE,1,0)</f>
        <v>0</v>
      </c>
      <c r="K1615">
        <v>14.4</v>
      </c>
      <c r="L1615" t="e">
        <f t="shared" ca="1" si="226"/>
        <v>#N/A</v>
      </c>
      <c r="M1615" t="e">
        <f t="shared" ca="1" si="227"/>
        <v>#N/A</v>
      </c>
      <c r="N1615">
        <v>19.100000000000001</v>
      </c>
      <c r="O1615" t="e">
        <f t="shared" ca="1" si="228"/>
        <v>#N/A</v>
      </c>
      <c r="P1615" t="e">
        <f t="shared" ca="1" si="229"/>
        <v>#N/A</v>
      </c>
      <c r="Q1615">
        <v>0.42667592100000001</v>
      </c>
      <c r="R1615" t="e">
        <f t="shared" ca="1" si="230"/>
        <v>#N/A</v>
      </c>
      <c r="S1615" t="e">
        <f t="shared" ca="1" si="231"/>
        <v>#N/A</v>
      </c>
      <c r="T1615">
        <v>0.112460064</v>
      </c>
      <c r="U1615" t="e">
        <f t="shared" ca="1" si="232"/>
        <v>#N/A</v>
      </c>
      <c r="V1615" t="e">
        <f t="shared" ca="1" si="233"/>
        <v>#N/A</v>
      </c>
    </row>
    <row r="1616" spans="1:22" ht="20" x14ac:dyDescent="0.4">
      <c r="A1616" s="1">
        <v>2000000</v>
      </c>
      <c r="B1616" s="2">
        <f ca="1">IF((CELL("contents",INDEX(Plot!$B$2:$D$11,MATCH($A1616,Plot!$B$2:$B$11,0),3)))=TRUE,1,0)</f>
        <v>1</v>
      </c>
      <c r="C1616" t="s">
        <v>24</v>
      </c>
      <c r="D1616" s="2">
        <f ca="1">IF((CELL("contents",INDEX(Plot!$F$2:$H$10,MATCH($C1616,Plot!$F$2:$F$10,0),3)))=TRUE,1,0)</f>
        <v>0</v>
      </c>
      <c r="E1616" t="s">
        <v>0</v>
      </c>
      <c r="F1616" t="s">
        <v>40</v>
      </c>
      <c r="G1616" t="str">
        <f t="shared" si="225"/>
        <v>HISAT2-Stringtie</v>
      </c>
      <c r="H1616" s="2">
        <f ca="1">IF((CELL("contents",INDEX(Plot!$J$2:$L$6,MATCH($G1616,Plot!$J$2:$J$6,0),3)))=TRUE,1,0)</f>
        <v>1</v>
      </c>
      <c r="I1616" t="s">
        <v>8</v>
      </c>
      <c r="J1616" s="2">
        <f ca="1">IF((CELL("contents",INDEX(Plot!$N$2:$P$7,MATCH($I1616,Plot!$N$2:$N$7,0),3)))=TRUE,1,0)</f>
        <v>0</v>
      </c>
      <c r="K1616">
        <v>16.2</v>
      </c>
      <c r="L1616" t="e">
        <f t="shared" ca="1" si="226"/>
        <v>#N/A</v>
      </c>
      <c r="M1616" t="e">
        <f t="shared" ca="1" si="227"/>
        <v>#N/A</v>
      </c>
      <c r="N1616">
        <v>11.9</v>
      </c>
      <c r="O1616" t="e">
        <f t="shared" ca="1" si="228"/>
        <v>#N/A</v>
      </c>
      <c r="P1616" t="e">
        <f t="shared" ca="1" si="229"/>
        <v>#N/A</v>
      </c>
      <c r="Q1616">
        <v>0.41880142999999997</v>
      </c>
      <c r="R1616" t="e">
        <f t="shared" ca="1" si="230"/>
        <v>#N/A</v>
      </c>
      <c r="S1616" t="e">
        <f t="shared" ca="1" si="231"/>
        <v>#N/A</v>
      </c>
      <c r="T1616">
        <v>0.13028457099999999</v>
      </c>
      <c r="U1616" t="e">
        <f t="shared" ca="1" si="232"/>
        <v>#N/A</v>
      </c>
      <c r="V1616" t="e">
        <f t="shared" ca="1" si="233"/>
        <v>#N/A</v>
      </c>
    </row>
    <row r="1617" spans="1:22" ht="20" x14ac:dyDescent="0.4">
      <c r="A1617" s="1">
        <v>2000000</v>
      </c>
      <c r="B1617" s="2">
        <f ca="1">IF((CELL("contents",INDEX(Plot!$B$2:$D$11,MATCH($A1617,Plot!$B$2:$B$11,0),3)))=TRUE,1,0)</f>
        <v>1</v>
      </c>
      <c r="C1617" t="s">
        <v>24</v>
      </c>
      <c r="D1617" s="2">
        <f ca="1">IF((CELL("contents",INDEX(Plot!$F$2:$H$10,MATCH($C1617,Plot!$F$2:$F$10,0),3)))=TRUE,1,0)</f>
        <v>0</v>
      </c>
      <c r="E1617" t="s">
        <v>0</v>
      </c>
      <c r="F1617" t="s">
        <v>40</v>
      </c>
      <c r="G1617" t="str">
        <f t="shared" si="225"/>
        <v>HISAT2-Stringtie</v>
      </c>
      <c r="H1617" s="2">
        <f ca="1">IF((CELL("contents",INDEX(Plot!$J$2:$L$6,MATCH($G1617,Plot!$J$2:$J$6,0),3)))=TRUE,1,0)</f>
        <v>1</v>
      </c>
      <c r="I1617" t="s">
        <v>42</v>
      </c>
      <c r="J1617" s="2">
        <f ca="1">IF((CELL("contents",INDEX(Plot!$N$2:$P$7,MATCH($I1617,Plot!$N$2:$N$7,0),3)))=TRUE,1,0)</f>
        <v>0</v>
      </c>
      <c r="K1617">
        <v>19.3</v>
      </c>
      <c r="L1617" t="e">
        <f t="shared" ca="1" si="226"/>
        <v>#N/A</v>
      </c>
      <c r="M1617" t="e">
        <f t="shared" ca="1" si="227"/>
        <v>#N/A</v>
      </c>
      <c r="N1617">
        <v>19.2</v>
      </c>
      <c r="O1617" t="e">
        <f t="shared" ca="1" si="228"/>
        <v>#N/A</v>
      </c>
      <c r="P1617" t="e">
        <f t="shared" ca="1" si="229"/>
        <v>#N/A</v>
      </c>
      <c r="Q1617">
        <v>0.39585733099999998</v>
      </c>
      <c r="R1617" t="e">
        <f t="shared" ca="1" si="230"/>
        <v>#N/A</v>
      </c>
      <c r="S1617" t="e">
        <f t="shared" ca="1" si="231"/>
        <v>#N/A</v>
      </c>
      <c r="T1617">
        <v>0.10868623600000001</v>
      </c>
      <c r="U1617" t="e">
        <f t="shared" ca="1" si="232"/>
        <v>#N/A</v>
      </c>
      <c r="V1617" t="e">
        <f t="shared" ca="1" si="233"/>
        <v>#N/A</v>
      </c>
    </row>
    <row r="1618" spans="1:22" ht="20" x14ac:dyDescent="0.4">
      <c r="A1618" s="1">
        <v>2000000</v>
      </c>
      <c r="B1618" s="2">
        <f ca="1">IF((CELL("contents",INDEX(Plot!$B$2:$D$11,MATCH($A1618,Plot!$B$2:$B$11,0),3)))=TRUE,1,0)</f>
        <v>1</v>
      </c>
      <c r="C1618" t="s">
        <v>24</v>
      </c>
      <c r="D1618" s="2">
        <f ca="1">IF((CELL("contents",INDEX(Plot!$F$2:$H$10,MATCH($C1618,Plot!$F$2:$F$10,0),3)))=TRUE,1,0)</f>
        <v>0</v>
      </c>
      <c r="E1618" t="s">
        <v>1</v>
      </c>
      <c r="F1618" t="s">
        <v>1</v>
      </c>
      <c r="G1618" t="str">
        <f t="shared" si="225"/>
        <v>Kallisto-Kallisto</v>
      </c>
      <c r="H1618" s="2">
        <f ca="1">IF((CELL("contents",INDEX(Plot!$J$2:$L$6,MATCH($G1618,Plot!$J$2:$J$6,0),3)))=TRUE,1,0)</f>
        <v>1</v>
      </c>
      <c r="I1618" t="s">
        <v>6</v>
      </c>
      <c r="J1618" s="2">
        <f ca="1">IF((CELL("contents",INDEX(Plot!$N$2:$P$7,MATCH($I1618,Plot!$N$2:$N$7,0),3)))=TRUE,1,0)</f>
        <v>1</v>
      </c>
      <c r="K1618">
        <v>4.9000000000000004</v>
      </c>
      <c r="L1618" t="e">
        <f t="shared" ca="1" si="226"/>
        <v>#N/A</v>
      </c>
      <c r="M1618" t="e">
        <f t="shared" ca="1" si="227"/>
        <v>#N/A</v>
      </c>
      <c r="N1618">
        <v>26.1</v>
      </c>
      <c r="O1618" t="e">
        <f t="shared" ca="1" si="228"/>
        <v>#N/A</v>
      </c>
      <c r="P1618" t="e">
        <f t="shared" ca="1" si="229"/>
        <v>#N/A</v>
      </c>
      <c r="Q1618">
        <v>0.52253657600000003</v>
      </c>
      <c r="R1618" t="e">
        <f t="shared" ca="1" si="230"/>
        <v>#N/A</v>
      </c>
      <c r="S1618" t="e">
        <f t="shared" ca="1" si="231"/>
        <v>#N/A</v>
      </c>
      <c r="T1618">
        <v>4.5645087000000001E-2</v>
      </c>
      <c r="U1618" t="e">
        <f t="shared" ca="1" si="232"/>
        <v>#N/A</v>
      </c>
      <c r="V1618" t="e">
        <f t="shared" ca="1" si="233"/>
        <v>#N/A</v>
      </c>
    </row>
    <row r="1619" spans="1:22" ht="20" x14ac:dyDescent="0.4">
      <c r="A1619" s="1">
        <v>2000000</v>
      </c>
      <c r="B1619" s="2">
        <f ca="1">IF((CELL("contents",INDEX(Plot!$B$2:$D$11,MATCH($A1619,Plot!$B$2:$B$11,0),3)))=TRUE,1,0)</f>
        <v>1</v>
      </c>
      <c r="C1619" t="s">
        <v>24</v>
      </c>
      <c r="D1619" s="2">
        <f ca="1">IF((CELL("contents",INDEX(Plot!$F$2:$H$10,MATCH($C1619,Plot!$F$2:$F$10,0),3)))=TRUE,1,0)</f>
        <v>0</v>
      </c>
      <c r="E1619" t="s">
        <v>1</v>
      </c>
      <c r="F1619" t="s">
        <v>1</v>
      </c>
      <c r="G1619" t="str">
        <f t="shared" si="225"/>
        <v>Kallisto-Kallisto</v>
      </c>
      <c r="H1619" s="2">
        <f ca="1">IF((CELL("contents",INDEX(Plot!$J$2:$L$6,MATCH($G1619,Plot!$J$2:$J$6,0),3)))=TRUE,1,0)</f>
        <v>1</v>
      </c>
      <c r="I1619" t="s">
        <v>5</v>
      </c>
      <c r="J1619" s="2">
        <f ca="1">IF((CELL("contents",INDEX(Plot!$N$2:$P$7,MATCH($I1619,Plot!$N$2:$N$7,0),3)))=TRUE,1,0)</f>
        <v>0</v>
      </c>
      <c r="K1619">
        <v>27.1</v>
      </c>
      <c r="L1619" t="e">
        <f t="shared" ca="1" si="226"/>
        <v>#N/A</v>
      </c>
      <c r="M1619" t="e">
        <f t="shared" ca="1" si="227"/>
        <v>#N/A</v>
      </c>
      <c r="N1619">
        <v>1.3</v>
      </c>
      <c r="O1619" t="e">
        <f t="shared" ca="1" si="228"/>
        <v>#N/A</v>
      </c>
      <c r="P1619" t="e">
        <f t="shared" ca="1" si="229"/>
        <v>#N/A</v>
      </c>
      <c r="Q1619">
        <v>0.34662026200000001</v>
      </c>
      <c r="R1619" t="e">
        <f t="shared" ca="1" si="230"/>
        <v>#N/A</v>
      </c>
      <c r="S1619" t="e">
        <f t="shared" ca="1" si="231"/>
        <v>#N/A</v>
      </c>
      <c r="T1619">
        <v>0.194898239</v>
      </c>
      <c r="U1619" t="e">
        <f t="shared" ca="1" si="232"/>
        <v>#N/A</v>
      </c>
      <c r="V1619" t="e">
        <f t="shared" ca="1" si="233"/>
        <v>#N/A</v>
      </c>
    </row>
    <row r="1620" spans="1:22" ht="20" x14ac:dyDescent="0.4">
      <c r="A1620" s="1">
        <v>2000000</v>
      </c>
      <c r="B1620" s="2">
        <f ca="1">IF((CELL("contents",INDEX(Plot!$B$2:$D$11,MATCH($A1620,Plot!$B$2:$B$11,0),3)))=TRUE,1,0)</f>
        <v>1</v>
      </c>
      <c r="C1620" t="s">
        <v>24</v>
      </c>
      <c r="D1620" s="2">
        <f ca="1">IF((CELL("contents",INDEX(Plot!$F$2:$H$10,MATCH($C1620,Plot!$F$2:$F$10,0),3)))=TRUE,1,0)</f>
        <v>0</v>
      </c>
      <c r="E1620" t="s">
        <v>1</v>
      </c>
      <c r="F1620" t="s">
        <v>1</v>
      </c>
      <c r="G1620" t="str">
        <f t="shared" si="225"/>
        <v>Kallisto-Kallisto</v>
      </c>
      <c r="H1620" s="2">
        <f ca="1">IF((CELL("contents",INDEX(Plot!$J$2:$L$6,MATCH($G1620,Plot!$J$2:$J$6,0),3)))=TRUE,1,0)</f>
        <v>1</v>
      </c>
      <c r="I1620" t="s">
        <v>7</v>
      </c>
      <c r="J1620" s="2">
        <f ca="1">IF((CELL("contents",INDEX(Plot!$N$2:$P$7,MATCH($I1620,Plot!$N$2:$N$7,0),3)))=TRUE,1,0)</f>
        <v>0</v>
      </c>
      <c r="K1620">
        <v>22.2</v>
      </c>
      <c r="L1620" t="e">
        <f t="shared" ca="1" si="226"/>
        <v>#N/A</v>
      </c>
      <c r="M1620" t="e">
        <f t="shared" ca="1" si="227"/>
        <v>#N/A</v>
      </c>
      <c r="N1620">
        <v>6.5</v>
      </c>
      <c r="O1620" t="e">
        <f t="shared" ca="1" si="228"/>
        <v>#N/A</v>
      </c>
      <c r="P1620" t="e">
        <f t="shared" ca="1" si="229"/>
        <v>#N/A</v>
      </c>
      <c r="Q1620">
        <v>0.38327626399999998</v>
      </c>
      <c r="R1620" t="e">
        <f t="shared" ca="1" si="230"/>
        <v>#N/A</v>
      </c>
      <c r="S1620" t="e">
        <f t="shared" ca="1" si="231"/>
        <v>#N/A</v>
      </c>
      <c r="T1620">
        <v>0.15334287899999999</v>
      </c>
      <c r="U1620" t="e">
        <f t="shared" ca="1" si="232"/>
        <v>#N/A</v>
      </c>
      <c r="V1620" t="e">
        <f t="shared" ca="1" si="233"/>
        <v>#N/A</v>
      </c>
    </row>
    <row r="1621" spans="1:22" ht="20" x14ac:dyDescent="0.4">
      <c r="A1621" s="1">
        <v>2000000</v>
      </c>
      <c r="B1621" s="2">
        <f ca="1">IF((CELL("contents",INDEX(Plot!$B$2:$D$11,MATCH($A1621,Plot!$B$2:$B$11,0),3)))=TRUE,1,0)</f>
        <v>1</v>
      </c>
      <c r="C1621" t="s">
        <v>24</v>
      </c>
      <c r="D1621" s="2">
        <f ca="1">IF((CELL("contents",INDEX(Plot!$F$2:$H$10,MATCH($C1621,Plot!$F$2:$F$10,0),3)))=TRUE,1,0)</f>
        <v>0</v>
      </c>
      <c r="E1621" t="s">
        <v>1</v>
      </c>
      <c r="F1621" t="s">
        <v>1</v>
      </c>
      <c r="G1621" t="str">
        <f t="shared" si="225"/>
        <v>Kallisto-Kallisto</v>
      </c>
      <c r="H1621" s="2">
        <f ca="1">IF((CELL("contents",INDEX(Plot!$J$2:$L$6,MATCH($G1621,Plot!$J$2:$J$6,0),3)))=TRUE,1,0)</f>
        <v>1</v>
      </c>
      <c r="I1621" t="s">
        <v>41</v>
      </c>
      <c r="J1621" s="2">
        <f ca="1">IF((CELL("contents",INDEX(Plot!$N$2:$P$7,MATCH($I1621,Plot!$N$2:$N$7,0),3)))=TRUE,1,0)</f>
        <v>0</v>
      </c>
      <c r="K1621">
        <v>17.600000000000001</v>
      </c>
      <c r="L1621" t="e">
        <f t="shared" ca="1" si="226"/>
        <v>#N/A</v>
      </c>
      <c r="M1621" t="e">
        <f t="shared" ca="1" si="227"/>
        <v>#N/A</v>
      </c>
      <c r="N1621">
        <v>10.8</v>
      </c>
      <c r="O1621" t="e">
        <f t="shared" ca="1" si="228"/>
        <v>#N/A</v>
      </c>
      <c r="P1621" t="e">
        <f t="shared" ca="1" si="229"/>
        <v>#N/A</v>
      </c>
      <c r="Q1621">
        <v>0.41097456900000001</v>
      </c>
      <c r="R1621" t="e">
        <f t="shared" ca="1" si="230"/>
        <v>#N/A</v>
      </c>
      <c r="S1621" t="e">
        <f t="shared" ca="1" si="231"/>
        <v>#N/A</v>
      </c>
      <c r="T1621">
        <v>0.1383363</v>
      </c>
      <c r="U1621" t="e">
        <f t="shared" ca="1" si="232"/>
        <v>#N/A</v>
      </c>
      <c r="V1621" t="e">
        <f t="shared" ca="1" si="233"/>
        <v>#N/A</v>
      </c>
    </row>
    <row r="1622" spans="1:22" ht="20" x14ac:dyDescent="0.4">
      <c r="A1622" s="1">
        <v>2000000</v>
      </c>
      <c r="B1622" s="2">
        <f ca="1">IF((CELL("contents",INDEX(Plot!$B$2:$D$11,MATCH($A1622,Plot!$B$2:$B$11,0),3)))=TRUE,1,0)</f>
        <v>1</v>
      </c>
      <c r="C1622" t="s">
        <v>24</v>
      </c>
      <c r="D1622" s="2">
        <f ca="1">IF((CELL("contents",INDEX(Plot!$F$2:$H$10,MATCH($C1622,Plot!$F$2:$F$10,0),3)))=TRUE,1,0)</f>
        <v>0</v>
      </c>
      <c r="E1622" t="s">
        <v>1</v>
      </c>
      <c r="F1622" t="s">
        <v>1</v>
      </c>
      <c r="G1622" t="str">
        <f t="shared" si="225"/>
        <v>Kallisto-Kallisto</v>
      </c>
      <c r="H1622" s="2">
        <f ca="1">IF((CELL("contents",INDEX(Plot!$J$2:$L$6,MATCH($G1622,Plot!$J$2:$J$6,0),3)))=TRUE,1,0)</f>
        <v>1</v>
      </c>
      <c r="I1622" t="s">
        <v>8</v>
      </c>
      <c r="J1622" s="2">
        <f ca="1">IF((CELL("contents",INDEX(Plot!$N$2:$P$7,MATCH($I1622,Plot!$N$2:$N$7,0),3)))=TRUE,1,0)</f>
        <v>0</v>
      </c>
      <c r="K1622">
        <v>8.6</v>
      </c>
      <c r="L1622" t="e">
        <f t="shared" ca="1" si="226"/>
        <v>#N/A</v>
      </c>
      <c r="M1622" t="e">
        <f t="shared" ca="1" si="227"/>
        <v>#N/A</v>
      </c>
      <c r="N1622">
        <v>19.399999999999999</v>
      </c>
      <c r="O1622" t="e">
        <f t="shared" ca="1" si="228"/>
        <v>#N/A</v>
      </c>
      <c r="P1622" t="e">
        <f t="shared" ca="1" si="229"/>
        <v>#N/A</v>
      </c>
      <c r="Q1622">
        <v>0.46273191299999999</v>
      </c>
      <c r="R1622" t="e">
        <f t="shared" ca="1" si="230"/>
        <v>#N/A</v>
      </c>
      <c r="S1622" t="e">
        <f t="shared" ca="1" si="231"/>
        <v>#N/A</v>
      </c>
      <c r="T1622">
        <v>0.10705192400000001</v>
      </c>
      <c r="U1622" t="e">
        <f t="shared" ca="1" si="232"/>
        <v>#N/A</v>
      </c>
      <c r="V1622" t="e">
        <f t="shared" ca="1" si="233"/>
        <v>#N/A</v>
      </c>
    </row>
    <row r="1623" spans="1:22" ht="20" x14ac:dyDescent="0.4">
      <c r="A1623" s="1">
        <v>2000000</v>
      </c>
      <c r="B1623" s="2">
        <f ca="1">IF((CELL("contents",INDEX(Plot!$B$2:$D$11,MATCH($A1623,Plot!$B$2:$B$11,0),3)))=TRUE,1,0)</f>
        <v>1</v>
      </c>
      <c r="C1623" t="s">
        <v>24</v>
      </c>
      <c r="D1623" s="2">
        <f ca="1">IF((CELL("contents",INDEX(Plot!$F$2:$H$10,MATCH($C1623,Plot!$F$2:$F$10,0),3)))=TRUE,1,0)</f>
        <v>0</v>
      </c>
      <c r="E1623" t="s">
        <v>1</v>
      </c>
      <c r="F1623" t="s">
        <v>1</v>
      </c>
      <c r="G1623" t="str">
        <f t="shared" si="225"/>
        <v>Kallisto-Kallisto</v>
      </c>
      <c r="H1623" s="2">
        <f ca="1">IF((CELL("contents",INDEX(Plot!$J$2:$L$6,MATCH($G1623,Plot!$J$2:$J$6,0),3)))=TRUE,1,0)</f>
        <v>1</v>
      </c>
      <c r="I1623" t="s">
        <v>42</v>
      </c>
      <c r="J1623" s="2">
        <f ca="1">IF((CELL("contents",INDEX(Plot!$N$2:$P$7,MATCH($I1623,Plot!$N$2:$N$7,0),3)))=TRUE,1,0)</f>
        <v>0</v>
      </c>
      <c r="K1623">
        <v>26.9</v>
      </c>
      <c r="L1623" t="e">
        <f t="shared" ca="1" si="226"/>
        <v>#N/A</v>
      </c>
      <c r="M1623" t="e">
        <f t="shared" ca="1" si="227"/>
        <v>#N/A</v>
      </c>
      <c r="N1623">
        <v>12.8</v>
      </c>
      <c r="O1623" t="e">
        <f t="shared" ca="1" si="228"/>
        <v>#N/A</v>
      </c>
      <c r="P1623" t="e">
        <f t="shared" ca="1" si="229"/>
        <v>#N/A</v>
      </c>
      <c r="Q1623">
        <v>0.33089391099999999</v>
      </c>
      <c r="R1623" t="e">
        <f t="shared" ca="1" si="230"/>
        <v>#N/A</v>
      </c>
      <c r="S1623" t="e">
        <f t="shared" ca="1" si="231"/>
        <v>#N/A</v>
      </c>
      <c r="T1623">
        <v>0.13340959699999999</v>
      </c>
      <c r="U1623" t="e">
        <f t="shared" ca="1" si="232"/>
        <v>#N/A</v>
      </c>
      <c r="V1623" t="e">
        <f t="shared" ca="1" si="233"/>
        <v>#N/A</v>
      </c>
    </row>
    <row r="1624" spans="1:22" ht="20" x14ac:dyDescent="0.4">
      <c r="A1624" s="1">
        <v>2000000</v>
      </c>
      <c r="B1624" s="2">
        <f ca="1">IF((CELL("contents",INDEX(Plot!$B$2:$D$11,MATCH($A1624,Plot!$B$2:$B$11,0),3)))=TRUE,1,0)</f>
        <v>1</v>
      </c>
      <c r="C1624" t="s">
        <v>24</v>
      </c>
      <c r="D1624" s="2">
        <f ca="1">IF((CELL("contents",INDEX(Plot!$F$2:$H$10,MATCH($C1624,Plot!$F$2:$F$10,0),3)))=TRUE,1,0)</f>
        <v>0</v>
      </c>
      <c r="E1624" t="s">
        <v>2</v>
      </c>
      <c r="F1624" t="s">
        <v>2</v>
      </c>
      <c r="G1624" t="str">
        <f t="shared" si="225"/>
        <v>Salmon-Salmon</v>
      </c>
      <c r="H1624" s="2">
        <f ca="1">IF((CELL("contents",INDEX(Plot!$J$2:$L$6,MATCH($G1624,Plot!$J$2:$J$6,0),3)))=TRUE,1,0)</f>
        <v>1</v>
      </c>
      <c r="I1624" t="s">
        <v>6</v>
      </c>
      <c r="J1624" s="2">
        <f ca="1">IF((CELL("contents",INDEX(Plot!$N$2:$P$7,MATCH($I1624,Plot!$N$2:$N$7,0),3)))=TRUE,1,0)</f>
        <v>1</v>
      </c>
      <c r="K1624">
        <v>5.3</v>
      </c>
      <c r="L1624" t="e">
        <f t="shared" ca="1" si="226"/>
        <v>#N/A</v>
      </c>
      <c r="M1624" t="e">
        <f t="shared" ca="1" si="227"/>
        <v>#N/A</v>
      </c>
      <c r="N1624">
        <v>26.5</v>
      </c>
      <c r="O1624" t="e">
        <f t="shared" ca="1" si="228"/>
        <v>#N/A</v>
      </c>
      <c r="P1624" t="e">
        <f t="shared" ca="1" si="229"/>
        <v>#N/A</v>
      </c>
      <c r="Q1624">
        <v>0.52267987000000005</v>
      </c>
      <c r="R1624" t="e">
        <f t="shared" ca="1" si="230"/>
        <v>#N/A</v>
      </c>
      <c r="S1624" t="e">
        <f t="shared" ca="1" si="231"/>
        <v>#N/A</v>
      </c>
      <c r="T1624">
        <v>4.6854594999999999E-2</v>
      </c>
      <c r="U1624" t="e">
        <f t="shared" ca="1" si="232"/>
        <v>#N/A</v>
      </c>
      <c r="V1624" t="e">
        <f t="shared" ca="1" si="233"/>
        <v>#N/A</v>
      </c>
    </row>
    <row r="1625" spans="1:22" ht="20" x14ac:dyDescent="0.4">
      <c r="A1625" s="1">
        <v>2000000</v>
      </c>
      <c r="B1625" s="2">
        <f ca="1">IF((CELL("contents",INDEX(Plot!$B$2:$D$11,MATCH($A1625,Plot!$B$2:$B$11,0),3)))=TRUE,1,0)</f>
        <v>1</v>
      </c>
      <c r="C1625" t="s">
        <v>24</v>
      </c>
      <c r="D1625" s="2">
        <f ca="1">IF((CELL("contents",INDEX(Plot!$F$2:$H$10,MATCH($C1625,Plot!$F$2:$F$10,0),3)))=TRUE,1,0)</f>
        <v>0</v>
      </c>
      <c r="E1625" t="s">
        <v>2</v>
      </c>
      <c r="F1625" t="s">
        <v>2</v>
      </c>
      <c r="G1625" t="str">
        <f t="shared" si="225"/>
        <v>Salmon-Salmon</v>
      </c>
      <c r="H1625" s="2">
        <f ca="1">IF((CELL("contents",INDEX(Plot!$J$2:$L$6,MATCH($G1625,Plot!$J$2:$J$6,0),3)))=TRUE,1,0)</f>
        <v>1</v>
      </c>
      <c r="I1625" t="s">
        <v>5</v>
      </c>
      <c r="J1625" s="2">
        <f ca="1">IF((CELL("contents",INDEX(Plot!$N$2:$P$7,MATCH($I1625,Plot!$N$2:$N$7,0),3)))=TRUE,1,0)</f>
        <v>0</v>
      </c>
      <c r="K1625">
        <v>25.9</v>
      </c>
      <c r="L1625" t="e">
        <f t="shared" ca="1" si="226"/>
        <v>#N/A</v>
      </c>
      <c r="M1625" t="e">
        <f t="shared" ca="1" si="227"/>
        <v>#N/A</v>
      </c>
      <c r="N1625">
        <v>1.9</v>
      </c>
      <c r="O1625" t="e">
        <f t="shared" ca="1" si="228"/>
        <v>#N/A</v>
      </c>
      <c r="P1625" t="e">
        <f t="shared" ca="1" si="229"/>
        <v>#N/A</v>
      </c>
      <c r="Q1625">
        <v>0.351158268</v>
      </c>
      <c r="R1625" t="e">
        <f t="shared" ca="1" si="230"/>
        <v>#N/A</v>
      </c>
      <c r="S1625" t="e">
        <f t="shared" ca="1" si="231"/>
        <v>#N/A</v>
      </c>
      <c r="T1625">
        <v>0.19372499200000001</v>
      </c>
      <c r="U1625" t="e">
        <f t="shared" ca="1" si="232"/>
        <v>#N/A</v>
      </c>
      <c r="V1625" t="e">
        <f t="shared" ca="1" si="233"/>
        <v>#N/A</v>
      </c>
    </row>
    <row r="1626" spans="1:22" ht="20" x14ac:dyDescent="0.4">
      <c r="A1626" s="1">
        <v>2000000</v>
      </c>
      <c r="B1626" s="2">
        <f ca="1">IF((CELL("contents",INDEX(Plot!$B$2:$D$11,MATCH($A1626,Plot!$B$2:$B$11,0),3)))=TRUE,1,0)</f>
        <v>1</v>
      </c>
      <c r="C1626" t="s">
        <v>24</v>
      </c>
      <c r="D1626" s="2">
        <f ca="1">IF((CELL("contents",INDEX(Plot!$F$2:$H$10,MATCH($C1626,Plot!$F$2:$F$10,0),3)))=TRUE,1,0)</f>
        <v>0</v>
      </c>
      <c r="E1626" t="s">
        <v>2</v>
      </c>
      <c r="F1626" t="s">
        <v>2</v>
      </c>
      <c r="G1626" t="str">
        <f t="shared" si="225"/>
        <v>Salmon-Salmon</v>
      </c>
      <c r="H1626" s="2">
        <f ca="1">IF((CELL("contents",INDEX(Plot!$J$2:$L$6,MATCH($G1626,Plot!$J$2:$J$6,0),3)))=TRUE,1,0)</f>
        <v>1</v>
      </c>
      <c r="I1626" t="s">
        <v>7</v>
      </c>
      <c r="J1626" s="2">
        <f ca="1">IF((CELL("contents",INDEX(Plot!$N$2:$P$7,MATCH($I1626,Plot!$N$2:$N$7,0),3)))=TRUE,1,0)</f>
        <v>0</v>
      </c>
      <c r="K1626">
        <v>22.5</v>
      </c>
      <c r="L1626" t="e">
        <f t="shared" ca="1" si="226"/>
        <v>#N/A</v>
      </c>
      <c r="M1626" t="e">
        <f t="shared" ca="1" si="227"/>
        <v>#N/A</v>
      </c>
      <c r="N1626">
        <v>5.7</v>
      </c>
      <c r="O1626" t="e">
        <f t="shared" ca="1" si="228"/>
        <v>#N/A</v>
      </c>
      <c r="P1626" t="e">
        <f t="shared" ca="1" si="229"/>
        <v>#N/A</v>
      </c>
      <c r="Q1626">
        <v>0.38239792</v>
      </c>
      <c r="R1626" t="e">
        <f t="shared" ca="1" si="230"/>
        <v>#N/A</v>
      </c>
      <c r="S1626" t="e">
        <f t="shared" ca="1" si="231"/>
        <v>#N/A</v>
      </c>
      <c r="T1626">
        <v>0.155203965</v>
      </c>
      <c r="U1626" t="e">
        <f t="shared" ca="1" si="232"/>
        <v>#N/A</v>
      </c>
      <c r="V1626" t="e">
        <f t="shared" ca="1" si="233"/>
        <v>#N/A</v>
      </c>
    </row>
    <row r="1627" spans="1:22" ht="20" x14ac:dyDescent="0.4">
      <c r="A1627" s="1">
        <v>2000000</v>
      </c>
      <c r="B1627" s="2">
        <f ca="1">IF((CELL("contents",INDEX(Plot!$B$2:$D$11,MATCH($A1627,Plot!$B$2:$B$11,0),3)))=TRUE,1,0)</f>
        <v>1</v>
      </c>
      <c r="C1627" t="s">
        <v>24</v>
      </c>
      <c r="D1627" s="2">
        <f ca="1">IF((CELL("contents",INDEX(Plot!$F$2:$H$10,MATCH($C1627,Plot!$F$2:$F$10,0),3)))=TRUE,1,0)</f>
        <v>0</v>
      </c>
      <c r="E1627" t="s">
        <v>2</v>
      </c>
      <c r="F1627" t="s">
        <v>2</v>
      </c>
      <c r="G1627" t="str">
        <f t="shared" si="225"/>
        <v>Salmon-Salmon</v>
      </c>
      <c r="H1627" s="2">
        <f ca="1">IF((CELL("contents",INDEX(Plot!$J$2:$L$6,MATCH($G1627,Plot!$J$2:$J$6,0),3)))=TRUE,1,0)</f>
        <v>1</v>
      </c>
      <c r="I1627" t="s">
        <v>41</v>
      </c>
      <c r="J1627" s="2">
        <f ca="1">IF((CELL("contents",INDEX(Plot!$N$2:$P$7,MATCH($I1627,Plot!$N$2:$N$7,0),3)))=TRUE,1,0)</f>
        <v>0</v>
      </c>
      <c r="K1627">
        <v>16.3</v>
      </c>
      <c r="L1627" t="e">
        <f t="shared" ca="1" si="226"/>
        <v>#N/A</v>
      </c>
      <c r="M1627" t="e">
        <f t="shared" ca="1" si="227"/>
        <v>#N/A</v>
      </c>
      <c r="N1627">
        <v>11.7</v>
      </c>
      <c r="O1627" t="e">
        <f t="shared" ca="1" si="228"/>
        <v>#N/A</v>
      </c>
      <c r="P1627" t="e">
        <f t="shared" ca="1" si="229"/>
        <v>#N/A</v>
      </c>
      <c r="Q1627">
        <v>0.41546057800000002</v>
      </c>
      <c r="R1627" t="e">
        <f t="shared" ca="1" si="230"/>
        <v>#N/A</v>
      </c>
      <c r="S1627" t="e">
        <f t="shared" ca="1" si="231"/>
        <v>#N/A</v>
      </c>
      <c r="T1627">
        <v>0.13670928299999999</v>
      </c>
      <c r="U1627" t="e">
        <f t="shared" ca="1" si="232"/>
        <v>#N/A</v>
      </c>
      <c r="V1627" t="e">
        <f t="shared" ca="1" si="233"/>
        <v>#N/A</v>
      </c>
    </row>
    <row r="1628" spans="1:22" ht="20" x14ac:dyDescent="0.4">
      <c r="A1628" s="1">
        <v>2000000</v>
      </c>
      <c r="B1628" s="2">
        <f ca="1">IF((CELL("contents",INDEX(Plot!$B$2:$D$11,MATCH($A1628,Plot!$B$2:$B$11,0),3)))=TRUE,1,0)</f>
        <v>1</v>
      </c>
      <c r="C1628" t="s">
        <v>24</v>
      </c>
      <c r="D1628" s="2">
        <f ca="1">IF((CELL("contents",INDEX(Plot!$F$2:$H$10,MATCH($C1628,Plot!$F$2:$F$10,0),3)))=TRUE,1,0)</f>
        <v>0</v>
      </c>
      <c r="E1628" t="s">
        <v>2</v>
      </c>
      <c r="F1628" t="s">
        <v>2</v>
      </c>
      <c r="G1628" t="str">
        <f t="shared" si="225"/>
        <v>Salmon-Salmon</v>
      </c>
      <c r="H1628" s="2">
        <f ca="1">IF((CELL("contents",INDEX(Plot!$J$2:$L$6,MATCH($G1628,Plot!$J$2:$J$6,0),3)))=TRUE,1,0)</f>
        <v>1</v>
      </c>
      <c r="I1628" t="s">
        <v>8</v>
      </c>
      <c r="J1628" s="2">
        <f ca="1">IF((CELL("contents",INDEX(Plot!$N$2:$P$7,MATCH($I1628,Plot!$N$2:$N$7,0),3)))=TRUE,1,0)</f>
        <v>0</v>
      </c>
      <c r="K1628">
        <v>9</v>
      </c>
      <c r="L1628" t="e">
        <f t="shared" ca="1" si="226"/>
        <v>#N/A</v>
      </c>
      <c r="M1628" t="e">
        <f t="shared" ca="1" si="227"/>
        <v>#N/A</v>
      </c>
      <c r="N1628">
        <v>19.7</v>
      </c>
      <c r="O1628" t="e">
        <f t="shared" ca="1" si="228"/>
        <v>#N/A</v>
      </c>
      <c r="P1628" t="e">
        <f t="shared" ca="1" si="229"/>
        <v>#N/A</v>
      </c>
      <c r="Q1628">
        <v>0.46176213300000002</v>
      </c>
      <c r="R1628" t="e">
        <f t="shared" ca="1" si="230"/>
        <v>#N/A</v>
      </c>
      <c r="S1628" t="e">
        <f t="shared" ca="1" si="231"/>
        <v>#N/A</v>
      </c>
      <c r="T1628">
        <v>0.105838476</v>
      </c>
      <c r="U1628" t="e">
        <f t="shared" ca="1" si="232"/>
        <v>#N/A</v>
      </c>
      <c r="V1628" t="e">
        <f t="shared" ca="1" si="233"/>
        <v>#N/A</v>
      </c>
    </row>
    <row r="1629" spans="1:22" ht="20" x14ac:dyDescent="0.4">
      <c r="A1629" s="1">
        <v>2000000</v>
      </c>
      <c r="B1629" s="2">
        <f ca="1">IF((CELL("contents",INDEX(Plot!$B$2:$D$11,MATCH($A1629,Plot!$B$2:$B$11,0),3)))=TRUE,1,0)</f>
        <v>1</v>
      </c>
      <c r="C1629" t="s">
        <v>24</v>
      </c>
      <c r="D1629" s="2">
        <f ca="1">IF((CELL("contents",INDEX(Plot!$F$2:$H$10,MATCH($C1629,Plot!$F$2:$F$10,0),3)))=TRUE,1,0)</f>
        <v>0</v>
      </c>
      <c r="E1629" t="s">
        <v>2</v>
      </c>
      <c r="F1629" t="s">
        <v>2</v>
      </c>
      <c r="G1629" t="str">
        <f t="shared" si="225"/>
        <v>Salmon-Salmon</v>
      </c>
      <c r="H1629" s="2">
        <f ca="1">IF((CELL("contents",INDEX(Plot!$J$2:$L$6,MATCH($G1629,Plot!$J$2:$J$6,0),3)))=TRUE,1,0)</f>
        <v>1</v>
      </c>
      <c r="I1629" t="s">
        <v>42</v>
      </c>
      <c r="J1629" s="2">
        <f ca="1">IF((CELL("contents",INDEX(Plot!$N$2:$P$7,MATCH($I1629,Plot!$N$2:$N$7,0),3)))=TRUE,1,0)</f>
        <v>0</v>
      </c>
      <c r="K1629">
        <v>27.1</v>
      </c>
      <c r="L1629" t="e">
        <f t="shared" ca="1" si="226"/>
        <v>#N/A</v>
      </c>
      <c r="M1629" t="e">
        <f t="shared" ca="1" si="227"/>
        <v>#N/A</v>
      </c>
      <c r="N1629">
        <v>14.8</v>
      </c>
      <c r="O1629" t="e">
        <f t="shared" ca="1" si="228"/>
        <v>#N/A</v>
      </c>
      <c r="P1629" t="e">
        <f t="shared" ca="1" si="229"/>
        <v>#N/A</v>
      </c>
      <c r="Q1629">
        <v>0.33421355699999999</v>
      </c>
      <c r="R1629" t="e">
        <f t="shared" ca="1" si="230"/>
        <v>#N/A</v>
      </c>
      <c r="S1629" t="e">
        <f t="shared" ca="1" si="231"/>
        <v>#N/A</v>
      </c>
      <c r="T1629">
        <v>0.12705786999999999</v>
      </c>
      <c r="U1629" t="e">
        <f t="shared" ca="1" si="232"/>
        <v>#N/A</v>
      </c>
      <c r="V1629" t="e">
        <f t="shared" ca="1" si="233"/>
        <v>#N/A</v>
      </c>
    </row>
    <row r="1630" spans="1:22" ht="20" x14ac:dyDescent="0.4">
      <c r="A1630" s="1">
        <v>2000000</v>
      </c>
      <c r="B1630" s="2">
        <f ca="1">IF((CELL("contents",INDEX(Plot!$B$2:$D$11,MATCH($A1630,Plot!$B$2:$B$11,0),3)))=TRUE,1,0)</f>
        <v>1</v>
      </c>
      <c r="C1630" t="s">
        <v>24</v>
      </c>
      <c r="D1630" s="2">
        <f ca="1">IF((CELL("contents",INDEX(Plot!$F$2:$H$10,MATCH($C1630,Plot!$F$2:$F$10,0),3)))=TRUE,1,0)</f>
        <v>0</v>
      </c>
      <c r="E1630" t="s">
        <v>3</v>
      </c>
      <c r="F1630" t="s">
        <v>4</v>
      </c>
      <c r="G1630" t="str">
        <f t="shared" si="225"/>
        <v>STAR-RSEM</v>
      </c>
      <c r="H1630" s="2">
        <f ca="1">IF((CELL("contents",INDEX(Plot!$J$2:$L$6,MATCH($G1630,Plot!$J$2:$J$6,0),3)))=TRUE,1,0)</f>
        <v>1</v>
      </c>
      <c r="I1630" t="s">
        <v>6</v>
      </c>
      <c r="J1630" s="2">
        <f ca="1">IF((CELL("contents",INDEX(Plot!$N$2:$P$7,MATCH($I1630,Plot!$N$2:$N$7,0),3)))=TRUE,1,0)</f>
        <v>1</v>
      </c>
      <c r="K1630">
        <v>2.2000000000000002</v>
      </c>
      <c r="L1630" t="e">
        <f t="shared" ca="1" si="226"/>
        <v>#N/A</v>
      </c>
      <c r="M1630" t="e">
        <f t="shared" ca="1" si="227"/>
        <v>#N/A</v>
      </c>
      <c r="N1630">
        <v>28.4</v>
      </c>
      <c r="O1630" t="e">
        <f t="shared" ca="1" si="228"/>
        <v>#N/A</v>
      </c>
      <c r="P1630" t="e">
        <f t="shared" ca="1" si="229"/>
        <v>#N/A</v>
      </c>
      <c r="Q1630">
        <v>0.55697877299999998</v>
      </c>
      <c r="R1630" t="e">
        <f t="shared" ca="1" si="230"/>
        <v>#N/A</v>
      </c>
      <c r="S1630" t="e">
        <f t="shared" ca="1" si="231"/>
        <v>#N/A</v>
      </c>
      <c r="T1630">
        <v>3.1721762000000001E-2</v>
      </c>
      <c r="U1630" t="e">
        <f t="shared" ca="1" si="232"/>
        <v>#N/A</v>
      </c>
      <c r="V1630" t="e">
        <f t="shared" ca="1" si="233"/>
        <v>#N/A</v>
      </c>
    </row>
    <row r="1631" spans="1:22" ht="20" x14ac:dyDescent="0.4">
      <c r="A1631" s="1">
        <v>2000000</v>
      </c>
      <c r="B1631" s="2">
        <f ca="1">IF((CELL("contents",INDEX(Plot!$B$2:$D$11,MATCH($A1631,Plot!$B$2:$B$11,0),3)))=TRUE,1,0)</f>
        <v>1</v>
      </c>
      <c r="C1631" t="s">
        <v>24</v>
      </c>
      <c r="D1631" s="2">
        <f ca="1">IF((CELL("contents",INDEX(Plot!$F$2:$H$10,MATCH($C1631,Plot!$F$2:$F$10,0),3)))=TRUE,1,0)</f>
        <v>0</v>
      </c>
      <c r="E1631" t="s">
        <v>3</v>
      </c>
      <c r="F1631" t="s">
        <v>4</v>
      </c>
      <c r="G1631" t="str">
        <f t="shared" si="225"/>
        <v>STAR-RSEM</v>
      </c>
      <c r="H1631" s="2">
        <f ca="1">IF((CELL("contents",INDEX(Plot!$J$2:$L$6,MATCH($G1631,Plot!$J$2:$J$6,0),3)))=TRUE,1,0)</f>
        <v>1</v>
      </c>
      <c r="I1631" t="s">
        <v>5</v>
      </c>
      <c r="J1631" s="2">
        <f ca="1">IF((CELL("contents",INDEX(Plot!$N$2:$P$7,MATCH($I1631,Plot!$N$2:$N$7,0),3)))=TRUE,1,0)</f>
        <v>0</v>
      </c>
      <c r="K1631">
        <v>22.1</v>
      </c>
      <c r="L1631" t="e">
        <f t="shared" ca="1" si="226"/>
        <v>#N/A</v>
      </c>
      <c r="M1631" t="e">
        <f t="shared" ca="1" si="227"/>
        <v>#N/A</v>
      </c>
      <c r="N1631">
        <v>4.4000000000000004</v>
      </c>
      <c r="O1631" t="e">
        <f t="shared" ca="1" si="228"/>
        <v>#N/A</v>
      </c>
      <c r="P1631" t="e">
        <f t="shared" ca="1" si="229"/>
        <v>#N/A</v>
      </c>
      <c r="Q1631">
        <v>0.38427361700000001</v>
      </c>
      <c r="R1631" t="e">
        <f t="shared" ca="1" si="230"/>
        <v>#N/A</v>
      </c>
      <c r="S1631" t="e">
        <f t="shared" ca="1" si="231"/>
        <v>#N/A</v>
      </c>
      <c r="T1631">
        <v>0.15584837700000001</v>
      </c>
      <c r="U1631" t="e">
        <f t="shared" ca="1" si="232"/>
        <v>#N/A</v>
      </c>
      <c r="V1631" t="e">
        <f t="shared" ca="1" si="233"/>
        <v>#N/A</v>
      </c>
    </row>
    <row r="1632" spans="1:22" ht="20" x14ac:dyDescent="0.4">
      <c r="A1632" s="1">
        <v>2000000</v>
      </c>
      <c r="B1632" s="2">
        <f ca="1">IF((CELL("contents",INDEX(Plot!$B$2:$D$11,MATCH($A1632,Plot!$B$2:$B$11,0),3)))=TRUE,1,0)</f>
        <v>1</v>
      </c>
      <c r="C1632" t="s">
        <v>24</v>
      </c>
      <c r="D1632" s="2">
        <f ca="1">IF((CELL("contents",INDEX(Plot!$F$2:$H$10,MATCH($C1632,Plot!$F$2:$F$10,0),3)))=TRUE,1,0)</f>
        <v>0</v>
      </c>
      <c r="E1632" t="s">
        <v>3</v>
      </c>
      <c r="F1632" t="s">
        <v>4</v>
      </c>
      <c r="G1632" t="str">
        <f t="shared" si="225"/>
        <v>STAR-RSEM</v>
      </c>
      <c r="H1632" s="2">
        <f ca="1">IF((CELL("contents",INDEX(Plot!$J$2:$L$6,MATCH($G1632,Plot!$J$2:$J$6,0),3)))=TRUE,1,0)</f>
        <v>1</v>
      </c>
      <c r="I1632" t="s">
        <v>7</v>
      </c>
      <c r="J1632" s="2">
        <f ca="1">IF((CELL("contents",INDEX(Plot!$N$2:$P$7,MATCH($I1632,Plot!$N$2:$N$7,0),3)))=TRUE,1,0)</f>
        <v>0</v>
      </c>
      <c r="K1632">
        <v>13.7</v>
      </c>
      <c r="L1632" t="e">
        <f t="shared" ca="1" si="226"/>
        <v>#N/A</v>
      </c>
      <c r="M1632" t="e">
        <f t="shared" ca="1" si="227"/>
        <v>#N/A</v>
      </c>
      <c r="N1632">
        <v>14.6</v>
      </c>
      <c r="O1632" t="e">
        <f t="shared" ca="1" si="228"/>
        <v>#N/A</v>
      </c>
      <c r="P1632" t="e">
        <f t="shared" ca="1" si="229"/>
        <v>#N/A</v>
      </c>
      <c r="Q1632">
        <v>0.43230600400000002</v>
      </c>
      <c r="R1632" t="e">
        <f t="shared" ca="1" si="230"/>
        <v>#N/A</v>
      </c>
      <c r="S1632" t="e">
        <f t="shared" ca="1" si="231"/>
        <v>#N/A</v>
      </c>
      <c r="T1632">
        <v>0.12687895399999999</v>
      </c>
      <c r="U1632" t="e">
        <f t="shared" ca="1" si="232"/>
        <v>#N/A</v>
      </c>
      <c r="V1632" t="e">
        <f t="shared" ca="1" si="233"/>
        <v>#N/A</v>
      </c>
    </row>
    <row r="1633" spans="1:22" ht="20" x14ac:dyDescent="0.4">
      <c r="A1633" s="1">
        <v>2000000</v>
      </c>
      <c r="B1633" s="2">
        <f ca="1">IF((CELL("contents",INDEX(Plot!$B$2:$D$11,MATCH($A1633,Plot!$B$2:$B$11,0),3)))=TRUE,1,0)</f>
        <v>1</v>
      </c>
      <c r="C1633" t="s">
        <v>24</v>
      </c>
      <c r="D1633" s="2">
        <f ca="1">IF((CELL("contents",INDEX(Plot!$F$2:$H$10,MATCH($C1633,Plot!$F$2:$F$10,0),3)))=TRUE,1,0)</f>
        <v>0</v>
      </c>
      <c r="E1633" t="s">
        <v>3</v>
      </c>
      <c r="F1633" t="s">
        <v>4</v>
      </c>
      <c r="G1633" t="str">
        <f t="shared" si="225"/>
        <v>STAR-RSEM</v>
      </c>
      <c r="H1633" s="2">
        <f ca="1">IF((CELL("contents",INDEX(Plot!$J$2:$L$6,MATCH($G1633,Plot!$J$2:$J$6,0),3)))=TRUE,1,0)</f>
        <v>1</v>
      </c>
      <c r="I1633" t="s">
        <v>41</v>
      </c>
      <c r="J1633" s="2">
        <f ca="1">IF((CELL("contents",INDEX(Plot!$N$2:$P$7,MATCH($I1633,Plot!$N$2:$N$7,0),3)))=TRUE,1,0)</f>
        <v>0</v>
      </c>
      <c r="K1633">
        <v>20.7</v>
      </c>
      <c r="L1633" t="e">
        <f t="shared" ca="1" si="226"/>
        <v>#N/A</v>
      </c>
      <c r="M1633" t="e">
        <f t="shared" ca="1" si="227"/>
        <v>#N/A</v>
      </c>
      <c r="N1633">
        <v>6.6</v>
      </c>
      <c r="O1633" t="e">
        <f t="shared" ca="1" si="228"/>
        <v>#N/A</v>
      </c>
      <c r="P1633" t="e">
        <f t="shared" ca="1" si="229"/>
        <v>#N/A</v>
      </c>
      <c r="Q1633">
        <v>0.40045251700000001</v>
      </c>
      <c r="R1633" t="e">
        <f t="shared" ca="1" si="230"/>
        <v>#N/A</v>
      </c>
      <c r="S1633" t="e">
        <f t="shared" ca="1" si="231"/>
        <v>#N/A</v>
      </c>
      <c r="T1633">
        <v>0.150135728</v>
      </c>
      <c r="U1633" t="e">
        <f t="shared" ca="1" si="232"/>
        <v>#N/A</v>
      </c>
      <c r="V1633" t="e">
        <f t="shared" ca="1" si="233"/>
        <v>#N/A</v>
      </c>
    </row>
    <row r="1634" spans="1:22" ht="20" x14ac:dyDescent="0.4">
      <c r="A1634" s="1">
        <v>2000000</v>
      </c>
      <c r="B1634" s="2">
        <f ca="1">IF((CELL("contents",INDEX(Plot!$B$2:$D$11,MATCH($A1634,Plot!$B$2:$B$11,0),3)))=TRUE,1,0)</f>
        <v>1</v>
      </c>
      <c r="C1634" t="s">
        <v>24</v>
      </c>
      <c r="D1634" s="2">
        <f ca="1">IF((CELL("contents",INDEX(Plot!$F$2:$H$10,MATCH($C1634,Plot!$F$2:$F$10,0),3)))=TRUE,1,0)</f>
        <v>0</v>
      </c>
      <c r="E1634" t="s">
        <v>3</v>
      </c>
      <c r="F1634" t="s">
        <v>4</v>
      </c>
      <c r="G1634" t="str">
        <f t="shared" si="225"/>
        <v>STAR-RSEM</v>
      </c>
      <c r="H1634" s="2">
        <f ca="1">IF((CELL("contents",INDEX(Plot!$J$2:$L$6,MATCH($G1634,Plot!$J$2:$J$6,0),3)))=TRUE,1,0)</f>
        <v>1</v>
      </c>
      <c r="I1634" t="s">
        <v>8</v>
      </c>
      <c r="J1634" s="2">
        <f ca="1">IF((CELL("contents",INDEX(Plot!$N$2:$P$7,MATCH($I1634,Plot!$N$2:$N$7,0),3)))=TRUE,1,0)</f>
        <v>0</v>
      </c>
      <c r="K1634">
        <v>11.7</v>
      </c>
      <c r="L1634" t="e">
        <f t="shared" ca="1" si="226"/>
        <v>#N/A</v>
      </c>
      <c r="M1634" t="e">
        <f t="shared" ca="1" si="227"/>
        <v>#N/A</v>
      </c>
      <c r="N1634">
        <v>17</v>
      </c>
      <c r="O1634" t="e">
        <f t="shared" ca="1" si="228"/>
        <v>#N/A</v>
      </c>
      <c r="P1634" t="e">
        <f t="shared" ca="1" si="229"/>
        <v>#N/A</v>
      </c>
      <c r="Q1634">
        <v>0.44038937700000003</v>
      </c>
      <c r="R1634" t="e">
        <f t="shared" ca="1" si="230"/>
        <v>#N/A</v>
      </c>
      <c r="S1634" t="e">
        <f t="shared" ca="1" si="231"/>
        <v>#N/A</v>
      </c>
      <c r="T1634">
        <v>0.115847701</v>
      </c>
      <c r="U1634" t="e">
        <f t="shared" ca="1" si="232"/>
        <v>#N/A</v>
      </c>
      <c r="V1634" t="e">
        <f t="shared" ca="1" si="233"/>
        <v>#N/A</v>
      </c>
    </row>
    <row r="1635" spans="1:22" ht="20" x14ac:dyDescent="0.4">
      <c r="A1635" s="1">
        <v>2000000</v>
      </c>
      <c r="B1635" s="2">
        <f ca="1">IF((CELL("contents",INDEX(Plot!$B$2:$D$11,MATCH($A1635,Plot!$B$2:$B$11,0),3)))=TRUE,1,0)</f>
        <v>1</v>
      </c>
      <c r="C1635" t="s">
        <v>24</v>
      </c>
      <c r="D1635" s="2">
        <f ca="1">IF((CELL("contents",INDEX(Plot!$F$2:$H$10,MATCH($C1635,Plot!$F$2:$F$10,0),3)))=TRUE,1,0)</f>
        <v>0</v>
      </c>
      <c r="E1635" t="s">
        <v>3</v>
      </c>
      <c r="F1635" t="s">
        <v>4</v>
      </c>
      <c r="G1635" t="str">
        <f t="shared" si="225"/>
        <v>STAR-RSEM</v>
      </c>
      <c r="H1635" s="2">
        <f ca="1">IF((CELL("contents",INDEX(Plot!$J$2:$L$6,MATCH($G1635,Plot!$J$2:$J$6,0),3)))=TRUE,1,0)</f>
        <v>1</v>
      </c>
      <c r="I1635" t="s">
        <v>42</v>
      </c>
      <c r="J1635" s="2">
        <f ca="1">IF((CELL("contents",INDEX(Plot!$N$2:$P$7,MATCH($I1635,Plot!$N$2:$N$7,0),3)))=TRUE,1,0)</f>
        <v>0</v>
      </c>
      <c r="K1635">
        <v>15.4</v>
      </c>
      <c r="L1635" t="e">
        <f t="shared" ca="1" si="226"/>
        <v>#N/A</v>
      </c>
      <c r="M1635" t="e">
        <f t="shared" ca="1" si="227"/>
        <v>#N/A</v>
      </c>
      <c r="N1635">
        <v>21.9</v>
      </c>
      <c r="O1635" t="e">
        <f t="shared" ca="1" si="228"/>
        <v>#N/A</v>
      </c>
      <c r="P1635" t="e">
        <f t="shared" ca="1" si="229"/>
        <v>#N/A</v>
      </c>
      <c r="Q1635">
        <v>0.42018345200000001</v>
      </c>
      <c r="R1635" t="e">
        <f t="shared" ca="1" si="230"/>
        <v>#N/A</v>
      </c>
      <c r="S1635" t="e">
        <f t="shared" ca="1" si="231"/>
        <v>#N/A</v>
      </c>
      <c r="T1635">
        <v>9.0597233999999999E-2</v>
      </c>
      <c r="U1635" t="e">
        <f t="shared" ca="1" si="232"/>
        <v>#N/A</v>
      </c>
      <c r="V1635" t="e">
        <f t="shared" ca="1" si="233"/>
        <v>#N/A</v>
      </c>
    </row>
    <row r="1636" spans="1:22" ht="20" x14ac:dyDescent="0.4">
      <c r="A1636" s="1">
        <v>2000000</v>
      </c>
      <c r="B1636" s="2">
        <f ca="1">IF((CELL("contents",INDEX(Plot!$B$2:$D$11,MATCH($A1636,Plot!$B$2:$B$11,0),3)))=TRUE,1,0)</f>
        <v>1</v>
      </c>
      <c r="C1636" t="s">
        <v>24</v>
      </c>
      <c r="D1636" s="2">
        <f ca="1">IF((CELL("contents",INDEX(Plot!$F$2:$H$10,MATCH($C1636,Plot!$F$2:$F$10,0),3)))=TRUE,1,0)</f>
        <v>0</v>
      </c>
      <c r="E1636" t="s">
        <v>3</v>
      </c>
      <c r="F1636" t="s">
        <v>3</v>
      </c>
      <c r="G1636" t="str">
        <f t="shared" si="225"/>
        <v>STAR-STAR</v>
      </c>
      <c r="H1636" s="2">
        <f ca="1">IF((CELL("contents",INDEX(Plot!$J$2:$L$6,MATCH($G1636,Plot!$J$2:$J$6,0),3)))=TRUE,1,0)</f>
        <v>1</v>
      </c>
      <c r="I1636" t="s">
        <v>6</v>
      </c>
      <c r="J1636" s="2">
        <f ca="1">IF((CELL("contents",INDEX(Plot!$N$2:$P$7,MATCH($I1636,Plot!$N$2:$N$7,0),3)))=TRUE,1,0)</f>
        <v>1</v>
      </c>
      <c r="K1636">
        <v>2.1</v>
      </c>
      <c r="L1636" t="e">
        <f t="shared" ca="1" si="226"/>
        <v>#N/A</v>
      </c>
      <c r="M1636" t="e">
        <f t="shared" ca="1" si="227"/>
        <v>#N/A</v>
      </c>
      <c r="N1636">
        <v>28.6</v>
      </c>
      <c r="O1636" t="e">
        <f t="shared" ca="1" si="228"/>
        <v>#N/A</v>
      </c>
      <c r="P1636" t="e">
        <f t="shared" ca="1" si="229"/>
        <v>#N/A</v>
      </c>
      <c r="Q1636">
        <v>0.55647764799999999</v>
      </c>
      <c r="R1636" t="e">
        <f t="shared" ca="1" si="230"/>
        <v>#N/A</v>
      </c>
      <c r="S1636" t="e">
        <f t="shared" ca="1" si="231"/>
        <v>#N/A</v>
      </c>
      <c r="T1636">
        <v>3.2452791000000002E-2</v>
      </c>
      <c r="U1636" t="e">
        <f t="shared" ca="1" si="232"/>
        <v>#N/A</v>
      </c>
      <c r="V1636" t="e">
        <f t="shared" ca="1" si="233"/>
        <v>#N/A</v>
      </c>
    </row>
    <row r="1637" spans="1:22" ht="20" x14ac:dyDescent="0.4">
      <c r="A1637" s="1">
        <v>2000000</v>
      </c>
      <c r="B1637" s="2">
        <f ca="1">IF((CELL("contents",INDEX(Plot!$B$2:$D$11,MATCH($A1637,Plot!$B$2:$B$11,0),3)))=TRUE,1,0)</f>
        <v>1</v>
      </c>
      <c r="C1637" t="s">
        <v>24</v>
      </c>
      <c r="D1637" s="2">
        <f ca="1">IF((CELL("contents",INDEX(Plot!$F$2:$H$10,MATCH($C1637,Plot!$F$2:$F$10,0),3)))=TRUE,1,0)</f>
        <v>0</v>
      </c>
      <c r="E1637" t="s">
        <v>3</v>
      </c>
      <c r="F1637" t="s">
        <v>3</v>
      </c>
      <c r="G1637" t="str">
        <f t="shared" si="225"/>
        <v>STAR-STAR</v>
      </c>
      <c r="H1637" s="2">
        <f ca="1">IF((CELL("contents",INDEX(Plot!$J$2:$L$6,MATCH($G1637,Plot!$J$2:$J$6,0),3)))=TRUE,1,0)</f>
        <v>1</v>
      </c>
      <c r="I1637" t="s">
        <v>5</v>
      </c>
      <c r="J1637" s="2">
        <f ca="1">IF((CELL("contents",INDEX(Plot!$N$2:$P$7,MATCH($I1637,Plot!$N$2:$N$7,0),3)))=TRUE,1,0)</f>
        <v>0</v>
      </c>
      <c r="K1637">
        <v>19.7</v>
      </c>
      <c r="L1637" t="e">
        <f t="shared" ca="1" si="226"/>
        <v>#N/A</v>
      </c>
      <c r="M1637" t="e">
        <f t="shared" ca="1" si="227"/>
        <v>#N/A</v>
      </c>
      <c r="N1637">
        <v>9.1</v>
      </c>
      <c r="O1637" t="e">
        <f t="shared" ca="1" si="228"/>
        <v>#N/A</v>
      </c>
      <c r="P1637" t="e">
        <f t="shared" ca="1" si="229"/>
        <v>#N/A</v>
      </c>
      <c r="Q1637">
        <v>0.39493457999999998</v>
      </c>
      <c r="R1637" t="e">
        <f t="shared" ca="1" si="230"/>
        <v>#N/A</v>
      </c>
      <c r="S1637" t="e">
        <f t="shared" ca="1" si="231"/>
        <v>#N/A</v>
      </c>
      <c r="T1637">
        <v>0.144199358</v>
      </c>
      <c r="U1637" t="e">
        <f t="shared" ca="1" si="232"/>
        <v>#N/A</v>
      </c>
      <c r="V1637" t="e">
        <f t="shared" ca="1" si="233"/>
        <v>#N/A</v>
      </c>
    </row>
    <row r="1638" spans="1:22" ht="20" x14ac:dyDescent="0.4">
      <c r="A1638" s="1">
        <v>2000000</v>
      </c>
      <c r="B1638" s="2">
        <f ca="1">IF((CELL("contents",INDEX(Plot!$B$2:$D$11,MATCH($A1638,Plot!$B$2:$B$11,0),3)))=TRUE,1,0)</f>
        <v>1</v>
      </c>
      <c r="C1638" t="s">
        <v>24</v>
      </c>
      <c r="D1638" s="2">
        <f ca="1">IF((CELL("contents",INDEX(Plot!$F$2:$H$10,MATCH($C1638,Plot!$F$2:$F$10,0),3)))=TRUE,1,0)</f>
        <v>0</v>
      </c>
      <c r="E1638" t="s">
        <v>3</v>
      </c>
      <c r="F1638" t="s">
        <v>3</v>
      </c>
      <c r="G1638" t="str">
        <f t="shared" si="225"/>
        <v>STAR-STAR</v>
      </c>
      <c r="H1638" s="2">
        <f ca="1">IF((CELL("contents",INDEX(Plot!$J$2:$L$6,MATCH($G1638,Plot!$J$2:$J$6,0),3)))=TRUE,1,0)</f>
        <v>1</v>
      </c>
      <c r="I1638" t="s">
        <v>7</v>
      </c>
      <c r="J1638" s="2">
        <f ca="1">IF((CELL("contents",INDEX(Plot!$N$2:$P$7,MATCH($I1638,Plot!$N$2:$N$7,0),3)))=TRUE,1,0)</f>
        <v>0</v>
      </c>
      <c r="K1638">
        <v>10</v>
      </c>
      <c r="L1638" t="e">
        <f t="shared" ca="1" si="226"/>
        <v>#N/A</v>
      </c>
      <c r="M1638" t="e">
        <f t="shared" ca="1" si="227"/>
        <v>#N/A</v>
      </c>
      <c r="N1638">
        <v>17.600000000000001</v>
      </c>
      <c r="O1638" t="e">
        <f t="shared" ca="1" si="228"/>
        <v>#N/A</v>
      </c>
      <c r="P1638" t="e">
        <f t="shared" ca="1" si="229"/>
        <v>#N/A</v>
      </c>
      <c r="Q1638">
        <v>0.44960114800000001</v>
      </c>
      <c r="R1638" t="e">
        <f t="shared" ca="1" si="230"/>
        <v>#N/A</v>
      </c>
      <c r="S1638" t="e">
        <f t="shared" ca="1" si="231"/>
        <v>#N/A</v>
      </c>
      <c r="T1638">
        <v>0.117043987</v>
      </c>
      <c r="U1638" t="e">
        <f t="shared" ca="1" si="232"/>
        <v>#N/A</v>
      </c>
      <c r="V1638" t="e">
        <f t="shared" ca="1" si="233"/>
        <v>#N/A</v>
      </c>
    </row>
    <row r="1639" spans="1:22" ht="20" x14ac:dyDescent="0.4">
      <c r="A1639" s="1">
        <v>2000000</v>
      </c>
      <c r="B1639" s="2">
        <f ca="1">IF((CELL("contents",INDEX(Plot!$B$2:$D$11,MATCH($A1639,Plot!$B$2:$B$11,0),3)))=TRUE,1,0)</f>
        <v>1</v>
      </c>
      <c r="C1639" t="s">
        <v>24</v>
      </c>
      <c r="D1639" s="2">
        <f ca="1">IF((CELL("contents",INDEX(Plot!$F$2:$H$10,MATCH($C1639,Plot!$F$2:$F$10,0),3)))=TRUE,1,0)</f>
        <v>0</v>
      </c>
      <c r="E1639" t="s">
        <v>3</v>
      </c>
      <c r="F1639" t="s">
        <v>3</v>
      </c>
      <c r="G1639" t="str">
        <f t="shared" si="225"/>
        <v>STAR-STAR</v>
      </c>
      <c r="H1639" s="2">
        <f ca="1">IF((CELL("contents",INDEX(Plot!$J$2:$L$6,MATCH($G1639,Plot!$J$2:$J$6,0),3)))=TRUE,1,0)</f>
        <v>1</v>
      </c>
      <c r="I1639" t="s">
        <v>41</v>
      </c>
      <c r="J1639" s="2">
        <f ca="1">IF((CELL("contents",INDEX(Plot!$N$2:$P$7,MATCH($I1639,Plot!$N$2:$N$7,0),3)))=TRUE,1,0)</f>
        <v>0</v>
      </c>
      <c r="K1639">
        <v>14.6</v>
      </c>
      <c r="L1639" t="e">
        <f t="shared" ca="1" si="226"/>
        <v>#N/A</v>
      </c>
      <c r="M1639" t="e">
        <f t="shared" ca="1" si="227"/>
        <v>#N/A</v>
      </c>
      <c r="N1639">
        <v>10.199999999999999</v>
      </c>
      <c r="O1639" t="e">
        <f t="shared" ca="1" si="228"/>
        <v>#N/A</v>
      </c>
      <c r="P1639" t="e">
        <f t="shared" ca="1" si="229"/>
        <v>#N/A</v>
      </c>
      <c r="Q1639">
        <v>0.41977789300000001</v>
      </c>
      <c r="R1639" t="e">
        <f t="shared" ca="1" si="230"/>
        <v>#N/A</v>
      </c>
      <c r="S1639" t="e">
        <f t="shared" ca="1" si="231"/>
        <v>#N/A</v>
      </c>
      <c r="T1639">
        <v>0.13925312300000001</v>
      </c>
      <c r="U1639" t="e">
        <f t="shared" ca="1" si="232"/>
        <v>#N/A</v>
      </c>
      <c r="V1639" t="e">
        <f t="shared" ca="1" si="233"/>
        <v>#N/A</v>
      </c>
    </row>
    <row r="1640" spans="1:22" ht="20" x14ac:dyDescent="0.4">
      <c r="A1640" s="1">
        <v>2000000</v>
      </c>
      <c r="B1640" s="2">
        <f ca="1">IF((CELL("contents",INDEX(Plot!$B$2:$D$11,MATCH($A1640,Plot!$B$2:$B$11,0),3)))=TRUE,1,0)</f>
        <v>1</v>
      </c>
      <c r="C1640" t="s">
        <v>24</v>
      </c>
      <c r="D1640" s="2">
        <f ca="1">IF((CELL("contents",INDEX(Plot!$F$2:$H$10,MATCH($C1640,Plot!$F$2:$F$10,0),3)))=TRUE,1,0)</f>
        <v>0</v>
      </c>
      <c r="E1640" t="s">
        <v>3</v>
      </c>
      <c r="F1640" t="s">
        <v>3</v>
      </c>
      <c r="G1640" t="str">
        <f t="shared" si="225"/>
        <v>STAR-STAR</v>
      </c>
      <c r="H1640" s="2">
        <f ca="1">IF((CELL("contents",INDEX(Plot!$J$2:$L$6,MATCH($G1640,Plot!$J$2:$J$6,0),3)))=TRUE,1,0)</f>
        <v>1</v>
      </c>
      <c r="I1640" t="s">
        <v>8</v>
      </c>
      <c r="J1640" s="2">
        <f ca="1">IF((CELL("contents",INDEX(Plot!$N$2:$P$7,MATCH($I1640,Plot!$N$2:$N$7,0),3)))=TRUE,1,0)</f>
        <v>0</v>
      </c>
      <c r="K1640">
        <v>9.8000000000000007</v>
      </c>
      <c r="L1640" t="e">
        <f t="shared" ca="1" si="226"/>
        <v>#N/A</v>
      </c>
      <c r="M1640" t="e">
        <f t="shared" ca="1" si="227"/>
        <v>#N/A</v>
      </c>
      <c r="N1640">
        <v>15.9</v>
      </c>
      <c r="O1640" t="e">
        <f t="shared" ca="1" si="228"/>
        <v>#N/A</v>
      </c>
      <c r="P1640" t="e">
        <f t="shared" ca="1" si="229"/>
        <v>#N/A</v>
      </c>
      <c r="Q1640">
        <v>0.45096546100000001</v>
      </c>
      <c r="R1640" t="e">
        <f t="shared" ca="1" si="230"/>
        <v>#N/A</v>
      </c>
      <c r="S1640" t="e">
        <f t="shared" ca="1" si="231"/>
        <v>#N/A</v>
      </c>
      <c r="T1640">
        <v>0.11953799599999999</v>
      </c>
      <c r="U1640" t="e">
        <f t="shared" ca="1" si="232"/>
        <v>#N/A</v>
      </c>
      <c r="V1640" t="e">
        <f t="shared" ca="1" si="233"/>
        <v>#N/A</v>
      </c>
    </row>
    <row r="1641" spans="1:22" ht="20" x14ac:dyDescent="0.4">
      <c r="A1641" s="1">
        <v>2000000</v>
      </c>
      <c r="B1641" s="2">
        <f ca="1">IF((CELL("contents",INDEX(Plot!$B$2:$D$11,MATCH($A1641,Plot!$B$2:$B$11,0),3)))=TRUE,1,0)</f>
        <v>1</v>
      </c>
      <c r="C1641" t="s">
        <v>24</v>
      </c>
      <c r="D1641" s="2">
        <f ca="1">IF((CELL("contents",INDEX(Plot!$F$2:$H$10,MATCH($C1641,Plot!$F$2:$F$10,0),3)))=TRUE,1,0)</f>
        <v>0</v>
      </c>
      <c r="E1641" t="s">
        <v>3</v>
      </c>
      <c r="F1641" t="s">
        <v>3</v>
      </c>
      <c r="G1641" t="str">
        <f t="shared" si="225"/>
        <v>STAR-STAR</v>
      </c>
      <c r="H1641" s="2">
        <f ca="1">IF((CELL("contents",INDEX(Plot!$J$2:$L$6,MATCH($G1641,Plot!$J$2:$J$6,0),3)))=TRUE,1,0)</f>
        <v>1</v>
      </c>
      <c r="I1641" t="s">
        <v>42</v>
      </c>
      <c r="J1641" s="2">
        <f ca="1">IF((CELL("contents",INDEX(Plot!$N$2:$P$7,MATCH($I1641,Plot!$N$2:$N$7,0),3)))=TRUE,1,0)</f>
        <v>0</v>
      </c>
      <c r="K1641">
        <v>13.25</v>
      </c>
      <c r="L1641" t="e">
        <f t="shared" ca="1" si="226"/>
        <v>#N/A</v>
      </c>
      <c r="M1641" t="e">
        <f t="shared" ca="1" si="227"/>
        <v>#N/A</v>
      </c>
      <c r="N1641">
        <v>24.5</v>
      </c>
      <c r="O1641" t="e">
        <f t="shared" ca="1" si="228"/>
        <v>#N/A</v>
      </c>
      <c r="P1641" t="e">
        <f t="shared" ca="1" si="229"/>
        <v>#N/A</v>
      </c>
      <c r="Q1641">
        <v>0.38417024500000002</v>
      </c>
      <c r="R1641" t="e">
        <f t="shared" ca="1" si="230"/>
        <v>#N/A</v>
      </c>
      <c r="S1641" t="e">
        <f t="shared" ca="1" si="231"/>
        <v>#N/A</v>
      </c>
      <c r="T1641">
        <v>9.7249271999999998E-2</v>
      </c>
      <c r="U1641" t="e">
        <f t="shared" ca="1" si="232"/>
        <v>#N/A</v>
      </c>
      <c r="V1641" t="e">
        <f t="shared" ca="1" si="233"/>
        <v>#N/A</v>
      </c>
    </row>
    <row r="1642" spans="1:22" ht="20" x14ac:dyDescent="0.4">
      <c r="A1642" s="1">
        <v>2000000</v>
      </c>
      <c r="B1642" s="2">
        <f ca="1">IF((CELL("contents",INDEX(Plot!$B$2:$D$11,MATCH($A1642,Plot!$B$2:$B$11,0),3)))=TRUE,1,0)</f>
        <v>1</v>
      </c>
      <c r="C1642" t="s">
        <v>25</v>
      </c>
      <c r="D1642" s="2">
        <f ca="1">IF((CELL("contents",INDEX(Plot!$F$2:$H$10,MATCH($C1642,Plot!$F$2:$F$10,0),3)))=TRUE,1,0)</f>
        <v>0</v>
      </c>
      <c r="E1642" t="s">
        <v>0</v>
      </c>
      <c r="F1642" t="s">
        <v>40</v>
      </c>
      <c r="G1642" t="str">
        <f t="shared" si="225"/>
        <v>HISAT2-Stringtie</v>
      </c>
      <c r="H1642" s="2">
        <f ca="1">IF((CELL("contents",INDEX(Plot!$J$2:$L$6,MATCH($G1642,Plot!$J$2:$J$6,0),3)))=TRUE,1,0)</f>
        <v>1</v>
      </c>
      <c r="I1642" t="s">
        <v>6</v>
      </c>
      <c r="J1642" s="2">
        <f ca="1">IF((CELL("contents",INDEX(Plot!$N$2:$P$7,MATCH($I1642,Plot!$N$2:$N$7,0),3)))=TRUE,1,0)</f>
        <v>1</v>
      </c>
      <c r="K1642">
        <v>3.6</v>
      </c>
      <c r="L1642" t="e">
        <f t="shared" ca="1" si="226"/>
        <v>#N/A</v>
      </c>
      <c r="M1642" t="e">
        <f t="shared" ca="1" si="227"/>
        <v>#N/A</v>
      </c>
      <c r="N1642">
        <v>26.7</v>
      </c>
      <c r="O1642" t="e">
        <f t="shared" ca="1" si="228"/>
        <v>#N/A</v>
      </c>
      <c r="P1642" t="e">
        <f t="shared" ca="1" si="229"/>
        <v>#N/A</v>
      </c>
      <c r="Q1642">
        <v>0.53704469499999996</v>
      </c>
      <c r="R1642" t="e">
        <f t="shared" ca="1" si="230"/>
        <v>#N/A</v>
      </c>
      <c r="S1642" t="e">
        <f t="shared" ca="1" si="231"/>
        <v>#N/A</v>
      </c>
      <c r="T1642">
        <v>5.5808420999999997E-2</v>
      </c>
      <c r="U1642" t="e">
        <f t="shared" ca="1" si="232"/>
        <v>#N/A</v>
      </c>
      <c r="V1642" t="e">
        <f t="shared" ca="1" si="233"/>
        <v>#N/A</v>
      </c>
    </row>
    <row r="1643" spans="1:22" ht="20" x14ac:dyDescent="0.4">
      <c r="A1643" s="1">
        <v>2000000</v>
      </c>
      <c r="B1643" s="2">
        <f ca="1">IF((CELL("contents",INDEX(Plot!$B$2:$D$11,MATCH($A1643,Plot!$B$2:$B$11,0),3)))=TRUE,1,0)</f>
        <v>1</v>
      </c>
      <c r="C1643" t="s">
        <v>25</v>
      </c>
      <c r="D1643" s="2">
        <f ca="1">IF((CELL("contents",INDEX(Plot!$F$2:$H$10,MATCH($C1643,Plot!$F$2:$F$10,0),3)))=TRUE,1,0)</f>
        <v>0</v>
      </c>
      <c r="E1643" t="s">
        <v>0</v>
      </c>
      <c r="F1643" t="s">
        <v>40</v>
      </c>
      <c r="G1643" t="str">
        <f t="shared" si="225"/>
        <v>HISAT2-Stringtie</v>
      </c>
      <c r="H1643" s="2">
        <f ca="1">IF((CELL("contents",INDEX(Plot!$J$2:$L$6,MATCH($G1643,Plot!$J$2:$J$6,0),3)))=TRUE,1,0)</f>
        <v>1</v>
      </c>
      <c r="I1643" t="s">
        <v>5</v>
      </c>
      <c r="J1643" s="2">
        <f ca="1">IF((CELL("contents",INDEX(Plot!$N$2:$P$7,MATCH($I1643,Plot!$N$2:$N$7,0),3)))=TRUE,1,0)</f>
        <v>0</v>
      </c>
      <c r="K1643">
        <v>25.5</v>
      </c>
      <c r="L1643" t="e">
        <f t="shared" ca="1" si="226"/>
        <v>#N/A</v>
      </c>
      <c r="M1643" t="e">
        <f t="shared" ca="1" si="227"/>
        <v>#N/A</v>
      </c>
      <c r="N1643">
        <v>6</v>
      </c>
      <c r="O1643" t="e">
        <f t="shared" ca="1" si="228"/>
        <v>#N/A</v>
      </c>
      <c r="P1643" t="e">
        <f t="shared" ca="1" si="229"/>
        <v>#N/A</v>
      </c>
      <c r="Q1643">
        <v>0.35799736799999998</v>
      </c>
      <c r="R1643" t="e">
        <f t="shared" ca="1" si="230"/>
        <v>#N/A</v>
      </c>
      <c r="S1643" t="e">
        <f t="shared" ca="1" si="231"/>
        <v>#N/A</v>
      </c>
      <c r="T1643">
        <v>0.170801494</v>
      </c>
      <c r="U1643" t="e">
        <f t="shared" ca="1" si="232"/>
        <v>#N/A</v>
      </c>
      <c r="V1643" t="e">
        <f t="shared" ca="1" si="233"/>
        <v>#N/A</v>
      </c>
    </row>
    <row r="1644" spans="1:22" ht="20" x14ac:dyDescent="0.4">
      <c r="A1644" s="1">
        <v>2000000</v>
      </c>
      <c r="B1644" s="2">
        <f ca="1">IF((CELL("contents",INDEX(Plot!$B$2:$D$11,MATCH($A1644,Plot!$B$2:$B$11,0),3)))=TRUE,1,0)</f>
        <v>1</v>
      </c>
      <c r="C1644" t="s">
        <v>25</v>
      </c>
      <c r="D1644" s="2">
        <f ca="1">IF((CELL("contents",INDEX(Plot!$F$2:$H$10,MATCH($C1644,Plot!$F$2:$F$10,0),3)))=TRUE,1,0)</f>
        <v>0</v>
      </c>
      <c r="E1644" t="s">
        <v>0</v>
      </c>
      <c r="F1644" t="s">
        <v>40</v>
      </c>
      <c r="G1644" t="str">
        <f t="shared" si="225"/>
        <v>HISAT2-Stringtie</v>
      </c>
      <c r="H1644" s="2">
        <f ca="1">IF((CELL("contents",INDEX(Plot!$J$2:$L$6,MATCH($G1644,Plot!$J$2:$J$6,0),3)))=TRUE,1,0)</f>
        <v>1</v>
      </c>
      <c r="I1644" t="s">
        <v>7</v>
      </c>
      <c r="J1644" s="2">
        <f ca="1">IF((CELL("contents",INDEX(Plot!$N$2:$P$7,MATCH($I1644,Plot!$N$2:$N$7,0),3)))=TRUE,1,0)</f>
        <v>0</v>
      </c>
      <c r="K1644">
        <v>11.3</v>
      </c>
      <c r="L1644" t="e">
        <f t="shared" ca="1" si="226"/>
        <v>#N/A</v>
      </c>
      <c r="M1644" t="e">
        <f t="shared" ca="1" si="227"/>
        <v>#N/A</v>
      </c>
      <c r="N1644">
        <v>20</v>
      </c>
      <c r="O1644" t="e">
        <f t="shared" ca="1" si="228"/>
        <v>#N/A</v>
      </c>
      <c r="P1644" t="e">
        <f t="shared" ca="1" si="229"/>
        <v>#N/A</v>
      </c>
      <c r="Q1644">
        <v>0.42920913599999999</v>
      </c>
      <c r="R1644" t="e">
        <f t="shared" ca="1" si="230"/>
        <v>#N/A</v>
      </c>
      <c r="S1644" t="e">
        <f t="shared" ca="1" si="231"/>
        <v>#N/A</v>
      </c>
      <c r="T1644">
        <v>0.118447011</v>
      </c>
      <c r="U1644" t="e">
        <f t="shared" ca="1" si="232"/>
        <v>#N/A</v>
      </c>
      <c r="V1644" t="e">
        <f t="shared" ca="1" si="233"/>
        <v>#N/A</v>
      </c>
    </row>
    <row r="1645" spans="1:22" ht="20" x14ac:dyDescent="0.4">
      <c r="A1645" s="1">
        <v>2000000</v>
      </c>
      <c r="B1645" s="2">
        <f ca="1">IF((CELL("contents",INDEX(Plot!$B$2:$D$11,MATCH($A1645,Plot!$B$2:$B$11,0),3)))=TRUE,1,0)</f>
        <v>1</v>
      </c>
      <c r="C1645" t="s">
        <v>25</v>
      </c>
      <c r="D1645" s="2">
        <f ca="1">IF((CELL("contents",INDEX(Plot!$F$2:$H$10,MATCH($C1645,Plot!$F$2:$F$10,0),3)))=TRUE,1,0)</f>
        <v>0</v>
      </c>
      <c r="E1645" t="s">
        <v>0</v>
      </c>
      <c r="F1645" t="s">
        <v>40</v>
      </c>
      <c r="G1645" t="str">
        <f t="shared" si="225"/>
        <v>HISAT2-Stringtie</v>
      </c>
      <c r="H1645" s="2">
        <f ca="1">IF((CELL("contents",INDEX(Plot!$J$2:$L$6,MATCH($G1645,Plot!$J$2:$J$6,0),3)))=TRUE,1,0)</f>
        <v>1</v>
      </c>
      <c r="I1645" t="s">
        <v>41</v>
      </c>
      <c r="J1645" s="2">
        <f ca="1">IF((CELL("contents",INDEX(Plot!$N$2:$P$7,MATCH($I1645,Plot!$N$2:$N$7,0),3)))=TRUE,1,0)</f>
        <v>0</v>
      </c>
      <c r="K1645">
        <v>16.899999999999999</v>
      </c>
      <c r="L1645" t="e">
        <f t="shared" ca="1" si="226"/>
        <v>#N/A</v>
      </c>
      <c r="M1645" t="e">
        <f t="shared" ca="1" si="227"/>
        <v>#N/A</v>
      </c>
      <c r="N1645">
        <v>18.5</v>
      </c>
      <c r="O1645" t="e">
        <f t="shared" ca="1" si="228"/>
        <v>#N/A</v>
      </c>
      <c r="P1645" t="e">
        <f t="shared" ca="1" si="229"/>
        <v>#N/A</v>
      </c>
      <c r="Q1645">
        <v>0.406314868</v>
      </c>
      <c r="R1645" t="e">
        <f t="shared" ca="1" si="230"/>
        <v>#N/A</v>
      </c>
      <c r="S1645" t="e">
        <f t="shared" ca="1" si="231"/>
        <v>#N/A</v>
      </c>
      <c r="T1645">
        <v>0.12687320599999999</v>
      </c>
      <c r="U1645" t="e">
        <f t="shared" ca="1" si="232"/>
        <v>#N/A</v>
      </c>
      <c r="V1645" t="e">
        <f t="shared" ca="1" si="233"/>
        <v>#N/A</v>
      </c>
    </row>
    <row r="1646" spans="1:22" ht="20" x14ac:dyDescent="0.4">
      <c r="A1646" s="1">
        <v>2000000</v>
      </c>
      <c r="B1646" s="2">
        <f ca="1">IF((CELL("contents",INDEX(Plot!$B$2:$D$11,MATCH($A1646,Plot!$B$2:$B$11,0),3)))=TRUE,1,0)</f>
        <v>1</v>
      </c>
      <c r="C1646" t="s">
        <v>25</v>
      </c>
      <c r="D1646" s="2">
        <f ca="1">IF((CELL("contents",INDEX(Plot!$F$2:$H$10,MATCH($C1646,Plot!$F$2:$F$10,0),3)))=TRUE,1,0)</f>
        <v>0</v>
      </c>
      <c r="E1646" t="s">
        <v>0</v>
      </c>
      <c r="F1646" t="s">
        <v>40</v>
      </c>
      <c r="G1646" t="str">
        <f t="shared" si="225"/>
        <v>HISAT2-Stringtie</v>
      </c>
      <c r="H1646" s="2">
        <f ca="1">IF((CELL("contents",INDEX(Plot!$J$2:$L$6,MATCH($G1646,Plot!$J$2:$J$6,0),3)))=TRUE,1,0)</f>
        <v>1</v>
      </c>
      <c r="I1646" t="s">
        <v>8</v>
      </c>
      <c r="J1646" s="2">
        <f ca="1">IF((CELL("contents",INDEX(Plot!$N$2:$P$7,MATCH($I1646,Plot!$N$2:$N$7,0),3)))=TRUE,1,0)</f>
        <v>0</v>
      </c>
      <c r="K1646">
        <v>13.3</v>
      </c>
      <c r="L1646" t="e">
        <f t="shared" ca="1" si="226"/>
        <v>#N/A</v>
      </c>
      <c r="M1646" t="e">
        <f t="shared" ca="1" si="227"/>
        <v>#N/A</v>
      </c>
      <c r="N1646">
        <v>13</v>
      </c>
      <c r="O1646" t="e">
        <f t="shared" ca="1" si="228"/>
        <v>#N/A</v>
      </c>
      <c r="P1646" t="e">
        <f t="shared" ca="1" si="229"/>
        <v>#N/A</v>
      </c>
      <c r="Q1646">
        <v>0.42172059699999997</v>
      </c>
      <c r="R1646" t="e">
        <f t="shared" ca="1" si="230"/>
        <v>#N/A</v>
      </c>
      <c r="S1646" t="e">
        <f t="shared" ca="1" si="231"/>
        <v>#N/A</v>
      </c>
      <c r="T1646">
        <v>0.14036306100000001</v>
      </c>
      <c r="U1646" t="e">
        <f t="shared" ca="1" si="232"/>
        <v>#N/A</v>
      </c>
      <c r="V1646" t="e">
        <f t="shared" ca="1" si="233"/>
        <v>#N/A</v>
      </c>
    </row>
    <row r="1647" spans="1:22" ht="20" x14ac:dyDescent="0.4">
      <c r="A1647" s="1">
        <v>2000000</v>
      </c>
      <c r="B1647" s="2">
        <f ca="1">IF((CELL("contents",INDEX(Plot!$B$2:$D$11,MATCH($A1647,Plot!$B$2:$B$11,0),3)))=TRUE,1,0)</f>
        <v>1</v>
      </c>
      <c r="C1647" t="s">
        <v>25</v>
      </c>
      <c r="D1647" s="2">
        <f ca="1">IF((CELL("contents",INDEX(Plot!$F$2:$H$10,MATCH($C1647,Plot!$F$2:$F$10,0),3)))=TRUE,1,0)</f>
        <v>0</v>
      </c>
      <c r="E1647" t="s">
        <v>0</v>
      </c>
      <c r="F1647" t="s">
        <v>40</v>
      </c>
      <c r="G1647" t="str">
        <f t="shared" si="225"/>
        <v>HISAT2-Stringtie</v>
      </c>
      <c r="H1647" s="2">
        <f ca="1">IF((CELL("contents",INDEX(Plot!$J$2:$L$6,MATCH($G1647,Plot!$J$2:$J$6,0),3)))=TRUE,1,0)</f>
        <v>1</v>
      </c>
      <c r="I1647" t="s">
        <v>42</v>
      </c>
      <c r="J1647" s="2">
        <f ca="1">IF((CELL("contents",INDEX(Plot!$N$2:$P$7,MATCH($I1647,Plot!$N$2:$N$7,0),3)))=TRUE,1,0)</f>
        <v>0</v>
      </c>
      <c r="K1647">
        <v>18.600000000000001</v>
      </c>
      <c r="L1647" t="e">
        <f t="shared" ca="1" si="226"/>
        <v>#N/A</v>
      </c>
      <c r="M1647" t="e">
        <f t="shared" ca="1" si="227"/>
        <v>#N/A</v>
      </c>
      <c r="N1647">
        <v>19.5</v>
      </c>
      <c r="O1647" t="e">
        <f t="shared" ca="1" si="228"/>
        <v>#N/A</v>
      </c>
      <c r="P1647" t="e">
        <f t="shared" ca="1" si="229"/>
        <v>#N/A</v>
      </c>
      <c r="Q1647">
        <v>0.392075112</v>
      </c>
      <c r="R1647" t="e">
        <f t="shared" ca="1" si="230"/>
        <v>#N/A</v>
      </c>
      <c r="S1647" t="e">
        <f t="shared" ca="1" si="231"/>
        <v>#N/A</v>
      </c>
      <c r="T1647">
        <v>0.122052811</v>
      </c>
      <c r="U1647" t="e">
        <f t="shared" ca="1" si="232"/>
        <v>#N/A</v>
      </c>
      <c r="V1647" t="e">
        <f t="shared" ca="1" si="233"/>
        <v>#N/A</v>
      </c>
    </row>
    <row r="1648" spans="1:22" ht="20" x14ac:dyDescent="0.4">
      <c r="A1648" s="1">
        <v>2000000</v>
      </c>
      <c r="B1648" s="2">
        <f ca="1">IF((CELL("contents",INDEX(Plot!$B$2:$D$11,MATCH($A1648,Plot!$B$2:$B$11,0),3)))=TRUE,1,0)</f>
        <v>1</v>
      </c>
      <c r="C1648" t="s">
        <v>25</v>
      </c>
      <c r="D1648" s="2">
        <f ca="1">IF((CELL("contents",INDEX(Plot!$F$2:$H$10,MATCH($C1648,Plot!$F$2:$F$10,0),3)))=TRUE,1,0)</f>
        <v>0</v>
      </c>
      <c r="E1648" t="s">
        <v>1</v>
      </c>
      <c r="F1648" t="s">
        <v>1</v>
      </c>
      <c r="G1648" t="str">
        <f t="shared" si="225"/>
        <v>Kallisto-Kallisto</v>
      </c>
      <c r="H1648" s="2">
        <f ca="1">IF((CELL("contents",INDEX(Plot!$J$2:$L$6,MATCH($G1648,Plot!$J$2:$J$6,0),3)))=TRUE,1,0)</f>
        <v>1</v>
      </c>
      <c r="I1648" t="s">
        <v>6</v>
      </c>
      <c r="J1648" s="2">
        <f ca="1">IF((CELL("contents",INDEX(Plot!$N$2:$P$7,MATCH($I1648,Plot!$N$2:$N$7,0),3)))=TRUE,1,0)</f>
        <v>1</v>
      </c>
      <c r="K1648">
        <v>3.6</v>
      </c>
      <c r="L1648" t="e">
        <f t="shared" ca="1" si="226"/>
        <v>#N/A</v>
      </c>
      <c r="M1648" t="e">
        <f t="shared" ca="1" si="227"/>
        <v>#N/A</v>
      </c>
      <c r="N1648">
        <v>26.8</v>
      </c>
      <c r="O1648" t="e">
        <f t="shared" ca="1" si="228"/>
        <v>#N/A</v>
      </c>
      <c r="P1648" t="e">
        <f t="shared" ca="1" si="229"/>
        <v>#N/A</v>
      </c>
      <c r="Q1648">
        <v>0.51936948999999999</v>
      </c>
      <c r="R1648" t="e">
        <f t="shared" ca="1" si="230"/>
        <v>#N/A</v>
      </c>
      <c r="S1648" t="e">
        <f t="shared" ca="1" si="231"/>
        <v>#N/A</v>
      </c>
      <c r="T1648">
        <v>5.9471010999999997E-2</v>
      </c>
      <c r="U1648" t="e">
        <f t="shared" ca="1" si="232"/>
        <v>#N/A</v>
      </c>
      <c r="V1648" t="e">
        <f t="shared" ca="1" si="233"/>
        <v>#N/A</v>
      </c>
    </row>
    <row r="1649" spans="1:22" ht="20" x14ac:dyDescent="0.4">
      <c r="A1649" s="1">
        <v>2000000</v>
      </c>
      <c r="B1649" s="2">
        <f ca="1">IF((CELL("contents",INDEX(Plot!$B$2:$D$11,MATCH($A1649,Plot!$B$2:$B$11,0),3)))=TRUE,1,0)</f>
        <v>1</v>
      </c>
      <c r="C1649" t="s">
        <v>25</v>
      </c>
      <c r="D1649" s="2">
        <f ca="1">IF((CELL("contents",INDEX(Plot!$F$2:$H$10,MATCH($C1649,Plot!$F$2:$F$10,0),3)))=TRUE,1,0)</f>
        <v>0</v>
      </c>
      <c r="E1649" t="s">
        <v>1</v>
      </c>
      <c r="F1649" t="s">
        <v>1</v>
      </c>
      <c r="G1649" t="str">
        <f t="shared" si="225"/>
        <v>Kallisto-Kallisto</v>
      </c>
      <c r="H1649" s="2">
        <f ca="1">IF((CELL("contents",INDEX(Plot!$J$2:$L$6,MATCH($G1649,Plot!$J$2:$J$6,0),3)))=TRUE,1,0)</f>
        <v>1</v>
      </c>
      <c r="I1649" t="s">
        <v>5</v>
      </c>
      <c r="J1649" s="2">
        <f ca="1">IF((CELL("contents",INDEX(Plot!$N$2:$P$7,MATCH($I1649,Plot!$N$2:$N$7,0),3)))=TRUE,1,0)</f>
        <v>0</v>
      </c>
      <c r="K1649">
        <v>27.6</v>
      </c>
      <c r="L1649" t="e">
        <f t="shared" ca="1" si="226"/>
        <v>#N/A</v>
      </c>
      <c r="M1649" t="e">
        <f t="shared" ca="1" si="227"/>
        <v>#N/A</v>
      </c>
      <c r="N1649">
        <v>1.7</v>
      </c>
      <c r="O1649" t="e">
        <f t="shared" ca="1" si="228"/>
        <v>#N/A</v>
      </c>
      <c r="P1649" t="e">
        <f t="shared" ca="1" si="229"/>
        <v>#N/A</v>
      </c>
      <c r="Q1649">
        <v>0.343755321</v>
      </c>
      <c r="R1649" t="e">
        <f t="shared" ca="1" si="230"/>
        <v>#N/A</v>
      </c>
      <c r="S1649" t="e">
        <f t="shared" ca="1" si="231"/>
        <v>#N/A</v>
      </c>
      <c r="T1649">
        <v>0.20924246399999999</v>
      </c>
      <c r="U1649" t="e">
        <f t="shared" ca="1" si="232"/>
        <v>#N/A</v>
      </c>
      <c r="V1649" t="e">
        <f t="shared" ca="1" si="233"/>
        <v>#N/A</v>
      </c>
    </row>
    <row r="1650" spans="1:22" ht="20" x14ac:dyDescent="0.4">
      <c r="A1650" s="1">
        <v>2000000</v>
      </c>
      <c r="B1650" s="2">
        <f ca="1">IF((CELL("contents",INDEX(Plot!$B$2:$D$11,MATCH($A1650,Plot!$B$2:$B$11,0),3)))=TRUE,1,0)</f>
        <v>1</v>
      </c>
      <c r="C1650" t="s">
        <v>25</v>
      </c>
      <c r="D1650" s="2">
        <f ca="1">IF((CELL("contents",INDEX(Plot!$F$2:$H$10,MATCH($C1650,Plot!$F$2:$F$10,0),3)))=TRUE,1,0)</f>
        <v>0</v>
      </c>
      <c r="E1650" t="s">
        <v>1</v>
      </c>
      <c r="F1650" t="s">
        <v>1</v>
      </c>
      <c r="G1650" t="str">
        <f t="shared" si="225"/>
        <v>Kallisto-Kallisto</v>
      </c>
      <c r="H1650" s="2">
        <f ca="1">IF((CELL("contents",INDEX(Plot!$J$2:$L$6,MATCH($G1650,Plot!$J$2:$J$6,0),3)))=TRUE,1,0)</f>
        <v>1</v>
      </c>
      <c r="I1650" t="s">
        <v>7</v>
      </c>
      <c r="J1650" s="2">
        <f ca="1">IF((CELL("contents",INDEX(Plot!$N$2:$P$7,MATCH($I1650,Plot!$N$2:$N$7,0),3)))=TRUE,1,0)</f>
        <v>0</v>
      </c>
      <c r="K1650">
        <v>22.1</v>
      </c>
      <c r="L1650" t="e">
        <f t="shared" ca="1" si="226"/>
        <v>#N/A</v>
      </c>
      <c r="M1650" t="e">
        <f t="shared" ca="1" si="227"/>
        <v>#N/A</v>
      </c>
      <c r="N1650">
        <v>6.6</v>
      </c>
      <c r="O1650" t="e">
        <f t="shared" ca="1" si="228"/>
        <v>#N/A</v>
      </c>
      <c r="P1650" t="e">
        <f t="shared" ca="1" si="229"/>
        <v>#N/A</v>
      </c>
      <c r="Q1650">
        <v>0.37000669899999999</v>
      </c>
      <c r="R1650" t="e">
        <f t="shared" ca="1" si="230"/>
        <v>#N/A</v>
      </c>
      <c r="S1650" t="e">
        <f t="shared" ca="1" si="231"/>
        <v>#N/A</v>
      </c>
      <c r="T1650">
        <v>0.16773705999999999</v>
      </c>
      <c r="U1650" t="e">
        <f t="shared" ca="1" si="232"/>
        <v>#N/A</v>
      </c>
      <c r="V1650" t="e">
        <f t="shared" ca="1" si="233"/>
        <v>#N/A</v>
      </c>
    </row>
    <row r="1651" spans="1:22" ht="20" x14ac:dyDescent="0.4">
      <c r="A1651" s="1">
        <v>2000000</v>
      </c>
      <c r="B1651" s="2">
        <f ca="1">IF((CELL("contents",INDEX(Plot!$B$2:$D$11,MATCH($A1651,Plot!$B$2:$B$11,0),3)))=TRUE,1,0)</f>
        <v>1</v>
      </c>
      <c r="C1651" t="s">
        <v>25</v>
      </c>
      <c r="D1651" s="2">
        <f ca="1">IF((CELL("contents",INDEX(Plot!$F$2:$H$10,MATCH($C1651,Plot!$F$2:$F$10,0),3)))=TRUE,1,0)</f>
        <v>0</v>
      </c>
      <c r="E1651" t="s">
        <v>1</v>
      </c>
      <c r="F1651" t="s">
        <v>1</v>
      </c>
      <c r="G1651" t="str">
        <f t="shared" si="225"/>
        <v>Kallisto-Kallisto</v>
      </c>
      <c r="H1651" s="2">
        <f ca="1">IF((CELL("contents",INDEX(Plot!$J$2:$L$6,MATCH($G1651,Plot!$J$2:$J$6,0),3)))=TRUE,1,0)</f>
        <v>1</v>
      </c>
      <c r="I1651" t="s">
        <v>41</v>
      </c>
      <c r="J1651" s="2">
        <f ca="1">IF((CELL("contents",INDEX(Plot!$N$2:$P$7,MATCH($I1651,Plot!$N$2:$N$7,0),3)))=TRUE,1,0)</f>
        <v>0</v>
      </c>
      <c r="K1651">
        <v>17.8</v>
      </c>
      <c r="L1651" t="e">
        <f t="shared" ca="1" si="226"/>
        <v>#N/A</v>
      </c>
      <c r="M1651" t="e">
        <f t="shared" ca="1" si="227"/>
        <v>#N/A</v>
      </c>
      <c r="N1651">
        <v>10.9</v>
      </c>
      <c r="O1651" t="e">
        <f t="shared" ca="1" si="228"/>
        <v>#N/A</v>
      </c>
      <c r="P1651" t="e">
        <f t="shared" ca="1" si="229"/>
        <v>#N/A</v>
      </c>
      <c r="Q1651">
        <v>0.39806342099999997</v>
      </c>
      <c r="R1651" t="e">
        <f t="shared" ca="1" si="230"/>
        <v>#N/A</v>
      </c>
      <c r="S1651" t="e">
        <f t="shared" ca="1" si="231"/>
        <v>#N/A</v>
      </c>
      <c r="T1651">
        <v>0.150273872</v>
      </c>
      <c r="U1651" t="e">
        <f t="shared" ca="1" si="232"/>
        <v>#N/A</v>
      </c>
      <c r="V1651" t="e">
        <f t="shared" ca="1" si="233"/>
        <v>#N/A</v>
      </c>
    </row>
    <row r="1652" spans="1:22" ht="20" x14ac:dyDescent="0.4">
      <c r="A1652" s="1">
        <v>2000000</v>
      </c>
      <c r="B1652" s="2">
        <f ca="1">IF((CELL("contents",INDEX(Plot!$B$2:$D$11,MATCH($A1652,Plot!$B$2:$B$11,0),3)))=TRUE,1,0)</f>
        <v>1</v>
      </c>
      <c r="C1652" t="s">
        <v>25</v>
      </c>
      <c r="D1652" s="2">
        <f ca="1">IF((CELL("contents",INDEX(Plot!$F$2:$H$10,MATCH($C1652,Plot!$F$2:$F$10,0),3)))=TRUE,1,0)</f>
        <v>0</v>
      </c>
      <c r="E1652" t="s">
        <v>1</v>
      </c>
      <c r="F1652" t="s">
        <v>1</v>
      </c>
      <c r="G1652" t="str">
        <f t="shared" si="225"/>
        <v>Kallisto-Kallisto</v>
      </c>
      <c r="H1652" s="2">
        <f ca="1">IF((CELL("contents",INDEX(Plot!$J$2:$L$6,MATCH($G1652,Plot!$J$2:$J$6,0),3)))=TRUE,1,0)</f>
        <v>1</v>
      </c>
      <c r="I1652" t="s">
        <v>8</v>
      </c>
      <c r="J1652" s="2">
        <f ca="1">IF((CELL("contents",INDEX(Plot!$N$2:$P$7,MATCH($I1652,Plot!$N$2:$N$7,0),3)))=TRUE,1,0)</f>
        <v>0</v>
      </c>
      <c r="K1652">
        <v>7.4</v>
      </c>
      <c r="L1652" t="e">
        <f t="shared" ca="1" si="226"/>
        <v>#N/A</v>
      </c>
      <c r="M1652" t="e">
        <f t="shared" ca="1" si="227"/>
        <v>#N/A</v>
      </c>
      <c r="N1652">
        <v>21.3</v>
      </c>
      <c r="O1652" t="e">
        <f t="shared" ca="1" si="228"/>
        <v>#N/A</v>
      </c>
      <c r="P1652" t="e">
        <f t="shared" ca="1" si="229"/>
        <v>#N/A</v>
      </c>
      <c r="Q1652">
        <v>0.46652738999999999</v>
      </c>
      <c r="R1652" t="e">
        <f t="shared" ca="1" si="230"/>
        <v>#N/A</v>
      </c>
      <c r="S1652" t="e">
        <f t="shared" ca="1" si="231"/>
        <v>#N/A</v>
      </c>
      <c r="T1652">
        <v>0.110537592</v>
      </c>
      <c r="U1652" t="e">
        <f t="shared" ca="1" si="232"/>
        <v>#N/A</v>
      </c>
      <c r="V1652" t="e">
        <f t="shared" ca="1" si="233"/>
        <v>#N/A</v>
      </c>
    </row>
    <row r="1653" spans="1:22" ht="20" x14ac:dyDescent="0.4">
      <c r="A1653" s="1">
        <v>2000000</v>
      </c>
      <c r="B1653" s="2">
        <f ca="1">IF((CELL("contents",INDEX(Plot!$B$2:$D$11,MATCH($A1653,Plot!$B$2:$B$11,0),3)))=TRUE,1,0)</f>
        <v>1</v>
      </c>
      <c r="C1653" t="s">
        <v>25</v>
      </c>
      <c r="D1653" s="2">
        <f ca="1">IF((CELL("contents",INDEX(Plot!$F$2:$H$10,MATCH($C1653,Plot!$F$2:$F$10,0),3)))=TRUE,1,0)</f>
        <v>0</v>
      </c>
      <c r="E1653" t="s">
        <v>1</v>
      </c>
      <c r="F1653" t="s">
        <v>1</v>
      </c>
      <c r="G1653" t="str">
        <f t="shared" si="225"/>
        <v>Kallisto-Kallisto</v>
      </c>
      <c r="H1653" s="2">
        <f ca="1">IF((CELL("contents",INDEX(Plot!$J$2:$L$6,MATCH($G1653,Plot!$J$2:$J$6,0),3)))=TRUE,1,0)</f>
        <v>1</v>
      </c>
      <c r="I1653" t="s">
        <v>42</v>
      </c>
      <c r="J1653" s="2">
        <f ca="1">IF((CELL("contents",INDEX(Plot!$N$2:$P$7,MATCH($I1653,Plot!$N$2:$N$7,0),3)))=TRUE,1,0)</f>
        <v>0</v>
      </c>
      <c r="K1653">
        <v>25.7</v>
      </c>
      <c r="L1653" t="e">
        <f t="shared" ca="1" si="226"/>
        <v>#N/A</v>
      </c>
      <c r="M1653" t="e">
        <f t="shared" ca="1" si="227"/>
        <v>#N/A</v>
      </c>
      <c r="N1653">
        <v>12.4</v>
      </c>
      <c r="O1653" t="e">
        <f t="shared" ca="1" si="228"/>
        <v>#N/A</v>
      </c>
      <c r="P1653" t="e">
        <f t="shared" ca="1" si="229"/>
        <v>#N/A</v>
      </c>
      <c r="Q1653">
        <v>0.34498213900000002</v>
      </c>
      <c r="R1653" t="e">
        <f t="shared" ca="1" si="230"/>
        <v>#N/A</v>
      </c>
      <c r="S1653" t="e">
        <f t="shared" ca="1" si="231"/>
        <v>#N/A</v>
      </c>
      <c r="T1653">
        <v>0.145622587</v>
      </c>
      <c r="U1653" t="e">
        <f t="shared" ca="1" si="232"/>
        <v>#N/A</v>
      </c>
      <c r="V1653" t="e">
        <f t="shared" ca="1" si="233"/>
        <v>#N/A</v>
      </c>
    </row>
    <row r="1654" spans="1:22" ht="20" x14ac:dyDescent="0.4">
      <c r="A1654" s="1">
        <v>2000000</v>
      </c>
      <c r="B1654" s="2">
        <f ca="1">IF((CELL("contents",INDEX(Plot!$B$2:$D$11,MATCH($A1654,Plot!$B$2:$B$11,0),3)))=TRUE,1,0)</f>
        <v>1</v>
      </c>
      <c r="C1654" t="s">
        <v>25</v>
      </c>
      <c r="D1654" s="2">
        <f ca="1">IF((CELL("contents",INDEX(Plot!$F$2:$H$10,MATCH($C1654,Plot!$F$2:$F$10,0),3)))=TRUE,1,0)</f>
        <v>0</v>
      </c>
      <c r="E1654" t="s">
        <v>2</v>
      </c>
      <c r="F1654" t="s">
        <v>2</v>
      </c>
      <c r="G1654" t="str">
        <f t="shared" si="225"/>
        <v>Salmon-Salmon</v>
      </c>
      <c r="H1654" s="2">
        <f ca="1">IF((CELL("contents",INDEX(Plot!$J$2:$L$6,MATCH($G1654,Plot!$J$2:$J$6,0),3)))=TRUE,1,0)</f>
        <v>1</v>
      </c>
      <c r="I1654" t="s">
        <v>6</v>
      </c>
      <c r="J1654" s="2">
        <f ca="1">IF((CELL("contents",INDEX(Plot!$N$2:$P$7,MATCH($I1654,Plot!$N$2:$N$7,0),3)))=TRUE,1,0)</f>
        <v>1</v>
      </c>
      <c r="K1654">
        <v>3.8</v>
      </c>
      <c r="L1654" t="e">
        <f t="shared" ca="1" si="226"/>
        <v>#N/A</v>
      </c>
      <c r="M1654" t="e">
        <f t="shared" ca="1" si="227"/>
        <v>#N/A</v>
      </c>
      <c r="N1654">
        <v>27.2</v>
      </c>
      <c r="O1654" t="e">
        <f t="shared" ca="1" si="228"/>
        <v>#N/A</v>
      </c>
      <c r="P1654" t="e">
        <f t="shared" ca="1" si="229"/>
        <v>#N/A</v>
      </c>
      <c r="Q1654">
        <v>0.52064489800000002</v>
      </c>
      <c r="R1654" t="e">
        <f t="shared" ca="1" si="230"/>
        <v>#N/A</v>
      </c>
      <c r="S1654" t="e">
        <f t="shared" ca="1" si="231"/>
        <v>#N/A</v>
      </c>
      <c r="T1654">
        <v>5.9758051E-2</v>
      </c>
      <c r="U1654" t="e">
        <f t="shared" ca="1" si="232"/>
        <v>#N/A</v>
      </c>
      <c r="V1654" t="e">
        <f t="shared" ca="1" si="233"/>
        <v>#N/A</v>
      </c>
    </row>
    <row r="1655" spans="1:22" ht="20" x14ac:dyDescent="0.4">
      <c r="A1655" s="1">
        <v>2000000</v>
      </c>
      <c r="B1655" s="2">
        <f ca="1">IF((CELL("contents",INDEX(Plot!$B$2:$D$11,MATCH($A1655,Plot!$B$2:$B$11,0),3)))=TRUE,1,0)</f>
        <v>1</v>
      </c>
      <c r="C1655" t="s">
        <v>25</v>
      </c>
      <c r="D1655" s="2">
        <f ca="1">IF((CELL("contents",INDEX(Plot!$F$2:$H$10,MATCH($C1655,Plot!$F$2:$F$10,0),3)))=TRUE,1,0)</f>
        <v>0</v>
      </c>
      <c r="E1655" t="s">
        <v>2</v>
      </c>
      <c r="F1655" t="s">
        <v>2</v>
      </c>
      <c r="G1655" t="str">
        <f t="shared" si="225"/>
        <v>Salmon-Salmon</v>
      </c>
      <c r="H1655" s="2">
        <f ca="1">IF((CELL("contents",INDEX(Plot!$J$2:$L$6,MATCH($G1655,Plot!$J$2:$J$6,0),3)))=TRUE,1,0)</f>
        <v>1</v>
      </c>
      <c r="I1655" t="s">
        <v>5</v>
      </c>
      <c r="J1655" s="2">
        <f ca="1">IF((CELL("contents",INDEX(Plot!$N$2:$P$7,MATCH($I1655,Plot!$N$2:$N$7,0),3)))=TRUE,1,0)</f>
        <v>0</v>
      </c>
      <c r="K1655">
        <v>27.2</v>
      </c>
      <c r="L1655" t="e">
        <f t="shared" ca="1" si="226"/>
        <v>#N/A</v>
      </c>
      <c r="M1655" t="e">
        <f t="shared" ca="1" si="227"/>
        <v>#N/A</v>
      </c>
      <c r="N1655">
        <v>2.2999999999999998</v>
      </c>
      <c r="O1655" t="e">
        <f t="shared" ca="1" si="228"/>
        <v>#N/A</v>
      </c>
      <c r="P1655" t="e">
        <f t="shared" ca="1" si="229"/>
        <v>#N/A</v>
      </c>
      <c r="Q1655">
        <v>0.34611336500000001</v>
      </c>
      <c r="R1655" t="e">
        <f t="shared" ca="1" si="230"/>
        <v>#N/A</v>
      </c>
      <c r="S1655" t="e">
        <f t="shared" ca="1" si="231"/>
        <v>#N/A</v>
      </c>
      <c r="T1655">
        <v>0.20779957800000001</v>
      </c>
      <c r="U1655" t="e">
        <f t="shared" ca="1" si="232"/>
        <v>#N/A</v>
      </c>
      <c r="V1655" t="e">
        <f t="shared" ca="1" si="233"/>
        <v>#N/A</v>
      </c>
    </row>
    <row r="1656" spans="1:22" ht="20" x14ac:dyDescent="0.4">
      <c r="A1656" s="1">
        <v>2000000</v>
      </c>
      <c r="B1656" s="2">
        <f ca="1">IF((CELL("contents",INDEX(Plot!$B$2:$D$11,MATCH($A1656,Plot!$B$2:$B$11,0),3)))=TRUE,1,0)</f>
        <v>1</v>
      </c>
      <c r="C1656" t="s">
        <v>25</v>
      </c>
      <c r="D1656" s="2">
        <f ca="1">IF((CELL("contents",INDEX(Plot!$F$2:$H$10,MATCH($C1656,Plot!$F$2:$F$10,0),3)))=TRUE,1,0)</f>
        <v>0</v>
      </c>
      <c r="E1656" t="s">
        <v>2</v>
      </c>
      <c r="F1656" t="s">
        <v>2</v>
      </c>
      <c r="G1656" t="str">
        <f t="shared" si="225"/>
        <v>Salmon-Salmon</v>
      </c>
      <c r="H1656" s="2">
        <f ca="1">IF((CELL("contents",INDEX(Plot!$J$2:$L$6,MATCH($G1656,Plot!$J$2:$J$6,0),3)))=TRUE,1,0)</f>
        <v>1</v>
      </c>
      <c r="I1656" t="s">
        <v>7</v>
      </c>
      <c r="J1656" s="2">
        <f ca="1">IF((CELL("contents",INDEX(Plot!$N$2:$P$7,MATCH($I1656,Plot!$N$2:$N$7,0),3)))=TRUE,1,0)</f>
        <v>0</v>
      </c>
      <c r="K1656">
        <v>22.9</v>
      </c>
      <c r="L1656" t="e">
        <f t="shared" ca="1" si="226"/>
        <v>#N/A</v>
      </c>
      <c r="M1656" t="e">
        <f t="shared" ca="1" si="227"/>
        <v>#N/A</v>
      </c>
      <c r="N1656">
        <v>6.4</v>
      </c>
      <c r="O1656" t="e">
        <f t="shared" ca="1" si="228"/>
        <v>#N/A</v>
      </c>
      <c r="P1656" t="e">
        <f t="shared" ca="1" si="229"/>
        <v>#N/A</v>
      </c>
      <c r="Q1656">
        <v>0.36951346000000002</v>
      </c>
      <c r="R1656" t="e">
        <f t="shared" ca="1" si="230"/>
        <v>#N/A</v>
      </c>
      <c r="S1656" t="e">
        <f t="shared" ca="1" si="231"/>
        <v>#N/A</v>
      </c>
      <c r="T1656">
        <v>0.16820429200000001</v>
      </c>
      <c r="U1656" t="e">
        <f t="shared" ca="1" si="232"/>
        <v>#N/A</v>
      </c>
      <c r="V1656" t="e">
        <f t="shared" ca="1" si="233"/>
        <v>#N/A</v>
      </c>
    </row>
    <row r="1657" spans="1:22" ht="20" x14ac:dyDescent="0.4">
      <c r="A1657" s="1">
        <v>2000000</v>
      </c>
      <c r="B1657" s="2">
        <f ca="1">IF((CELL("contents",INDEX(Plot!$B$2:$D$11,MATCH($A1657,Plot!$B$2:$B$11,0),3)))=TRUE,1,0)</f>
        <v>1</v>
      </c>
      <c r="C1657" t="s">
        <v>25</v>
      </c>
      <c r="D1657" s="2">
        <f ca="1">IF((CELL("contents",INDEX(Plot!$F$2:$H$10,MATCH($C1657,Plot!$F$2:$F$10,0),3)))=TRUE,1,0)</f>
        <v>0</v>
      </c>
      <c r="E1657" t="s">
        <v>2</v>
      </c>
      <c r="F1657" t="s">
        <v>2</v>
      </c>
      <c r="G1657" t="str">
        <f t="shared" si="225"/>
        <v>Salmon-Salmon</v>
      </c>
      <c r="H1657" s="2">
        <f ca="1">IF((CELL("contents",INDEX(Plot!$J$2:$L$6,MATCH($G1657,Plot!$J$2:$J$6,0),3)))=TRUE,1,0)</f>
        <v>1</v>
      </c>
      <c r="I1657" t="s">
        <v>41</v>
      </c>
      <c r="J1657" s="2">
        <f ca="1">IF((CELL("contents",INDEX(Plot!$N$2:$P$7,MATCH($I1657,Plot!$N$2:$N$7,0),3)))=TRUE,1,0)</f>
        <v>0</v>
      </c>
      <c r="K1657">
        <v>16.399999999999999</v>
      </c>
      <c r="L1657" t="e">
        <f t="shared" ca="1" si="226"/>
        <v>#N/A</v>
      </c>
      <c r="M1657" t="e">
        <f t="shared" ca="1" si="227"/>
        <v>#N/A</v>
      </c>
      <c r="N1657">
        <v>12</v>
      </c>
      <c r="O1657" t="e">
        <f t="shared" ca="1" si="228"/>
        <v>#N/A</v>
      </c>
      <c r="P1657" t="e">
        <f t="shared" ca="1" si="229"/>
        <v>#N/A</v>
      </c>
      <c r="Q1657">
        <v>0.40263891600000001</v>
      </c>
      <c r="R1657" t="e">
        <f t="shared" ca="1" si="230"/>
        <v>#N/A</v>
      </c>
      <c r="S1657" t="e">
        <f t="shared" ca="1" si="231"/>
        <v>#N/A</v>
      </c>
      <c r="T1657">
        <v>0.14785799599999999</v>
      </c>
      <c r="U1657" t="e">
        <f t="shared" ca="1" si="232"/>
        <v>#N/A</v>
      </c>
      <c r="V1657" t="e">
        <f t="shared" ca="1" si="233"/>
        <v>#N/A</v>
      </c>
    </row>
    <row r="1658" spans="1:22" ht="20" x14ac:dyDescent="0.4">
      <c r="A1658" s="1">
        <v>2000000</v>
      </c>
      <c r="B1658" s="2">
        <f ca="1">IF((CELL("contents",INDEX(Plot!$B$2:$D$11,MATCH($A1658,Plot!$B$2:$B$11,0),3)))=TRUE,1,0)</f>
        <v>1</v>
      </c>
      <c r="C1658" t="s">
        <v>25</v>
      </c>
      <c r="D1658" s="2">
        <f ca="1">IF((CELL("contents",INDEX(Plot!$F$2:$H$10,MATCH($C1658,Plot!$F$2:$F$10,0),3)))=TRUE,1,0)</f>
        <v>0</v>
      </c>
      <c r="E1658" t="s">
        <v>2</v>
      </c>
      <c r="F1658" t="s">
        <v>2</v>
      </c>
      <c r="G1658" t="str">
        <f t="shared" si="225"/>
        <v>Salmon-Salmon</v>
      </c>
      <c r="H1658" s="2">
        <f ca="1">IF((CELL("contents",INDEX(Plot!$J$2:$L$6,MATCH($G1658,Plot!$J$2:$J$6,0),3)))=TRUE,1,0)</f>
        <v>1</v>
      </c>
      <c r="I1658" t="s">
        <v>8</v>
      </c>
      <c r="J1658" s="2">
        <f ca="1">IF((CELL("contents",INDEX(Plot!$N$2:$P$7,MATCH($I1658,Plot!$N$2:$N$7,0),3)))=TRUE,1,0)</f>
        <v>0</v>
      </c>
      <c r="K1658">
        <v>7.4</v>
      </c>
      <c r="L1658" t="e">
        <f t="shared" ca="1" si="226"/>
        <v>#N/A</v>
      </c>
      <c r="M1658" t="e">
        <f t="shared" ca="1" si="227"/>
        <v>#N/A</v>
      </c>
      <c r="N1658">
        <v>20.8</v>
      </c>
      <c r="O1658" t="e">
        <f t="shared" ca="1" si="228"/>
        <v>#N/A</v>
      </c>
      <c r="P1658" t="e">
        <f t="shared" ca="1" si="229"/>
        <v>#N/A</v>
      </c>
      <c r="Q1658">
        <v>0.46531402799999999</v>
      </c>
      <c r="R1658" t="e">
        <f t="shared" ca="1" si="230"/>
        <v>#N/A</v>
      </c>
      <c r="S1658" t="e">
        <f t="shared" ca="1" si="231"/>
        <v>#N/A</v>
      </c>
      <c r="T1658">
        <v>0.110164603</v>
      </c>
      <c r="U1658" t="e">
        <f t="shared" ca="1" si="232"/>
        <v>#N/A</v>
      </c>
      <c r="V1658" t="e">
        <f t="shared" ca="1" si="233"/>
        <v>#N/A</v>
      </c>
    </row>
    <row r="1659" spans="1:22" ht="20" x14ac:dyDescent="0.4">
      <c r="A1659" s="1">
        <v>2000000</v>
      </c>
      <c r="B1659" s="2">
        <f ca="1">IF((CELL("contents",INDEX(Plot!$B$2:$D$11,MATCH($A1659,Plot!$B$2:$B$11,0),3)))=TRUE,1,0)</f>
        <v>1</v>
      </c>
      <c r="C1659" t="s">
        <v>25</v>
      </c>
      <c r="D1659" s="2">
        <f ca="1">IF((CELL("contents",INDEX(Plot!$F$2:$H$10,MATCH($C1659,Plot!$F$2:$F$10,0),3)))=TRUE,1,0)</f>
        <v>0</v>
      </c>
      <c r="E1659" t="s">
        <v>2</v>
      </c>
      <c r="F1659" t="s">
        <v>2</v>
      </c>
      <c r="G1659" t="str">
        <f t="shared" si="225"/>
        <v>Salmon-Salmon</v>
      </c>
      <c r="H1659" s="2">
        <f ca="1">IF((CELL("contents",INDEX(Plot!$J$2:$L$6,MATCH($G1659,Plot!$J$2:$J$6,0),3)))=TRUE,1,0)</f>
        <v>1</v>
      </c>
      <c r="I1659" t="s">
        <v>42</v>
      </c>
      <c r="J1659" s="2">
        <f ca="1">IF((CELL("contents",INDEX(Plot!$N$2:$P$7,MATCH($I1659,Plot!$N$2:$N$7,0),3)))=TRUE,1,0)</f>
        <v>0</v>
      </c>
      <c r="K1659">
        <v>24</v>
      </c>
      <c r="L1659" t="e">
        <f t="shared" ca="1" si="226"/>
        <v>#N/A</v>
      </c>
      <c r="M1659" t="e">
        <f t="shared" ca="1" si="227"/>
        <v>#N/A</v>
      </c>
      <c r="N1659">
        <v>11.9</v>
      </c>
      <c r="O1659" t="e">
        <f t="shared" ca="1" si="228"/>
        <v>#N/A</v>
      </c>
      <c r="P1659" t="e">
        <f t="shared" ca="1" si="229"/>
        <v>#N/A</v>
      </c>
      <c r="Q1659">
        <v>0.35356386299999998</v>
      </c>
      <c r="R1659" t="e">
        <f t="shared" ca="1" si="230"/>
        <v>#N/A</v>
      </c>
      <c r="S1659" t="e">
        <f t="shared" ca="1" si="231"/>
        <v>#N/A</v>
      </c>
      <c r="T1659">
        <v>0.14819284099999999</v>
      </c>
      <c r="U1659" t="e">
        <f t="shared" ca="1" si="232"/>
        <v>#N/A</v>
      </c>
      <c r="V1659" t="e">
        <f t="shared" ca="1" si="233"/>
        <v>#N/A</v>
      </c>
    </row>
    <row r="1660" spans="1:22" ht="20" x14ac:dyDescent="0.4">
      <c r="A1660" s="1">
        <v>2000000</v>
      </c>
      <c r="B1660" s="2">
        <f ca="1">IF((CELL("contents",INDEX(Plot!$B$2:$D$11,MATCH($A1660,Plot!$B$2:$B$11,0),3)))=TRUE,1,0)</f>
        <v>1</v>
      </c>
      <c r="C1660" t="s">
        <v>25</v>
      </c>
      <c r="D1660" s="2">
        <f ca="1">IF((CELL("contents",INDEX(Plot!$F$2:$H$10,MATCH($C1660,Plot!$F$2:$F$10,0),3)))=TRUE,1,0)</f>
        <v>0</v>
      </c>
      <c r="E1660" t="s">
        <v>3</v>
      </c>
      <c r="F1660" t="s">
        <v>4</v>
      </c>
      <c r="G1660" t="str">
        <f t="shared" si="225"/>
        <v>STAR-RSEM</v>
      </c>
      <c r="H1660" s="2">
        <f ca="1">IF((CELL("contents",INDEX(Plot!$J$2:$L$6,MATCH($G1660,Plot!$J$2:$J$6,0),3)))=TRUE,1,0)</f>
        <v>1</v>
      </c>
      <c r="I1660" t="s">
        <v>6</v>
      </c>
      <c r="J1660" s="2">
        <f ca="1">IF((CELL("contents",INDEX(Plot!$N$2:$P$7,MATCH($I1660,Plot!$N$2:$N$7,0),3)))=TRUE,1,0)</f>
        <v>1</v>
      </c>
      <c r="K1660">
        <v>2.7</v>
      </c>
      <c r="L1660" t="e">
        <f t="shared" ca="1" si="226"/>
        <v>#N/A</v>
      </c>
      <c r="M1660" t="e">
        <f t="shared" ca="1" si="227"/>
        <v>#N/A</v>
      </c>
      <c r="N1660">
        <v>27.9</v>
      </c>
      <c r="O1660" t="e">
        <f t="shared" ca="1" si="228"/>
        <v>#N/A</v>
      </c>
      <c r="P1660" t="e">
        <f t="shared" ca="1" si="229"/>
        <v>#N/A</v>
      </c>
      <c r="Q1660">
        <v>0.540347735</v>
      </c>
      <c r="R1660" t="e">
        <f t="shared" ca="1" si="230"/>
        <v>#N/A</v>
      </c>
      <c r="S1660" t="e">
        <f t="shared" ca="1" si="231"/>
        <v>#N/A</v>
      </c>
      <c r="T1660">
        <v>4.9840502000000002E-2</v>
      </c>
      <c r="U1660" t="e">
        <f t="shared" ca="1" si="232"/>
        <v>#N/A</v>
      </c>
      <c r="V1660" t="e">
        <f t="shared" ca="1" si="233"/>
        <v>#N/A</v>
      </c>
    </row>
    <row r="1661" spans="1:22" ht="20" x14ac:dyDescent="0.4">
      <c r="A1661" s="1">
        <v>2000000</v>
      </c>
      <c r="B1661" s="2">
        <f ca="1">IF((CELL("contents",INDEX(Plot!$B$2:$D$11,MATCH($A1661,Plot!$B$2:$B$11,0),3)))=TRUE,1,0)</f>
        <v>1</v>
      </c>
      <c r="C1661" t="s">
        <v>25</v>
      </c>
      <c r="D1661" s="2">
        <f ca="1">IF((CELL("contents",INDEX(Plot!$F$2:$H$10,MATCH($C1661,Plot!$F$2:$F$10,0),3)))=TRUE,1,0)</f>
        <v>0</v>
      </c>
      <c r="E1661" t="s">
        <v>3</v>
      </c>
      <c r="F1661" t="s">
        <v>4</v>
      </c>
      <c r="G1661" t="str">
        <f t="shared" si="225"/>
        <v>STAR-RSEM</v>
      </c>
      <c r="H1661" s="2">
        <f ca="1">IF((CELL("contents",INDEX(Plot!$J$2:$L$6,MATCH($G1661,Plot!$J$2:$J$6,0),3)))=TRUE,1,0)</f>
        <v>1</v>
      </c>
      <c r="I1661" t="s">
        <v>5</v>
      </c>
      <c r="J1661" s="2">
        <f ca="1">IF((CELL("contents",INDEX(Plot!$N$2:$P$7,MATCH($I1661,Plot!$N$2:$N$7,0),3)))=TRUE,1,0)</f>
        <v>0</v>
      </c>
      <c r="K1661">
        <v>23.5</v>
      </c>
      <c r="L1661" t="e">
        <f t="shared" ca="1" si="226"/>
        <v>#N/A</v>
      </c>
      <c r="M1661" t="e">
        <f t="shared" ca="1" si="227"/>
        <v>#N/A</v>
      </c>
      <c r="N1661">
        <v>3.7</v>
      </c>
      <c r="O1661" t="e">
        <f t="shared" ca="1" si="228"/>
        <v>#N/A</v>
      </c>
      <c r="P1661" t="e">
        <f t="shared" ca="1" si="229"/>
        <v>#N/A</v>
      </c>
      <c r="Q1661">
        <v>0.367920839</v>
      </c>
      <c r="R1661" t="e">
        <f t="shared" ca="1" si="230"/>
        <v>#N/A</v>
      </c>
      <c r="S1661" t="e">
        <f t="shared" ca="1" si="231"/>
        <v>#N/A</v>
      </c>
      <c r="T1661">
        <v>0.17795713599999999</v>
      </c>
      <c r="U1661" t="e">
        <f t="shared" ca="1" si="232"/>
        <v>#N/A</v>
      </c>
      <c r="V1661" t="e">
        <f t="shared" ca="1" si="233"/>
        <v>#N/A</v>
      </c>
    </row>
    <row r="1662" spans="1:22" ht="20" x14ac:dyDescent="0.4">
      <c r="A1662" s="1">
        <v>2000000</v>
      </c>
      <c r="B1662" s="2">
        <f ca="1">IF((CELL("contents",INDEX(Plot!$B$2:$D$11,MATCH($A1662,Plot!$B$2:$B$11,0),3)))=TRUE,1,0)</f>
        <v>1</v>
      </c>
      <c r="C1662" t="s">
        <v>25</v>
      </c>
      <c r="D1662" s="2">
        <f ca="1">IF((CELL("contents",INDEX(Plot!$F$2:$H$10,MATCH($C1662,Plot!$F$2:$F$10,0),3)))=TRUE,1,0)</f>
        <v>0</v>
      </c>
      <c r="E1662" t="s">
        <v>3</v>
      </c>
      <c r="F1662" t="s">
        <v>4</v>
      </c>
      <c r="G1662" t="str">
        <f t="shared" si="225"/>
        <v>STAR-RSEM</v>
      </c>
      <c r="H1662" s="2">
        <f ca="1">IF((CELL("contents",INDEX(Plot!$J$2:$L$6,MATCH($G1662,Plot!$J$2:$J$6,0),3)))=TRUE,1,0)</f>
        <v>1</v>
      </c>
      <c r="I1662" t="s">
        <v>7</v>
      </c>
      <c r="J1662" s="2">
        <f ca="1">IF((CELL("contents",INDEX(Plot!$N$2:$P$7,MATCH($I1662,Plot!$N$2:$N$7,0),3)))=TRUE,1,0)</f>
        <v>0</v>
      </c>
      <c r="K1662">
        <v>16.399999999999999</v>
      </c>
      <c r="L1662" t="e">
        <f t="shared" ca="1" si="226"/>
        <v>#N/A</v>
      </c>
      <c r="M1662" t="e">
        <f t="shared" ca="1" si="227"/>
        <v>#N/A</v>
      </c>
      <c r="N1662">
        <v>12.3</v>
      </c>
      <c r="O1662" t="e">
        <f t="shared" ca="1" si="228"/>
        <v>#N/A</v>
      </c>
      <c r="P1662" t="e">
        <f t="shared" ca="1" si="229"/>
        <v>#N/A</v>
      </c>
      <c r="Q1662">
        <v>0.40505153799999999</v>
      </c>
      <c r="R1662" t="e">
        <f t="shared" ca="1" si="230"/>
        <v>#N/A</v>
      </c>
      <c r="S1662" t="e">
        <f t="shared" ca="1" si="231"/>
        <v>#N/A</v>
      </c>
      <c r="T1662">
        <v>0.144447988</v>
      </c>
      <c r="U1662" t="e">
        <f t="shared" ca="1" si="232"/>
        <v>#N/A</v>
      </c>
      <c r="V1662" t="e">
        <f t="shared" ca="1" si="233"/>
        <v>#N/A</v>
      </c>
    </row>
    <row r="1663" spans="1:22" ht="20" x14ac:dyDescent="0.4">
      <c r="A1663" s="1">
        <v>2000000</v>
      </c>
      <c r="B1663" s="2">
        <f ca="1">IF((CELL("contents",INDEX(Plot!$B$2:$D$11,MATCH($A1663,Plot!$B$2:$B$11,0),3)))=TRUE,1,0)</f>
        <v>1</v>
      </c>
      <c r="C1663" t="s">
        <v>25</v>
      </c>
      <c r="D1663" s="2">
        <f ca="1">IF((CELL("contents",INDEX(Plot!$F$2:$H$10,MATCH($C1663,Plot!$F$2:$F$10,0),3)))=TRUE,1,0)</f>
        <v>0</v>
      </c>
      <c r="E1663" t="s">
        <v>3</v>
      </c>
      <c r="F1663" t="s">
        <v>4</v>
      </c>
      <c r="G1663" t="str">
        <f t="shared" si="225"/>
        <v>STAR-RSEM</v>
      </c>
      <c r="H1663" s="2">
        <f ca="1">IF((CELL("contents",INDEX(Plot!$J$2:$L$6,MATCH($G1663,Plot!$J$2:$J$6,0),3)))=TRUE,1,0)</f>
        <v>1</v>
      </c>
      <c r="I1663" t="s">
        <v>41</v>
      </c>
      <c r="J1663" s="2">
        <f ca="1">IF((CELL("contents",INDEX(Plot!$N$2:$P$7,MATCH($I1663,Plot!$N$2:$N$7,0),3)))=TRUE,1,0)</f>
        <v>0</v>
      </c>
      <c r="K1663">
        <v>20.2</v>
      </c>
      <c r="L1663" t="e">
        <f t="shared" ca="1" si="226"/>
        <v>#N/A</v>
      </c>
      <c r="M1663" t="e">
        <f t="shared" ca="1" si="227"/>
        <v>#N/A</v>
      </c>
      <c r="N1663">
        <v>7.7</v>
      </c>
      <c r="O1663" t="e">
        <f t="shared" ca="1" si="228"/>
        <v>#N/A</v>
      </c>
      <c r="P1663" t="e">
        <f t="shared" ca="1" si="229"/>
        <v>#N/A</v>
      </c>
      <c r="Q1663">
        <v>0.39290647400000001</v>
      </c>
      <c r="R1663" t="e">
        <f t="shared" ca="1" si="230"/>
        <v>#N/A</v>
      </c>
      <c r="S1663" t="e">
        <f t="shared" ca="1" si="231"/>
        <v>#N/A</v>
      </c>
      <c r="T1663">
        <v>0.162702294</v>
      </c>
      <c r="U1663" t="e">
        <f t="shared" ca="1" si="232"/>
        <v>#N/A</v>
      </c>
      <c r="V1663" t="e">
        <f t="shared" ca="1" si="233"/>
        <v>#N/A</v>
      </c>
    </row>
    <row r="1664" spans="1:22" ht="20" x14ac:dyDescent="0.4">
      <c r="A1664" s="1">
        <v>2000000</v>
      </c>
      <c r="B1664" s="2">
        <f ca="1">IF((CELL("contents",INDEX(Plot!$B$2:$D$11,MATCH($A1664,Plot!$B$2:$B$11,0),3)))=TRUE,1,0)</f>
        <v>1</v>
      </c>
      <c r="C1664" t="s">
        <v>25</v>
      </c>
      <c r="D1664" s="2">
        <f ca="1">IF((CELL("contents",INDEX(Plot!$F$2:$H$10,MATCH($C1664,Plot!$F$2:$F$10,0),3)))=TRUE,1,0)</f>
        <v>0</v>
      </c>
      <c r="E1664" t="s">
        <v>3</v>
      </c>
      <c r="F1664" t="s">
        <v>4</v>
      </c>
      <c r="G1664" t="str">
        <f t="shared" si="225"/>
        <v>STAR-RSEM</v>
      </c>
      <c r="H1664" s="2">
        <f ca="1">IF((CELL("contents",INDEX(Plot!$J$2:$L$6,MATCH($G1664,Plot!$J$2:$J$6,0),3)))=TRUE,1,0)</f>
        <v>1</v>
      </c>
      <c r="I1664" t="s">
        <v>8</v>
      </c>
      <c r="J1664" s="2">
        <f ca="1">IF((CELL("contents",INDEX(Plot!$N$2:$P$7,MATCH($I1664,Plot!$N$2:$N$7,0),3)))=TRUE,1,0)</f>
        <v>0</v>
      </c>
      <c r="K1664">
        <v>9.1999999999999993</v>
      </c>
      <c r="L1664" t="e">
        <f t="shared" ca="1" si="226"/>
        <v>#N/A</v>
      </c>
      <c r="M1664" t="e">
        <f t="shared" ca="1" si="227"/>
        <v>#N/A</v>
      </c>
      <c r="N1664">
        <v>19</v>
      </c>
      <c r="O1664" t="e">
        <f t="shared" ca="1" si="228"/>
        <v>#N/A</v>
      </c>
      <c r="P1664" t="e">
        <f t="shared" ca="1" si="229"/>
        <v>#N/A</v>
      </c>
      <c r="Q1664">
        <v>0.45000605700000001</v>
      </c>
      <c r="R1664" t="e">
        <f t="shared" ca="1" si="230"/>
        <v>#N/A</v>
      </c>
      <c r="S1664" t="e">
        <f t="shared" ca="1" si="231"/>
        <v>#N/A</v>
      </c>
      <c r="T1664">
        <v>0.11891106799999999</v>
      </c>
      <c r="U1664" t="e">
        <f t="shared" ca="1" si="232"/>
        <v>#N/A</v>
      </c>
      <c r="V1664" t="e">
        <f t="shared" ca="1" si="233"/>
        <v>#N/A</v>
      </c>
    </row>
    <row r="1665" spans="1:22" ht="20" x14ac:dyDescent="0.4">
      <c r="A1665" s="1">
        <v>2000000</v>
      </c>
      <c r="B1665" s="2">
        <f ca="1">IF((CELL("contents",INDEX(Plot!$B$2:$D$11,MATCH($A1665,Plot!$B$2:$B$11,0),3)))=TRUE,1,0)</f>
        <v>1</v>
      </c>
      <c r="C1665" t="s">
        <v>25</v>
      </c>
      <c r="D1665" s="2">
        <f ca="1">IF((CELL("contents",INDEX(Plot!$F$2:$H$10,MATCH($C1665,Plot!$F$2:$F$10,0),3)))=TRUE,1,0)</f>
        <v>0</v>
      </c>
      <c r="E1665" t="s">
        <v>3</v>
      </c>
      <c r="F1665" t="s">
        <v>4</v>
      </c>
      <c r="G1665" t="str">
        <f t="shared" si="225"/>
        <v>STAR-RSEM</v>
      </c>
      <c r="H1665" s="2">
        <f ca="1">IF((CELL("contents",INDEX(Plot!$J$2:$L$6,MATCH($G1665,Plot!$J$2:$J$6,0),3)))=TRUE,1,0)</f>
        <v>1</v>
      </c>
      <c r="I1665" t="s">
        <v>42</v>
      </c>
      <c r="J1665" s="2">
        <f ca="1">IF((CELL("contents",INDEX(Plot!$N$2:$P$7,MATCH($I1665,Plot!$N$2:$N$7,0),3)))=TRUE,1,0)</f>
        <v>0</v>
      </c>
      <c r="K1665">
        <v>15.6</v>
      </c>
      <c r="L1665" t="e">
        <f t="shared" ca="1" si="226"/>
        <v>#N/A</v>
      </c>
      <c r="M1665" t="e">
        <f t="shared" ca="1" si="227"/>
        <v>#N/A</v>
      </c>
      <c r="N1665">
        <v>22.6</v>
      </c>
      <c r="O1665" t="e">
        <f t="shared" ca="1" si="228"/>
        <v>#N/A</v>
      </c>
      <c r="P1665" t="e">
        <f t="shared" ca="1" si="229"/>
        <v>#N/A</v>
      </c>
      <c r="Q1665">
        <v>0.40568449400000001</v>
      </c>
      <c r="R1665" t="e">
        <f t="shared" ca="1" si="230"/>
        <v>#N/A</v>
      </c>
      <c r="S1665" t="e">
        <f t="shared" ca="1" si="231"/>
        <v>#N/A</v>
      </c>
      <c r="T1665">
        <v>0.10849393</v>
      </c>
      <c r="U1665" t="e">
        <f t="shared" ca="1" si="232"/>
        <v>#N/A</v>
      </c>
      <c r="V1665" t="e">
        <f t="shared" ca="1" si="233"/>
        <v>#N/A</v>
      </c>
    </row>
    <row r="1666" spans="1:22" ht="20" x14ac:dyDescent="0.4">
      <c r="A1666" s="1">
        <v>2000000</v>
      </c>
      <c r="B1666" s="2">
        <f ca="1">IF((CELL("contents",INDEX(Plot!$B$2:$D$11,MATCH($A1666,Plot!$B$2:$B$11,0),3)))=TRUE,1,0)</f>
        <v>1</v>
      </c>
      <c r="C1666" t="s">
        <v>25</v>
      </c>
      <c r="D1666" s="2">
        <f ca="1">IF((CELL("contents",INDEX(Plot!$F$2:$H$10,MATCH($C1666,Plot!$F$2:$F$10,0),3)))=TRUE,1,0)</f>
        <v>0</v>
      </c>
      <c r="E1666" t="s">
        <v>3</v>
      </c>
      <c r="F1666" t="s">
        <v>3</v>
      </c>
      <c r="G1666" t="str">
        <f t="shared" si="225"/>
        <v>STAR-STAR</v>
      </c>
      <c r="H1666" s="2">
        <f ca="1">IF((CELL("contents",INDEX(Plot!$J$2:$L$6,MATCH($G1666,Plot!$J$2:$J$6,0),3)))=TRUE,1,0)</f>
        <v>1</v>
      </c>
      <c r="I1666" t="s">
        <v>6</v>
      </c>
      <c r="J1666" s="2">
        <f ca="1">IF((CELL("contents",INDEX(Plot!$N$2:$P$7,MATCH($I1666,Plot!$N$2:$N$7,0),3)))=TRUE,1,0)</f>
        <v>1</v>
      </c>
      <c r="K1666">
        <v>1.6</v>
      </c>
      <c r="L1666" t="e">
        <f t="shared" ca="1" si="226"/>
        <v>#N/A</v>
      </c>
      <c r="M1666" t="e">
        <f t="shared" ca="1" si="227"/>
        <v>#N/A</v>
      </c>
      <c r="N1666">
        <v>28.8</v>
      </c>
      <c r="O1666" t="e">
        <f t="shared" ca="1" si="228"/>
        <v>#N/A</v>
      </c>
      <c r="P1666" t="e">
        <f t="shared" ca="1" si="229"/>
        <v>#N/A</v>
      </c>
      <c r="Q1666">
        <v>0.54647643400000001</v>
      </c>
      <c r="R1666" t="e">
        <f t="shared" ca="1" si="230"/>
        <v>#N/A</v>
      </c>
      <c r="S1666" t="e">
        <f t="shared" ca="1" si="231"/>
        <v>#N/A</v>
      </c>
      <c r="T1666">
        <v>4.7767256000000001E-2</v>
      </c>
      <c r="U1666" t="e">
        <f t="shared" ca="1" si="232"/>
        <v>#N/A</v>
      </c>
      <c r="V1666" t="e">
        <f t="shared" ca="1" si="233"/>
        <v>#N/A</v>
      </c>
    </row>
    <row r="1667" spans="1:22" ht="20" x14ac:dyDescent="0.4">
      <c r="A1667" s="1">
        <v>2000000</v>
      </c>
      <c r="B1667" s="2">
        <f ca="1">IF((CELL("contents",INDEX(Plot!$B$2:$D$11,MATCH($A1667,Plot!$B$2:$B$11,0),3)))=TRUE,1,0)</f>
        <v>1</v>
      </c>
      <c r="C1667" t="s">
        <v>25</v>
      </c>
      <c r="D1667" s="2">
        <f ca="1">IF((CELL("contents",INDEX(Plot!$F$2:$H$10,MATCH($C1667,Plot!$F$2:$F$10,0),3)))=TRUE,1,0)</f>
        <v>0</v>
      </c>
      <c r="E1667" t="s">
        <v>3</v>
      </c>
      <c r="F1667" t="s">
        <v>3</v>
      </c>
      <c r="G1667" t="str">
        <f t="shared" ref="G1667:G1730" si="234">E1667&amp;"-"&amp;F1667</f>
        <v>STAR-STAR</v>
      </c>
      <c r="H1667" s="2">
        <f ca="1">IF((CELL("contents",INDEX(Plot!$J$2:$L$6,MATCH($G1667,Plot!$J$2:$J$6,0),3)))=TRUE,1,0)</f>
        <v>1</v>
      </c>
      <c r="I1667" t="s">
        <v>5</v>
      </c>
      <c r="J1667" s="2">
        <f ca="1">IF((CELL("contents",INDEX(Plot!$N$2:$P$7,MATCH($I1667,Plot!$N$2:$N$7,0),3)))=TRUE,1,0)</f>
        <v>0</v>
      </c>
      <c r="K1667">
        <v>20.9</v>
      </c>
      <c r="L1667" t="e">
        <f t="shared" ref="L1667:L1730" ca="1" si="235">IF(AND(B1667=1, D1667=1), K1667, NA())</f>
        <v>#N/A</v>
      </c>
      <c r="M1667" t="e">
        <f t="shared" ref="M1667:M1730" ca="1" si="236">IF(AND(H1667=1, J1667=1),L1667,NA())</f>
        <v>#N/A</v>
      </c>
      <c r="N1667">
        <v>7.9</v>
      </c>
      <c r="O1667" t="e">
        <f t="shared" ref="O1667:O1730" ca="1" si="237">IF(AND(B1667=1,D1667= 1), N1667, NA())</f>
        <v>#N/A</v>
      </c>
      <c r="P1667" t="e">
        <f t="shared" ref="P1667:P1730" ca="1" si="238">IF(AND(H1667=1, J1667=1),O1667,NA())</f>
        <v>#N/A</v>
      </c>
      <c r="Q1667">
        <v>0.38111178099999998</v>
      </c>
      <c r="R1667" t="e">
        <f t="shared" ref="R1667:R1730" ca="1" si="239">IF(AND(B1667=1, D1667=1), Q1667, NA())</f>
        <v>#N/A</v>
      </c>
      <c r="S1667" t="e">
        <f t="shared" ref="S1667:S1730" ca="1" si="240">IF(AND(H1667=1, J1667=1),R1667,NA())</f>
        <v>#N/A</v>
      </c>
      <c r="T1667">
        <v>0.16190686300000001</v>
      </c>
      <c r="U1667" t="e">
        <f t="shared" ref="U1667:U1730" ca="1" si="241">IF(AND(B1667=1, D1667=1), T1667, NA())</f>
        <v>#N/A</v>
      </c>
      <c r="V1667" t="e">
        <f t="shared" ref="V1667:V1730" ca="1" si="242">IF(AND(H1667=1, J1667=1),U1667,NA())</f>
        <v>#N/A</v>
      </c>
    </row>
    <row r="1668" spans="1:22" ht="20" x14ac:dyDescent="0.4">
      <c r="A1668" s="1">
        <v>2000000</v>
      </c>
      <c r="B1668" s="2">
        <f ca="1">IF((CELL("contents",INDEX(Plot!$B$2:$D$11,MATCH($A1668,Plot!$B$2:$B$11,0),3)))=TRUE,1,0)</f>
        <v>1</v>
      </c>
      <c r="C1668" t="s">
        <v>25</v>
      </c>
      <c r="D1668" s="2">
        <f ca="1">IF((CELL("contents",INDEX(Plot!$F$2:$H$10,MATCH($C1668,Plot!$F$2:$F$10,0),3)))=TRUE,1,0)</f>
        <v>0</v>
      </c>
      <c r="E1668" t="s">
        <v>3</v>
      </c>
      <c r="F1668" t="s">
        <v>3</v>
      </c>
      <c r="G1668" t="str">
        <f t="shared" si="234"/>
        <v>STAR-STAR</v>
      </c>
      <c r="H1668" s="2">
        <f ca="1">IF((CELL("contents",INDEX(Plot!$J$2:$L$6,MATCH($G1668,Plot!$J$2:$J$6,0),3)))=TRUE,1,0)</f>
        <v>1</v>
      </c>
      <c r="I1668" t="s">
        <v>7</v>
      </c>
      <c r="J1668" s="2">
        <f ca="1">IF((CELL("contents",INDEX(Plot!$N$2:$P$7,MATCH($I1668,Plot!$N$2:$N$7,0),3)))=TRUE,1,0)</f>
        <v>0</v>
      </c>
      <c r="K1668">
        <v>13.2</v>
      </c>
      <c r="L1668" t="e">
        <f t="shared" ca="1" si="235"/>
        <v>#N/A</v>
      </c>
      <c r="M1668" t="e">
        <f t="shared" ca="1" si="236"/>
        <v>#N/A</v>
      </c>
      <c r="N1668">
        <v>15.2</v>
      </c>
      <c r="O1668" t="e">
        <f t="shared" ca="1" si="237"/>
        <v>#N/A</v>
      </c>
      <c r="P1668" t="e">
        <f t="shared" ca="1" si="238"/>
        <v>#N/A</v>
      </c>
      <c r="Q1668">
        <v>0.420824009</v>
      </c>
      <c r="R1668" t="e">
        <f t="shared" ca="1" si="239"/>
        <v>#N/A</v>
      </c>
      <c r="S1668" t="e">
        <f t="shared" ca="1" si="240"/>
        <v>#N/A</v>
      </c>
      <c r="T1668">
        <v>0.134059238</v>
      </c>
      <c r="U1668" t="e">
        <f t="shared" ca="1" si="241"/>
        <v>#N/A</v>
      </c>
      <c r="V1668" t="e">
        <f t="shared" ca="1" si="242"/>
        <v>#N/A</v>
      </c>
    </row>
    <row r="1669" spans="1:22" ht="20" x14ac:dyDescent="0.4">
      <c r="A1669" s="1">
        <v>2000000</v>
      </c>
      <c r="B1669" s="2">
        <f ca="1">IF((CELL("contents",INDEX(Plot!$B$2:$D$11,MATCH($A1669,Plot!$B$2:$B$11,0),3)))=TRUE,1,0)</f>
        <v>1</v>
      </c>
      <c r="C1669" t="s">
        <v>25</v>
      </c>
      <c r="D1669" s="2">
        <f ca="1">IF((CELL("contents",INDEX(Plot!$F$2:$H$10,MATCH($C1669,Plot!$F$2:$F$10,0),3)))=TRUE,1,0)</f>
        <v>0</v>
      </c>
      <c r="E1669" t="s">
        <v>3</v>
      </c>
      <c r="F1669" t="s">
        <v>3</v>
      </c>
      <c r="G1669" t="str">
        <f t="shared" si="234"/>
        <v>STAR-STAR</v>
      </c>
      <c r="H1669" s="2">
        <f ca="1">IF((CELL("contents",INDEX(Plot!$J$2:$L$6,MATCH($G1669,Plot!$J$2:$J$6,0),3)))=TRUE,1,0)</f>
        <v>1</v>
      </c>
      <c r="I1669" t="s">
        <v>41</v>
      </c>
      <c r="J1669" s="2">
        <f ca="1">IF((CELL("contents",INDEX(Plot!$N$2:$P$7,MATCH($I1669,Plot!$N$2:$N$7,0),3)))=TRUE,1,0)</f>
        <v>0</v>
      </c>
      <c r="K1669">
        <v>15.5</v>
      </c>
      <c r="L1669" t="e">
        <f t="shared" ca="1" si="235"/>
        <v>#N/A</v>
      </c>
      <c r="M1669" t="e">
        <f t="shared" ca="1" si="236"/>
        <v>#N/A</v>
      </c>
      <c r="N1669">
        <v>11.3</v>
      </c>
      <c r="O1669" t="e">
        <f t="shared" ca="1" si="237"/>
        <v>#N/A</v>
      </c>
      <c r="P1669" t="e">
        <f t="shared" ca="1" si="238"/>
        <v>#N/A</v>
      </c>
      <c r="Q1669">
        <v>0.409171016</v>
      </c>
      <c r="R1669" t="e">
        <f t="shared" ca="1" si="239"/>
        <v>#N/A</v>
      </c>
      <c r="S1669" t="e">
        <f t="shared" ca="1" si="240"/>
        <v>#N/A</v>
      </c>
      <c r="T1669">
        <v>0.15037083500000001</v>
      </c>
      <c r="U1669" t="e">
        <f t="shared" ca="1" si="241"/>
        <v>#N/A</v>
      </c>
      <c r="V1669" t="e">
        <f t="shared" ca="1" si="242"/>
        <v>#N/A</v>
      </c>
    </row>
    <row r="1670" spans="1:22" ht="20" x14ac:dyDescent="0.4">
      <c r="A1670" s="1">
        <v>2000000</v>
      </c>
      <c r="B1670" s="2">
        <f ca="1">IF((CELL("contents",INDEX(Plot!$B$2:$D$11,MATCH($A1670,Plot!$B$2:$B$11,0),3)))=TRUE,1,0)</f>
        <v>1</v>
      </c>
      <c r="C1670" t="s">
        <v>25</v>
      </c>
      <c r="D1670" s="2">
        <f ca="1">IF((CELL("contents",INDEX(Plot!$F$2:$H$10,MATCH($C1670,Plot!$F$2:$F$10,0),3)))=TRUE,1,0)</f>
        <v>0</v>
      </c>
      <c r="E1670" t="s">
        <v>3</v>
      </c>
      <c r="F1670" t="s">
        <v>3</v>
      </c>
      <c r="G1670" t="str">
        <f t="shared" si="234"/>
        <v>STAR-STAR</v>
      </c>
      <c r="H1670" s="2">
        <f ca="1">IF((CELL("contents",INDEX(Plot!$J$2:$L$6,MATCH($G1670,Plot!$J$2:$J$6,0),3)))=TRUE,1,0)</f>
        <v>1</v>
      </c>
      <c r="I1670" t="s">
        <v>8</v>
      </c>
      <c r="J1670" s="2">
        <f ca="1">IF((CELL("contents",INDEX(Plot!$N$2:$P$7,MATCH($I1670,Plot!$N$2:$N$7,0),3)))=TRUE,1,0)</f>
        <v>0</v>
      </c>
      <c r="K1670">
        <v>7.9</v>
      </c>
      <c r="L1670" t="e">
        <f t="shared" ca="1" si="235"/>
        <v>#N/A</v>
      </c>
      <c r="M1670" t="e">
        <f t="shared" ca="1" si="236"/>
        <v>#N/A</v>
      </c>
      <c r="N1670">
        <v>17.399999999999999</v>
      </c>
      <c r="O1670" t="e">
        <f t="shared" ca="1" si="237"/>
        <v>#N/A</v>
      </c>
      <c r="P1670" t="e">
        <f t="shared" ca="1" si="238"/>
        <v>#N/A</v>
      </c>
      <c r="Q1670">
        <v>0.45677437300000001</v>
      </c>
      <c r="R1670" t="e">
        <f t="shared" ca="1" si="239"/>
        <v>#N/A</v>
      </c>
      <c r="S1670" t="e">
        <f t="shared" ca="1" si="240"/>
        <v>#N/A</v>
      </c>
      <c r="T1670">
        <v>0.12349742499999999</v>
      </c>
      <c r="U1670" t="e">
        <f t="shared" ca="1" si="241"/>
        <v>#N/A</v>
      </c>
      <c r="V1670" t="e">
        <f t="shared" ca="1" si="242"/>
        <v>#N/A</v>
      </c>
    </row>
    <row r="1671" spans="1:22" ht="20" x14ac:dyDescent="0.4">
      <c r="A1671" s="1">
        <v>2000000</v>
      </c>
      <c r="B1671" s="2">
        <f ca="1">IF((CELL("contents",INDEX(Plot!$B$2:$D$11,MATCH($A1671,Plot!$B$2:$B$11,0),3)))=TRUE,1,0)</f>
        <v>1</v>
      </c>
      <c r="C1671" t="s">
        <v>25</v>
      </c>
      <c r="D1671" s="2">
        <f ca="1">IF((CELL("contents",INDEX(Plot!$F$2:$H$10,MATCH($C1671,Plot!$F$2:$F$10,0),3)))=TRUE,1,0)</f>
        <v>0</v>
      </c>
      <c r="E1671" t="s">
        <v>3</v>
      </c>
      <c r="F1671" t="s">
        <v>3</v>
      </c>
      <c r="G1671" t="str">
        <f t="shared" si="234"/>
        <v>STAR-STAR</v>
      </c>
      <c r="H1671" s="2">
        <f ca="1">IF((CELL("contents",INDEX(Plot!$J$2:$L$6,MATCH($G1671,Plot!$J$2:$J$6,0),3)))=TRUE,1,0)</f>
        <v>1</v>
      </c>
      <c r="I1671" t="s">
        <v>42</v>
      </c>
      <c r="J1671" s="2">
        <f ca="1">IF((CELL("contents",INDEX(Plot!$N$2:$P$7,MATCH($I1671,Plot!$N$2:$N$7,0),3)))=TRUE,1,0)</f>
        <v>0</v>
      </c>
      <c r="K1671">
        <v>16.399999999999999</v>
      </c>
      <c r="L1671" t="e">
        <f t="shared" ca="1" si="235"/>
        <v>#N/A</v>
      </c>
      <c r="M1671" t="e">
        <f t="shared" ca="1" si="236"/>
        <v>#N/A</v>
      </c>
      <c r="N1671">
        <v>24.4</v>
      </c>
      <c r="O1671" t="e">
        <f t="shared" ca="1" si="237"/>
        <v>#N/A</v>
      </c>
      <c r="P1671" t="e">
        <f t="shared" ca="1" si="238"/>
        <v>#N/A</v>
      </c>
      <c r="Q1671">
        <v>0.37580084200000002</v>
      </c>
      <c r="R1671" t="e">
        <f t="shared" ca="1" si="239"/>
        <v>#N/A</v>
      </c>
      <c r="S1671" t="e">
        <f t="shared" ca="1" si="240"/>
        <v>#N/A</v>
      </c>
      <c r="T1671">
        <v>0.10352054099999999</v>
      </c>
      <c r="U1671" t="e">
        <f t="shared" ca="1" si="241"/>
        <v>#N/A</v>
      </c>
      <c r="V1671" t="e">
        <f t="shared" ca="1" si="242"/>
        <v>#N/A</v>
      </c>
    </row>
    <row r="1672" spans="1:22" ht="20" x14ac:dyDescent="0.4">
      <c r="A1672" s="1">
        <v>2000000</v>
      </c>
      <c r="B1672" s="2">
        <f ca="1">IF((CELL("contents",INDEX(Plot!$B$2:$D$11,MATCH($A1672,Plot!$B$2:$B$11,0),3)))=TRUE,1,0)</f>
        <v>1</v>
      </c>
      <c r="C1672" t="s">
        <v>26</v>
      </c>
      <c r="D1672" s="2">
        <f ca="1">IF((CELL("contents",INDEX(Plot!$F$2:$H$10,MATCH($C1672,Plot!$F$2:$F$10,0),3)))=TRUE,1,0)</f>
        <v>0</v>
      </c>
      <c r="E1672" t="s">
        <v>0</v>
      </c>
      <c r="F1672" t="s">
        <v>40</v>
      </c>
      <c r="G1672" t="str">
        <f t="shared" si="234"/>
        <v>HISAT2-Stringtie</v>
      </c>
      <c r="H1672" s="2">
        <f ca="1">IF((CELL("contents",INDEX(Plot!$J$2:$L$6,MATCH($G1672,Plot!$J$2:$J$6,0),3)))=TRUE,1,0)</f>
        <v>1</v>
      </c>
      <c r="I1672" t="s">
        <v>6</v>
      </c>
      <c r="J1672" s="2">
        <f ca="1">IF((CELL("contents",INDEX(Plot!$N$2:$P$7,MATCH($I1672,Plot!$N$2:$N$7,0),3)))=TRUE,1,0)</f>
        <v>1</v>
      </c>
      <c r="K1672">
        <v>3.4</v>
      </c>
      <c r="L1672" t="e">
        <f t="shared" ca="1" si="235"/>
        <v>#N/A</v>
      </c>
      <c r="M1672" t="e">
        <f t="shared" ca="1" si="236"/>
        <v>#N/A</v>
      </c>
      <c r="N1672">
        <v>27.6</v>
      </c>
      <c r="O1672" t="e">
        <f t="shared" ca="1" si="237"/>
        <v>#N/A</v>
      </c>
      <c r="P1672" t="e">
        <f t="shared" ca="1" si="238"/>
        <v>#N/A</v>
      </c>
      <c r="Q1672">
        <v>0.5049766</v>
      </c>
      <c r="R1672" t="e">
        <f t="shared" ca="1" si="239"/>
        <v>#N/A</v>
      </c>
      <c r="S1672" t="e">
        <f t="shared" ca="1" si="240"/>
        <v>#N/A</v>
      </c>
      <c r="T1672">
        <v>7.9027156000000001E-2</v>
      </c>
      <c r="U1672" t="e">
        <f t="shared" ca="1" si="241"/>
        <v>#N/A</v>
      </c>
      <c r="V1672" t="e">
        <f t="shared" ca="1" si="242"/>
        <v>#N/A</v>
      </c>
    </row>
    <row r="1673" spans="1:22" ht="20" x14ac:dyDescent="0.4">
      <c r="A1673" s="1">
        <v>2000000</v>
      </c>
      <c r="B1673" s="2">
        <f ca="1">IF((CELL("contents",INDEX(Plot!$B$2:$D$11,MATCH($A1673,Plot!$B$2:$B$11,0),3)))=TRUE,1,0)</f>
        <v>1</v>
      </c>
      <c r="C1673" t="s">
        <v>26</v>
      </c>
      <c r="D1673" s="2">
        <f ca="1">IF((CELL("contents",INDEX(Plot!$F$2:$H$10,MATCH($C1673,Plot!$F$2:$F$10,0),3)))=TRUE,1,0)</f>
        <v>0</v>
      </c>
      <c r="E1673" t="s">
        <v>0</v>
      </c>
      <c r="F1673" t="s">
        <v>40</v>
      </c>
      <c r="G1673" t="str">
        <f t="shared" si="234"/>
        <v>HISAT2-Stringtie</v>
      </c>
      <c r="H1673" s="2">
        <f ca="1">IF((CELL("contents",INDEX(Plot!$J$2:$L$6,MATCH($G1673,Plot!$J$2:$J$6,0),3)))=TRUE,1,0)</f>
        <v>1</v>
      </c>
      <c r="I1673" t="s">
        <v>5</v>
      </c>
      <c r="J1673" s="2">
        <f ca="1">IF((CELL("contents",INDEX(Plot!$N$2:$P$7,MATCH($I1673,Plot!$N$2:$N$7,0),3)))=TRUE,1,0)</f>
        <v>0</v>
      </c>
      <c r="K1673">
        <v>25.2</v>
      </c>
      <c r="L1673" t="e">
        <f t="shared" ca="1" si="235"/>
        <v>#N/A</v>
      </c>
      <c r="M1673" t="e">
        <f t="shared" ca="1" si="236"/>
        <v>#N/A</v>
      </c>
      <c r="N1673">
        <v>5.6</v>
      </c>
      <c r="O1673" t="e">
        <f t="shared" ca="1" si="237"/>
        <v>#N/A</v>
      </c>
      <c r="P1673" t="e">
        <f t="shared" ca="1" si="238"/>
        <v>#N/A</v>
      </c>
      <c r="Q1673">
        <v>0.343598772</v>
      </c>
      <c r="R1673" t="e">
        <f t="shared" ca="1" si="239"/>
        <v>#N/A</v>
      </c>
      <c r="S1673" t="e">
        <f t="shared" ca="1" si="240"/>
        <v>#N/A</v>
      </c>
      <c r="T1673">
        <v>0.189588486</v>
      </c>
      <c r="U1673" t="e">
        <f t="shared" ca="1" si="241"/>
        <v>#N/A</v>
      </c>
      <c r="V1673" t="e">
        <f t="shared" ca="1" si="242"/>
        <v>#N/A</v>
      </c>
    </row>
    <row r="1674" spans="1:22" ht="20" x14ac:dyDescent="0.4">
      <c r="A1674" s="1">
        <v>2000000</v>
      </c>
      <c r="B1674" s="2">
        <f ca="1">IF((CELL("contents",INDEX(Plot!$B$2:$D$11,MATCH($A1674,Plot!$B$2:$B$11,0),3)))=TRUE,1,0)</f>
        <v>1</v>
      </c>
      <c r="C1674" t="s">
        <v>26</v>
      </c>
      <c r="D1674" s="2">
        <f ca="1">IF((CELL("contents",INDEX(Plot!$F$2:$H$10,MATCH($C1674,Plot!$F$2:$F$10,0),3)))=TRUE,1,0)</f>
        <v>0</v>
      </c>
      <c r="E1674" t="s">
        <v>0</v>
      </c>
      <c r="F1674" t="s">
        <v>40</v>
      </c>
      <c r="G1674" t="str">
        <f t="shared" si="234"/>
        <v>HISAT2-Stringtie</v>
      </c>
      <c r="H1674" s="2">
        <f ca="1">IF((CELL("contents",INDEX(Plot!$J$2:$L$6,MATCH($G1674,Plot!$J$2:$J$6,0),3)))=TRUE,1,0)</f>
        <v>1</v>
      </c>
      <c r="I1674" t="s">
        <v>7</v>
      </c>
      <c r="J1674" s="2">
        <f ca="1">IF((CELL("contents",INDEX(Plot!$N$2:$P$7,MATCH($I1674,Plot!$N$2:$N$7,0),3)))=TRUE,1,0)</f>
        <v>0</v>
      </c>
      <c r="K1674">
        <v>11.4</v>
      </c>
      <c r="L1674" t="e">
        <f t="shared" ca="1" si="235"/>
        <v>#N/A</v>
      </c>
      <c r="M1674" t="e">
        <f t="shared" ca="1" si="236"/>
        <v>#N/A</v>
      </c>
      <c r="N1674">
        <v>20.399999999999999</v>
      </c>
      <c r="O1674" t="e">
        <f t="shared" ca="1" si="237"/>
        <v>#N/A</v>
      </c>
      <c r="P1674" t="e">
        <f t="shared" ca="1" si="238"/>
        <v>#N/A</v>
      </c>
      <c r="Q1674">
        <v>0.412962779</v>
      </c>
      <c r="R1674" t="e">
        <f t="shared" ca="1" si="239"/>
        <v>#N/A</v>
      </c>
      <c r="S1674" t="e">
        <f t="shared" ca="1" si="240"/>
        <v>#N/A</v>
      </c>
      <c r="T1674">
        <v>0.12871838499999999</v>
      </c>
      <c r="U1674" t="e">
        <f t="shared" ca="1" si="241"/>
        <v>#N/A</v>
      </c>
      <c r="V1674" t="e">
        <f t="shared" ca="1" si="242"/>
        <v>#N/A</v>
      </c>
    </row>
    <row r="1675" spans="1:22" ht="20" x14ac:dyDescent="0.4">
      <c r="A1675" s="1">
        <v>2000000</v>
      </c>
      <c r="B1675" s="2">
        <f ca="1">IF((CELL("contents",INDEX(Plot!$B$2:$D$11,MATCH($A1675,Plot!$B$2:$B$11,0),3)))=TRUE,1,0)</f>
        <v>1</v>
      </c>
      <c r="C1675" t="s">
        <v>26</v>
      </c>
      <c r="D1675" s="2">
        <f ca="1">IF((CELL("contents",INDEX(Plot!$F$2:$H$10,MATCH($C1675,Plot!$F$2:$F$10,0),3)))=TRUE,1,0)</f>
        <v>0</v>
      </c>
      <c r="E1675" t="s">
        <v>0</v>
      </c>
      <c r="F1675" t="s">
        <v>40</v>
      </c>
      <c r="G1675" t="str">
        <f t="shared" si="234"/>
        <v>HISAT2-Stringtie</v>
      </c>
      <c r="H1675" s="2">
        <f ca="1">IF((CELL("contents",INDEX(Plot!$J$2:$L$6,MATCH($G1675,Plot!$J$2:$J$6,0),3)))=TRUE,1,0)</f>
        <v>1</v>
      </c>
      <c r="I1675" t="s">
        <v>41</v>
      </c>
      <c r="J1675" s="2">
        <f ca="1">IF((CELL("contents",INDEX(Plot!$N$2:$P$7,MATCH($I1675,Plot!$N$2:$N$7,0),3)))=TRUE,1,0)</f>
        <v>0</v>
      </c>
      <c r="K1675">
        <v>15.5</v>
      </c>
      <c r="L1675" t="e">
        <f t="shared" ca="1" si="235"/>
        <v>#N/A</v>
      </c>
      <c r="M1675" t="e">
        <f t="shared" ca="1" si="236"/>
        <v>#N/A</v>
      </c>
      <c r="N1675">
        <v>20.9</v>
      </c>
      <c r="O1675" t="e">
        <f t="shared" ca="1" si="237"/>
        <v>#N/A</v>
      </c>
      <c r="P1675" t="e">
        <f t="shared" ca="1" si="238"/>
        <v>#N/A</v>
      </c>
      <c r="Q1675">
        <v>0.39992143499999999</v>
      </c>
      <c r="R1675" t="e">
        <f t="shared" ca="1" si="239"/>
        <v>#N/A</v>
      </c>
      <c r="S1675" t="e">
        <f t="shared" ca="1" si="240"/>
        <v>#N/A</v>
      </c>
      <c r="T1675">
        <v>0.12989142000000001</v>
      </c>
      <c r="U1675" t="e">
        <f t="shared" ca="1" si="241"/>
        <v>#N/A</v>
      </c>
      <c r="V1675" t="e">
        <f t="shared" ca="1" si="242"/>
        <v>#N/A</v>
      </c>
    </row>
    <row r="1676" spans="1:22" ht="20" x14ac:dyDescent="0.4">
      <c r="A1676" s="1">
        <v>2000000</v>
      </c>
      <c r="B1676" s="2">
        <f ca="1">IF((CELL("contents",INDEX(Plot!$B$2:$D$11,MATCH($A1676,Plot!$B$2:$B$11,0),3)))=TRUE,1,0)</f>
        <v>1</v>
      </c>
      <c r="C1676" t="s">
        <v>26</v>
      </c>
      <c r="D1676" s="2">
        <f ca="1">IF((CELL("contents",INDEX(Plot!$F$2:$H$10,MATCH($C1676,Plot!$F$2:$F$10,0),3)))=TRUE,1,0)</f>
        <v>0</v>
      </c>
      <c r="E1676" t="s">
        <v>0</v>
      </c>
      <c r="F1676" t="s">
        <v>40</v>
      </c>
      <c r="G1676" t="str">
        <f t="shared" si="234"/>
        <v>HISAT2-Stringtie</v>
      </c>
      <c r="H1676" s="2">
        <f ca="1">IF((CELL("contents",INDEX(Plot!$J$2:$L$6,MATCH($G1676,Plot!$J$2:$J$6,0),3)))=TRUE,1,0)</f>
        <v>1</v>
      </c>
      <c r="I1676" t="s">
        <v>8</v>
      </c>
      <c r="J1676" s="2">
        <f ca="1">IF((CELL("contents",INDEX(Plot!$N$2:$P$7,MATCH($I1676,Plot!$N$2:$N$7,0),3)))=TRUE,1,0)</f>
        <v>0</v>
      </c>
      <c r="K1676">
        <v>12.8</v>
      </c>
      <c r="L1676" t="e">
        <f t="shared" ca="1" si="235"/>
        <v>#N/A</v>
      </c>
      <c r="M1676" t="e">
        <f t="shared" ca="1" si="236"/>
        <v>#N/A</v>
      </c>
      <c r="N1676">
        <v>16.5</v>
      </c>
      <c r="O1676" t="e">
        <f t="shared" ca="1" si="237"/>
        <v>#N/A</v>
      </c>
      <c r="P1676" t="e">
        <f t="shared" ca="1" si="238"/>
        <v>#N/A</v>
      </c>
      <c r="Q1676">
        <v>0.41059589800000001</v>
      </c>
      <c r="R1676" t="e">
        <f t="shared" ca="1" si="239"/>
        <v>#N/A</v>
      </c>
      <c r="S1676" t="e">
        <f t="shared" ca="1" si="240"/>
        <v>#N/A</v>
      </c>
      <c r="T1676">
        <v>0.14336723700000001</v>
      </c>
      <c r="U1676" t="e">
        <f t="shared" ca="1" si="241"/>
        <v>#N/A</v>
      </c>
      <c r="V1676" t="e">
        <f t="shared" ca="1" si="242"/>
        <v>#N/A</v>
      </c>
    </row>
    <row r="1677" spans="1:22" ht="20" x14ac:dyDescent="0.4">
      <c r="A1677" s="1">
        <v>2000000</v>
      </c>
      <c r="B1677" s="2">
        <f ca="1">IF((CELL("contents",INDEX(Plot!$B$2:$D$11,MATCH($A1677,Plot!$B$2:$B$11,0),3)))=TRUE,1,0)</f>
        <v>1</v>
      </c>
      <c r="C1677" t="s">
        <v>26</v>
      </c>
      <c r="D1677" s="2">
        <f ca="1">IF((CELL("contents",INDEX(Plot!$F$2:$H$10,MATCH($C1677,Plot!$F$2:$F$10,0),3)))=TRUE,1,0)</f>
        <v>0</v>
      </c>
      <c r="E1677" t="s">
        <v>0</v>
      </c>
      <c r="F1677" t="s">
        <v>40</v>
      </c>
      <c r="G1677" t="str">
        <f t="shared" si="234"/>
        <v>HISAT2-Stringtie</v>
      </c>
      <c r="H1677" s="2">
        <f ca="1">IF((CELL("contents",INDEX(Plot!$J$2:$L$6,MATCH($G1677,Plot!$J$2:$J$6,0),3)))=TRUE,1,0)</f>
        <v>1</v>
      </c>
      <c r="I1677" t="s">
        <v>42</v>
      </c>
      <c r="J1677" s="2">
        <f ca="1">IF((CELL("contents",INDEX(Plot!$N$2:$P$7,MATCH($I1677,Plot!$N$2:$N$7,0),3)))=TRUE,1,0)</f>
        <v>0</v>
      </c>
      <c r="K1677">
        <v>22.1</v>
      </c>
      <c r="L1677" t="e">
        <f t="shared" ca="1" si="235"/>
        <v>#N/A</v>
      </c>
      <c r="M1677" t="e">
        <f t="shared" ca="1" si="236"/>
        <v>#N/A</v>
      </c>
      <c r="N1677">
        <v>13.7</v>
      </c>
      <c r="O1677" t="e">
        <f t="shared" ca="1" si="237"/>
        <v>#N/A</v>
      </c>
      <c r="P1677" t="e">
        <f t="shared" ca="1" si="238"/>
        <v>#N/A</v>
      </c>
      <c r="Q1677">
        <v>0.35567892000000001</v>
      </c>
      <c r="R1677" t="e">
        <f t="shared" ca="1" si="239"/>
        <v>#N/A</v>
      </c>
      <c r="S1677" t="e">
        <f t="shared" ca="1" si="240"/>
        <v>#N/A</v>
      </c>
      <c r="T1677">
        <v>0.15583093100000001</v>
      </c>
      <c r="U1677" t="e">
        <f t="shared" ca="1" si="241"/>
        <v>#N/A</v>
      </c>
      <c r="V1677" t="e">
        <f t="shared" ca="1" si="242"/>
        <v>#N/A</v>
      </c>
    </row>
    <row r="1678" spans="1:22" ht="20" x14ac:dyDescent="0.4">
      <c r="A1678" s="1">
        <v>2000000</v>
      </c>
      <c r="B1678" s="2">
        <f ca="1">IF((CELL("contents",INDEX(Plot!$B$2:$D$11,MATCH($A1678,Plot!$B$2:$B$11,0),3)))=TRUE,1,0)</f>
        <v>1</v>
      </c>
      <c r="C1678" t="s">
        <v>26</v>
      </c>
      <c r="D1678" s="2">
        <f ca="1">IF((CELL("contents",INDEX(Plot!$F$2:$H$10,MATCH($C1678,Plot!$F$2:$F$10,0),3)))=TRUE,1,0)</f>
        <v>0</v>
      </c>
      <c r="E1678" t="s">
        <v>1</v>
      </c>
      <c r="F1678" t="s">
        <v>1</v>
      </c>
      <c r="G1678" t="str">
        <f t="shared" si="234"/>
        <v>Kallisto-Kallisto</v>
      </c>
      <c r="H1678" s="2">
        <f ca="1">IF((CELL("contents",INDEX(Plot!$J$2:$L$6,MATCH($G1678,Plot!$J$2:$J$6,0),3)))=TRUE,1,0)</f>
        <v>1</v>
      </c>
      <c r="I1678" t="s">
        <v>6</v>
      </c>
      <c r="J1678" s="2">
        <f ca="1">IF((CELL("contents",INDEX(Plot!$N$2:$P$7,MATCH($I1678,Plot!$N$2:$N$7,0),3)))=TRUE,1,0)</f>
        <v>1</v>
      </c>
      <c r="K1678">
        <v>5.7</v>
      </c>
      <c r="L1678" t="e">
        <f t="shared" ca="1" si="235"/>
        <v>#N/A</v>
      </c>
      <c r="M1678" t="e">
        <f t="shared" ca="1" si="236"/>
        <v>#N/A</v>
      </c>
      <c r="N1678">
        <v>26.3</v>
      </c>
      <c r="O1678" t="e">
        <f t="shared" ca="1" si="237"/>
        <v>#N/A</v>
      </c>
      <c r="P1678" t="e">
        <f t="shared" ca="1" si="238"/>
        <v>#N/A</v>
      </c>
      <c r="Q1678">
        <v>0.473618343</v>
      </c>
      <c r="R1678" t="e">
        <f t="shared" ca="1" si="239"/>
        <v>#N/A</v>
      </c>
      <c r="S1678" t="e">
        <f t="shared" ca="1" si="240"/>
        <v>#N/A</v>
      </c>
      <c r="T1678">
        <v>8.8508745999999999E-2</v>
      </c>
      <c r="U1678" t="e">
        <f t="shared" ca="1" si="241"/>
        <v>#N/A</v>
      </c>
      <c r="V1678" t="e">
        <f t="shared" ca="1" si="242"/>
        <v>#N/A</v>
      </c>
    </row>
    <row r="1679" spans="1:22" ht="20" x14ac:dyDescent="0.4">
      <c r="A1679" s="1">
        <v>2000000</v>
      </c>
      <c r="B1679" s="2">
        <f ca="1">IF((CELL("contents",INDEX(Plot!$B$2:$D$11,MATCH($A1679,Plot!$B$2:$B$11,0),3)))=TRUE,1,0)</f>
        <v>1</v>
      </c>
      <c r="C1679" t="s">
        <v>26</v>
      </c>
      <c r="D1679" s="2">
        <f ca="1">IF((CELL("contents",INDEX(Plot!$F$2:$H$10,MATCH($C1679,Plot!$F$2:$F$10,0),3)))=TRUE,1,0)</f>
        <v>0</v>
      </c>
      <c r="E1679" t="s">
        <v>1</v>
      </c>
      <c r="F1679" t="s">
        <v>1</v>
      </c>
      <c r="G1679" t="str">
        <f t="shared" si="234"/>
        <v>Kallisto-Kallisto</v>
      </c>
      <c r="H1679" s="2">
        <f ca="1">IF((CELL("contents",INDEX(Plot!$J$2:$L$6,MATCH($G1679,Plot!$J$2:$J$6,0),3)))=TRUE,1,0)</f>
        <v>1</v>
      </c>
      <c r="I1679" t="s">
        <v>5</v>
      </c>
      <c r="J1679" s="2">
        <f ca="1">IF((CELL("contents",INDEX(Plot!$N$2:$P$7,MATCH($I1679,Plot!$N$2:$N$7,0),3)))=TRUE,1,0)</f>
        <v>0</v>
      </c>
      <c r="K1679">
        <v>27.6</v>
      </c>
      <c r="L1679" t="e">
        <f t="shared" ca="1" si="235"/>
        <v>#N/A</v>
      </c>
      <c r="M1679" t="e">
        <f t="shared" ca="1" si="236"/>
        <v>#N/A</v>
      </c>
      <c r="N1679">
        <v>1.4</v>
      </c>
      <c r="O1679" t="e">
        <f t="shared" ca="1" si="237"/>
        <v>#N/A</v>
      </c>
      <c r="P1679" t="e">
        <f t="shared" ca="1" si="238"/>
        <v>#N/A</v>
      </c>
      <c r="Q1679">
        <v>0.33017633699999999</v>
      </c>
      <c r="R1679" t="e">
        <f t="shared" ca="1" si="239"/>
        <v>#N/A</v>
      </c>
      <c r="S1679" t="e">
        <f t="shared" ca="1" si="240"/>
        <v>#N/A</v>
      </c>
      <c r="T1679">
        <v>0.22533630700000001</v>
      </c>
      <c r="U1679" t="e">
        <f t="shared" ca="1" si="241"/>
        <v>#N/A</v>
      </c>
      <c r="V1679" t="e">
        <f t="shared" ca="1" si="242"/>
        <v>#N/A</v>
      </c>
    </row>
    <row r="1680" spans="1:22" ht="20" x14ac:dyDescent="0.4">
      <c r="A1680" s="1">
        <v>2000000</v>
      </c>
      <c r="B1680" s="2">
        <f ca="1">IF((CELL("contents",INDEX(Plot!$B$2:$D$11,MATCH($A1680,Plot!$B$2:$B$11,0),3)))=TRUE,1,0)</f>
        <v>1</v>
      </c>
      <c r="C1680" t="s">
        <v>26</v>
      </c>
      <c r="D1680" s="2">
        <f ca="1">IF((CELL("contents",INDEX(Plot!$F$2:$H$10,MATCH($C1680,Plot!$F$2:$F$10,0),3)))=TRUE,1,0)</f>
        <v>0</v>
      </c>
      <c r="E1680" t="s">
        <v>1</v>
      </c>
      <c r="F1680" t="s">
        <v>1</v>
      </c>
      <c r="G1680" t="str">
        <f t="shared" si="234"/>
        <v>Kallisto-Kallisto</v>
      </c>
      <c r="H1680" s="2">
        <f ca="1">IF((CELL("contents",INDEX(Plot!$J$2:$L$6,MATCH($G1680,Plot!$J$2:$J$6,0),3)))=TRUE,1,0)</f>
        <v>1</v>
      </c>
      <c r="I1680" t="s">
        <v>7</v>
      </c>
      <c r="J1680" s="2">
        <f ca="1">IF((CELL("contents",INDEX(Plot!$N$2:$P$7,MATCH($I1680,Plot!$N$2:$N$7,0),3)))=TRUE,1,0)</f>
        <v>0</v>
      </c>
      <c r="K1680">
        <v>23.6</v>
      </c>
      <c r="L1680" t="e">
        <f t="shared" ca="1" si="235"/>
        <v>#N/A</v>
      </c>
      <c r="M1680" t="e">
        <f t="shared" ca="1" si="236"/>
        <v>#N/A</v>
      </c>
      <c r="N1680">
        <v>6.6</v>
      </c>
      <c r="O1680" t="e">
        <f t="shared" ca="1" si="237"/>
        <v>#N/A</v>
      </c>
      <c r="P1680" t="e">
        <f t="shared" ca="1" si="238"/>
        <v>#N/A</v>
      </c>
      <c r="Q1680">
        <v>0.34889890099999998</v>
      </c>
      <c r="R1680" t="e">
        <f t="shared" ca="1" si="239"/>
        <v>#N/A</v>
      </c>
      <c r="S1680" t="e">
        <f t="shared" ca="1" si="240"/>
        <v>#N/A</v>
      </c>
      <c r="T1680">
        <v>0.18197914500000001</v>
      </c>
      <c r="U1680" t="e">
        <f t="shared" ca="1" si="241"/>
        <v>#N/A</v>
      </c>
      <c r="V1680" t="e">
        <f t="shared" ca="1" si="242"/>
        <v>#N/A</v>
      </c>
    </row>
    <row r="1681" spans="1:22" ht="20" x14ac:dyDescent="0.4">
      <c r="A1681" s="1">
        <v>2000000</v>
      </c>
      <c r="B1681" s="2">
        <f ca="1">IF((CELL("contents",INDEX(Plot!$B$2:$D$11,MATCH($A1681,Plot!$B$2:$B$11,0),3)))=TRUE,1,0)</f>
        <v>1</v>
      </c>
      <c r="C1681" t="s">
        <v>26</v>
      </c>
      <c r="D1681" s="2">
        <f ca="1">IF((CELL("contents",INDEX(Plot!$F$2:$H$10,MATCH($C1681,Plot!$F$2:$F$10,0),3)))=TRUE,1,0)</f>
        <v>0</v>
      </c>
      <c r="E1681" t="s">
        <v>1</v>
      </c>
      <c r="F1681" t="s">
        <v>1</v>
      </c>
      <c r="G1681" t="str">
        <f t="shared" si="234"/>
        <v>Kallisto-Kallisto</v>
      </c>
      <c r="H1681" s="2">
        <f ca="1">IF((CELL("contents",INDEX(Plot!$J$2:$L$6,MATCH($G1681,Plot!$J$2:$J$6,0),3)))=TRUE,1,0)</f>
        <v>1</v>
      </c>
      <c r="I1681" t="s">
        <v>41</v>
      </c>
      <c r="J1681" s="2">
        <f ca="1">IF((CELL("contents",INDEX(Plot!$N$2:$P$7,MATCH($I1681,Plot!$N$2:$N$7,0),3)))=TRUE,1,0)</f>
        <v>0</v>
      </c>
      <c r="K1681">
        <v>17.8</v>
      </c>
      <c r="L1681" t="e">
        <f t="shared" ca="1" si="235"/>
        <v>#N/A</v>
      </c>
      <c r="M1681" t="e">
        <f t="shared" ca="1" si="236"/>
        <v>#N/A</v>
      </c>
      <c r="N1681">
        <v>11.7</v>
      </c>
      <c r="O1681" t="e">
        <f t="shared" ca="1" si="237"/>
        <v>#N/A</v>
      </c>
      <c r="P1681" t="e">
        <f t="shared" ca="1" si="238"/>
        <v>#N/A</v>
      </c>
      <c r="Q1681">
        <v>0.38647746300000002</v>
      </c>
      <c r="R1681" t="e">
        <f t="shared" ca="1" si="239"/>
        <v>#N/A</v>
      </c>
      <c r="S1681" t="e">
        <f t="shared" ca="1" si="240"/>
        <v>#N/A</v>
      </c>
      <c r="T1681">
        <v>0.16208753200000001</v>
      </c>
      <c r="U1681" t="e">
        <f t="shared" ca="1" si="241"/>
        <v>#N/A</v>
      </c>
      <c r="V1681" t="e">
        <f t="shared" ca="1" si="242"/>
        <v>#N/A</v>
      </c>
    </row>
    <row r="1682" spans="1:22" ht="20" x14ac:dyDescent="0.4">
      <c r="A1682" s="1">
        <v>2000000</v>
      </c>
      <c r="B1682" s="2">
        <f ca="1">IF((CELL("contents",INDEX(Plot!$B$2:$D$11,MATCH($A1682,Plot!$B$2:$B$11,0),3)))=TRUE,1,0)</f>
        <v>1</v>
      </c>
      <c r="C1682" t="s">
        <v>26</v>
      </c>
      <c r="D1682" s="2">
        <f ca="1">IF((CELL("contents",INDEX(Plot!$F$2:$H$10,MATCH($C1682,Plot!$F$2:$F$10,0),3)))=TRUE,1,0)</f>
        <v>0</v>
      </c>
      <c r="E1682" t="s">
        <v>1</v>
      </c>
      <c r="F1682" t="s">
        <v>1</v>
      </c>
      <c r="G1682" t="str">
        <f t="shared" si="234"/>
        <v>Kallisto-Kallisto</v>
      </c>
      <c r="H1682" s="2">
        <f ca="1">IF((CELL("contents",INDEX(Plot!$J$2:$L$6,MATCH($G1682,Plot!$J$2:$J$6,0),3)))=TRUE,1,0)</f>
        <v>1</v>
      </c>
      <c r="I1682" t="s">
        <v>8</v>
      </c>
      <c r="J1682" s="2">
        <f ca="1">IF((CELL("contents",INDEX(Plot!$N$2:$P$7,MATCH($I1682,Plot!$N$2:$N$7,0),3)))=TRUE,1,0)</f>
        <v>0</v>
      </c>
      <c r="K1682">
        <v>6.2</v>
      </c>
      <c r="L1682" t="e">
        <f t="shared" ca="1" si="235"/>
        <v>#N/A</v>
      </c>
      <c r="M1682" t="e">
        <f t="shared" ca="1" si="236"/>
        <v>#N/A</v>
      </c>
      <c r="N1682">
        <v>23</v>
      </c>
      <c r="O1682" t="e">
        <f t="shared" ca="1" si="237"/>
        <v>#N/A</v>
      </c>
      <c r="P1682" t="e">
        <f t="shared" ca="1" si="238"/>
        <v>#N/A</v>
      </c>
      <c r="Q1682">
        <v>0.462286001</v>
      </c>
      <c r="R1682" t="e">
        <f t="shared" ca="1" si="239"/>
        <v>#N/A</v>
      </c>
      <c r="S1682" t="e">
        <f t="shared" ca="1" si="240"/>
        <v>#N/A</v>
      </c>
      <c r="T1682">
        <v>0.117573593</v>
      </c>
      <c r="U1682" t="e">
        <f t="shared" ca="1" si="241"/>
        <v>#N/A</v>
      </c>
      <c r="V1682" t="e">
        <f t="shared" ca="1" si="242"/>
        <v>#N/A</v>
      </c>
    </row>
    <row r="1683" spans="1:22" ht="20" x14ac:dyDescent="0.4">
      <c r="A1683" s="1">
        <v>2000000</v>
      </c>
      <c r="B1683" s="2">
        <f ca="1">IF((CELL("contents",INDEX(Plot!$B$2:$D$11,MATCH($A1683,Plot!$B$2:$B$11,0),3)))=TRUE,1,0)</f>
        <v>1</v>
      </c>
      <c r="C1683" t="s">
        <v>26</v>
      </c>
      <c r="D1683" s="2">
        <f ca="1">IF((CELL("contents",INDEX(Plot!$F$2:$H$10,MATCH($C1683,Plot!$F$2:$F$10,0),3)))=TRUE,1,0)</f>
        <v>0</v>
      </c>
      <c r="E1683" t="s">
        <v>1</v>
      </c>
      <c r="F1683" t="s">
        <v>1</v>
      </c>
      <c r="G1683" t="str">
        <f t="shared" si="234"/>
        <v>Kallisto-Kallisto</v>
      </c>
      <c r="H1683" s="2">
        <f ca="1">IF((CELL("contents",INDEX(Plot!$J$2:$L$6,MATCH($G1683,Plot!$J$2:$J$6,0),3)))=TRUE,1,0)</f>
        <v>1</v>
      </c>
      <c r="I1683" t="s">
        <v>42</v>
      </c>
      <c r="J1683" s="2">
        <f ca="1">IF((CELL("contents",INDEX(Plot!$N$2:$P$7,MATCH($I1683,Plot!$N$2:$N$7,0),3)))=TRUE,1,0)</f>
        <v>0</v>
      </c>
      <c r="K1683">
        <v>29.7</v>
      </c>
      <c r="L1683" t="e">
        <f t="shared" ca="1" si="235"/>
        <v>#N/A</v>
      </c>
      <c r="M1683" t="e">
        <f t="shared" ca="1" si="236"/>
        <v>#N/A</v>
      </c>
      <c r="N1683">
        <v>7.7</v>
      </c>
      <c r="O1683" t="e">
        <f t="shared" ca="1" si="237"/>
        <v>#N/A</v>
      </c>
      <c r="P1683" t="e">
        <f t="shared" ca="1" si="238"/>
        <v>#N/A</v>
      </c>
      <c r="Q1683">
        <v>0.310529995</v>
      </c>
      <c r="R1683" t="e">
        <f t="shared" ca="1" si="239"/>
        <v>#N/A</v>
      </c>
      <c r="S1683" t="e">
        <f t="shared" ca="1" si="240"/>
        <v>#N/A</v>
      </c>
      <c r="T1683">
        <v>0.17984546700000001</v>
      </c>
      <c r="U1683" t="e">
        <f t="shared" ca="1" si="241"/>
        <v>#N/A</v>
      </c>
      <c r="V1683" t="e">
        <f t="shared" ca="1" si="242"/>
        <v>#N/A</v>
      </c>
    </row>
    <row r="1684" spans="1:22" ht="20" x14ac:dyDescent="0.4">
      <c r="A1684" s="1">
        <v>2000000</v>
      </c>
      <c r="B1684" s="2">
        <f ca="1">IF((CELL("contents",INDEX(Plot!$B$2:$D$11,MATCH($A1684,Plot!$B$2:$B$11,0),3)))=TRUE,1,0)</f>
        <v>1</v>
      </c>
      <c r="C1684" t="s">
        <v>26</v>
      </c>
      <c r="D1684" s="2">
        <f ca="1">IF((CELL("contents",INDEX(Plot!$F$2:$H$10,MATCH($C1684,Plot!$F$2:$F$10,0),3)))=TRUE,1,0)</f>
        <v>0</v>
      </c>
      <c r="E1684" t="s">
        <v>2</v>
      </c>
      <c r="F1684" t="s">
        <v>2</v>
      </c>
      <c r="G1684" t="str">
        <f t="shared" si="234"/>
        <v>Salmon-Salmon</v>
      </c>
      <c r="H1684" s="2">
        <f ca="1">IF((CELL("contents",INDEX(Plot!$J$2:$L$6,MATCH($G1684,Plot!$J$2:$J$6,0),3)))=TRUE,1,0)</f>
        <v>1</v>
      </c>
      <c r="I1684" t="s">
        <v>6</v>
      </c>
      <c r="J1684" s="2">
        <f ca="1">IF((CELL("contents",INDEX(Plot!$N$2:$P$7,MATCH($I1684,Plot!$N$2:$N$7,0),3)))=TRUE,1,0)</f>
        <v>1</v>
      </c>
      <c r="K1684">
        <v>6.8</v>
      </c>
      <c r="L1684" t="e">
        <f t="shared" ca="1" si="235"/>
        <v>#N/A</v>
      </c>
      <c r="M1684" t="e">
        <f t="shared" ca="1" si="236"/>
        <v>#N/A</v>
      </c>
      <c r="N1684">
        <v>27.1</v>
      </c>
      <c r="O1684" t="e">
        <f t="shared" ca="1" si="237"/>
        <v>#N/A</v>
      </c>
      <c r="P1684" t="e">
        <f t="shared" ca="1" si="238"/>
        <v>#N/A</v>
      </c>
      <c r="Q1684">
        <v>0.466683864</v>
      </c>
      <c r="R1684" t="e">
        <f t="shared" ca="1" si="239"/>
        <v>#N/A</v>
      </c>
      <c r="S1684" t="e">
        <f t="shared" ca="1" si="240"/>
        <v>#N/A</v>
      </c>
      <c r="T1684">
        <v>8.6760700999999996E-2</v>
      </c>
      <c r="U1684" t="e">
        <f t="shared" ca="1" si="241"/>
        <v>#N/A</v>
      </c>
      <c r="V1684" t="e">
        <f t="shared" ca="1" si="242"/>
        <v>#N/A</v>
      </c>
    </row>
    <row r="1685" spans="1:22" ht="20" x14ac:dyDescent="0.4">
      <c r="A1685" s="1">
        <v>2000000</v>
      </c>
      <c r="B1685" s="2">
        <f ca="1">IF((CELL("contents",INDEX(Plot!$B$2:$D$11,MATCH($A1685,Plot!$B$2:$B$11,0),3)))=TRUE,1,0)</f>
        <v>1</v>
      </c>
      <c r="C1685" t="s">
        <v>26</v>
      </c>
      <c r="D1685" s="2">
        <f ca="1">IF((CELL("contents",INDEX(Plot!$F$2:$H$10,MATCH($C1685,Plot!$F$2:$F$10,0),3)))=TRUE,1,0)</f>
        <v>0</v>
      </c>
      <c r="E1685" t="s">
        <v>2</v>
      </c>
      <c r="F1685" t="s">
        <v>2</v>
      </c>
      <c r="G1685" t="str">
        <f t="shared" si="234"/>
        <v>Salmon-Salmon</v>
      </c>
      <c r="H1685" s="2">
        <f ca="1">IF((CELL("contents",INDEX(Plot!$J$2:$L$6,MATCH($G1685,Plot!$J$2:$J$6,0),3)))=TRUE,1,0)</f>
        <v>1</v>
      </c>
      <c r="I1685" t="s">
        <v>5</v>
      </c>
      <c r="J1685" s="2">
        <f ca="1">IF((CELL("contents",INDEX(Plot!$N$2:$P$7,MATCH($I1685,Plot!$N$2:$N$7,0),3)))=TRUE,1,0)</f>
        <v>0</v>
      </c>
      <c r="K1685">
        <v>26.7</v>
      </c>
      <c r="L1685" t="e">
        <f t="shared" ca="1" si="235"/>
        <v>#N/A</v>
      </c>
      <c r="M1685" t="e">
        <f t="shared" ca="1" si="236"/>
        <v>#N/A</v>
      </c>
      <c r="N1685">
        <v>1.6</v>
      </c>
      <c r="O1685" t="e">
        <f t="shared" ca="1" si="237"/>
        <v>#N/A</v>
      </c>
      <c r="P1685" t="e">
        <f t="shared" ca="1" si="238"/>
        <v>#N/A</v>
      </c>
      <c r="Q1685">
        <v>0.33365464700000003</v>
      </c>
      <c r="R1685" t="e">
        <f t="shared" ca="1" si="239"/>
        <v>#N/A</v>
      </c>
      <c r="S1685" t="e">
        <f t="shared" ca="1" si="240"/>
        <v>#N/A</v>
      </c>
      <c r="T1685">
        <v>0.22367498999999999</v>
      </c>
      <c r="U1685" t="e">
        <f t="shared" ca="1" si="241"/>
        <v>#N/A</v>
      </c>
      <c r="V1685" t="e">
        <f t="shared" ca="1" si="242"/>
        <v>#N/A</v>
      </c>
    </row>
    <row r="1686" spans="1:22" ht="20" x14ac:dyDescent="0.4">
      <c r="A1686" s="1">
        <v>2000000</v>
      </c>
      <c r="B1686" s="2">
        <f ca="1">IF((CELL("contents",INDEX(Plot!$B$2:$D$11,MATCH($A1686,Plot!$B$2:$B$11,0),3)))=TRUE,1,0)</f>
        <v>1</v>
      </c>
      <c r="C1686" t="s">
        <v>26</v>
      </c>
      <c r="D1686" s="2">
        <f ca="1">IF((CELL("contents",INDEX(Plot!$F$2:$H$10,MATCH($C1686,Plot!$F$2:$F$10,0),3)))=TRUE,1,0)</f>
        <v>0</v>
      </c>
      <c r="E1686" t="s">
        <v>2</v>
      </c>
      <c r="F1686" t="s">
        <v>2</v>
      </c>
      <c r="G1686" t="str">
        <f t="shared" si="234"/>
        <v>Salmon-Salmon</v>
      </c>
      <c r="H1686" s="2">
        <f ca="1">IF((CELL("contents",INDEX(Plot!$J$2:$L$6,MATCH($G1686,Plot!$J$2:$J$6,0),3)))=TRUE,1,0)</f>
        <v>1</v>
      </c>
      <c r="I1686" t="s">
        <v>7</v>
      </c>
      <c r="J1686" s="2">
        <f ca="1">IF((CELL("contents",INDEX(Plot!$N$2:$P$7,MATCH($I1686,Plot!$N$2:$N$7,0),3)))=TRUE,1,0)</f>
        <v>0</v>
      </c>
      <c r="K1686">
        <v>23.1</v>
      </c>
      <c r="L1686" t="e">
        <f t="shared" ca="1" si="235"/>
        <v>#N/A</v>
      </c>
      <c r="M1686" t="e">
        <f t="shared" ca="1" si="236"/>
        <v>#N/A</v>
      </c>
      <c r="N1686">
        <v>6.2</v>
      </c>
      <c r="O1686" t="e">
        <f t="shared" ca="1" si="237"/>
        <v>#N/A</v>
      </c>
      <c r="P1686" t="e">
        <f t="shared" ca="1" si="238"/>
        <v>#N/A</v>
      </c>
      <c r="Q1686">
        <v>0.35169354899999999</v>
      </c>
      <c r="R1686" t="e">
        <f t="shared" ca="1" si="239"/>
        <v>#N/A</v>
      </c>
      <c r="S1686" t="e">
        <f t="shared" ca="1" si="240"/>
        <v>#N/A</v>
      </c>
      <c r="T1686">
        <v>0.183318908</v>
      </c>
      <c r="U1686" t="e">
        <f t="shared" ca="1" si="241"/>
        <v>#N/A</v>
      </c>
      <c r="V1686" t="e">
        <f t="shared" ca="1" si="242"/>
        <v>#N/A</v>
      </c>
    </row>
    <row r="1687" spans="1:22" ht="20" x14ac:dyDescent="0.4">
      <c r="A1687" s="1">
        <v>2000000</v>
      </c>
      <c r="B1687" s="2">
        <f ca="1">IF((CELL("contents",INDEX(Plot!$B$2:$D$11,MATCH($A1687,Plot!$B$2:$B$11,0),3)))=TRUE,1,0)</f>
        <v>1</v>
      </c>
      <c r="C1687" t="s">
        <v>26</v>
      </c>
      <c r="D1687" s="2">
        <f ca="1">IF((CELL("contents",INDEX(Plot!$F$2:$H$10,MATCH($C1687,Plot!$F$2:$F$10,0),3)))=TRUE,1,0)</f>
        <v>0</v>
      </c>
      <c r="E1687" t="s">
        <v>2</v>
      </c>
      <c r="F1687" t="s">
        <v>2</v>
      </c>
      <c r="G1687" t="str">
        <f t="shared" si="234"/>
        <v>Salmon-Salmon</v>
      </c>
      <c r="H1687" s="2">
        <f ca="1">IF((CELL("contents",INDEX(Plot!$J$2:$L$6,MATCH($G1687,Plot!$J$2:$J$6,0),3)))=TRUE,1,0)</f>
        <v>1</v>
      </c>
      <c r="I1687" t="s">
        <v>41</v>
      </c>
      <c r="J1687" s="2">
        <f ca="1">IF((CELL("contents",INDEX(Plot!$N$2:$P$7,MATCH($I1687,Plot!$N$2:$N$7,0),3)))=TRUE,1,0)</f>
        <v>0</v>
      </c>
      <c r="K1687">
        <v>16.600000000000001</v>
      </c>
      <c r="L1687" t="e">
        <f t="shared" ca="1" si="235"/>
        <v>#N/A</v>
      </c>
      <c r="M1687" t="e">
        <f t="shared" ca="1" si="236"/>
        <v>#N/A</v>
      </c>
      <c r="N1687">
        <v>12.6</v>
      </c>
      <c r="O1687" t="e">
        <f t="shared" ca="1" si="237"/>
        <v>#N/A</v>
      </c>
      <c r="P1687" t="e">
        <f t="shared" ca="1" si="238"/>
        <v>#N/A</v>
      </c>
      <c r="Q1687">
        <v>0.39136346100000002</v>
      </c>
      <c r="R1687" t="e">
        <f t="shared" ca="1" si="239"/>
        <v>#N/A</v>
      </c>
      <c r="S1687" t="e">
        <f t="shared" ca="1" si="240"/>
        <v>#N/A</v>
      </c>
      <c r="T1687">
        <v>0.159914573</v>
      </c>
      <c r="U1687" t="e">
        <f t="shared" ca="1" si="241"/>
        <v>#N/A</v>
      </c>
      <c r="V1687" t="e">
        <f t="shared" ca="1" si="242"/>
        <v>#N/A</v>
      </c>
    </row>
    <row r="1688" spans="1:22" ht="20" x14ac:dyDescent="0.4">
      <c r="A1688" s="1">
        <v>2000000</v>
      </c>
      <c r="B1688" s="2">
        <f ca="1">IF((CELL("contents",INDEX(Plot!$B$2:$D$11,MATCH($A1688,Plot!$B$2:$B$11,0),3)))=TRUE,1,0)</f>
        <v>1</v>
      </c>
      <c r="C1688" t="s">
        <v>26</v>
      </c>
      <c r="D1688" s="2">
        <f ca="1">IF((CELL("contents",INDEX(Plot!$F$2:$H$10,MATCH($C1688,Plot!$F$2:$F$10,0),3)))=TRUE,1,0)</f>
        <v>0</v>
      </c>
      <c r="E1688" t="s">
        <v>2</v>
      </c>
      <c r="F1688" t="s">
        <v>2</v>
      </c>
      <c r="G1688" t="str">
        <f t="shared" si="234"/>
        <v>Salmon-Salmon</v>
      </c>
      <c r="H1688" s="2">
        <f ca="1">IF((CELL("contents",INDEX(Plot!$J$2:$L$6,MATCH($G1688,Plot!$J$2:$J$6,0),3)))=TRUE,1,0)</f>
        <v>1</v>
      </c>
      <c r="I1688" t="s">
        <v>8</v>
      </c>
      <c r="J1688" s="2">
        <f ca="1">IF((CELL("contents",INDEX(Plot!$N$2:$P$7,MATCH($I1688,Plot!$N$2:$N$7,0),3)))=TRUE,1,0)</f>
        <v>0</v>
      </c>
      <c r="K1688">
        <v>5.6</v>
      </c>
      <c r="L1688" t="e">
        <f t="shared" ca="1" si="235"/>
        <v>#N/A</v>
      </c>
      <c r="M1688" t="e">
        <f t="shared" ca="1" si="236"/>
        <v>#N/A</v>
      </c>
      <c r="N1688">
        <v>22.5</v>
      </c>
      <c r="O1688" t="e">
        <f t="shared" ca="1" si="237"/>
        <v>#N/A</v>
      </c>
      <c r="P1688" t="e">
        <f t="shared" ca="1" si="238"/>
        <v>#N/A</v>
      </c>
      <c r="Q1688">
        <v>0.46566016100000002</v>
      </c>
      <c r="R1688" t="e">
        <f t="shared" ca="1" si="239"/>
        <v>#N/A</v>
      </c>
      <c r="S1688" t="e">
        <f t="shared" ca="1" si="240"/>
        <v>#N/A</v>
      </c>
      <c r="T1688">
        <v>0.11799266999999999</v>
      </c>
      <c r="U1688" t="e">
        <f t="shared" ca="1" si="241"/>
        <v>#N/A</v>
      </c>
      <c r="V1688" t="e">
        <f t="shared" ca="1" si="242"/>
        <v>#N/A</v>
      </c>
    </row>
    <row r="1689" spans="1:22" ht="20" x14ac:dyDescent="0.4">
      <c r="A1689" s="1">
        <v>2000000</v>
      </c>
      <c r="B1689" s="2">
        <f ca="1">IF((CELL("contents",INDEX(Plot!$B$2:$D$11,MATCH($A1689,Plot!$B$2:$B$11,0),3)))=TRUE,1,0)</f>
        <v>1</v>
      </c>
      <c r="C1689" t="s">
        <v>26</v>
      </c>
      <c r="D1689" s="2">
        <f ca="1">IF((CELL("contents",INDEX(Plot!$F$2:$H$10,MATCH($C1689,Plot!$F$2:$F$10,0),3)))=TRUE,1,0)</f>
        <v>0</v>
      </c>
      <c r="E1689" t="s">
        <v>2</v>
      </c>
      <c r="F1689" t="s">
        <v>2</v>
      </c>
      <c r="G1689" t="str">
        <f t="shared" si="234"/>
        <v>Salmon-Salmon</v>
      </c>
      <c r="H1689" s="2">
        <f ca="1">IF((CELL("contents",INDEX(Plot!$J$2:$L$6,MATCH($G1689,Plot!$J$2:$J$6,0),3)))=TRUE,1,0)</f>
        <v>1</v>
      </c>
      <c r="I1689" t="s">
        <v>42</v>
      </c>
      <c r="J1689" s="2">
        <f ca="1">IF((CELL("contents",INDEX(Plot!$N$2:$P$7,MATCH($I1689,Plot!$N$2:$N$7,0),3)))=TRUE,1,0)</f>
        <v>0</v>
      </c>
      <c r="K1689">
        <v>27.9</v>
      </c>
      <c r="L1689" t="e">
        <f t="shared" ca="1" si="235"/>
        <v>#N/A</v>
      </c>
      <c r="M1689" t="e">
        <f t="shared" ca="1" si="236"/>
        <v>#N/A</v>
      </c>
      <c r="N1689">
        <v>6.9</v>
      </c>
      <c r="O1689" t="e">
        <f t="shared" ca="1" si="237"/>
        <v>#N/A</v>
      </c>
      <c r="P1689" t="e">
        <f t="shared" ca="1" si="238"/>
        <v>#N/A</v>
      </c>
      <c r="Q1689">
        <v>0.32651909400000001</v>
      </c>
      <c r="R1689" t="e">
        <f t="shared" ca="1" si="239"/>
        <v>#N/A</v>
      </c>
      <c r="S1689" t="e">
        <f t="shared" ca="1" si="240"/>
        <v>#N/A</v>
      </c>
      <c r="T1689">
        <v>0.184007432</v>
      </c>
      <c r="U1689" t="e">
        <f t="shared" ca="1" si="241"/>
        <v>#N/A</v>
      </c>
      <c r="V1689" t="e">
        <f t="shared" ca="1" si="242"/>
        <v>#N/A</v>
      </c>
    </row>
    <row r="1690" spans="1:22" ht="20" x14ac:dyDescent="0.4">
      <c r="A1690" s="1">
        <v>2000000</v>
      </c>
      <c r="B1690" s="2">
        <f ca="1">IF((CELL("contents",INDEX(Plot!$B$2:$D$11,MATCH($A1690,Plot!$B$2:$B$11,0),3)))=TRUE,1,0)</f>
        <v>1</v>
      </c>
      <c r="C1690" t="s">
        <v>26</v>
      </c>
      <c r="D1690" s="2">
        <f ca="1">IF((CELL("contents",INDEX(Plot!$F$2:$H$10,MATCH($C1690,Plot!$F$2:$F$10,0),3)))=TRUE,1,0)</f>
        <v>0</v>
      </c>
      <c r="E1690" t="s">
        <v>3</v>
      </c>
      <c r="F1690" t="s">
        <v>4</v>
      </c>
      <c r="G1690" t="str">
        <f t="shared" si="234"/>
        <v>STAR-RSEM</v>
      </c>
      <c r="H1690" s="2">
        <f ca="1">IF((CELL("contents",INDEX(Plot!$J$2:$L$6,MATCH($G1690,Plot!$J$2:$J$6,0),3)))=TRUE,1,0)</f>
        <v>1</v>
      </c>
      <c r="I1690" t="s">
        <v>6</v>
      </c>
      <c r="J1690" s="2">
        <f ca="1">IF((CELL("contents",INDEX(Plot!$N$2:$P$7,MATCH($I1690,Plot!$N$2:$N$7,0),3)))=TRUE,1,0)</f>
        <v>1</v>
      </c>
      <c r="K1690">
        <v>1.9</v>
      </c>
      <c r="L1690" t="e">
        <f t="shared" ca="1" si="235"/>
        <v>#N/A</v>
      </c>
      <c r="M1690" t="e">
        <f t="shared" ca="1" si="236"/>
        <v>#N/A</v>
      </c>
      <c r="N1690">
        <v>28.8</v>
      </c>
      <c r="O1690" t="e">
        <f t="shared" ca="1" si="237"/>
        <v>#N/A</v>
      </c>
      <c r="P1690" t="e">
        <f t="shared" ca="1" si="238"/>
        <v>#N/A</v>
      </c>
      <c r="Q1690">
        <v>0.52969573700000006</v>
      </c>
      <c r="R1690" t="e">
        <f t="shared" ca="1" si="239"/>
        <v>#N/A</v>
      </c>
      <c r="S1690" t="e">
        <f t="shared" ca="1" si="240"/>
        <v>#N/A</v>
      </c>
      <c r="T1690">
        <v>7.3774885999999998E-2</v>
      </c>
      <c r="U1690" t="e">
        <f t="shared" ca="1" si="241"/>
        <v>#N/A</v>
      </c>
      <c r="V1690" t="e">
        <f t="shared" ca="1" si="242"/>
        <v>#N/A</v>
      </c>
    </row>
    <row r="1691" spans="1:22" ht="20" x14ac:dyDescent="0.4">
      <c r="A1691" s="1">
        <v>2000000</v>
      </c>
      <c r="B1691" s="2">
        <f ca="1">IF((CELL("contents",INDEX(Plot!$B$2:$D$11,MATCH($A1691,Plot!$B$2:$B$11,0),3)))=TRUE,1,0)</f>
        <v>1</v>
      </c>
      <c r="C1691" t="s">
        <v>26</v>
      </c>
      <c r="D1691" s="2">
        <f ca="1">IF((CELL("contents",INDEX(Plot!$F$2:$H$10,MATCH($C1691,Plot!$F$2:$F$10,0),3)))=TRUE,1,0)</f>
        <v>0</v>
      </c>
      <c r="E1691" t="s">
        <v>3</v>
      </c>
      <c r="F1691" t="s">
        <v>4</v>
      </c>
      <c r="G1691" t="str">
        <f t="shared" si="234"/>
        <v>STAR-RSEM</v>
      </c>
      <c r="H1691" s="2">
        <f ca="1">IF((CELL("contents",INDEX(Plot!$J$2:$L$6,MATCH($G1691,Plot!$J$2:$J$6,0),3)))=TRUE,1,0)</f>
        <v>1</v>
      </c>
      <c r="I1691" t="s">
        <v>5</v>
      </c>
      <c r="J1691" s="2">
        <f ca="1">IF((CELL("contents",INDEX(Plot!$N$2:$P$7,MATCH($I1691,Plot!$N$2:$N$7,0),3)))=TRUE,1,0)</f>
        <v>0</v>
      </c>
      <c r="K1691">
        <v>24</v>
      </c>
      <c r="L1691" t="e">
        <f t="shared" ca="1" si="235"/>
        <v>#N/A</v>
      </c>
      <c r="M1691" t="e">
        <f t="shared" ca="1" si="236"/>
        <v>#N/A</v>
      </c>
      <c r="N1691">
        <v>3.7</v>
      </c>
      <c r="O1691" t="e">
        <f t="shared" ca="1" si="237"/>
        <v>#N/A</v>
      </c>
      <c r="P1691" t="e">
        <f t="shared" ca="1" si="238"/>
        <v>#N/A</v>
      </c>
      <c r="Q1691">
        <v>0.35053156800000002</v>
      </c>
      <c r="R1691" t="e">
        <f t="shared" ca="1" si="239"/>
        <v>#N/A</v>
      </c>
      <c r="S1691" t="e">
        <f t="shared" ca="1" si="240"/>
        <v>#N/A</v>
      </c>
      <c r="T1691">
        <v>0.19738380599999999</v>
      </c>
      <c r="U1691" t="e">
        <f t="shared" ca="1" si="241"/>
        <v>#N/A</v>
      </c>
      <c r="V1691" t="e">
        <f t="shared" ca="1" si="242"/>
        <v>#N/A</v>
      </c>
    </row>
    <row r="1692" spans="1:22" ht="20" x14ac:dyDescent="0.4">
      <c r="A1692" s="1">
        <v>2000000</v>
      </c>
      <c r="B1692" s="2">
        <f ca="1">IF((CELL("contents",INDEX(Plot!$B$2:$D$11,MATCH($A1692,Plot!$B$2:$B$11,0),3)))=TRUE,1,0)</f>
        <v>1</v>
      </c>
      <c r="C1692" t="s">
        <v>26</v>
      </c>
      <c r="D1692" s="2">
        <f ca="1">IF((CELL("contents",INDEX(Plot!$F$2:$H$10,MATCH($C1692,Plot!$F$2:$F$10,0),3)))=TRUE,1,0)</f>
        <v>0</v>
      </c>
      <c r="E1692" t="s">
        <v>3</v>
      </c>
      <c r="F1692" t="s">
        <v>4</v>
      </c>
      <c r="G1692" t="str">
        <f t="shared" si="234"/>
        <v>STAR-RSEM</v>
      </c>
      <c r="H1692" s="2">
        <f ca="1">IF((CELL("contents",INDEX(Plot!$J$2:$L$6,MATCH($G1692,Plot!$J$2:$J$6,0),3)))=TRUE,1,0)</f>
        <v>1</v>
      </c>
      <c r="I1692" t="s">
        <v>7</v>
      </c>
      <c r="J1692" s="2">
        <f ca="1">IF((CELL("contents",INDEX(Plot!$N$2:$P$7,MATCH($I1692,Plot!$N$2:$N$7,0),3)))=TRUE,1,0)</f>
        <v>0</v>
      </c>
      <c r="K1692">
        <v>17.399999999999999</v>
      </c>
      <c r="L1692" t="e">
        <f t="shared" ca="1" si="235"/>
        <v>#N/A</v>
      </c>
      <c r="M1692" t="e">
        <f t="shared" ca="1" si="236"/>
        <v>#N/A</v>
      </c>
      <c r="N1692">
        <v>12.4</v>
      </c>
      <c r="O1692" t="e">
        <f t="shared" ca="1" si="237"/>
        <v>#N/A</v>
      </c>
      <c r="P1692" t="e">
        <f t="shared" ca="1" si="238"/>
        <v>#N/A</v>
      </c>
      <c r="Q1692">
        <v>0.38596186399999999</v>
      </c>
      <c r="R1692" t="e">
        <f t="shared" ca="1" si="239"/>
        <v>#N/A</v>
      </c>
      <c r="S1692" t="e">
        <f t="shared" ca="1" si="240"/>
        <v>#N/A</v>
      </c>
      <c r="T1692">
        <v>0.160667111</v>
      </c>
      <c r="U1692" t="e">
        <f t="shared" ca="1" si="241"/>
        <v>#N/A</v>
      </c>
      <c r="V1692" t="e">
        <f t="shared" ca="1" si="242"/>
        <v>#N/A</v>
      </c>
    </row>
    <row r="1693" spans="1:22" ht="20" x14ac:dyDescent="0.4">
      <c r="A1693" s="1">
        <v>2000000</v>
      </c>
      <c r="B1693" s="2">
        <f ca="1">IF((CELL("contents",INDEX(Plot!$B$2:$D$11,MATCH($A1693,Plot!$B$2:$B$11,0),3)))=TRUE,1,0)</f>
        <v>1</v>
      </c>
      <c r="C1693" t="s">
        <v>26</v>
      </c>
      <c r="D1693" s="2">
        <f ca="1">IF((CELL("contents",INDEX(Plot!$F$2:$H$10,MATCH($C1693,Plot!$F$2:$F$10,0),3)))=TRUE,1,0)</f>
        <v>0</v>
      </c>
      <c r="E1693" t="s">
        <v>3</v>
      </c>
      <c r="F1693" t="s">
        <v>4</v>
      </c>
      <c r="G1693" t="str">
        <f t="shared" si="234"/>
        <v>STAR-RSEM</v>
      </c>
      <c r="H1693" s="2">
        <f ca="1">IF((CELL("contents",INDEX(Plot!$J$2:$L$6,MATCH($G1693,Plot!$J$2:$J$6,0),3)))=TRUE,1,0)</f>
        <v>1</v>
      </c>
      <c r="I1693" t="s">
        <v>41</v>
      </c>
      <c r="J1693" s="2">
        <f ca="1">IF((CELL("contents",INDEX(Plot!$N$2:$P$7,MATCH($I1693,Plot!$N$2:$N$7,0),3)))=TRUE,1,0)</f>
        <v>0</v>
      </c>
      <c r="K1693">
        <v>16.8</v>
      </c>
      <c r="L1693" t="e">
        <f t="shared" ca="1" si="235"/>
        <v>#N/A</v>
      </c>
      <c r="M1693" t="e">
        <f t="shared" ca="1" si="236"/>
        <v>#N/A</v>
      </c>
      <c r="N1693">
        <v>9.1999999999999993</v>
      </c>
      <c r="O1693" t="e">
        <f t="shared" ca="1" si="237"/>
        <v>#N/A</v>
      </c>
      <c r="P1693" t="e">
        <f t="shared" ca="1" si="238"/>
        <v>#N/A</v>
      </c>
      <c r="Q1693">
        <v>0.39337999200000001</v>
      </c>
      <c r="R1693" t="e">
        <f t="shared" ca="1" si="239"/>
        <v>#N/A</v>
      </c>
      <c r="S1693" t="e">
        <f t="shared" ca="1" si="240"/>
        <v>#N/A</v>
      </c>
      <c r="T1693">
        <v>0.17005305900000001</v>
      </c>
      <c r="U1693" t="e">
        <f t="shared" ca="1" si="241"/>
        <v>#N/A</v>
      </c>
      <c r="V1693" t="e">
        <f t="shared" ca="1" si="242"/>
        <v>#N/A</v>
      </c>
    </row>
    <row r="1694" spans="1:22" ht="20" x14ac:dyDescent="0.4">
      <c r="A1694" s="1">
        <v>2000000</v>
      </c>
      <c r="B1694" s="2">
        <f ca="1">IF((CELL("contents",INDEX(Plot!$B$2:$D$11,MATCH($A1694,Plot!$B$2:$B$11,0),3)))=TRUE,1,0)</f>
        <v>1</v>
      </c>
      <c r="C1694" t="s">
        <v>26</v>
      </c>
      <c r="D1694" s="2">
        <f ca="1">IF((CELL("contents",INDEX(Plot!$F$2:$H$10,MATCH($C1694,Plot!$F$2:$F$10,0),3)))=TRUE,1,0)</f>
        <v>0</v>
      </c>
      <c r="E1694" t="s">
        <v>3</v>
      </c>
      <c r="F1694" t="s">
        <v>4</v>
      </c>
      <c r="G1694" t="str">
        <f t="shared" si="234"/>
        <v>STAR-RSEM</v>
      </c>
      <c r="H1694" s="2">
        <f ca="1">IF((CELL("contents",INDEX(Plot!$J$2:$L$6,MATCH($G1694,Plot!$J$2:$J$6,0),3)))=TRUE,1,0)</f>
        <v>1</v>
      </c>
      <c r="I1694" t="s">
        <v>8</v>
      </c>
      <c r="J1694" s="2">
        <f ca="1">IF((CELL("contents",INDEX(Plot!$N$2:$P$7,MATCH($I1694,Plot!$N$2:$N$7,0),3)))=TRUE,1,0)</f>
        <v>0</v>
      </c>
      <c r="K1694">
        <v>7.9</v>
      </c>
      <c r="L1694" t="e">
        <f t="shared" ca="1" si="235"/>
        <v>#N/A</v>
      </c>
      <c r="M1694" t="e">
        <f t="shared" ca="1" si="236"/>
        <v>#N/A</v>
      </c>
      <c r="N1694">
        <v>21.4</v>
      </c>
      <c r="O1694" t="e">
        <f t="shared" ca="1" si="237"/>
        <v>#N/A</v>
      </c>
      <c r="P1694" t="e">
        <f t="shared" ca="1" si="238"/>
        <v>#N/A</v>
      </c>
      <c r="Q1694">
        <v>0.44781151600000002</v>
      </c>
      <c r="R1694" t="e">
        <f t="shared" ca="1" si="239"/>
        <v>#N/A</v>
      </c>
      <c r="S1694" t="e">
        <f t="shared" ca="1" si="240"/>
        <v>#N/A</v>
      </c>
      <c r="T1694">
        <v>0.125010645</v>
      </c>
      <c r="U1694" t="e">
        <f t="shared" ca="1" si="241"/>
        <v>#N/A</v>
      </c>
      <c r="V1694" t="e">
        <f t="shared" ca="1" si="242"/>
        <v>#N/A</v>
      </c>
    </row>
    <row r="1695" spans="1:22" ht="20" x14ac:dyDescent="0.4">
      <c r="A1695" s="1">
        <v>2000000</v>
      </c>
      <c r="B1695" s="2">
        <f ca="1">IF((CELL("contents",INDEX(Plot!$B$2:$D$11,MATCH($A1695,Plot!$B$2:$B$11,0),3)))=TRUE,1,0)</f>
        <v>1</v>
      </c>
      <c r="C1695" t="s">
        <v>26</v>
      </c>
      <c r="D1695" s="2">
        <f ca="1">IF((CELL("contents",INDEX(Plot!$F$2:$H$10,MATCH($C1695,Plot!$F$2:$F$10,0),3)))=TRUE,1,0)</f>
        <v>0</v>
      </c>
      <c r="E1695" t="s">
        <v>3</v>
      </c>
      <c r="F1695" t="s">
        <v>4</v>
      </c>
      <c r="G1695" t="str">
        <f t="shared" si="234"/>
        <v>STAR-RSEM</v>
      </c>
      <c r="H1695" s="2">
        <f ca="1">IF((CELL("contents",INDEX(Plot!$J$2:$L$6,MATCH($G1695,Plot!$J$2:$J$6,0),3)))=TRUE,1,0)</f>
        <v>1</v>
      </c>
      <c r="I1695" t="s">
        <v>42</v>
      </c>
      <c r="J1695" s="2">
        <f ca="1">IF((CELL("contents",INDEX(Plot!$N$2:$P$7,MATCH($I1695,Plot!$N$2:$N$7,0),3)))=TRUE,1,0)</f>
        <v>0</v>
      </c>
      <c r="K1695">
        <v>18.399999999999999</v>
      </c>
      <c r="L1695" t="e">
        <f t="shared" ca="1" si="235"/>
        <v>#N/A</v>
      </c>
      <c r="M1695" t="e">
        <f t="shared" ca="1" si="236"/>
        <v>#N/A</v>
      </c>
      <c r="N1695">
        <v>19.7</v>
      </c>
      <c r="O1695" t="e">
        <f t="shared" ca="1" si="237"/>
        <v>#N/A</v>
      </c>
      <c r="P1695" t="e">
        <f t="shared" ca="1" si="238"/>
        <v>#N/A</v>
      </c>
      <c r="Q1695">
        <v>0.37557383</v>
      </c>
      <c r="R1695" t="e">
        <f t="shared" ca="1" si="239"/>
        <v>#N/A</v>
      </c>
      <c r="S1695" t="e">
        <f t="shared" ca="1" si="240"/>
        <v>#N/A</v>
      </c>
      <c r="T1695">
        <v>0.12848341099999999</v>
      </c>
      <c r="U1695" t="e">
        <f t="shared" ca="1" si="241"/>
        <v>#N/A</v>
      </c>
      <c r="V1695" t="e">
        <f t="shared" ca="1" si="242"/>
        <v>#N/A</v>
      </c>
    </row>
    <row r="1696" spans="1:22" ht="20" x14ac:dyDescent="0.4">
      <c r="A1696" s="1">
        <v>2000000</v>
      </c>
      <c r="B1696" s="2">
        <f ca="1">IF((CELL("contents",INDEX(Plot!$B$2:$D$11,MATCH($A1696,Plot!$B$2:$B$11,0),3)))=TRUE,1,0)</f>
        <v>1</v>
      </c>
      <c r="C1696" t="s">
        <v>26</v>
      </c>
      <c r="D1696" s="2">
        <f ca="1">IF((CELL("contents",INDEX(Plot!$F$2:$H$10,MATCH($C1696,Plot!$F$2:$F$10,0),3)))=TRUE,1,0)</f>
        <v>0</v>
      </c>
      <c r="E1696" t="s">
        <v>3</v>
      </c>
      <c r="F1696" t="s">
        <v>3</v>
      </c>
      <c r="G1696" t="str">
        <f t="shared" si="234"/>
        <v>STAR-STAR</v>
      </c>
      <c r="H1696" s="2">
        <f ca="1">IF((CELL("contents",INDEX(Plot!$J$2:$L$6,MATCH($G1696,Plot!$J$2:$J$6,0),3)))=TRUE,1,0)</f>
        <v>1</v>
      </c>
      <c r="I1696" t="s">
        <v>6</v>
      </c>
      <c r="J1696" s="2">
        <f ca="1">IF((CELL("contents",INDEX(Plot!$N$2:$P$7,MATCH($I1696,Plot!$N$2:$N$7,0),3)))=TRUE,1,0)</f>
        <v>1</v>
      </c>
      <c r="K1696">
        <v>2.1</v>
      </c>
      <c r="L1696" t="e">
        <f t="shared" ca="1" si="235"/>
        <v>#N/A</v>
      </c>
      <c r="M1696" t="e">
        <f t="shared" ca="1" si="236"/>
        <v>#N/A</v>
      </c>
      <c r="N1696">
        <v>29.6</v>
      </c>
      <c r="O1696" t="e">
        <f t="shared" ca="1" si="237"/>
        <v>#N/A</v>
      </c>
      <c r="P1696" t="e">
        <f t="shared" ca="1" si="238"/>
        <v>#N/A</v>
      </c>
      <c r="Q1696">
        <v>0.52705633399999996</v>
      </c>
      <c r="R1696" t="e">
        <f t="shared" ca="1" si="239"/>
        <v>#N/A</v>
      </c>
      <c r="S1696" t="e">
        <f t="shared" ca="1" si="240"/>
        <v>#N/A</v>
      </c>
      <c r="T1696">
        <v>7.1610341999999994E-2</v>
      </c>
      <c r="U1696" t="e">
        <f t="shared" ca="1" si="241"/>
        <v>#N/A</v>
      </c>
      <c r="V1696" t="e">
        <f t="shared" ca="1" si="242"/>
        <v>#N/A</v>
      </c>
    </row>
    <row r="1697" spans="1:22" ht="20" x14ac:dyDescent="0.4">
      <c r="A1697" s="1">
        <v>2000000</v>
      </c>
      <c r="B1697" s="2">
        <f ca="1">IF((CELL("contents",INDEX(Plot!$B$2:$D$11,MATCH($A1697,Plot!$B$2:$B$11,0),3)))=TRUE,1,0)</f>
        <v>1</v>
      </c>
      <c r="C1697" t="s">
        <v>26</v>
      </c>
      <c r="D1697" s="2">
        <f ca="1">IF((CELL("contents",INDEX(Plot!$F$2:$H$10,MATCH($C1697,Plot!$F$2:$F$10,0),3)))=TRUE,1,0)</f>
        <v>0</v>
      </c>
      <c r="E1697" t="s">
        <v>3</v>
      </c>
      <c r="F1697" t="s">
        <v>3</v>
      </c>
      <c r="G1697" t="str">
        <f t="shared" si="234"/>
        <v>STAR-STAR</v>
      </c>
      <c r="H1697" s="2">
        <f ca="1">IF((CELL("contents",INDEX(Plot!$J$2:$L$6,MATCH($G1697,Plot!$J$2:$J$6,0),3)))=TRUE,1,0)</f>
        <v>1</v>
      </c>
      <c r="I1697" t="s">
        <v>5</v>
      </c>
      <c r="J1697" s="2">
        <f ca="1">IF((CELL("contents",INDEX(Plot!$N$2:$P$7,MATCH($I1697,Plot!$N$2:$N$7,0),3)))=TRUE,1,0)</f>
        <v>0</v>
      </c>
      <c r="K1697">
        <v>20.7</v>
      </c>
      <c r="L1697" t="e">
        <f t="shared" ca="1" si="235"/>
        <v>#N/A</v>
      </c>
      <c r="M1697" t="e">
        <f t="shared" ca="1" si="236"/>
        <v>#N/A</v>
      </c>
      <c r="N1697">
        <v>7.7</v>
      </c>
      <c r="O1697" t="e">
        <f t="shared" ca="1" si="237"/>
        <v>#N/A</v>
      </c>
      <c r="P1697" t="e">
        <f t="shared" ca="1" si="238"/>
        <v>#N/A</v>
      </c>
      <c r="Q1697">
        <v>0.368068542</v>
      </c>
      <c r="R1697" t="e">
        <f t="shared" ca="1" si="239"/>
        <v>#N/A</v>
      </c>
      <c r="S1697" t="e">
        <f t="shared" ca="1" si="240"/>
        <v>#N/A</v>
      </c>
      <c r="T1697">
        <v>0.180473995</v>
      </c>
      <c r="U1697" t="e">
        <f t="shared" ca="1" si="241"/>
        <v>#N/A</v>
      </c>
      <c r="V1697" t="e">
        <f t="shared" ca="1" si="242"/>
        <v>#N/A</v>
      </c>
    </row>
    <row r="1698" spans="1:22" ht="20" x14ac:dyDescent="0.4">
      <c r="A1698" s="1">
        <v>2000000</v>
      </c>
      <c r="B1698" s="2">
        <f ca="1">IF((CELL("contents",INDEX(Plot!$B$2:$D$11,MATCH($A1698,Plot!$B$2:$B$11,0),3)))=TRUE,1,0)</f>
        <v>1</v>
      </c>
      <c r="C1698" t="s">
        <v>26</v>
      </c>
      <c r="D1698" s="2">
        <f ca="1">IF((CELL("contents",INDEX(Plot!$F$2:$H$10,MATCH($C1698,Plot!$F$2:$F$10,0),3)))=TRUE,1,0)</f>
        <v>0</v>
      </c>
      <c r="E1698" t="s">
        <v>3</v>
      </c>
      <c r="F1698" t="s">
        <v>3</v>
      </c>
      <c r="G1698" t="str">
        <f t="shared" si="234"/>
        <v>STAR-STAR</v>
      </c>
      <c r="H1698" s="2">
        <f ca="1">IF((CELL("contents",INDEX(Plot!$J$2:$L$6,MATCH($G1698,Plot!$J$2:$J$6,0),3)))=TRUE,1,0)</f>
        <v>1</v>
      </c>
      <c r="I1698" t="s">
        <v>7</v>
      </c>
      <c r="J1698" s="2">
        <f ca="1">IF((CELL("contents",INDEX(Plot!$N$2:$P$7,MATCH($I1698,Plot!$N$2:$N$7,0),3)))=TRUE,1,0)</f>
        <v>0</v>
      </c>
      <c r="K1698">
        <v>13.7</v>
      </c>
      <c r="L1698" t="e">
        <f t="shared" ca="1" si="235"/>
        <v>#N/A</v>
      </c>
      <c r="M1698" t="e">
        <f t="shared" ca="1" si="236"/>
        <v>#N/A</v>
      </c>
      <c r="N1698">
        <v>15.8</v>
      </c>
      <c r="O1698" t="e">
        <f t="shared" ca="1" si="237"/>
        <v>#N/A</v>
      </c>
      <c r="P1698" t="e">
        <f t="shared" ca="1" si="238"/>
        <v>#N/A</v>
      </c>
      <c r="Q1698">
        <v>0.40317440900000001</v>
      </c>
      <c r="R1698" t="e">
        <f t="shared" ca="1" si="239"/>
        <v>#N/A</v>
      </c>
      <c r="S1698" t="e">
        <f t="shared" ca="1" si="240"/>
        <v>#N/A</v>
      </c>
      <c r="T1698">
        <v>0.14805908600000001</v>
      </c>
      <c r="U1698" t="e">
        <f t="shared" ca="1" si="241"/>
        <v>#N/A</v>
      </c>
      <c r="V1698" t="e">
        <f t="shared" ca="1" si="242"/>
        <v>#N/A</v>
      </c>
    </row>
    <row r="1699" spans="1:22" ht="20" x14ac:dyDescent="0.4">
      <c r="A1699" s="1">
        <v>2000000</v>
      </c>
      <c r="B1699" s="2">
        <f ca="1">IF((CELL("contents",INDEX(Plot!$B$2:$D$11,MATCH($A1699,Plot!$B$2:$B$11,0),3)))=TRUE,1,0)</f>
        <v>1</v>
      </c>
      <c r="C1699" t="s">
        <v>26</v>
      </c>
      <c r="D1699" s="2">
        <f ca="1">IF((CELL("contents",INDEX(Plot!$F$2:$H$10,MATCH($C1699,Plot!$F$2:$F$10,0),3)))=TRUE,1,0)</f>
        <v>0</v>
      </c>
      <c r="E1699" t="s">
        <v>3</v>
      </c>
      <c r="F1699" t="s">
        <v>3</v>
      </c>
      <c r="G1699" t="str">
        <f t="shared" si="234"/>
        <v>STAR-STAR</v>
      </c>
      <c r="H1699" s="2">
        <f ca="1">IF((CELL("contents",INDEX(Plot!$J$2:$L$6,MATCH($G1699,Plot!$J$2:$J$6,0),3)))=TRUE,1,0)</f>
        <v>1</v>
      </c>
      <c r="I1699" t="s">
        <v>41</v>
      </c>
      <c r="J1699" s="2">
        <f ca="1">IF((CELL("contents",INDEX(Plot!$N$2:$P$7,MATCH($I1699,Plot!$N$2:$N$7,0),3)))=TRUE,1,0)</f>
        <v>0</v>
      </c>
      <c r="K1699">
        <v>13.3</v>
      </c>
      <c r="L1699" t="e">
        <f t="shared" ca="1" si="235"/>
        <v>#N/A</v>
      </c>
      <c r="M1699" t="e">
        <f t="shared" ca="1" si="236"/>
        <v>#N/A</v>
      </c>
      <c r="N1699">
        <v>13.9</v>
      </c>
      <c r="O1699" t="e">
        <f t="shared" ca="1" si="237"/>
        <v>#N/A</v>
      </c>
      <c r="P1699" t="e">
        <f t="shared" ca="1" si="238"/>
        <v>#N/A</v>
      </c>
      <c r="Q1699">
        <v>0.40442177000000001</v>
      </c>
      <c r="R1699" t="e">
        <f t="shared" ca="1" si="239"/>
        <v>#N/A</v>
      </c>
      <c r="S1699" t="e">
        <f t="shared" ca="1" si="240"/>
        <v>#N/A</v>
      </c>
      <c r="T1699">
        <v>0.154337897</v>
      </c>
      <c r="U1699" t="e">
        <f t="shared" ca="1" si="241"/>
        <v>#N/A</v>
      </c>
      <c r="V1699" t="e">
        <f t="shared" ca="1" si="242"/>
        <v>#N/A</v>
      </c>
    </row>
    <row r="1700" spans="1:22" ht="20" x14ac:dyDescent="0.4">
      <c r="A1700" s="1">
        <v>2000000</v>
      </c>
      <c r="B1700" s="2">
        <f ca="1">IF((CELL("contents",INDEX(Plot!$B$2:$D$11,MATCH($A1700,Plot!$B$2:$B$11,0),3)))=TRUE,1,0)</f>
        <v>1</v>
      </c>
      <c r="C1700" t="s">
        <v>26</v>
      </c>
      <c r="D1700" s="2">
        <f ca="1">IF((CELL("contents",INDEX(Plot!$F$2:$H$10,MATCH($C1700,Plot!$F$2:$F$10,0),3)))=TRUE,1,0)</f>
        <v>0</v>
      </c>
      <c r="E1700" t="s">
        <v>3</v>
      </c>
      <c r="F1700" t="s">
        <v>3</v>
      </c>
      <c r="G1700" t="str">
        <f t="shared" si="234"/>
        <v>STAR-STAR</v>
      </c>
      <c r="H1700" s="2">
        <f ca="1">IF((CELL("contents",INDEX(Plot!$J$2:$L$6,MATCH($G1700,Plot!$J$2:$J$6,0),3)))=TRUE,1,0)</f>
        <v>1</v>
      </c>
      <c r="I1700" t="s">
        <v>8</v>
      </c>
      <c r="J1700" s="2">
        <f ca="1">IF((CELL("contents",INDEX(Plot!$N$2:$P$7,MATCH($I1700,Plot!$N$2:$N$7,0),3)))=TRUE,1,0)</f>
        <v>0</v>
      </c>
      <c r="K1700">
        <v>6.6</v>
      </c>
      <c r="L1700" t="e">
        <f t="shared" ca="1" si="235"/>
        <v>#N/A</v>
      </c>
      <c r="M1700" t="e">
        <f t="shared" ca="1" si="236"/>
        <v>#N/A</v>
      </c>
      <c r="N1700">
        <v>19.899999999999999</v>
      </c>
      <c r="O1700" t="e">
        <f t="shared" ca="1" si="237"/>
        <v>#N/A</v>
      </c>
      <c r="P1700" t="e">
        <f t="shared" ca="1" si="238"/>
        <v>#N/A</v>
      </c>
      <c r="Q1700">
        <v>0.45791662500000002</v>
      </c>
      <c r="R1700" t="e">
        <f t="shared" ca="1" si="239"/>
        <v>#N/A</v>
      </c>
      <c r="S1700" t="e">
        <f t="shared" ca="1" si="240"/>
        <v>#N/A</v>
      </c>
      <c r="T1700">
        <v>0.12925007199999999</v>
      </c>
      <c r="U1700" t="e">
        <f t="shared" ca="1" si="241"/>
        <v>#N/A</v>
      </c>
      <c r="V1700" t="e">
        <f t="shared" ca="1" si="242"/>
        <v>#N/A</v>
      </c>
    </row>
    <row r="1701" spans="1:22" ht="20" x14ac:dyDescent="0.4">
      <c r="A1701" s="1">
        <v>2000000</v>
      </c>
      <c r="B1701" s="2">
        <f ca="1">IF((CELL("contents",INDEX(Plot!$B$2:$D$11,MATCH($A1701,Plot!$B$2:$B$11,0),3)))=TRUE,1,0)</f>
        <v>1</v>
      </c>
      <c r="C1701" t="s">
        <v>26</v>
      </c>
      <c r="D1701" s="2">
        <f ca="1">IF((CELL("contents",INDEX(Plot!$F$2:$H$10,MATCH($C1701,Plot!$F$2:$F$10,0),3)))=TRUE,1,0)</f>
        <v>0</v>
      </c>
      <c r="E1701" t="s">
        <v>3</v>
      </c>
      <c r="F1701" t="s">
        <v>3</v>
      </c>
      <c r="G1701" t="str">
        <f t="shared" si="234"/>
        <v>STAR-STAR</v>
      </c>
      <c r="H1701" s="2">
        <f ca="1">IF((CELL("contents",INDEX(Plot!$J$2:$L$6,MATCH($G1701,Plot!$J$2:$J$6,0),3)))=TRUE,1,0)</f>
        <v>1</v>
      </c>
      <c r="I1701" t="s">
        <v>42</v>
      </c>
      <c r="J1701" s="2">
        <f ca="1">IF((CELL("contents",INDEX(Plot!$N$2:$P$7,MATCH($I1701,Plot!$N$2:$N$7,0),3)))=TRUE,1,0)</f>
        <v>0</v>
      </c>
      <c r="K1701">
        <v>12.777777779999999</v>
      </c>
      <c r="L1701" t="e">
        <f t="shared" ca="1" si="235"/>
        <v>#N/A</v>
      </c>
      <c r="M1701" t="e">
        <f t="shared" ca="1" si="236"/>
        <v>#N/A</v>
      </c>
      <c r="N1701">
        <v>24</v>
      </c>
      <c r="O1701" t="e">
        <f t="shared" ca="1" si="237"/>
        <v>#N/A</v>
      </c>
      <c r="P1701" t="e">
        <f t="shared" ca="1" si="238"/>
        <v>#N/A</v>
      </c>
      <c r="Q1701">
        <v>0.407338431</v>
      </c>
      <c r="R1701" t="e">
        <f t="shared" ca="1" si="239"/>
        <v>#N/A</v>
      </c>
      <c r="S1701" t="e">
        <f t="shared" ca="1" si="240"/>
        <v>#N/A</v>
      </c>
      <c r="T1701">
        <v>0.115139349</v>
      </c>
      <c r="U1701" t="e">
        <f t="shared" ca="1" si="241"/>
        <v>#N/A</v>
      </c>
      <c r="V1701" t="e">
        <f t="shared" ca="1" si="242"/>
        <v>#N/A</v>
      </c>
    </row>
    <row r="1702" spans="1:22" ht="20" x14ac:dyDescent="0.4">
      <c r="A1702" s="1">
        <v>2000000</v>
      </c>
      <c r="B1702" s="2">
        <f ca="1">IF((CELL("contents",INDEX(Plot!$B$2:$D$11,MATCH($A1702,Plot!$B$2:$B$11,0),3)))=TRUE,1,0)</f>
        <v>1</v>
      </c>
      <c r="C1702" t="s">
        <v>27</v>
      </c>
      <c r="D1702" s="2">
        <f ca="1">IF((CELL("contents",INDEX(Plot!$F$2:$H$10,MATCH($C1702,Plot!$F$2:$F$10,0),3)))=TRUE,1,0)</f>
        <v>0</v>
      </c>
      <c r="E1702" t="s">
        <v>0</v>
      </c>
      <c r="F1702" t="s">
        <v>40</v>
      </c>
      <c r="G1702" t="str">
        <f t="shared" si="234"/>
        <v>HISAT2-Stringtie</v>
      </c>
      <c r="H1702" s="2">
        <f ca="1">IF((CELL("contents",INDEX(Plot!$J$2:$L$6,MATCH($G1702,Plot!$J$2:$J$6,0),3)))=TRUE,1,0)</f>
        <v>1</v>
      </c>
      <c r="I1702" t="s">
        <v>6</v>
      </c>
      <c r="J1702" s="2">
        <f ca="1">IF((CELL("contents",INDEX(Plot!$N$2:$P$7,MATCH($I1702,Plot!$N$2:$N$7,0),3)))=TRUE,1,0)</f>
        <v>1</v>
      </c>
      <c r="K1702">
        <v>4.7</v>
      </c>
      <c r="L1702" t="e">
        <f t="shared" ca="1" si="235"/>
        <v>#N/A</v>
      </c>
      <c r="M1702" t="e">
        <f t="shared" ca="1" si="236"/>
        <v>#N/A</v>
      </c>
      <c r="N1702">
        <v>27.4</v>
      </c>
      <c r="O1702" t="e">
        <f t="shared" ca="1" si="237"/>
        <v>#N/A</v>
      </c>
      <c r="P1702" t="e">
        <f t="shared" ca="1" si="238"/>
        <v>#N/A</v>
      </c>
      <c r="Q1702">
        <v>0.448653213</v>
      </c>
      <c r="R1702" t="e">
        <f t="shared" ca="1" si="239"/>
        <v>#N/A</v>
      </c>
      <c r="S1702" t="e">
        <f t="shared" ca="1" si="240"/>
        <v>#N/A</v>
      </c>
      <c r="T1702">
        <v>0.106753757</v>
      </c>
      <c r="U1702" t="e">
        <f t="shared" ca="1" si="241"/>
        <v>#N/A</v>
      </c>
      <c r="V1702" t="e">
        <f t="shared" ca="1" si="242"/>
        <v>#N/A</v>
      </c>
    </row>
    <row r="1703" spans="1:22" ht="20" x14ac:dyDescent="0.4">
      <c r="A1703" s="1">
        <v>2000000</v>
      </c>
      <c r="B1703" s="2">
        <f ca="1">IF((CELL("contents",INDEX(Plot!$B$2:$D$11,MATCH($A1703,Plot!$B$2:$B$11,0),3)))=TRUE,1,0)</f>
        <v>1</v>
      </c>
      <c r="C1703" t="s">
        <v>27</v>
      </c>
      <c r="D1703" s="2">
        <f ca="1">IF((CELL("contents",INDEX(Plot!$F$2:$H$10,MATCH($C1703,Plot!$F$2:$F$10,0),3)))=TRUE,1,0)</f>
        <v>0</v>
      </c>
      <c r="E1703" t="s">
        <v>0</v>
      </c>
      <c r="F1703" t="s">
        <v>40</v>
      </c>
      <c r="G1703" t="str">
        <f t="shared" si="234"/>
        <v>HISAT2-Stringtie</v>
      </c>
      <c r="H1703" s="2">
        <f ca="1">IF((CELL("contents",INDEX(Plot!$J$2:$L$6,MATCH($G1703,Plot!$J$2:$J$6,0),3)))=TRUE,1,0)</f>
        <v>1</v>
      </c>
      <c r="I1703" t="s">
        <v>5</v>
      </c>
      <c r="J1703" s="2">
        <f ca="1">IF((CELL("contents",INDEX(Plot!$N$2:$P$7,MATCH($I1703,Plot!$N$2:$N$7,0),3)))=TRUE,1,0)</f>
        <v>0</v>
      </c>
      <c r="K1703">
        <v>26.5</v>
      </c>
      <c r="L1703" t="e">
        <f t="shared" ca="1" si="235"/>
        <v>#N/A</v>
      </c>
      <c r="M1703" t="e">
        <f t="shared" ca="1" si="236"/>
        <v>#N/A</v>
      </c>
      <c r="N1703">
        <v>4.4000000000000004</v>
      </c>
      <c r="O1703" t="e">
        <f t="shared" ca="1" si="237"/>
        <v>#N/A</v>
      </c>
      <c r="P1703" t="e">
        <f t="shared" ca="1" si="238"/>
        <v>#N/A</v>
      </c>
      <c r="Q1703">
        <v>0.32524925700000001</v>
      </c>
      <c r="R1703" t="e">
        <f t="shared" ca="1" si="239"/>
        <v>#N/A</v>
      </c>
      <c r="S1703" t="e">
        <f t="shared" ca="1" si="240"/>
        <v>#N/A</v>
      </c>
      <c r="T1703">
        <v>0.23055141400000001</v>
      </c>
      <c r="U1703" t="e">
        <f t="shared" ca="1" si="241"/>
        <v>#N/A</v>
      </c>
      <c r="V1703" t="e">
        <f t="shared" ca="1" si="242"/>
        <v>#N/A</v>
      </c>
    </row>
    <row r="1704" spans="1:22" ht="20" x14ac:dyDescent="0.4">
      <c r="A1704" s="1">
        <v>2000000</v>
      </c>
      <c r="B1704" s="2">
        <f ca="1">IF((CELL("contents",INDEX(Plot!$B$2:$D$11,MATCH($A1704,Plot!$B$2:$B$11,0),3)))=TRUE,1,0)</f>
        <v>1</v>
      </c>
      <c r="C1704" t="s">
        <v>27</v>
      </c>
      <c r="D1704" s="2">
        <f ca="1">IF((CELL("contents",INDEX(Plot!$F$2:$H$10,MATCH($C1704,Plot!$F$2:$F$10,0),3)))=TRUE,1,0)</f>
        <v>0</v>
      </c>
      <c r="E1704" t="s">
        <v>0</v>
      </c>
      <c r="F1704" t="s">
        <v>40</v>
      </c>
      <c r="G1704" t="str">
        <f t="shared" si="234"/>
        <v>HISAT2-Stringtie</v>
      </c>
      <c r="H1704" s="2">
        <f ca="1">IF((CELL("contents",INDEX(Plot!$J$2:$L$6,MATCH($G1704,Plot!$J$2:$J$6,0),3)))=TRUE,1,0)</f>
        <v>1</v>
      </c>
      <c r="I1704" t="s">
        <v>7</v>
      </c>
      <c r="J1704" s="2">
        <f ca="1">IF((CELL("contents",INDEX(Plot!$N$2:$P$7,MATCH($I1704,Plot!$N$2:$N$7,0),3)))=TRUE,1,0)</f>
        <v>0</v>
      </c>
      <c r="K1704">
        <v>13.4</v>
      </c>
      <c r="L1704" t="e">
        <f t="shared" ca="1" si="235"/>
        <v>#N/A</v>
      </c>
      <c r="M1704" t="e">
        <f t="shared" ca="1" si="236"/>
        <v>#N/A</v>
      </c>
      <c r="N1704">
        <v>20.3</v>
      </c>
      <c r="O1704" t="e">
        <f t="shared" ca="1" si="237"/>
        <v>#N/A</v>
      </c>
      <c r="P1704" t="e">
        <f t="shared" ca="1" si="238"/>
        <v>#N/A</v>
      </c>
      <c r="Q1704">
        <v>0.37661207699999999</v>
      </c>
      <c r="R1704" t="e">
        <f t="shared" ca="1" si="239"/>
        <v>#N/A</v>
      </c>
      <c r="S1704" t="e">
        <f t="shared" ca="1" si="240"/>
        <v>#N/A</v>
      </c>
      <c r="T1704">
        <v>0.16038965699999999</v>
      </c>
      <c r="U1704" t="e">
        <f t="shared" ca="1" si="241"/>
        <v>#N/A</v>
      </c>
      <c r="V1704" t="e">
        <f t="shared" ca="1" si="242"/>
        <v>#N/A</v>
      </c>
    </row>
    <row r="1705" spans="1:22" ht="20" x14ac:dyDescent="0.4">
      <c r="A1705" s="1">
        <v>2000000</v>
      </c>
      <c r="B1705" s="2">
        <f ca="1">IF((CELL("contents",INDEX(Plot!$B$2:$D$11,MATCH($A1705,Plot!$B$2:$B$11,0),3)))=TRUE,1,0)</f>
        <v>1</v>
      </c>
      <c r="C1705" t="s">
        <v>27</v>
      </c>
      <c r="D1705" s="2">
        <f ca="1">IF((CELL("contents",INDEX(Plot!$F$2:$H$10,MATCH($C1705,Plot!$F$2:$F$10,0),3)))=TRUE,1,0)</f>
        <v>0</v>
      </c>
      <c r="E1705" t="s">
        <v>0</v>
      </c>
      <c r="F1705" t="s">
        <v>40</v>
      </c>
      <c r="G1705" t="str">
        <f t="shared" si="234"/>
        <v>HISAT2-Stringtie</v>
      </c>
      <c r="H1705" s="2">
        <f ca="1">IF((CELL("contents",INDEX(Plot!$J$2:$L$6,MATCH($G1705,Plot!$J$2:$J$6,0),3)))=TRUE,1,0)</f>
        <v>1</v>
      </c>
      <c r="I1705" t="s">
        <v>41</v>
      </c>
      <c r="J1705" s="2">
        <f ca="1">IF((CELL("contents",INDEX(Plot!$N$2:$P$7,MATCH($I1705,Plot!$N$2:$N$7,0),3)))=TRUE,1,0)</f>
        <v>0</v>
      </c>
      <c r="K1705">
        <v>14.8</v>
      </c>
      <c r="L1705" t="e">
        <f t="shared" ca="1" si="235"/>
        <v>#N/A</v>
      </c>
      <c r="M1705" t="e">
        <f t="shared" ca="1" si="236"/>
        <v>#N/A</v>
      </c>
      <c r="N1705">
        <v>20.100000000000001</v>
      </c>
      <c r="O1705" t="e">
        <f t="shared" ca="1" si="237"/>
        <v>#N/A</v>
      </c>
      <c r="P1705" t="e">
        <f t="shared" ca="1" si="238"/>
        <v>#N/A</v>
      </c>
      <c r="Q1705">
        <v>0.370986539</v>
      </c>
      <c r="R1705" t="e">
        <f t="shared" ca="1" si="239"/>
        <v>#N/A</v>
      </c>
      <c r="S1705" t="e">
        <f t="shared" ca="1" si="240"/>
        <v>#N/A</v>
      </c>
      <c r="T1705">
        <v>0.16091129500000001</v>
      </c>
      <c r="U1705" t="e">
        <f t="shared" ca="1" si="241"/>
        <v>#N/A</v>
      </c>
      <c r="V1705" t="e">
        <f t="shared" ca="1" si="242"/>
        <v>#N/A</v>
      </c>
    </row>
    <row r="1706" spans="1:22" ht="20" x14ac:dyDescent="0.4">
      <c r="A1706" s="1">
        <v>2000000</v>
      </c>
      <c r="B1706" s="2">
        <f ca="1">IF((CELL("contents",INDEX(Plot!$B$2:$D$11,MATCH($A1706,Plot!$B$2:$B$11,0),3)))=TRUE,1,0)</f>
        <v>1</v>
      </c>
      <c r="C1706" t="s">
        <v>27</v>
      </c>
      <c r="D1706" s="2">
        <f ca="1">IF((CELL("contents",INDEX(Plot!$F$2:$H$10,MATCH($C1706,Plot!$F$2:$F$10,0),3)))=TRUE,1,0)</f>
        <v>0</v>
      </c>
      <c r="E1706" t="s">
        <v>0</v>
      </c>
      <c r="F1706" t="s">
        <v>40</v>
      </c>
      <c r="G1706" t="str">
        <f t="shared" si="234"/>
        <v>HISAT2-Stringtie</v>
      </c>
      <c r="H1706" s="2">
        <f ca="1">IF((CELL("contents",INDEX(Plot!$J$2:$L$6,MATCH($G1706,Plot!$J$2:$J$6,0),3)))=TRUE,1,0)</f>
        <v>1</v>
      </c>
      <c r="I1706" t="s">
        <v>8</v>
      </c>
      <c r="J1706" s="2">
        <f ca="1">IF((CELL("contents",INDEX(Plot!$N$2:$P$7,MATCH($I1706,Plot!$N$2:$N$7,0),3)))=TRUE,1,0)</f>
        <v>0</v>
      </c>
      <c r="K1706">
        <v>11.9</v>
      </c>
      <c r="L1706" t="e">
        <f t="shared" ca="1" si="235"/>
        <v>#N/A</v>
      </c>
      <c r="M1706" t="e">
        <f t="shared" ca="1" si="236"/>
        <v>#N/A</v>
      </c>
      <c r="N1706">
        <v>16.899999999999999</v>
      </c>
      <c r="O1706" t="e">
        <f t="shared" ca="1" si="237"/>
        <v>#N/A</v>
      </c>
      <c r="P1706" t="e">
        <f t="shared" ca="1" si="238"/>
        <v>#N/A</v>
      </c>
      <c r="Q1706">
        <v>0.38203119899999999</v>
      </c>
      <c r="R1706" t="e">
        <f t="shared" ca="1" si="239"/>
        <v>#N/A</v>
      </c>
      <c r="S1706" t="e">
        <f t="shared" ca="1" si="240"/>
        <v>#N/A</v>
      </c>
      <c r="T1706">
        <v>0.17492972600000001</v>
      </c>
      <c r="U1706" t="e">
        <f t="shared" ca="1" si="241"/>
        <v>#N/A</v>
      </c>
      <c r="V1706" t="e">
        <f t="shared" ca="1" si="242"/>
        <v>#N/A</v>
      </c>
    </row>
    <row r="1707" spans="1:22" ht="20" x14ac:dyDescent="0.4">
      <c r="A1707" s="1">
        <v>2000000</v>
      </c>
      <c r="B1707" s="2">
        <f ca="1">IF((CELL("contents",INDEX(Plot!$B$2:$D$11,MATCH($A1707,Plot!$B$2:$B$11,0),3)))=TRUE,1,0)</f>
        <v>1</v>
      </c>
      <c r="C1707" t="s">
        <v>27</v>
      </c>
      <c r="D1707" s="2">
        <f ca="1">IF((CELL("contents",INDEX(Plot!$F$2:$H$10,MATCH($C1707,Plot!$F$2:$F$10,0),3)))=TRUE,1,0)</f>
        <v>0</v>
      </c>
      <c r="E1707" t="s">
        <v>0</v>
      </c>
      <c r="F1707" t="s">
        <v>40</v>
      </c>
      <c r="G1707" t="str">
        <f t="shared" si="234"/>
        <v>HISAT2-Stringtie</v>
      </c>
      <c r="H1707" s="2">
        <f ca="1">IF((CELL("contents",INDEX(Plot!$J$2:$L$6,MATCH($G1707,Plot!$J$2:$J$6,0),3)))=TRUE,1,0)</f>
        <v>1</v>
      </c>
      <c r="I1707" t="s">
        <v>42</v>
      </c>
      <c r="J1707" s="2">
        <f ca="1">IF((CELL("contents",INDEX(Plot!$N$2:$P$7,MATCH($I1707,Plot!$N$2:$N$7,0),3)))=TRUE,1,0)</f>
        <v>0</v>
      </c>
      <c r="K1707">
        <v>18.600000000000001</v>
      </c>
      <c r="L1707" t="e">
        <f t="shared" ca="1" si="235"/>
        <v>#N/A</v>
      </c>
      <c r="M1707" t="e">
        <f t="shared" ca="1" si="236"/>
        <v>#N/A</v>
      </c>
      <c r="N1707">
        <v>13.2</v>
      </c>
      <c r="O1707" t="e">
        <f t="shared" ca="1" si="237"/>
        <v>#N/A</v>
      </c>
      <c r="P1707" t="e">
        <f t="shared" ca="1" si="238"/>
        <v>#N/A</v>
      </c>
      <c r="Q1707">
        <v>0.35633460500000003</v>
      </c>
      <c r="R1707" t="e">
        <f t="shared" ca="1" si="239"/>
        <v>#N/A</v>
      </c>
      <c r="S1707" t="e">
        <f t="shared" ca="1" si="240"/>
        <v>#N/A</v>
      </c>
      <c r="T1707">
        <v>0.19106545799999999</v>
      </c>
      <c r="U1707" t="e">
        <f t="shared" ca="1" si="241"/>
        <v>#N/A</v>
      </c>
      <c r="V1707" t="e">
        <f t="shared" ca="1" si="242"/>
        <v>#N/A</v>
      </c>
    </row>
    <row r="1708" spans="1:22" ht="20" x14ac:dyDescent="0.4">
      <c r="A1708" s="1">
        <v>2000000</v>
      </c>
      <c r="B1708" s="2">
        <f ca="1">IF((CELL("contents",INDEX(Plot!$B$2:$D$11,MATCH($A1708,Plot!$B$2:$B$11,0),3)))=TRUE,1,0)</f>
        <v>1</v>
      </c>
      <c r="C1708" t="s">
        <v>27</v>
      </c>
      <c r="D1708" s="2">
        <f ca="1">IF((CELL("contents",INDEX(Plot!$F$2:$H$10,MATCH($C1708,Plot!$F$2:$F$10,0),3)))=TRUE,1,0)</f>
        <v>0</v>
      </c>
      <c r="E1708" t="s">
        <v>1</v>
      </c>
      <c r="F1708" t="s">
        <v>1</v>
      </c>
      <c r="G1708" t="str">
        <f t="shared" si="234"/>
        <v>Kallisto-Kallisto</v>
      </c>
      <c r="H1708" s="2">
        <f ca="1">IF((CELL("contents",INDEX(Plot!$J$2:$L$6,MATCH($G1708,Plot!$J$2:$J$6,0),3)))=TRUE,1,0)</f>
        <v>1</v>
      </c>
      <c r="I1708" t="s">
        <v>6</v>
      </c>
      <c r="J1708" s="2">
        <f ca="1">IF((CELL("contents",INDEX(Plot!$N$2:$P$7,MATCH($I1708,Plot!$N$2:$N$7,0),3)))=TRUE,1,0)</f>
        <v>1</v>
      </c>
      <c r="K1708">
        <v>4.3</v>
      </c>
      <c r="L1708" t="e">
        <f t="shared" ca="1" si="235"/>
        <v>#N/A</v>
      </c>
      <c r="M1708" t="e">
        <f t="shared" ca="1" si="236"/>
        <v>#N/A</v>
      </c>
      <c r="N1708">
        <v>26.6</v>
      </c>
      <c r="O1708" t="e">
        <f t="shared" ca="1" si="237"/>
        <v>#N/A</v>
      </c>
      <c r="P1708" t="e">
        <f t="shared" ca="1" si="238"/>
        <v>#N/A</v>
      </c>
      <c r="Q1708">
        <v>0.44370519000000003</v>
      </c>
      <c r="R1708" t="e">
        <f t="shared" ca="1" si="239"/>
        <v>#N/A</v>
      </c>
      <c r="S1708" t="e">
        <f t="shared" ca="1" si="240"/>
        <v>#N/A</v>
      </c>
      <c r="T1708">
        <v>0.112647475</v>
      </c>
      <c r="U1708" t="e">
        <f t="shared" ca="1" si="241"/>
        <v>#N/A</v>
      </c>
      <c r="V1708" t="e">
        <f t="shared" ca="1" si="242"/>
        <v>#N/A</v>
      </c>
    </row>
    <row r="1709" spans="1:22" ht="20" x14ac:dyDescent="0.4">
      <c r="A1709" s="1">
        <v>2000000</v>
      </c>
      <c r="B1709" s="2">
        <f ca="1">IF((CELL("contents",INDEX(Plot!$B$2:$D$11,MATCH($A1709,Plot!$B$2:$B$11,0),3)))=TRUE,1,0)</f>
        <v>1</v>
      </c>
      <c r="C1709" t="s">
        <v>27</v>
      </c>
      <c r="D1709" s="2">
        <f ca="1">IF((CELL("contents",INDEX(Plot!$F$2:$H$10,MATCH($C1709,Plot!$F$2:$F$10,0),3)))=TRUE,1,0)</f>
        <v>0</v>
      </c>
      <c r="E1709" t="s">
        <v>1</v>
      </c>
      <c r="F1709" t="s">
        <v>1</v>
      </c>
      <c r="G1709" t="str">
        <f t="shared" si="234"/>
        <v>Kallisto-Kallisto</v>
      </c>
      <c r="H1709" s="2">
        <f ca="1">IF((CELL("contents",INDEX(Plot!$J$2:$L$6,MATCH($G1709,Plot!$J$2:$J$6,0),3)))=TRUE,1,0)</f>
        <v>1</v>
      </c>
      <c r="I1709" t="s">
        <v>5</v>
      </c>
      <c r="J1709" s="2">
        <f ca="1">IF((CELL("contents",INDEX(Plot!$N$2:$P$7,MATCH($I1709,Plot!$N$2:$N$7,0),3)))=TRUE,1,0)</f>
        <v>0</v>
      </c>
      <c r="K1709">
        <v>27.4</v>
      </c>
      <c r="L1709" t="e">
        <f t="shared" ca="1" si="235"/>
        <v>#N/A</v>
      </c>
      <c r="M1709" t="e">
        <f t="shared" ca="1" si="236"/>
        <v>#N/A</v>
      </c>
      <c r="N1709">
        <v>1.3</v>
      </c>
      <c r="O1709" t="e">
        <f t="shared" ca="1" si="237"/>
        <v>#N/A</v>
      </c>
      <c r="P1709" t="e">
        <f t="shared" ca="1" si="238"/>
        <v>#N/A</v>
      </c>
      <c r="Q1709">
        <v>0.324216263</v>
      </c>
      <c r="R1709" t="e">
        <f t="shared" ca="1" si="239"/>
        <v>#N/A</v>
      </c>
      <c r="S1709" t="e">
        <f t="shared" ca="1" si="240"/>
        <v>#N/A</v>
      </c>
      <c r="T1709">
        <v>0.25073165400000003</v>
      </c>
      <c r="U1709" t="e">
        <f t="shared" ca="1" si="241"/>
        <v>#N/A</v>
      </c>
      <c r="V1709" t="e">
        <f t="shared" ca="1" si="242"/>
        <v>#N/A</v>
      </c>
    </row>
    <row r="1710" spans="1:22" ht="20" x14ac:dyDescent="0.4">
      <c r="A1710" s="1">
        <v>2000000</v>
      </c>
      <c r="B1710" s="2">
        <f ca="1">IF((CELL("contents",INDEX(Plot!$B$2:$D$11,MATCH($A1710,Plot!$B$2:$B$11,0),3)))=TRUE,1,0)</f>
        <v>1</v>
      </c>
      <c r="C1710" t="s">
        <v>27</v>
      </c>
      <c r="D1710" s="2">
        <f ca="1">IF((CELL("contents",INDEX(Plot!$F$2:$H$10,MATCH($C1710,Plot!$F$2:$F$10,0),3)))=TRUE,1,0)</f>
        <v>0</v>
      </c>
      <c r="E1710" t="s">
        <v>1</v>
      </c>
      <c r="F1710" t="s">
        <v>1</v>
      </c>
      <c r="G1710" t="str">
        <f t="shared" si="234"/>
        <v>Kallisto-Kallisto</v>
      </c>
      <c r="H1710" s="2">
        <f ca="1">IF((CELL("contents",INDEX(Plot!$J$2:$L$6,MATCH($G1710,Plot!$J$2:$J$6,0),3)))=TRUE,1,0)</f>
        <v>1</v>
      </c>
      <c r="I1710" t="s">
        <v>7</v>
      </c>
      <c r="J1710" s="2">
        <f ca="1">IF((CELL("contents",INDEX(Plot!$N$2:$P$7,MATCH($I1710,Plot!$N$2:$N$7,0),3)))=TRUE,1,0)</f>
        <v>0</v>
      </c>
      <c r="K1710">
        <v>24.3</v>
      </c>
      <c r="L1710" t="e">
        <f t="shared" ca="1" si="235"/>
        <v>#N/A</v>
      </c>
      <c r="M1710" t="e">
        <f t="shared" ca="1" si="236"/>
        <v>#N/A</v>
      </c>
      <c r="N1710">
        <v>7</v>
      </c>
      <c r="O1710" t="e">
        <f t="shared" ca="1" si="237"/>
        <v>#N/A</v>
      </c>
      <c r="P1710" t="e">
        <f t="shared" ca="1" si="238"/>
        <v>#N/A</v>
      </c>
      <c r="Q1710">
        <v>0.33059033500000001</v>
      </c>
      <c r="R1710" t="e">
        <f t="shared" ca="1" si="239"/>
        <v>#N/A</v>
      </c>
      <c r="S1710" t="e">
        <f t="shared" ca="1" si="240"/>
        <v>#N/A</v>
      </c>
      <c r="T1710">
        <v>0.214305103</v>
      </c>
      <c r="U1710" t="e">
        <f t="shared" ca="1" si="241"/>
        <v>#N/A</v>
      </c>
      <c r="V1710" t="e">
        <f t="shared" ca="1" si="242"/>
        <v>#N/A</v>
      </c>
    </row>
    <row r="1711" spans="1:22" ht="20" x14ac:dyDescent="0.4">
      <c r="A1711" s="1">
        <v>2000000</v>
      </c>
      <c r="B1711" s="2">
        <f ca="1">IF((CELL("contents",INDEX(Plot!$B$2:$D$11,MATCH($A1711,Plot!$B$2:$B$11,0),3)))=TRUE,1,0)</f>
        <v>1</v>
      </c>
      <c r="C1711" t="s">
        <v>27</v>
      </c>
      <c r="D1711" s="2">
        <f ca="1">IF((CELL("contents",INDEX(Plot!$F$2:$H$10,MATCH($C1711,Plot!$F$2:$F$10,0),3)))=TRUE,1,0)</f>
        <v>0</v>
      </c>
      <c r="E1711" t="s">
        <v>1</v>
      </c>
      <c r="F1711" t="s">
        <v>1</v>
      </c>
      <c r="G1711" t="str">
        <f t="shared" si="234"/>
        <v>Kallisto-Kallisto</v>
      </c>
      <c r="H1711" s="2">
        <f ca="1">IF((CELL("contents",INDEX(Plot!$J$2:$L$6,MATCH($G1711,Plot!$J$2:$J$6,0),3)))=TRUE,1,0)</f>
        <v>1</v>
      </c>
      <c r="I1711" t="s">
        <v>41</v>
      </c>
      <c r="J1711" s="2">
        <f ca="1">IF((CELL("contents",INDEX(Plot!$N$2:$P$7,MATCH($I1711,Plot!$N$2:$N$7,0),3)))=TRUE,1,0)</f>
        <v>0</v>
      </c>
      <c r="K1711">
        <v>19.600000000000001</v>
      </c>
      <c r="L1711" t="e">
        <f t="shared" ca="1" si="235"/>
        <v>#N/A</v>
      </c>
      <c r="M1711" t="e">
        <f t="shared" ca="1" si="236"/>
        <v>#N/A</v>
      </c>
      <c r="N1711">
        <v>12.8</v>
      </c>
      <c r="O1711" t="e">
        <f t="shared" ca="1" si="237"/>
        <v>#N/A</v>
      </c>
      <c r="P1711" t="e">
        <f t="shared" ca="1" si="238"/>
        <v>#N/A</v>
      </c>
      <c r="Q1711">
        <v>0.35526576100000001</v>
      </c>
      <c r="R1711" t="e">
        <f t="shared" ca="1" si="239"/>
        <v>#N/A</v>
      </c>
      <c r="S1711" t="e">
        <f t="shared" ca="1" si="240"/>
        <v>#N/A</v>
      </c>
      <c r="T1711">
        <v>0.18976865000000001</v>
      </c>
      <c r="U1711" t="e">
        <f t="shared" ca="1" si="241"/>
        <v>#N/A</v>
      </c>
      <c r="V1711" t="e">
        <f t="shared" ca="1" si="242"/>
        <v>#N/A</v>
      </c>
    </row>
    <row r="1712" spans="1:22" ht="20" x14ac:dyDescent="0.4">
      <c r="A1712" s="1">
        <v>2000000</v>
      </c>
      <c r="B1712" s="2">
        <f ca="1">IF((CELL("contents",INDEX(Plot!$B$2:$D$11,MATCH($A1712,Plot!$B$2:$B$11,0),3)))=TRUE,1,0)</f>
        <v>1</v>
      </c>
      <c r="C1712" t="s">
        <v>27</v>
      </c>
      <c r="D1712" s="2">
        <f ca="1">IF((CELL("contents",INDEX(Plot!$F$2:$H$10,MATCH($C1712,Plot!$F$2:$F$10,0),3)))=TRUE,1,0)</f>
        <v>0</v>
      </c>
      <c r="E1712" t="s">
        <v>1</v>
      </c>
      <c r="F1712" t="s">
        <v>1</v>
      </c>
      <c r="G1712" t="str">
        <f t="shared" si="234"/>
        <v>Kallisto-Kallisto</v>
      </c>
      <c r="H1712" s="2">
        <f ca="1">IF((CELL("contents",INDEX(Plot!$J$2:$L$6,MATCH($G1712,Plot!$J$2:$J$6,0),3)))=TRUE,1,0)</f>
        <v>1</v>
      </c>
      <c r="I1712" t="s">
        <v>8</v>
      </c>
      <c r="J1712" s="2">
        <f ca="1">IF((CELL("contents",INDEX(Plot!$N$2:$P$7,MATCH($I1712,Plot!$N$2:$N$7,0),3)))=TRUE,1,0)</f>
        <v>0</v>
      </c>
      <c r="K1712">
        <v>6.5</v>
      </c>
      <c r="L1712" t="e">
        <f t="shared" ca="1" si="235"/>
        <v>#N/A</v>
      </c>
      <c r="M1712" t="e">
        <f t="shared" ca="1" si="236"/>
        <v>#N/A</v>
      </c>
      <c r="N1712">
        <v>24</v>
      </c>
      <c r="O1712" t="e">
        <f t="shared" ca="1" si="237"/>
        <v>#N/A</v>
      </c>
      <c r="P1712" t="e">
        <f t="shared" ca="1" si="238"/>
        <v>#N/A</v>
      </c>
      <c r="Q1712">
        <v>0.429592745</v>
      </c>
      <c r="R1712" t="e">
        <f t="shared" ca="1" si="239"/>
        <v>#N/A</v>
      </c>
      <c r="S1712" t="e">
        <f t="shared" ca="1" si="240"/>
        <v>#N/A</v>
      </c>
      <c r="T1712">
        <v>0.14172143000000001</v>
      </c>
      <c r="U1712" t="e">
        <f t="shared" ca="1" si="241"/>
        <v>#N/A</v>
      </c>
      <c r="V1712" t="e">
        <f t="shared" ca="1" si="242"/>
        <v>#N/A</v>
      </c>
    </row>
    <row r="1713" spans="1:22" ht="20" x14ac:dyDescent="0.4">
      <c r="A1713" s="1">
        <v>2000000</v>
      </c>
      <c r="B1713" s="2">
        <f ca="1">IF((CELL("contents",INDEX(Plot!$B$2:$D$11,MATCH($A1713,Plot!$B$2:$B$11,0),3)))=TRUE,1,0)</f>
        <v>1</v>
      </c>
      <c r="C1713" t="s">
        <v>27</v>
      </c>
      <c r="D1713" s="2">
        <f ca="1">IF((CELL("contents",INDEX(Plot!$F$2:$H$10,MATCH($C1713,Plot!$F$2:$F$10,0),3)))=TRUE,1,0)</f>
        <v>0</v>
      </c>
      <c r="E1713" t="s">
        <v>1</v>
      </c>
      <c r="F1713" t="s">
        <v>1</v>
      </c>
      <c r="G1713" t="str">
        <f t="shared" si="234"/>
        <v>Kallisto-Kallisto</v>
      </c>
      <c r="H1713" s="2">
        <f ca="1">IF((CELL("contents",INDEX(Plot!$J$2:$L$6,MATCH($G1713,Plot!$J$2:$J$6,0),3)))=TRUE,1,0)</f>
        <v>1</v>
      </c>
      <c r="I1713" t="s">
        <v>42</v>
      </c>
      <c r="J1713" s="2">
        <f ca="1">IF((CELL("contents",INDEX(Plot!$N$2:$P$7,MATCH($I1713,Plot!$N$2:$N$7,0),3)))=TRUE,1,0)</f>
        <v>0</v>
      </c>
      <c r="K1713">
        <v>29.2</v>
      </c>
      <c r="L1713" t="e">
        <f t="shared" ca="1" si="235"/>
        <v>#N/A</v>
      </c>
      <c r="M1713" t="e">
        <f t="shared" ca="1" si="236"/>
        <v>#N/A</v>
      </c>
      <c r="N1713">
        <v>6.5</v>
      </c>
      <c r="O1713" t="e">
        <f t="shared" ca="1" si="237"/>
        <v>#N/A</v>
      </c>
      <c r="P1713" t="e">
        <f t="shared" ca="1" si="238"/>
        <v>#N/A</v>
      </c>
      <c r="Q1713">
        <v>0.3137065</v>
      </c>
      <c r="R1713" t="e">
        <f t="shared" ca="1" si="239"/>
        <v>#N/A</v>
      </c>
      <c r="S1713" t="e">
        <f t="shared" ca="1" si="240"/>
        <v>#N/A</v>
      </c>
      <c r="T1713">
        <v>0.219711189</v>
      </c>
      <c r="U1713" t="e">
        <f t="shared" ca="1" si="241"/>
        <v>#N/A</v>
      </c>
      <c r="V1713" t="e">
        <f t="shared" ca="1" si="242"/>
        <v>#N/A</v>
      </c>
    </row>
    <row r="1714" spans="1:22" ht="20" x14ac:dyDescent="0.4">
      <c r="A1714" s="1">
        <v>2000000</v>
      </c>
      <c r="B1714" s="2">
        <f ca="1">IF((CELL("contents",INDEX(Plot!$B$2:$D$11,MATCH($A1714,Plot!$B$2:$B$11,0),3)))=TRUE,1,0)</f>
        <v>1</v>
      </c>
      <c r="C1714" t="s">
        <v>27</v>
      </c>
      <c r="D1714" s="2">
        <f ca="1">IF((CELL("contents",INDEX(Plot!$F$2:$H$10,MATCH($C1714,Plot!$F$2:$F$10,0),3)))=TRUE,1,0)</f>
        <v>0</v>
      </c>
      <c r="E1714" t="s">
        <v>2</v>
      </c>
      <c r="F1714" t="s">
        <v>2</v>
      </c>
      <c r="G1714" t="str">
        <f t="shared" si="234"/>
        <v>Salmon-Salmon</v>
      </c>
      <c r="H1714" s="2">
        <f ca="1">IF((CELL("contents",INDEX(Plot!$J$2:$L$6,MATCH($G1714,Plot!$J$2:$J$6,0),3)))=TRUE,1,0)</f>
        <v>1</v>
      </c>
      <c r="I1714" t="s">
        <v>6</v>
      </c>
      <c r="J1714" s="2">
        <f ca="1">IF((CELL("contents",INDEX(Plot!$N$2:$P$7,MATCH($I1714,Plot!$N$2:$N$7,0),3)))=TRUE,1,0)</f>
        <v>1</v>
      </c>
      <c r="K1714">
        <v>4.2</v>
      </c>
      <c r="L1714" t="e">
        <f t="shared" ca="1" si="235"/>
        <v>#N/A</v>
      </c>
      <c r="M1714" t="e">
        <f t="shared" ca="1" si="236"/>
        <v>#N/A</v>
      </c>
      <c r="N1714">
        <v>27.2</v>
      </c>
      <c r="O1714" t="e">
        <f t="shared" ca="1" si="237"/>
        <v>#N/A</v>
      </c>
      <c r="P1714" t="e">
        <f t="shared" ca="1" si="238"/>
        <v>#N/A</v>
      </c>
      <c r="Q1714">
        <v>0.444542504</v>
      </c>
      <c r="R1714" t="e">
        <f t="shared" ca="1" si="239"/>
        <v>#N/A</v>
      </c>
      <c r="S1714" t="e">
        <f t="shared" ca="1" si="240"/>
        <v>#N/A</v>
      </c>
      <c r="T1714">
        <v>0.111039859</v>
      </c>
      <c r="U1714" t="e">
        <f t="shared" ca="1" si="241"/>
        <v>#N/A</v>
      </c>
      <c r="V1714" t="e">
        <f t="shared" ca="1" si="242"/>
        <v>#N/A</v>
      </c>
    </row>
    <row r="1715" spans="1:22" ht="20" x14ac:dyDescent="0.4">
      <c r="A1715" s="1">
        <v>2000000</v>
      </c>
      <c r="B1715" s="2">
        <f ca="1">IF((CELL("contents",INDEX(Plot!$B$2:$D$11,MATCH($A1715,Plot!$B$2:$B$11,0),3)))=TRUE,1,0)</f>
        <v>1</v>
      </c>
      <c r="C1715" t="s">
        <v>27</v>
      </c>
      <c r="D1715" s="2">
        <f ca="1">IF((CELL("contents",INDEX(Plot!$F$2:$H$10,MATCH($C1715,Plot!$F$2:$F$10,0),3)))=TRUE,1,0)</f>
        <v>0</v>
      </c>
      <c r="E1715" t="s">
        <v>2</v>
      </c>
      <c r="F1715" t="s">
        <v>2</v>
      </c>
      <c r="G1715" t="str">
        <f t="shared" si="234"/>
        <v>Salmon-Salmon</v>
      </c>
      <c r="H1715" s="2">
        <f ca="1">IF((CELL("contents",INDEX(Plot!$J$2:$L$6,MATCH($G1715,Plot!$J$2:$J$6,0),3)))=TRUE,1,0)</f>
        <v>1</v>
      </c>
      <c r="I1715" t="s">
        <v>5</v>
      </c>
      <c r="J1715" s="2">
        <f ca="1">IF((CELL("contents",INDEX(Plot!$N$2:$P$7,MATCH($I1715,Plot!$N$2:$N$7,0),3)))=TRUE,1,0)</f>
        <v>0</v>
      </c>
      <c r="K1715">
        <v>28</v>
      </c>
      <c r="L1715" t="e">
        <f t="shared" ca="1" si="235"/>
        <v>#N/A</v>
      </c>
      <c r="M1715" t="e">
        <f t="shared" ca="1" si="236"/>
        <v>#N/A</v>
      </c>
      <c r="N1715">
        <v>2.6</v>
      </c>
      <c r="O1715" t="e">
        <f t="shared" ca="1" si="237"/>
        <v>#N/A</v>
      </c>
      <c r="P1715" t="e">
        <f t="shared" ca="1" si="238"/>
        <v>#N/A</v>
      </c>
      <c r="Q1715">
        <v>0.32296085400000002</v>
      </c>
      <c r="R1715" t="e">
        <f t="shared" ca="1" si="239"/>
        <v>#N/A</v>
      </c>
      <c r="S1715" t="e">
        <f t="shared" ca="1" si="240"/>
        <v>#N/A</v>
      </c>
      <c r="T1715">
        <v>0.246639516</v>
      </c>
      <c r="U1715" t="e">
        <f t="shared" ca="1" si="241"/>
        <v>#N/A</v>
      </c>
      <c r="V1715" t="e">
        <f t="shared" ca="1" si="242"/>
        <v>#N/A</v>
      </c>
    </row>
    <row r="1716" spans="1:22" ht="20" x14ac:dyDescent="0.4">
      <c r="A1716" s="1">
        <v>2000000</v>
      </c>
      <c r="B1716" s="2">
        <f ca="1">IF((CELL("contents",INDEX(Plot!$B$2:$D$11,MATCH($A1716,Plot!$B$2:$B$11,0),3)))=TRUE,1,0)</f>
        <v>1</v>
      </c>
      <c r="C1716" t="s">
        <v>27</v>
      </c>
      <c r="D1716" s="2">
        <f ca="1">IF((CELL("contents",INDEX(Plot!$F$2:$H$10,MATCH($C1716,Plot!$F$2:$F$10,0),3)))=TRUE,1,0)</f>
        <v>0</v>
      </c>
      <c r="E1716" t="s">
        <v>2</v>
      </c>
      <c r="F1716" t="s">
        <v>2</v>
      </c>
      <c r="G1716" t="str">
        <f t="shared" si="234"/>
        <v>Salmon-Salmon</v>
      </c>
      <c r="H1716" s="2">
        <f ca="1">IF((CELL("contents",INDEX(Plot!$J$2:$L$6,MATCH($G1716,Plot!$J$2:$J$6,0),3)))=TRUE,1,0)</f>
        <v>1</v>
      </c>
      <c r="I1716" t="s">
        <v>7</v>
      </c>
      <c r="J1716" s="2">
        <f ca="1">IF((CELL("contents",INDEX(Plot!$N$2:$P$7,MATCH($I1716,Plot!$N$2:$N$7,0),3)))=TRUE,1,0)</f>
        <v>0</v>
      </c>
      <c r="K1716">
        <v>24.9</v>
      </c>
      <c r="L1716" t="e">
        <f t="shared" ca="1" si="235"/>
        <v>#N/A</v>
      </c>
      <c r="M1716" t="e">
        <f t="shared" ca="1" si="236"/>
        <v>#N/A</v>
      </c>
      <c r="N1716">
        <v>8.6</v>
      </c>
      <c r="O1716" t="e">
        <f t="shared" ca="1" si="237"/>
        <v>#N/A</v>
      </c>
      <c r="P1716" t="e">
        <f t="shared" ca="1" si="238"/>
        <v>#N/A</v>
      </c>
      <c r="Q1716">
        <v>0.33012412099999999</v>
      </c>
      <c r="R1716" t="e">
        <f t="shared" ca="1" si="239"/>
        <v>#N/A</v>
      </c>
      <c r="S1716" t="e">
        <f t="shared" ca="1" si="240"/>
        <v>#N/A</v>
      </c>
      <c r="T1716">
        <v>0.21160975200000001</v>
      </c>
      <c r="U1716" t="e">
        <f t="shared" ca="1" si="241"/>
        <v>#N/A</v>
      </c>
      <c r="V1716" t="e">
        <f t="shared" ca="1" si="242"/>
        <v>#N/A</v>
      </c>
    </row>
    <row r="1717" spans="1:22" ht="20" x14ac:dyDescent="0.4">
      <c r="A1717" s="1">
        <v>2000000</v>
      </c>
      <c r="B1717" s="2">
        <f ca="1">IF((CELL("contents",INDEX(Plot!$B$2:$D$11,MATCH($A1717,Plot!$B$2:$B$11,0),3)))=TRUE,1,0)</f>
        <v>1</v>
      </c>
      <c r="C1717" t="s">
        <v>27</v>
      </c>
      <c r="D1717" s="2">
        <f ca="1">IF((CELL("contents",INDEX(Plot!$F$2:$H$10,MATCH($C1717,Plot!$F$2:$F$10,0),3)))=TRUE,1,0)</f>
        <v>0</v>
      </c>
      <c r="E1717" t="s">
        <v>2</v>
      </c>
      <c r="F1717" t="s">
        <v>2</v>
      </c>
      <c r="G1717" t="str">
        <f t="shared" si="234"/>
        <v>Salmon-Salmon</v>
      </c>
      <c r="H1717" s="2">
        <f ca="1">IF((CELL("contents",INDEX(Plot!$J$2:$L$6,MATCH($G1717,Plot!$J$2:$J$6,0),3)))=TRUE,1,0)</f>
        <v>1</v>
      </c>
      <c r="I1717" t="s">
        <v>41</v>
      </c>
      <c r="J1717" s="2">
        <f ca="1">IF((CELL("contents",INDEX(Plot!$N$2:$P$7,MATCH($I1717,Plot!$N$2:$N$7,0),3)))=TRUE,1,0)</f>
        <v>0</v>
      </c>
      <c r="K1717">
        <v>16.100000000000001</v>
      </c>
      <c r="L1717" t="e">
        <f t="shared" ca="1" si="235"/>
        <v>#N/A</v>
      </c>
      <c r="M1717" t="e">
        <f t="shared" ca="1" si="236"/>
        <v>#N/A</v>
      </c>
      <c r="N1717">
        <v>14.1</v>
      </c>
      <c r="O1717" t="e">
        <f t="shared" ca="1" si="237"/>
        <v>#N/A</v>
      </c>
      <c r="P1717" t="e">
        <f t="shared" ca="1" si="238"/>
        <v>#N/A</v>
      </c>
      <c r="Q1717">
        <v>0.365434013</v>
      </c>
      <c r="R1717" t="e">
        <f t="shared" ca="1" si="239"/>
        <v>#N/A</v>
      </c>
      <c r="S1717" t="e">
        <f t="shared" ca="1" si="240"/>
        <v>#N/A</v>
      </c>
      <c r="T1717">
        <v>0.18731505600000001</v>
      </c>
      <c r="U1717" t="e">
        <f t="shared" ca="1" si="241"/>
        <v>#N/A</v>
      </c>
      <c r="V1717" t="e">
        <f t="shared" ca="1" si="242"/>
        <v>#N/A</v>
      </c>
    </row>
    <row r="1718" spans="1:22" ht="20" x14ac:dyDescent="0.4">
      <c r="A1718" s="1">
        <v>2000000</v>
      </c>
      <c r="B1718" s="2">
        <f ca="1">IF((CELL("contents",INDEX(Plot!$B$2:$D$11,MATCH($A1718,Plot!$B$2:$B$11,0),3)))=TRUE,1,0)</f>
        <v>1</v>
      </c>
      <c r="C1718" t="s">
        <v>27</v>
      </c>
      <c r="D1718" s="2">
        <f ca="1">IF((CELL("contents",INDEX(Plot!$F$2:$H$10,MATCH($C1718,Plot!$F$2:$F$10,0),3)))=TRUE,1,0)</f>
        <v>0</v>
      </c>
      <c r="E1718" t="s">
        <v>2</v>
      </c>
      <c r="F1718" t="s">
        <v>2</v>
      </c>
      <c r="G1718" t="str">
        <f t="shared" si="234"/>
        <v>Salmon-Salmon</v>
      </c>
      <c r="H1718" s="2">
        <f ca="1">IF((CELL("contents",INDEX(Plot!$J$2:$L$6,MATCH($G1718,Plot!$J$2:$J$6,0),3)))=TRUE,1,0)</f>
        <v>1</v>
      </c>
      <c r="I1718" t="s">
        <v>8</v>
      </c>
      <c r="J1718" s="2">
        <f ca="1">IF((CELL("contents",INDEX(Plot!$N$2:$P$7,MATCH($I1718,Plot!$N$2:$N$7,0),3)))=TRUE,1,0)</f>
        <v>0</v>
      </c>
      <c r="K1718">
        <v>5.8</v>
      </c>
      <c r="L1718" t="e">
        <f t="shared" ca="1" si="235"/>
        <v>#N/A</v>
      </c>
      <c r="M1718" t="e">
        <f t="shared" ca="1" si="236"/>
        <v>#N/A</v>
      </c>
      <c r="N1718">
        <v>24</v>
      </c>
      <c r="O1718" t="e">
        <f t="shared" ca="1" si="237"/>
        <v>#N/A</v>
      </c>
      <c r="P1718" t="e">
        <f t="shared" ca="1" si="238"/>
        <v>#N/A</v>
      </c>
      <c r="Q1718">
        <v>0.432568964</v>
      </c>
      <c r="R1718" t="e">
        <f t="shared" ca="1" si="239"/>
        <v>#N/A</v>
      </c>
      <c r="S1718" t="e">
        <f t="shared" ca="1" si="240"/>
        <v>#N/A</v>
      </c>
      <c r="T1718">
        <v>0.141170247</v>
      </c>
      <c r="U1718" t="e">
        <f t="shared" ca="1" si="241"/>
        <v>#N/A</v>
      </c>
      <c r="V1718" t="e">
        <f t="shared" ca="1" si="242"/>
        <v>#N/A</v>
      </c>
    </row>
    <row r="1719" spans="1:22" ht="20" x14ac:dyDescent="0.4">
      <c r="A1719" s="1">
        <v>2000000</v>
      </c>
      <c r="B1719" s="2">
        <f ca="1">IF((CELL("contents",INDEX(Plot!$B$2:$D$11,MATCH($A1719,Plot!$B$2:$B$11,0),3)))=TRUE,1,0)</f>
        <v>1</v>
      </c>
      <c r="C1719" t="s">
        <v>27</v>
      </c>
      <c r="D1719" s="2">
        <f ca="1">IF((CELL("contents",INDEX(Plot!$F$2:$H$10,MATCH($C1719,Plot!$F$2:$F$10,0),3)))=TRUE,1,0)</f>
        <v>0</v>
      </c>
      <c r="E1719" t="s">
        <v>2</v>
      </c>
      <c r="F1719" t="s">
        <v>2</v>
      </c>
      <c r="G1719" t="str">
        <f t="shared" si="234"/>
        <v>Salmon-Salmon</v>
      </c>
      <c r="H1719" s="2">
        <f ca="1">IF((CELL("contents",INDEX(Plot!$J$2:$L$6,MATCH($G1719,Plot!$J$2:$J$6,0),3)))=TRUE,1,0)</f>
        <v>1</v>
      </c>
      <c r="I1719" t="s">
        <v>42</v>
      </c>
      <c r="J1719" s="2">
        <f ca="1">IF((CELL("contents",INDEX(Plot!$N$2:$P$7,MATCH($I1719,Plot!$N$2:$N$7,0),3)))=TRUE,1,0)</f>
        <v>0</v>
      </c>
      <c r="K1719">
        <v>27.3</v>
      </c>
      <c r="L1719" t="e">
        <f t="shared" ca="1" si="235"/>
        <v>#N/A</v>
      </c>
      <c r="M1719" t="e">
        <f t="shared" ca="1" si="236"/>
        <v>#N/A</v>
      </c>
      <c r="N1719">
        <v>5</v>
      </c>
      <c r="O1719" t="e">
        <f t="shared" ca="1" si="237"/>
        <v>#N/A</v>
      </c>
      <c r="P1719" t="e">
        <f t="shared" ca="1" si="238"/>
        <v>#N/A</v>
      </c>
      <c r="Q1719">
        <v>0.32300572</v>
      </c>
      <c r="R1719" t="e">
        <f t="shared" ca="1" si="239"/>
        <v>#N/A</v>
      </c>
      <c r="S1719" t="e">
        <f t="shared" ca="1" si="240"/>
        <v>#N/A</v>
      </c>
      <c r="T1719">
        <v>0.22441962200000001</v>
      </c>
      <c r="U1719" t="e">
        <f t="shared" ca="1" si="241"/>
        <v>#N/A</v>
      </c>
      <c r="V1719" t="e">
        <f t="shared" ca="1" si="242"/>
        <v>#N/A</v>
      </c>
    </row>
    <row r="1720" spans="1:22" ht="20" x14ac:dyDescent="0.4">
      <c r="A1720" s="1">
        <v>2000000</v>
      </c>
      <c r="B1720" s="2">
        <f ca="1">IF((CELL("contents",INDEX(Plot!$B$2:$D$11,MATCH($A1720,Plot!$B$2:$B$11,0),3)))=TRUE,1,0)</f>
        <v>1</v>
      </c>
      <c r="C1720" t="s">
        <v>27</v>
      </c>
      <c r="D1720" s="2">
        <f ca="1">IF((CELL("contents",INDEX(Plot!$F$2:$H$10,MATCH($C1720,Plot!$F$2:$F$10,0),3)))=TRUE,1,0)</f>
        <v>0</v>
      </c>
      <c r="E1720" t="s">
        <v>3</v>
      </c>
      <c r="F1720" t="s">
        <v>4</v>
      </c>
      <c r="G1720" t="str">
        <f t="shared" si="234"/>
        <v>STAR-RSEM</v>
      </c>
      <c r="H1720" s="2">
        <f ca="1">IF((CELL("contents",INDEX(Plot!$J$2:$L$6,MATCH($G1720,Plot!$J$2:$J$6,0),3)))=TRUE,1,0)</f>
        <v>1</v>
      </c>
      <c r="I1720" t="s">
        <v>6</v>
      </c>
      <c r="J1720" s="2">
        <f ca="1">IF((CELL("contents",INDEX(Plot!$N$2:$P$7,MATCH($I1720,Plot!$N$2:$N$7,0),3)))=TRUE,1,0)</f>
        <v>1</v>
      </c>
      <c r="K1720">
        <v>1.8</v>
      </c>
      <c r="L1720" t="e">
        <f t="shared" ca="1" si="235"/>
        <v>#N/A</v>
      </c>
      <c r="M1720" t="e">
        <f t="shared" ca="1" si="236"/>
        <v>#N/A</v>
      </c>
      <c r="N1720">
        <v>28.9</v>
      </c>
      <c r="O1720" t="e">
        <f t="shared" ca="1" si="237"/>
        <v>#N/A</v>
      </c>
      <c r="P1720" t="e">
        <f t="shared" ca="1" si="238"/>
        <v>#N/A</v>
      </c>
      <c r="Q1720">
        <v>0.49001203199999999</v>
      </c>
      <c r="R1720" t="e">
        <f t="shared" ca="1" si="239"/>
        <v>#N/A</v>
      </c>
      <c r="S1720" t="e">
        <f t="shared" ca="1" si="240"/>
        <v>#N/A</v>
      </c>
      <c r="T1720">
        <v>0.100055671</v>
      </c>
      <c r="U1720" t="e">
        <f t="shared" ca="1" si="241"/>
        <v>#N/A</v>
      </c>
      <c r="V1720" t="e">
        <f t="shared" ca="1" si="242"/>
        <v>#N/A</v>
      </c>
    </row>
    <row r="1721" spans="1:22" ht="20" x14ac:dyDescent="0.4">
      <c r="A1721" s="1">
        <v>2000000</v>
      </c>
      <c r="B1721" s="2">
        <f ca="1">IF((CELL("contents",INDEX(Plot!$B$2:$D$11,MATCH($A1721,Plot!$B$2:$B$11,0),3)))=TRUE,1,0)</f>
        <v>1</v>
      </c>
      <c r="C1721" t="s">
        <v>27</v>
      </c>
      <c r="D1721" s="2">
        <f ca="1">IF((CELL("contents",INDEX(Plot!$F$2:$H$10,MATCH($C1721,Plot!$F$2:$F$10,0),3)))=TRUE,1,0)</f>
        <v>0</v>
      </c>
      <c r="E1721" t="s">
        <v>3</v>
      </c>
      <c r="F1721" t="s">
        <v>4</v>
      </c>
      <c r="G1721" t="str">
        <f t="shared" si="234"/>
        <v>STAR-RSEM</v>
      </c>
      <c r="H1721" s="2">
        <f ca="1">IF((CELL("contents",INDEX(Plot!$J$2:$L$6,MATCH($G1721,Plot!$J$2:$J$6,0),3)))=TRUE,1,0)</f>
        <v>1</v>
      </c>
      <c r="I1721" t="s">
        <v>5</v>
      </c>
      <c r="J1721" s="2">
        <f ca="1">IF((CELL("contents",INDEX(Plot!$N$2:$P$7,MATCH($I1721,Plot!$N$2:$N$7,0),3)))=TRUE,1,0)</f>
        <v>0</v>
      </c>
      <c r="K1721">
        <v>23.6</v>
      </c>
      <c r="L1721" t="e">
        <f t="shared" ca="1" si="235"/>
        <v>#N/A</v>
      </c>
      <c r="M1721" t="e">
        <f t="shared" ca="1" si="236"/>
        <v>#N/A</v>
      </c>
      <c r="N1721">
        <v>4.8</v>
      </c>
      <c r="O1721" t="e">
        <f t="shared" ca="1" si="237"/>
        <v>#N/A</v>
      </c>
      <c r="P1721" t="e">
        <f t="shared" ca="1" si="238"/>
        <v>#N/A</v>
      </c>
      <c r="Q1721">
        <v>0.33532063499999998</v>
      </c>
      <c r="R1721" t="e">
        <f t="shared" ca="1" si="239"/>
        <v>#N/A</v>
      </c>
      <c r="S1721" t="e">
        <f t="shared" ca="1" si="240"/>
        <v>#N/A</v>
      </c>
      <c r="T1721">
        <v>0.22824623999999999</v>
      </c>
      <c r="U1721" t="e">
        <f t="shared" ca="1" si="241"/>
        <v>#N/A</v>
      </c>
      <c r="V1721" t="e">
        <f t="shared" ca="1" si="242"/>
        <v>#N/A</v>
      </c>
    </row>
    <row r="1722" spans="1:22" ht="20" x14ac:dyDescent="0.4">
      <c r="A1722" s="1">
        <v>2000000</v>
      </c>
      <c r="B1722" s="2">
        <f ca="1">IF((CELL("contents",INDEX(Plot!$B$2:$D$11,MATCH($A1722,Plot!$B$2:$B$11,0),3)))=TRUE,1,0)</f>
        <v>1</v>
      </c>
      <c r="C1722" t="s">
        <v>27</v>
      </c>
      <c r="D1722" s="2">
        <f ca="1">IF((CELL("contents",INDEX(Plot!$F$2:$H$10,MATCH($C1722,Plot!$F$2:$F$10,0),3)))=TRUE,1,0)</f>
        <v>0</v>
      </c>
      <c r="E1722" t="s">
        <v>3</v>
      </c>
      <c r="F1722" t="s">
        <v>4</v>
      </c>
      <c r="G1722" t="str">
        <f t="shared" si="234"/>
        <v>STAR-RSEM</v>
      </c>
      <c r="H1722" s="2">
        <f ca="1">IF((CELL("contents",INDEX(Plot!$J$2:$L$6,MATCH($G1722,Plot!$J$2:$J$6,0),3)))=TRUE,1,0)</f>
        <v>1</v>
      </c>
      <c r="I1722" t="s">
        <v>7</v>
      </c>
      <c r="J1722" s="2">
        <f ca="1">IF((CELL("contents",INDEX(Plot!$N$2:$P$7,MATCH($I1722,Plot!$N$2:$N$7,0),3)))=TRUE,1,0)</f>
        <v>0</v>
      </c>
      <c r="K1722">
        <v>19.100000000000001</v>
      </c>
      <c r="L1722" t="e">
        <f t="shared" ca="1" si="235"/>
        <v>#N/A</v>
      </c>
      <c r="M1722" t="e">
        <f t="shared" ca="1" si="236"/>
        <v>#N/A</v>
      </c>
      <c r="N1722">
        <v>11.5</v>
      </c>
      <c r="O1722" t="e">
        <f t="shared" ca="1" si="237"/>
        <v>#N/A</v>
      </c>
      <c r="P1722" t="e">
        <f t="shared" ca="1" si="238"/>
        <v>#N/A</v>
      </c>
      <c r="Q1722">
        <v>0.35459852800000002</v>
      </c>
      <c r="R1722" t="e">
        <f t="shared" ca="1" si="239"/>
        <v>#N/A</v>
      </c>
      <c r="S1722" t="e">
        <f t="shared" ca="1" si="240"/>
        <v>#N/A</v>
      </c>
      <c r="T1722">
        <v>0.19573003</v>
      </c>
      <c r="U1722" t="e">
        <f t="shared" ca="1" si="241"/>
        <v>#N/A</v>
      </c>
      <c r="V1722" t="e">
        <f t="shared" ca="1" si="242"/>
        <v>#N/A</v>
      </c>
    </row>
    <row r="1723" spans="1:22" ht="20" x14ac:dyDescent="0.4">
      <c r="A1723" s="1">
        <v>2000000</v>
      </c>
      <c r="B1723" s="2">
        <f ca="1">IF((CELL("contents",INDEX(Plot!$B$2:$D$11,MATCH($A1723,Plot!$B$2:$B$11,0),3)))=TRUE,1,0)</f>
        <v>1</v>
      </c>
      <c r="C1723" t="s">
        <v>27</v>
      </c>
      <c r="D1723" s="2">
        <f ca="1">IF((CELL("contents",INDEX(Plot!$F$2:$H$10,MATCH($C1723,Plot!$F$2:$F$10,0),3)))=TRUE,1,0)</f>
        <v>0</v>
      </c>
      <c r="E1723" t="s">
        <v>3</v>
      </c>
      <c r="F1723" t="s">
        <v>4</v>
      </c>
      <c r="G1723" t="str">
        <f t="shared" si="234"/>
        <v>STAR-RSEM</v>
      </c>
      <c r="H1723" s="2">
        <f ca="1">IF((CELL("contents",INDEX(Plot!$J$2:$L$6,MATCH($G1723,Plot!$J$2:$J$6,0),3)))=TRUE,1,0)</f>
        <v>1</v>
      </c>
      <c r="I1723" t="s">
        <v>41</v>
      </c>
      <c r="J1723" s="2">
        <f ca="1">IF((CELL("contents",INDEX(Plot!$N$2:$P$7,MATCH($I1723,Plot!$N$2:$N$7,0),3)))=TRUE,1,0)</f>
        <v>0</v>
      </c>
      <c r="K1723">
        <v>19.8</v>
      </c>
      <c r="L1723" t="e">
        <f t="shared" ca="1" si="235"/>
        <v>#N/A</v>
      </c>
      <c r="M1723" t="e">
        <f t="shared" ca="1" si="236"/>
        <v>#N/A</v>
      </c>
      <c r="N1723">
        <v>9.1</v>
      </c>
      <c r="O1723" t="e">
        <f t="shared" ca="1" si="237"/>
        <v>#N/A</v>
      </c>
      <c r="P1723" t="e">
        <f t="shared" ca="1" si="238"/>
        <v>#N/A</v>
      </c>
      <c r="Q1723">
        <v>0.35485149100000002</v>
      </c>
      <c r="R1723" t="e">
        <f t="shared" ca="1" si="239"/>
        <v>#N/A</v>
      </c>
      <c r="S1723" t="e">
        <f t="shared" ca="1" si="240"/>
        <v>#N/A</v>
      </c>
      <c r="T1723">
        <v>0.20820080299999999</v>
      </c>
      <c r="U1723" t="e">
        <f t="shared" ca="1" si="241"/>
        <v>#N/A</v>
      </c>
      <c r="V1723" t="e">
        <f t="shared" ca="1" si="242"/>
        <v>#N/A</v>
      </c>
    </row>
    <row r="1724" spans="1:22" ht="20" x14ac:dyDescent="0.4">
      <c r="A1724" s="1">
        <v>2000000</v>
      </c>
      <c r="B1724" s="2">
        <f ca="1">IF((CELL("contents",INDEX(Plot!$B$2:$D$11,MATCH($A1724,Plot!$B$2:$B$11,0),3)))=TRUE,1,0)</f>
        <v>1</v>
      </c>
      <c r="C1724" t="s">
        <v>27</v>
      </c>
      <c r="D1724" s="2">
        <f ca="1">IF((CELL("contents",INDEX(Plot!$F$2:$H$10,MATCH($C1724,Plot!$F$2:$F$10,0),3)))=TRUE,1,0)</f>
        <v>0</v>
      </c>
      <c r="E1724" t="s">
        <v>3</v>
      </c>
      <c r="F1724" t="s">
        <v>4</v>
      </c>
      <c r="G1724" t="str">
        <f t="shared" si="234"/>
        <v>STAR-RSEM</v>
      </c>
      <c r="H1724" s="2">
        <f ca="1">IF((CELL("contents",INDEX(Plot!$J$2:$L$6,MATCH($G1724,Plot!$J$2:$J$6,0),3)))=TRUE,1,0)</f>
        <v>1</v>
      </c>
      <c r="I1724" t="s">
        <v>8</v>
      </c>
      <c r="J1724" s="2">
        <f ca="1">IF((CELL("contents",INDEX(Plot!$N$2:$P$7,MATCH($I1724,Plot!$N$2:$N$7,0),3)))=TRUE,1,0)</f>
        <v>0</v>
      </c>
      <c r="K1724">
        <v>8.9</v>
      </c>
      <c r="L1724" t="e">
        <f t="shared" ca="1" si="235"/>
        <v>#N/A</v>
      </c>
      <c r="M1724" t="e">
        <f t="shared" ca="1" si="236"/>
        <v>#N/A</v>
      </c>
      <c r="N1724">
        <v>21.2</v>
      </c>
      <c r="O1724" t="e">
        <f t="shared" ca="1" si="237"/>
        <v>#N/A</v>
      </c>
      <c r="P1724" t="e">
        <f t="shared" ca="1" si="238"/>
        <v>#N/A</v>
      </c>
      <c r="Q1724">
        <v>0.41094215699999997</v>
      </c>
      <c r="R1724" t="e">
        <f t="shared" ca="1" si="239"/>
        <v>#N/A</v>
      </c>
      <c r="S1724" t="e">
        <f t="shared" ca="1" si="240"/>
        <v>#N/A</v>
      </c>
      <c r="T1724">
        <v>0.15407157799999999</v>
      </c>
      <c r="U1724" t="e">
        <f t="shared" ca="1" si="241"/>
        <v>#N/A</v>
      </c>
      <c r="V1724" t="e">
        <f t="shared" ca="1" si="242"/>
        <v>#N/A</v>
      </c>
    </row>
    <row r="1725" spans="1:22" ht="20" x14ac:dyDescent="0.4">
      <c r="A1725" s="1">
        <v>2000000</v>
      </c>
      <c r="B1725" s="2">
        <f ca="1">IF((CELL("contents",INDEX(Plot!$B$2:$D$11,MATCH($A1725,Plot!$B$2:$B$11,0),3)))=TRUE,1,0)</f>
        <v>1</v>
      </c>
      <c r="C1725" t="s">
        <v>27</v>
      </c>
      <c r="D1725" s="2">
        <f ca="1">IF((CELL("contents",INDEX(Plot!$F$2:$H$10,MATCH($C1725,Plot!$F$2:$F$10,0),3)))=TRUE,1,0)</f>
        <v>0</v>
      </c>
      <c r="E1725" t="s">
        <v>3</v>
      </c>
      <c r="F1725" t="s">
        <v>4</v>
      </c>
      <c r="G1725" t="str">
        <f t="shared" si="234"/>
        <v>STAR-RSEM</v>
      </c>
      <c r="H1725" s="2">
        <f ca="1">IF((CELL("contents",INDEX(Plot!$J$2:$L$6,MATCH($G1725,Plot!$J$2:$J$6,0),3)))=TRUE,1,0)</f>
        <v>1</v>
      </c>
      <c r="I1725" t="s">
        <v>42</v>
      </c>
      <c r="J1725" s="2">
        <f ca="1">IF((CELL("contents",INDEX(Plot!$N$2:$P$7,MATCH($I1725,Plot!$N$2:$N$7,0),3)))=TRUE,1,0)</f>
        <v>0</v>
      </c>
      <c r="K1725">
        <v>14</v>
      </c>
      <c r="L1725" t="e">
        <f t="shared" ca="1" si="235"/>
        <v>#N/A</v>
      </c>
      <c r="M1725" t="e">
        <f t="shared" ca="1" si="236"/>
        <v>#N/A</v>
      </c>
      <c r="N1725">
        <v>16.8</v>
      </c>
      <c r="O1725" t="e">
        <f t="shared" ca="1" si="237"/>
        <v>#N/A</v>
      </c>
      <c r="P1725" t="e">
        <f t="shared" ca="1" si="238"/>
        <v>#N/A</v>
      </c>
      <c r="Q1725">
        <v>0.37443016600000001</v>
      </c>
      <c r="R1725" t="e">
        <f t="shared" ca="1" si="239"/>
        <v>#N/A</v>
      </c>
      <c r="S1725" t="e">
        <f t="shared" ca="1" si="240"/>
        <v>#N/A</v>
      </c>
      <c r="T1725">
        <v>0.176311517</v>
      </c>
      <c r="U1725" t="e">
        <f t="shared" ca="1" si="241"/>
        <v>#N/A</v>
      </c>
      <c r="V1725" t="e">
        <f t="shared" ca="1" si="242"/>
        <v>#N/A</v>
      </c>
    </row>
    <row r="1726" spans="1:22" ht="20" x14ac:dyDescent="0.4">
      <c r="A1726" s="1">
        <v>2000000</v>
      </c>
      <c r="B1726" s="2">
        <f ca="1">IF((CELL("contents",INDEX(Plot!$B$2:$D$11,MATCH($A1726,Plot!$B$2:$B$11,0),3)))=TRUE,1,0)</f>
        <v>1</v>
      </c>
      <c r="C1726" t="s">
        <v>27</v>
      </c>
      <c r="D1726" s="2">
        <f ca="1">IF((CELL("contents",INDEX(Plot!$F$2:$H$10,MATCH($C1726,Plot!$F$2:$F$10,0),3)))=TRUE,1,0)</f>
        <v>0</v>
      </c>
      <c r="E1726" t="s">
        <v>3</v>
      </c>
      <c r="F1726" t="s">
        <v>3</v>
      </c>
      <c r="G1726" t="str">
        <f t="shared" si="234"/>
        <v>STAR-STAR</v>
      </c>
      <c r="H1726" s="2">
        <f ca="1">IF((CELL("contents",INDEX(Plot!$J$2:$L$6,MATCH($G1726,Plot!$J$2:$J$6,0),3)))=TRUE,1,0)</f>
        <v>1</v>
      </c>
      <c r="I1726" t="s">
        <v>6</v>
      </c>
      <c r="J1726" s="2">
        <f ca="1">IF((CELL("contents",INDEX(Plot!$N$2:$P$7,MATCH($I1726,Plot!$N$2:$N$7,0),3)))=TRUE,1,0)</f>
        <v>1</v>
      </c>
      <c r="K1726">
        <v>1.4</v>
      </c>
      <c r="L1726" t="e">
        <f t="shared" ca="1" si="235"/>
        <v>#N/A</v>
      </c>
      <c r="M1726" t="e">
        <f t="shared" ca="1" si="236"/>
        <v>#N/A</v>
      </c>
      <c r="N1726">
        <v>29.9</v>
      </c>
      <c r="O1726" t="e">
        <f t="shared" ca="1" si="237"/>
        <v>#N/A</v>
      </c>
      <c r="P1726" t="e">
        <f t="shared" ca="1" si="238"/>
        <v>#N/A</v>
      </c>
      <c r="Q1726">
        <v>0.49537209900000001</v>
      </c>
      <c r="R1726" t="e">
        <f t="shared" ca="1" si="239"/>
        <v>#N/A</v>
      </c>
      <c r="S1726" t="e">
        <f t="shared" ca="1" si="240"/>
        <v>#N/A</v>
      </c>
      <c r="T1726">
        <v>9.5032871000000005E-2</v>
      </c>
      <c r="U1726" t="e">
        <f t="shared" ca="1" si="241"/>
        <v>#N/A</v>
      </c>
      <c r="V1726" t="e">
        <f t="shared" ca="1" si="242"/>
        <v>#N/A</v>
      </c>
    </row>
    <row r="1727" spans="1:22" ht="20" x14ac:dyDescent="0.4">
      <c r="A1727" s="1">
        <v>2000000</v>
      </c>
      <c r="B1727" s="2">
        <f ca="1">IF((CELL("contents",INDEX(Plot!$B$2:$D$11,MATCH($A1727,Plot!$B$2:$B$11,0),3)))=TRUE,1,0)</f>
        <v>1</v>
      </c>
      <c r="C1727" t="s">
        <v>27</v>
      </c>
      <c r="D1727" s="2">
        <f ca="1">IF((CELL("contents",INDEX(Plot!$F$2:$H$10,MATCH($C1727,Plot!$F$2:$F$10,0),3)))=TRUE,1,0)</f>
        <v>0</v>
      </c>
      <c r="E1727" t="s">
        <v>3</v>
      </c>
      <c r="F1727" t="s">
        <v>3</v>
      </c>
      <c r="G1727" t="str">
        <f t="shared" si="234"/>
        <v>STAR-STAR</v>
      </c>
      <c r="H1727" s="2">
        <f ca="1">IF((CELL("contents",INDEX(Plot!$J$2:$L$6,MATCH($G1727,Plot!$J$2:$J$6,0),3)))=TRUE,1,0)</f>
        <v>1</v>
      </c>
      <c r="I1727" t="s">
        <v>5</v>
      </c>
      <c r="J1727" s="2">
        <f ca="1">IF((CELL("contents",INDEX(Plot!$N$2:$P$7,MATCH($I1727,Plot!$N$2:$N$7,0),3)))=TRUE,1,0)</f>
        <v>0</v>
      </c>
      <c r="K1727">
        <v>18.8</v>
      </c>
      <c r="L1727" t="e">
        <f t="shared" ca="1" si="235"/>
        <v>#N/A</v>
      </c>
      <c r="M1727" t="e">
        <f t="shared" ca="1" si="236"/>
        <v>#N/A</v>
      </c>
      <c r="N1727">
        <v>10.9</v>
      </c>
      <c r="O1727" t="e">
        <f t="shared" ca="1" si="237"/>
        <v>#N/A</v>
      </c>
      <c r="P1727" t="e">
        <f t="shared" ca="1" si="238"/>
        <v>#N/A</v>
      </c>
      <c r="Q1727">
        <v>0.35235440299999998</v>
      </c>
      <c r="R1727" t="e">
        <f t="shared" ca="1" si="239"/>
        <v>#N/A</v>
      </c>
      <c r="S1727" t="e">
        <f t="shared" ca="1" si="240"/>
        <v>#N/A</v>
      </c>
      <c r="T1727">
        <v>0.19963006699999999</v>
      </c>
      <c r="U1727" t="e">
        <f t="shared" ca="1" si="241"/>
        <v>#N/A</v>
      </c>
      <c r="V1727" t="e">
        <f t="shared" ca="1" si="242"/>
        <v>#N/A</v>
      </c>
    </row>
    <row r="1728" spans="1:22" ht="20" x14ac:dyDescent="0.4">
      <c r="A1728" s="1">
        <v>2000000</v>
      </c>
      <c r="B1728" s="2">
        <f ca="1">IF((CELL("contents",INDEX(Plot!$B$2:$D$11,MATCH($A1728,Plot!$B$2:$B$11,0),3)))=TRUE,1,0)</f>
        <v>1</v>
      </c>
      <c r="C1728" t="s">
        <v>27</v>
      </c>
      <c r="D1728" s="2">
        <f ca="1">IF((CELL("contents",INDEX(Plot!$F$2:$H$10,MATCH($C1728,Plot!$F$2:$F$10,0),3)))=TRUE,1,0)</f>
        <v>0</v>
      </c>
      <c r="E1728" t="s">
        <v>3</v>
      </c>
      <c r="F1728" t="s">
        <v>3</v>
      </c>
      <c r="G1728" t="str">
        <f t="shared" si="234"/>
        <v>STAR-STAR</v>
      </c>
      <c r="H1728" s="2">
        <f ca="1">IF((CELL("contents",INDEX(Plot!$J$2:$L$6,MATCH($G1728,Plot!$J$2:$J$6,0),3)))=TRUE,1,0)</f>
        <v>1</v>
      </c>
      <c r="I1728" t="s">
        <v>7</v>
      </c>
      <c r="J1728" s="2">
        <f ca="1">IF((CELL("contents",INDEX(Plot!$N$2:$P$7,MATCH($I1728,Plot!$N$2:$N$7,0),3)))=TRUE,1,0)</f>
        <v>0</v>
      </c>
      <c r="K1728">
        <v>15.1</v>
      </c>
      <c r="L1728" t="e">
        <f t="shared" ca="1" si="235"/>
        <v>#N/A</v>
      </c>
      <c r="M1728" t="e">
        <f t="shared" ca="1" si="236"/>
        <v>#N/A</v>
      </c>
      <c r="N1728">
        <v>14</v>
      </c>
      <c r="O1728" t="e">
        <f t="shared" ca="1" si="237"/>
        <v>#N/A</v>
      </c>
      <c r="P1728" t="e">
        <f t="shared" ca="1" si="238"/>
        <v>#N/A</v>
      </c>
      <c r="Q1728">
        <v>0.37141961899999998</v>
      </c>
      <c r="R1728" t="e">
        <f t="shared" ca="1" si="239"/>
        <v>#N/A</v>
      </c>
      <c r="S1728" t="e">
        <f t="shared" ca="1" si="240"/>
        <v>#N/A</v>
      </c>
      <c r="T1728">
        <v>0.186026091</v>
      </c>
      <c r="U1728" t="e">
        <f t="shared" ca="1" si="241"/>
        <v>#N/A</v>
      </c>
      <c r="V1728" t="e">
        <f t="shared" ca="1" si="242"/>
        <v>#N/A</v>
      </c>
    </row>
    <row r="1729" spans="1:22" ht="20" x14ac:dyDescent="0.4">
      <c r="A1729" s="1">
        <v>2000000</v>
      </c>
      <c r="B1729" s="2">
        <f ca="1">IF((CELL("contents",INDEX(Plot!$B$2:$D$11,MATCH($A1729,Plot!$B$2:$B$11,0),3)))=TRUE,1,0)</f>
        <v>1</v>
      </c>
      <c r="C1729" t="s">
        <v>27</v>
      </c>
      <c r="D1729" s="2">
        <f ca="1">IF((CELL("contents",INDEX(Plot!$F$2:$H$10,MATCH($C1729,Plot!$F$2:$F$10,0),3)))=TRUE,1,0)</f>
        <v>0</v>
      </c>
      <c r="E1729" t="s">
        <v>3</v>
      </c>
      <c r="F1729" t="s">
        <v>3</v>
      </c>
      <c r="G1729" t="str">
        <f t="shared" si="234"/>
        <v>STAR-STAR</v>
      </c>
      <c r="H1729" s="2">
        <f ca="1">IF((CELL("contents",INDEX(Plot!$J$2:$L$6,MATCH($G1729,Plot!$J$2:$J$6,0),3)))=TRUE,1,0)</f>
        <v>1</v>
      </c>
      <c r="I1729" t="s">
        <v>41</v>
      </c>
      <c r="J1729" s="2">
        <f ca="1">IF((CELL("contents",INDEX(Plot!$N$2:$P$7,MATCH($I1729,Plot!$N$2:$N$7,0),3)))=TRUE,1,0)</f>
        <v>0</v>
      </c>
      <c r="K1729">
        <v>16.600000000000001</v>
      </c>
      <c r="L1729" t="e">
        <f t="shared" ca="1" si="235"/>
        <v>#N/A</v>
      </c>
      <c r="M1729" t="e">
        <f t="shared" ca="1" si="236"/>
        <v>#N/A</v>
      </c>
      <c r="N1729">
        <v>13</v>
      </c>
      <c r="O1729" t="e">
        <f t="shared" ca="1" si="237"/>
        <v>#N/A</v>
      </c>
      <c r="P1729" t="e">
        <f t="shared" ca="1" si="238"/>
        <v>#N/A</v>
      </c>
      <c r="Q1729">
        <v>0.36630638300000001</v>
      </c>
      <c r="R1729" t="e">
        <f t="shared" ca="1" si="239"/>
        <v>#N/A</v>
      </c>
      <c r="S1729" t="e">
        <f t="shared" ca="1" si="240"/>
        <v>#N/A</v>
      </c>
      <c r="T1729">
        <v>0.19201268599999999</v>
      </c>
      <c r="U1729" t="e">
        <f t="shared" ca="1" si="241"/>
        <v>#N/A</v>
      </c>
      <c r="V1729" t="e">
        <f t="shared" ca="1" si="242"/>
        <v>#N/A</v>
      </c>
    </row>
    <row r="1730" spans="1:22" ht="20" x14ac:dyDescent="0.4">
      <c r="A1730" s="1">
        <v>2000000</v>
      </c>
      <c r="B1730" s="2">
        <f ca="1">IF((CELL("contents",INDEX(Plot!$B$2:$D$11,MATCH($A1730,Plot!$B$2:$B$11,0),3)))=TRUE,1,0)</f>
        <v>1</v>
      </c>
      <c r="C1730" t="s">
        <v>27</v>
      </c>
      <c r="D1730" s="2">
        <f ca="1">IF((CELL("contents",INDEX(Plot!$F$2:$H$10,MATCH($C1730,Plot!$F$2:$F$10,0),3)))=TRUE,1,0)</f>
        <v>0</v>
      </c>
      <c r="E1730" t="s">
        <v>3</v>
      </c>
      <c r="F1730" t="s">
        <v>3</v>
      </c>
      <c r="G1730" t="str">
        <f t="shared" si="234"/>
        <v>STAR-STAR</v>
      </c>
      <c r="H1730" s="2">
        <f ca="1">IF((CELL("contents",INDEX(Plot!$J$2:$L$6,MATCH($G1730,Plot!$J$2:$J$6,0),3)))=TRUE,1,0)</f>
        <v>1</v>
      </c>
      <c r="I1730" t="s">
        <v>8</v>
      </c>
      <c r="J1730" s="2">
        <f ca="1">IF((CELL("contents",INDEX(Plot!$N$2:$P$7,MATCH($I1730,Plot!$N$2:$N$7,0),3)))=TRUE,1,0)</f>
        <v>0</v>
      </c>
      <c r="K1730">
        <v>8</v>
      </c>
      <c r="L1730" t="e">
        <f t="shared" ca="1" si="235"/>
        <v>#N/A</v>
      </c>
      <c r="M1730" t="e">
        <f t="shared" ca="1" si="236"/>
        <v>#N/A</v>
      </c>
      <c r="N1730">
        <v>20.8</v>
      </c>
      <c r="O1730" t="e">
        <f t="shared" ca="1" si="237"/>
        <v>#N/A</v>
      </c>
      <c r="P1730" t="e">
        <f t="shared" ca="1" si="238"/>
        <v>#N/A</v>
      </c>
      <c r="Q1730">
        <v>0.41640374200000002</v>
      </c>
      <c r="R1730" t="e">
        <f t="shared" ca="1" si="239"/>
        <v>#N/A</v>
      </c>
      <c r="S1730" t="e">
        <f t="shared" ca="1" si="240"/>
        <v>#N/A</v>
      </c>
      <c r="T1730">
        <v>0.15613268599999999</v>
      </c>
      <c r="U1730" t="e">
        <f t="shared" ca="1" si="241"/>
        <v>#N/A</v>
      </c>
      <c r="V1730" t="e">
        <f t="shared" ca="1" si="242"/>
        <v>#N/A</v>
      </c>
    </row>
    <row r="1731" spans="1:22" ht="20" x14ac:dyDescent="0.4">
      <c r="A1731" s="1">
        <v>2000000</v>
      </c>
      <c r="B1731" s="2">
        <f ca="1">IF((CELL("contents",INDEX(Plot!$B$2:$D$11,MATCH($A1731,Plot!$B$2:$B$11,0),3)))=TRUE,1,0)</f>
        <v>1</v>
      </c>
      <c r="C1731" t="s">
        <v>27</v>
      </c>
      <c r="D1731" s="2">
        <f ca="1">IF((CELL("contents",INDEX(Plot!$F$2:$H$10,MATCH($C1731,Plot!$F$2:$F$10,0),3)))=TRUE,1,0)</f>
        <v>0</v>
      </c>
      <c r="E1731" t="s">
        <v>3</v>
      </c>
      <c r="F1731" t="s">
        <v>3</v>
      </c>
      <c r="G1731" t="str">
        <f t="shared" ref="G1731:G1794" si="243">E1731&amp;"-"&amp;F1731</f>
        <v>STAR-STAR</v>
      </c>
      <c r="H1731" s="2">
        <f ca="1">IF((CELL("contents",INDEX(Plot!$J$2:$L$6,MATCH($G1731,Plot!$J$2:$J$6,0),3)))=TRUE,1,0)</f>
        <v>1</v>
      </c>
      <c r="I1731" t="s">
        <v>42</v>
      </c>
      <c r="J1731" s="2">
        <f ca="1">IF((CELL("contents",INDEX(Plot!$N$2:$P$7,MATCH($I1731,Plot!$N$2:$N$7,0),3)))=TRUE,1,0)</f>
        <v>0</v>
      </c>
      <c r="K1731">
        <v>10.4</v>
      </c>
      <c r="L1731" t="e">
        <f t="shared" ref="L1731:L1794" ca="1" si="244">IF(AND(B1731=1, D1731=1), K1731, NA())</f>
        <v>#N/A</v>
      </c>
      <c r="M1731" t="e">
        <f t="shared" ref="M1731:M1794" ca="1" si="245">IF(AND(H1731=1, J1731=1),L1731,NA())</f>
        <v>#N/A</v>
      </c>
      <c r="N1731">
        <v>22.1</v>
      </c>
      <c r="O1731" t="e">
        <f t="shared" ref="O1731:O1794" ca="1" si="246">IF(AND(B1731=1,D1731= 1), N1731, NA())</f>
        <v>#N/A</v>
      </c>
      <c r="P1731" t="e">
        <f t="shared" ref="P1731:P1794" ca="1" si="247">IF(AND(H1731=1, J1731=1),O1731,NA())</f>
        <v>#N/A</v>
      </c>
      <c r="Q1731">
        <v>0.39199955600000003</v>
      </c>
      <c r="R1731" t="e">
        <f t="shared" ref="R1731:R1794" ca="1" si="248">IF(AND(B1731=1, D1731=1), Q1731, NA())</f>
        <v>#N/A</v>
      </c>
      <c r="S1731" t="e">
        <f t="shared" ref="S1731:S1794" ca="1" si="249">IF(AND(H1731=1, J1731=1),R1731,NA())</f>
        <v>#N/A</v>
      </c>
      <c r="T1731">
        <v>0.15454802500000001</v>
      </c>
      <c r="U1731" t="e">
        <f t="shared" ref="U1731:U1794" ca="1" si="250">IF(AND(B1731=1, D1731=1), T1731, NA())</f>
        <v>#N/A</v>
      </c>
      <c r="V1731" t="e">
        <f t="shared" ref="V1731:V1794" ca="1" si="251">IF(AND(H1731=1, J1731=1),U1731,NA())</f>
        <v>#N/A</v>
      </c>
    </row>
    <row r="1732" spans="1:22" ht="20" x14ac:dyDescent="0.4">
      <c r="A1732" s="1">
        <v>5000000</v>
      </c>
      <c r="B1732" s="2">
        <f ca="1">IF((CELL("contents",INDEX(Plot!$B$2:$D$11,MATCH($A1732,Plot!$B$2:$B$11,0),3)))=TRUE,1,0)</f>
        <v>1</v>
      </c>
      <c r="C1732" t="s">
        <v>28</v>
      </c>
      <c r="D1732" s="2">
        <f ca="1">IF((CELL("contents",INDEX(Plot!$F$2:$H$10,MATCH($C1732,Plot!$F$2:$F$10,0),3)))=TRUE,1,0)</f>
        <v>0</v>
      </c>
      <c r="E1732" t="s">
        <v>0</v>
      </c>
      <c r="F1732" t="s">
        <v>40</v>
      </c>
      <c r="G1732" t="str">
        <f t="shared" si="243"/>
        <v>HISAT2-Stringtie</v>
      </c>
      <c r="H1732" s="2">
        <f ca="1">IF((CELL("contents",INDEX(Plot!$J$2:$L$6,MATCH($G1732,Plot!$J$2:$J$6,0),3)))=TRUE,1,0)</f>
        <v>1</v>
      </c>
      <c r="I1732" t="s">
        <v>6</v>
      </c>
      <c r="J1732" s="2">
        <f ca="1">IF((CELL("contents",INDEX(Plot!$N$2:$P$7,MATCH($I1732,Plot!$N$2:$N$7,0),3)))=TRUE,1,0)</f>
        <v>1</v>
      </c>
      <c r="K1732">
        <v>3.8</v>
      </c>
      <c r="L1732" t="e">
        <f t="shared" ca="1" si="244"/>
        <v>#N/A</v>
      </c>
      <c r="M1732" t="e">
        <f t="shared" ca="1" si="245"/>
        <v>#N/A</v>
      </c>
      <c r="N1732">
        <v>27.2</v>
      </c>
      <c r="O1732" t="e">
        <f t="shared" ca="1" si="246"/>
        <v>#N/A</v>
      </c>
      <c r="P1732" t="e">
        <f t="shared" ca="1" si="247"/>
        <v>#N/A</v>
      </c>
      <c r="Q1732">
        <v>0.38211943799999998</v>
      </c>
      <c r="R1732" t="e">
        <f t="shared" ca="1" si="248"/>
        <v>#N/A</v>
      </c>
      <c r="S1732" t="e">
        <f t="shared" ca="1" si="249"/>
        <v>#N/A</v>
      </c>
      <c r="T1732">
        <v>0.18415031900000001</v>
      </c>
      <c r="U1732" t="e">
        <f t="shared" ca="1" si="250"/>
        <v>#N/A</v>
      </c>
      <c r="V1732" t="e">
        <f t="shared" ca="1" si="251"/>
        <v>#N/A</v>
      </c>
    </row>
    <row r="1733" spans="1:22" ht="20" x14ac:dyDescent="0.4">
      <c r="A1733" s="1">
        <v>5000000</v>
      </c>
      <c r="B1733" s="2">
        <f ca="1">IF((CELL("contents",INDEX(Plot!$B$2:$D$11,MATCH($A1733,Plot!$B$2:$B$11,0),3)))=TRUE,1,0)</f>
        <v>1</v>
      </c>
      <c r="C1733" t="s">
        <v>28</v>
      </c>
      <c r="D1733" s="2">
        <f ca="1">IF((CELL("contents",INDEX(Plot!$F$2:$H$10,MATCH($C1733,Plot!$F$2:$F$10,0),3)))=TRUE,1,0)</f>
        <v>0</v>
      </c>
      <c r="E1733" t="s">
        <v>0</v>
      </c>
      <c r="F1733" t="s">
        <v>40</v>
      </c>
      <c r="G1733" t="str">
        <f t="shared" si="243"/>
        <v>HISAT2-Stringtie</v>
      </c>
      <c r="H1733" s="2">
        <f ca="1">IF((CELL("contents",INDEX(Plot!$J$2:$L$6,MATCH($G1733,Plot!$J$2:$J$6,0),3)))=TRUE,1,0)</f>
        <v>1</v>
      </c>
      <c r="I1733" t="s">
        <v>5</v>
      </c>
      <c r="J1733" s="2">
        <f ca="1">IF((CELL("contents",INDEX(Plot!$N$2:$P$7,MATCH($I1733,Plot!$N$2:$N$7,0),3)))=TRUE,1,0)</f>
        <v>0</v>
      </c>
      <c r="K1733">
        <v>23.3</v>
      </c>
      <c r="L1733" t="e">
        <f t="shared" ca="1" si="244"/>
        <v>#N/A</v>
      </c>
      <c r="M1733" t="e">
        <f t="shared" ca="1" si="245"/>
        <v>#N/A</v>
      </c>
      <c r="N1733">
        <v>7.4</v>
      </c>
      <c r="O1733" t="e">
        <f t="shared" ca="1" si="246"/>
        <v>#N/A</v>
      </c>
      <c r="P1733" t="e">
        <f t="shared" ca="1" si="247"/>
        <v>#N/A</v>
      </c>
      <c r="Q1733">
        <v>0.29663619099999999</v>
      </c>
      <c r="R1733" t="e">
        <f t="shared" ca="1" si="248"/>
        <v>#N/A</v>
      </c>
      <c r="S1733" t="e">
        <f t="shared" ca="1" si="249"/>
        <v>#N/A</v>
      </c>
      <c r="T1733">
        <v>0.29765929699999999</v>
      </c>
      <c r="U1733" t="e">
        <f t="shared" ca="1" si="250"/>
        <v>#N/A</v>
      </c>
      <c r="V1733" t="e">
        <f t="shared" ca="1" si="251"/>
        <v>#N/A</v>
      </c>
    </row>
    <row r="1734" spans="1:22" ht="20" x14ac:dyDescent="0.4">
      <c r="A1734" s="1">
        <v>5000000</v>
      </c>
      <c r="B1734" s="2">
        <f ca="1">IF((CELL("contents",INDEX(Plot!$B$2:$D$11,MATCH($A1734,Plot!$B$2:$B$11,0),3)))=TRUE,1,0)</f>
        <v>1</v>
      </c>
      <c r="C1734" t="s">
        <v>28</v>
      </c>
      <c r="D1734" s="2">
        <f ca="1">IF((CELL("contents",INDEX(Plot!$F$2:$H$10,MATCH($C1734,Plot!$F$2:$F$10,0),3)))=TRUE,1,0)</f>
        <v>0</v>
      </c>
      <c r="E1734" t="s">
        <v>0</v>
      </c>
      <c r="F1734" t="s">
        <v>40</v>
      </c>
      <c r="G1734" t="str">
        <f t="shared" si="243"/>
        <v>HISAT2-Stringtie</v>
      </c>
      <c r="H1734" s="2">
        <f ca="1">IF((CELL("contents",INDEX(Plot!$J$2:$L$6,MATCH($G1734,Plot!$J$2:$J$6,0),3)))=TRUE,1,0)</f>
        <v>1</v>
      </c>
      <c r="I1734" t="s">
        <v>7</v>
      </c>
      <c r="J1734" s="2">
        <f ca="1">IF((CELL("contents",INDEX(Plot!$N$2:$P$7,MATCH($I1734,Plot!$N$2:$N$7,0),3)))=TRUE,1,0)</f>
        <v>0</v>
      </c>
      <c r="K1734">
        <v>11.4</v>
      </c>
      <c r="L1734" t="e">
        <f t="shared" ca="1" si="244"/>
        <v>#N/A</v>
      </c>
      <c r="M1734" t="e">
        <f t="shared" ca="1" si="245"/>
        <v>#N/A</v>
      </c>
      <c r="N1734">
        <v>19.899999999999999</v>
      </c>
      <c r="O1734" t="e">
        <f t="shared" ca="1" si="246"/>
        <v>#N/A</v>
      </c>
      <c r="P1734" t="e">
        <f t="shared" ca="1" si="247"/>
        <v>#N/A</v>
      </c>
      <c r="Q1734">
        <v>0.340322293</v>
      </c>
      <c r="R1734" t="e">
        <f t="shared" ca="1" si="248"/>
        <v>#N/A</v>
      </c>
      <c r="S1734" t="e">
        <f t="shared" ca="1" si="249"/>
        <v>#N/A</v>
      </c>
      <c r="T1734">
        <v>0.22937717899999999</v>
      </c>
      <c r="U1734" t="e">
        <f t="shared" ca="1" si="250"/>
        <v>#N/A</v>
      </c>
      <c r="V1734" t="e">
        <f t="shared" ca="1" si="251"/>
        <v>#N/A</v>
      </c>
    </row>
    <row r="1735" spans="1:22" ht="20" x14ac:dyDescent="0.4">
      <c r="A1735" s="1">
        <v>5000000</v>
      </c>
      <c r="B1735" s="2">
        <f ca="1">IF((CELL("contents",INDEX(Plot!$B$2:$D$11,MATCH($A1735,Plot!$B$2:$B$11,0),3)))=TRUE,1,0)</f>
        <v>1</v>
      </c>
      <c r="C1735" t="s">
        <v>28</v>
      </c>
      <c r="D1735" s="2">
        <f ca="1">IF((CELL("contents",INDEX(Plot!$F$2:$H$10,MATCH($C1735,Plot!$F$2:$F$10,0),3)))=TRUE,1,0)</f>
        <v>0</v>
      </c>
      <c r="E1735" t="s">
        <v>0</v>
      </c>
      <c r="F1735" t="s">
        <v>40</v>
      </c>
      <c r="G1735" t="str">
        <f t="shared" si="243"/>
        <v>HISAT2-Stringtie</v>
      </c>
      <c r="H1735" s="2">
        <f ca="1">IF((CELL("contents",INDEX(Plot!$J$2:$L$6,MATCH($G1735,Plot!$J$2:$J$6,0),3)))=TRUE,1,0)</f>
        <v>1</v>
      </c>
      <c r="I1735" t="s">
        <v>41</v>
      </c>
      <c r="J1735" s="2">
        <f ca="1">IF((CELL("contents",INDEX(Plot!$N$2:$P$7,MATCH($I1735,Plot!$N$2:$N$7,0),3)))=TRUE,1,0)</f>
        <v>0</v>
      </c>
      <c r="K1735">
        <v>13.2</v>
      </c>
      <c r="L1735" t="e">
        <f t="shared" ca="1" si="244"/>
        <v>#N/A</v>
      </c>
      <c r="M1735" t="e">
        <f t="shared" ca="1" si="245"/>
        <v>#N/A</v>
      </c>
      <c r="N1735">
        <v>19.399999999999999</v>
      </c>
      <c r="O1735" t="e">
        <f t="shared" ca="1" si="246"/>
        <v>#N/A</v>
      </c>
      <c r="P1735" t="e">
        <f t="shared" ca="1" si="247"/>
        <v>#N/A</v>
      </c>
      <c r="Q1735">
        <v>0.33521623499999997</v>
      </c>
      <c r="R1735" t="e">
        <f t="shared" ca="1" si="248"/>
        <v>#N/A</v>
      </c>
      <c r="S1735" t="e">
        <f t="shared" ca="1" si="249"/>
        <v>#N/A</v>
      </c>
      <c r="T1735">
        <v>0.233743228</v>
      </c>
      <c r="U1735" t="e">
        <f t="shared" ca="1" si="250"/>
        <v>#N/A</v>
      </c>
      <c r="V1735" t="e">
        <f t="shared" ca="1" si="251"/>
        <v>#N/A</v>
      </c>
    </row>
    <row r="1736" spans="1:22" ht="20" x14ac:dyDescent="0.4">
      <c r="A1736" s="1">
        <v>5000000</v>
      </c>
      <c r="B1736" s="2">
        <f ca="1">IF((CELL("contents",INDEX(Plot!$B$2:$D$11,MATCH($A1736,Plot!$B$2:$B$11,0),3)))=TRUE,1,0)</f>
        <v>1</v>
      </c>
      <c r="C1736" t="s">
        <v>28</v>
      </c>
      <c r="D1736" s="2">
        <f ca="1">IF((CELL("contents",INDEX(Plot!$F$2:$H$10,MATCH($C1736,Plot!$F$2:$F$10,0),3)))=TRUE,1,0)</f>
        <v>0</v>
      </c>
      <c r="E1736" t="s">
        <v>0</v>
      </c>
      <c r="F1736" t="s">
        <v>40</v>
      </c>
      <c r="G1736" t="str">
        <f t="shared" si="243"/>
        <v>HISAT2-Stringtie</v>
      </c>
      <c r="H1736" s="2">
        <f ca="1">IF((CELL("contents",INDEX(Plot!$J$2:$L$6,MATCH($G1736,Plot!$J$2:$J$6,0),3)))=TRUE,1,0)</f>
        <v>1</v>
      </c>
      <c r="I1736" t="s">
        <v>8</v>
      </c>
      <c r="J1736" s="2">
        <f ca="1">IF((CELL("contents",INDEX(Plot!$N$2:$P$7,MATCH($I1736,Plot!$N$2:$N$7,0),3)))=TRUE,1,0)</f>
        <v>0</v>
      </c>
      <c r="K1736">
        <v>8.9</v>
      </c>
      <c r="L1736" t="e">
        <f t="shared" ca="1" si="244"/>
        <v>#N/A</v>
      </c>
      <c r="M1736" t="e">
        <f t="shared" ca="1" si="245"/>
        <v>#N/A</v>
      </c>
      <c r="N1736">
        <v>20.9</v>
      </c>
      <c r="O1736" t="e">
        <f t="shared" ca="1" si="246"/>
        <v>#N/A</v>
      </c>
      <c r="P1736" t="e">
        <f t="shared" ca="1" si="247"/>
        <v>#N/A</v>
      </c>
      <c r="Q1736">
        <v>0.35217061399999999</v>
      </c>
      <c r="R1736" t="e">
        <f t="shared" ca="1" si="248"/>
        <v>#N/A</v>
      </c>
      <c r="S1736" t="e">
        <f t="shared" ca="1" si="249"/>
        <v>#N/A</v>
      </c>
      <c r="T1736">
        <v>0.22276402000000001</v>
      </c>
      <c r="U1736" t="e">
        <f t="shared" ca="1" si="250"/>
        <v>#N/A</v>
      </c>
      <c r="V1736" t="e">
        <f t="shared" ca="1" si="251"/>
        <v>#N/A</v>
      </c>
    </row>
    <row r="1737" spans="1:22" ht="20" x14ac:dyDescent="0.4">
      <c r="A1737" s="1">
        <v>5000000</v>
      </c>
      <c r="B1737" s="2">
        <f ca="1">IF((CELL("contents",INDEX(Plot!$B$2:$D$11,MATCH($A1737,Plot!$B$2:$B$11,0),3)))=TRUE,1,0)</f>
        <v>1</v>
      </c>
      <c r="C1737" t="s">
        <v>28</v>
      </c>
      <c r="D1737" s="2">
        <f ca="1">IF((CELL("contents",INDEX(Plot!$F$2:$H$10,MATCH($C1737,Plot!$F$2:$F$10,0),3)))=TRUE,1,0)</f>
        <v>0</v>
      </c>
      <c r="E1737" t="s">
        <v>0</v>
      </c>
      <c r="F1737" t="s">
        <v>40</v>
      </c>
      <c r="G1737" t="str">
        <f t="shared" si="243"/>
        <v>HISAT2-Stringtie</v>
      </c>
      <c r="H1737" s="2">
        <f ca="1">IF((CELL("contents",INDEX(Plot!$J$2:$L$6,MATCH($G1737,Plot!$J$2:$J$6,0),3)))=TRUE,1,0)</f>
        <v>1</v>
      </c>
      <c r="I1737" t="s">
        <v>42</v>
      </c>
      <c r="J1737" s="2">
        <f ca="1">IF((CELL("contents",INDEX(Plot!$N$2:$P$7,MATCH($I1737,Plot!$N$2:$N$7,0),3)))=TRUE,1,0)</f>
        <v>0</v>
      </c>
      <c r="K1737">
        <v>25</v>
      </c>
      <c r="L1737" t="e">
        <f t="shared" ca="1" si="244"/>
        <v>#N/A</v>
      </c>
      <c r="M1737" t="e">
        <f t="shared" ca="1" si="245"/>
        <v>#N/A</v>
      </c>
      <c r="N1737">
        <v>5.5</v>
      </c>
      <c r="O1737" t="e">
        <f t="shared" ca="1" si="246"/>
        <v>#N/A</v>
      </c>
      <c r="P1737" t="e">
        <f t="shared" ca="1" si="247"/>
        <v>#N/A</v>
      </c>
      <c r="Q1737">
        <v>0.29297351999999999</v>
      </c>
      <c r="R1737" t="e">
        <f t="shared" ca="1" si="248"/>
        <v>#N/A</v>
      </c>
      <c r="S1737" t="e">
        <f t="shared" ca="1" si="249"/>
        <v>#N/A</v>
      </c>
      <c r="T1737">
        <v>0.31152794499999997</v>
      </c>
      <c r="U1737" t="e">
        <f t="shared" ca="1" si="250"/>
        <v>#N/A</v>
      </c>
      <c r="V1737" t="e">
        <f t="shared" ca="1" si="251"/>
        <v>#N/A</v>
      </c>
    </row>
    <row r="1738" spans="1:22" ht="20" x14ac:dyDescent="0.4">
      <c r="A1738" s="1">
        <v>5000000</v>
      </c>
      <c r="B1738" s="2">
        <f ca="1">IF((CELL("contents",INDEX(Plot!$B$2:$D$11,MATCH($A1738,Plot!$B$2:$B$11,0),3)))=TRUE,1,0)</f>
        <v>1</v>
      </c>
      <c r="C1738" t="s">
        <v>28</v>
      </c>
      <c r="D1738" s="2">
        <f ca="1">IF((CELL("contents",INDEX(Plot!$F$2:$H$10,MATCH($C1738,Plot!$F$2:$F$10,0),3)))=TRUE,1,0)</f>
        <v>0</v>
      </c>
      <c r="E1738" t="s">
        <v>1</v>
      </c>
      <c r="F1738" t="s">
        <v>1</v>
      </c>
      <c r="G1738" t="str">
        <f t="shared" si="243"/>
        <v>Kallisto-Kallisto</v>
      </c>
      <c r="H1738" s="2">
        <f ca="1">IF((CELL("contents",INDEX(Plot!$J$2:$L$6,MATCH($G1738,Plot!$J$2:$J$6,0),3)))=TRUE,1,0)</f>
        <v>1</v>
      </c>
      <c r="I1738" t="s">
        <v>6</v>
      </c>
      <c r="J1738" s="2">
        <f ca="1">IF((CELL("contents",INDEX(Plot!$N$2:$P$7,MATCH($I1738,Plot!$N$2:$N$7,0),3)))=TRUE,1,0)</f>
        <v>1</v>
      </c>
      <c r="K1738">
        <v>10.7</v>
      </c>
      <c r="L1738" t="e">
        <f t="shared" ca="1" si="244"/>
        <v>#N/A</v>
      </c>
      <c r="M1738" t="e">
        <f t="shared" ca="1" si="245"/>
        <v>#N/A</v>
      </c>
      <c r="N1738">
        <v>22.1</v>
      </c>
      <c r="O1738" t="e">
        <f t="shared" ca="1" si="246"/>
        <v>#N/A</v>
      </c>
      <c r="P1738" t="e">
        <f t="shared" ca="1" si="247"/>
        <v>#N/A</v>
      </c>
      <c r="Q1738">
        <v>0.34615168499999999</v>
      </c>
      <c r="R1738" t="e">
        <f t="shared" ca="1" si="248"/>
        <v>#N/A</v>
      </c>
      <c r="S1738" t="e">
        <f t="shared" ca="1" si="249"/>
        <v>#N/A</v>
      </c>
      <c r="T1738">
        <v>0.20877411700000001</v>
      </c>
      <c r="U1738" t="e">
        <f t="shared" ca="1" si="250"/>
        <v>#N/A</v>
      </c>
      <c r="V1738" t="e">
        <f t="shared" ca="1" si="251"/>
        <v>#N/A</v>
      </c>
    </row>
    <row r="1739" spans="1:22" ht="20" x14ac:dyDescent="0.4">
      <c r="A1739" s="1">
        <v>5000000</v>
      </c>
      <c r="B1739" s="2">
        <f ca="1">IF((CELL("contents",INDEX(Plot!$B$2:$D$11,MATCH($A1739,Plot!$B$2:$B$11,0),3)))=TRUE,1,0)</f>
        <v>1</v>
      </c>
      <c r="C1739" t="s">
        <v>28</v>
      </c>
      <c r="D1739" s="2">
        <f ca="1">IF((CELL("contents",INDEX(Plot!$F$2:$H$10,MATCH($C1739,Plot!$F$2:$F$10,0),3)))=TRUE,1,0)</f>
        <v>0</v>
      </c>
      <c r="E1739" t="s">
        <v>1</v>
      </c>
      <c r="F1739" t="s">
        <v>1</v>
      </c>
      <c r="G1739" t="str">
        <f t="shared" si="243"/>
        <v>Kallisto-Kallisto</v>
      </c>
      <c r="H1739" s="2">
        <f ca="1">IF((CELL("contents",INDEX(Plot!$J$2:$L$6,MATCH($G1739,Plot!$J$2:$J$6,0),3)))=TRUE,1,0)</f>
        <v>1</v>
      </c>
      <c r="I1739" t="s">
        <v>5</v>
      </c>
      <c r="J1739" s="2">
        <f ca="1">IF((CELL("contents",INDEX(Plot!$N$2:$P$7,MATCH($I1739,Plot!$N$2:$N$7,0),3)))=TRUE,1,0)</f>
        <v>0</v>
      </c>
      <c r="K1739">
        <v>27.9</v>
      </c>
      <c r="L1739" t="e">
        <f t="shared" ca="1" si="244"/>
        <v>#N/A</v>
      </c>
      <c r="M1739" t="e">
        <f t="shared" ca="1" si="245"/>
        <v>#N/A</v>
      </c>
      <c r="N1739">
        <v>2</v>
      </c>
      <c r="O1739" t="e">
        <f t="shared" ca="1" si="246"/>
        <v>#N/A</v>
      </c>
      <c r="P1739" t="e">
        <f t="shared" ca="1" si="247"/>
        <v>#N/A</v>
      </c>
      <c r="Q1739">
        <v>0.28737922300000002</v>
      </c>
      <c r="R1739" t="e">
        <f t="shared" ca="1" si="248"/>
        <v>#N/A</v>
      </c>
      <c r="S1739" t="e">
        <f t="shared" ca="1" si="249"/>
        <v>#N/A</v>
      </c>
      <c r="T1739">
        <v>0.334027662</v>
      </c>
      <c r="U1739" t="e">
        <f t="shared" ca="1" si="250"/>
        <v>#N/A</v>
      </c>
      <c r="V1739" t="e">
        <f t="shared" ca="1" si="251"/>
        <v>#N/A</v>
      </c>
    </row>
    <row r="1740" spans="1:22" ht="20" x14ac:dyDescent="0.4">
      <c r="A1740" s="1">
        <v>5000000</v>
      </c>
      <c r="B1740" s="2">
        <f ca="1">IF((CELL("contents",INDEX(Plot!$B$2:$D$11,MATCH($A1740,Plot!$B$2:$B$11,0),3)))=TRUE,1,0)</f>
        <v>1</v>
      </c>
      <c r="C1740" t="s">
        <v>28</v>
      </c>
      <c r="D1740" s="2">
        <f ca="1">IF((CELL("contents",INDEX(Plot!$F$2:$H$10,MATCH($C1740,Plot!$F$2:$F$10,0),3)))=TRUE,1,0)</f>
        <v>0</v>
      </c>
      <c r="E1740" t="s">
        <v>1</v>
      </c>
      <c r="F1740" t="s">
        <v>1</v>
      </c>
      <c r="G1740" t="str">
        <f t="shared" si="243"/>
        <v>Kallisto-Kallisto</v>
      </c>
      <c r="H1740" s="2">
        <f ca="1">IF((CELL("contents",INDEX(Plot!$J$2:$L$6,MATCH($G1740,Plot!$J$2:$J$6,0),3)))=TRUE,1,0)</f>
        <v>1</v>
      </c>
      <c r="I1740" t="s">
        <v>7</v>
      </c>
      <c r="J1740" s="2">
        <f ca="1">IF((CELL("contents",INDEX(Plot!$N$2:$P$7,MATCH($I1740,Plot!$N$2:$N$7,0),3)))=TRUE,1,0)</f>
        <v>0</v>
      </c>
      <c r="K1740">
        <v>23.7</v>
      </c>
      <c r="L1740" t="e">
        <f t="shared" ca="1" si="244"/>
        <v>#N/A</v>
      </c>
      <c r="M1740" t="e">
        <f t="shared" ca="1" si="245"/>
        <v>#N/A</v>
      </c>
      <c r="N1740">
        <v>8.8000000000000007</v>
      </c>
      <c r="O1740" t="e">
        <f t="shared" ca="1" si="246"/>
        <v>#N/A</v>
      </c>
      <c r="P1740" t="e">
        <f t="shared" ca="1" si="247"/>
        <v>#N/A</v>
      </c>
      <c r="Q1740">
        <v>0.29681526200000002</v>
      </c>
      <c r="R1740" t="e">
        <f t="shared" ca="1" si="248"/>
        <v>#N/A</v>
      </c>
      <c r="S1740" t="e">
        <f t="shared" ca="1" si="249"/>
        <v>#N/A</v>
      </c>
      <c r="T1740">
        <v>0.29300451500000002</v>
      </c>
      <c r="U1740" t="e">
        <f t="shared" ca="1" si="250"/>
        <v>#N/A</v>
      </c>
      <c r="V1740" t="e">
        <f t="shared" ca="1" si="251"/>
        <v>#N/A</v>
      </c>
    </row>
    <row r="1741" spans="1:22" ht="20" x14ac:dyDescent="0.4">
      <c r="A1741" s="1">
        <v>5000000</v>
      </c>
      <c r="B1741" s="2">
        <f ca="1">IF((CELL("contents",INDEX(Plot!$B$2:$D$11,MATCH($A1741,Plot!$B$2:$B$11,0),3)))=TRUE,1,0)</f>
        <v>1</v>
      </c>
      <c r="C1741" t="s">
        <v>28</v>
      </c>
      <c r="D1741" s="2">
        <f ca="1">IF((CELL("contents",INDEX(Plot!$F$2:$H$10,MATCH($C1741,Plot!$F$2:$F$10,0),3)))=TRUE,1,0)</f>
        <v>0</v>
      </c>
      <c r="E1741" t="s">
        <v>1</v>
      </c>
      <c r="F1741" t="s">
        <v>1</v>
      </c>
      <c r="G1741" t="str">
        <f t="shared" si="243"/>
        <v>Kallisto-Kallisto</v>
      </c>
      <c r="H1741" s="2">
        <f ca="1">IF((CELL("contents",INDEX(Plot!$J$2:$L$6,MATCH($G1741,Plot!$J$2:$J$6,0),3)))=TRUE,1,0)</f>
        <v>1</v>
      </c>
      <c r="I1741" t="s">
        <v>41</v>
      </c>
      <c r="J1741" s="2">
        <f ca="1">IF((CELL("contents",INDEX(Plot!$N$2:$P$7,MATCH($I1741,Plot!$N$2:$N$7,0),3)))=TRUE,1,0)</f>
        <v>0</v>
      </c>
      <c r="K1741">
        <v>17.899999999999999</v>
      </c>
      <c r="L1741" t="e">
        <f t="shared" ca="1" si="244"/>
        <v>#N/A</v>
      </c>
      <c r="M1741" t="e">
        <f t="shared" ca="1" si="245"/>
        <v>#N/A</v>
      </c>
      <c r="N1741">
        <v>15.2</v>
      </c>
      <c r="O1741" t="e">
        <f t="shared" ca="1" si="246"/>
        <v>#N/A</v>
      </c>
      <c r="P1741" t="e">
        <f t="shared" ca="1" si="247"/>
        <v>#N/A</v>
      </c>
      <c r="Q1741">
        <v>0.32047386700000002</v>
      </c>
      <c r="R1741" t="e">
        <f t="shared" ca="1" si="248"/>
        <v>#N/A</v>
      </c>
      <c r="S1741" t="e">
        <f t="shared" ca="1" si="249"/>
        <v>#N/A</v>
      </c>
      <c r="T1741">
        <v>0.261783284</v>
      </c>
      <c r="U1741" t="e">
        <f t="shared" ca="1" si="250"/>
        <v>#N/A</v>
      </c>
      <c r="V1741" t="e">
        <f t="shared" ca="1" si="251"/>
        <v>#N/A</v>
      </c>
    </row>
    <row r="1742" spans="1:22" ht="20" x14ac:dyDescent="0.4">
      <c r="A1742" s="1">
        <v>5000000</v>
      </c>
      <c r="B1742" s="2">
        <f ca="1">IF((CELL("contents",INDEX(Plot!$B$2:$D$11,MATCH($A1742,Plot!$B$2:$B$11,0),3)))=TRUE,1,0)</f>
        <v>1</v>
      </c>
      <c r="C1742" t="s">
        <v>28</v>
      </c>
      <c r="D1742" s="2">
        <f ca="1">IF((CELL("contents",INDEX(Plot!$F$2:$H$10,MATCH($C1742,Plot!$F$2:$F$10,0),3)))=TRUE,1,0)</f>
        <v>0</v>
      </c>
      <c r="E1742" t="s">
        <v>1</v>
      </c>
      <c r="F1742" t="s">
        <v>1</v>
      </c>
      <c r="G1742" t="str">
        <f t="shared" si="243"/>
        <v>Kallisto-Kallisto</v>
      </c>
      <c r="H1742" s="2">
        <f ca="1">IF((CELL("contents",INDEX(Plot!$J$2:$L$6,MATCH($G1742,Plot!$J$2:$J$6,0),3)))=TRUE,1,0)</f>
        <v>1</v>
      </c>
      <c r="I1742" t="s">
        <v>8</v>
      </c>
      <c r="J1742" s="2">
        <f ca="1">IF((CELL("contents",INDEX(Plot!$N$2:$P$7,MATCH($I1742,Plot!$N$2:$N$7,0),3)))=TRUE,1,0)</f>
        <v>0</v>
      </c>
      <c r="K1742">
        <v>5.0999999999999996</v>
      </c>
      <c r="L1742" t="e">
        <f t="shared" ca="1" si="244"/>
        <v>#N/A</v>
      </c>
      <c r="M1742" t="e">
        <f t="shared" ca="1" si="245"/>
        <v>#N/A</v>
      </c>
      <c r="N1742">
        <v>27.9</v>
      </c>
      <c r="O1742" t="e">
        <f t="shared" ca="1" si="246"/>
        <v>#N/A</v>
      </c>
      <c r="P1742" t="e">
        <f t="shared" ca="1" si="247"/>
        <v>#N/A</v>
      </c>
      <c r="Q1742">
        <v>0.37644962199999998</v>
      </c>
      <c r="R1742" t="e">
        <f t="shared" ca="1" si="248"/>
        <v>#N/A</v>
      </c>
      <c r="S1742" t="e">
        <f t="shared" ca="1" si="249"/>
        <v>#N/A</v>
      </c>
      <c r="T1742">
        <v>0.183363058</v>
      </c>
      <c r="U1742" t="e">
        <f t="shared" ca="1" si="250"/>
        <v>#N/A</v>
      </c>
      <c r="V1742" t="e">
        <f t="shared" ca="1" si="251"/>
        <v>#N/A</v>
      </c>
    </row>
    <row r="1743" spans="1:22" ht="20" x14ac:dyDescent="0.4">
      <c r="A1743" s="1">
        <v>5000000</v>
      </c>
      <c r="B1743" s="2">
        <f ca="1">IF((CELL("contents",INDEX(Plot!$B$2:$D$11,MATCH($A1743,Plot!$B$2:$B$11,0),3)))=TRUE,1,0)</f>
        <v>1</v>
      </c>
      <c r="C1743" t="s">
        <v>28</v>
      </c>
      <c r="D1743" s="2">
        <f ca="1">IF((CELL("contents",INDEX(Plot!$F$2:$H$10,MATCH($C1743,Plot!$F$2:$F$10,0),3)))=TRUE,1,0)</f>
        <v>0</v>
      </c>
      <c r="E1743" t="s">
        <v>1</v>
      </c>
      <c r="F1743" t="s">
        <v>1</v>
      </c>
      <c r="G1743" t="str">
        <f t="shared" si="243"/>
        <v>Kallisto-Kallisto</v>
      </c>
      <c r="H1743" s="2">
        <f ca="1">IF((CELL("contents",INDEX(Plot!$J$2:$L$6,MATCH($G1743,Plot!$J$2:$J$6,0),3)))=TRUE,1,0)</f>
        <v>1</v>
      </c>
      <c r="I1743" t="s">
        <v>42</v>
      </c>
      <c r="J1743" s="2">
        <f ca="1">IF((CELL("contents",INDEX(Plot!$N$2:$P$7,MATCH($I1743,Plot!$N$2:$N$7,0),3)))=TRUE,1,0)</f>
        <v>0</v>
      </c>
      <c r="K1743">
        <v>29.7</v>
      </c>
      <c r="L1743" t="e">
        <f t="shared" ca="1" si="244"/>
        <v>#N/A</v>
      </c>
      <c r="M1743" t="e">
        <f t="shared" ca="1" si="245"/>
        <v>#N/A</v>
      </c>
      <c r="N1743">
        <v>2.6</v>
      </c>
      <c r="O1743" t="e">
        <f t="shared" ca="1" si="246"/>
        <v>#N/A</v>
      </c>
      <c r="P1743" t="e">
        <f t="shared" ca="1" si="247"/>
        <v>#N/A</v>
      </c>
      <c r="Q1743">
        <v>0.279532104</v>
      </c>
      <c r="R1743" t="e">
        <f t="shared" ca="1" si="248"/>
        <v>#N/A</v>
      </c>
      <c r="S1743" t="e">
        <f t="shared" ca="1" si="249"/>
        <v>#N/A</v>
      </c>
      <c r="T1743">
        <v>0.33152503799999999</v>
      </c>
      <c r="U1743" t="e">
        <f t="shared" ca="1" si="250"/>
        <v>#N/A</v>
      </c>
      <c r="V1743" t="e">
        <f t="shared" ca="1" si="251"/>
        <v>#N/A</v>
      </c>
    </row>
    <row r="1744" spans="1:22" ht="20" x14ac:dyDescent="0.4">
      <c r="A1744" s="1">
        <v>5000000</v>
      </c>
      <c r="B1744" s="2">
        <f ca="1">IF((CELL("contents",INDEX(Plot!$B$2:$D$11,MATCH($A1744,Plot!$B$2:$B$11,0),3)))=TRUE,1,0)</f>
        <v>1</v>
      </c>
      <c r="C1744" t="s">
        <v>28</v>
      </c>
      <c r="D1744" s="2">
        <f ca="1">IF((CELL("contents",INDEX(Plot!$F$2:$H$10,MATCH($C1744,Plot!$F$2:$F$10,0),3)))=TRUE,1,0)</f>
        <v>0</v>
      </c>
      <c r="E1744" t="s">
        <v>2</v>
      </c>
      <c r="F1744" t="s">
        <v>2</v>
      </c>
      <c r="G1744" t="str">
        <f t="shared" si="243"/>
        <v>Salmon-Salmon</v>
      </c>
      <c r="H1744" s="2">
        <f ca="1">IF((CELL("contents",INDEX(Plot!$J$2:$L$6,MATCH($G1744,Plot!$J$2:$J$6,0),3)))=TRUE,1,0)</f>
        <v>1</v>
      </c>
      <c r="I1744" t="s">
        <v>6</v>
      </c>
      <c r="J1744" s="2">
        <f ca="1">IF((CELL("contents",INDEX(Plot!$N$2:$P$7,MATCH($I1744,Plot!$N$2:$N$7,0),3)))=TRUE,1,0)</f>
        <v>1</v>
      </c>
      <c r="K1744">
        <v>8.5</v>
      </c>
      <c r="L1744" t="e">
        <f t="shared" ca="1" si="244"/>
        <v>#N/A</v>
      </c>
      <c r="M1744" t="e">
        <f t="shared" ca="1" si="245"/>
        <v>#N/A</v>
      </c>
      <c r="N1744">
        <v>23.1</v>
      </c>
      <c r="O1744" t="e">
        <f t="shared" ca="1" si="246"/>
        <v>#N/A</v>
      </c>
      <c r="P1744" t="e">
        <f t="shared" ca="1" si="247"/>
        <v>#N/A</v>
      </c>
      <c r="Q1744">
        <v>0.35528043300000001</v>
      </c>
      <c r="R1744" t="e">
        <f t="shared" ca="1" si="248"/>
        <v>#N/A</v>
      </c>
      <c r="S1744" t="e">
        <f t="shared" ca="1" si="249"/>
        <v>#N/A</v>
      </c>
      <c r="T1744">
        <v>0.204795215</v>
      </c>
      <c r="U1744" t="e">
        <f t="shared" ca="1" si="250"/>
        <v>#N/A</v>
      </c>
      <c r="V1744" t="e">
        <f t="shared" ca="1" si="251"/>
        <v>#N/A</v>
      </c>
    </row>
    <row r="1745" spans="1:22" ht="20" x14ac:dyDescent="0.4">
      <c r="A1745" s="1">
        <v>5000000</v>
      </c>
      <c r="B1745" s="2">
        <f ca="1">IF((CELL("contents",INDEX(Plot!$B$2:$D$11,MATCH($A1745,Plot!$B$2:$B$11,0),3)))=TRUE,1,0)</f>
        <v>1</v>
      </c>
      <c r="C1745" t="s">
        <v>28</v>
      </c>
      <c r="D1745" s="2">
        <f ca="1">IF((CELL("contents",INDEX(Plot!$F$2:$H$10,MATCH($C1745,Plot!$F$2:$F$10,0),3)))=TRUE,1,0)</f>
        <v>0</v>
      </c>
      <c r="E1745" t="s">
        <v>2</v>
      </c>
      <c r="F1745" t="s">
        <v>2</v>
      </c>
      <c r="G1745" t="str">
        <f t="shared" si="243"/>
        <v>Salmon-Salmon</v>
      </c>
      <c r="H1745" s="2">
        <f ca="1">IF((CELL("contents",INDEX(Plot!$J$2:$L$6,MATCH($G1745,Plot!$J$2:$J$6,0),3)))=TRUE,1,0)</f>
        <v>1</v>
      </c>
      <c r="I1745" t="s">
        <v>5</v>
      </c>
      <c r="J1745" s="2">
        <f ca="1">IF((CELL("contents",INDEX(Plot!$N$2:$P$7,MATCH($I1745,Plot!$N$2:$N$7,0),3)))=TRUE,1,0)</f>
        <v>0</v>
      </c>
      <c r="K1745">
        <v>26.3</v>
      </c>
      <c r="L1745" t="e">
        <f t="shared" ca="1" si="244"/>
        <v>#N/A</v>
      </c>
      <c r="M1745" t="e">
        <f t="shared" ca="1" si="245"/>
        <v>#N/A</v>
      </c>
      <c r="N1745">
        <v>3.1</v>
      </c>
      <c r="O1745" t="e">
        <f t="shared" ca="1" si="246"/>
        <v>#N/A</v>
      </c>
      <c r="P1745" t="e">
        <f t="shared" ca="1" si="247"/>
        <v>#N/A</v>
      </c>
      <c r="Q1745">
        <v>0.29134551800000003</v>
      </c>
      <c r="R1745" t="e">
        <f t="shared" ca="1" si="248"/>
        <v>#N/A</v>
      </c>
      <c r="S1745" t="e">
        <f t="shared" ca="1" si="249"/>
        <v>#N/A</v>
      </c>
      <c r="T1745">
        <v>0.32829502300000002</v>
      </c>
      <c r="U1745" t="e">
        <f t="shared" ca="1" si="250"/>
        <v>#N/A</v>
      </c>
      <c r="V1745" t="e">
        <f t="shared" ca="1" si="251"/>
        <v>#N/A</v>
      </c>
    </row>
    <row r="1746" spans="1:22" ht="20" x14ac:dyDescent="0.4">
      <c r="A1746" s="1">
        <v>5000000</v>
      </c>
      <c r="B1746" s="2">
        <f ca="1">IF((CELL("contents",INDEX(Plot!$B$2:$D$11,MATCH($A1746,Plot!$B$2:$B$11,0),3)))=TRUE,1,0)</f>
        <v>1</v>
      </c>
      <c r="C1746" t="s">
        <v>28</v>
      </c>
      <c r="D1746" s="2">
        <f ca="1">IF((CELL("contents",INDEX(Plot!$F$2:$H$10,MATCH($C1746,Plot!$F$2:$F$10,0),3)))=TRUE,1,0)</f>
        <v>0</v>
      </c>
      <c r="E1746" t="s">
        <v>2</v>
      </c>
      <c r="F1746" t="s">
        <v>2</v>
      </c>
      <c r="G1746" t="str">
        <f t="shared" si="243"/>
        <v>Salmon-Salmon</v>
      </c>
      <c r="H1746" s="2">
        <f ca="1">IF((CELL("contents",INDEX(Plot!$J$2:$L$6,MATCH($G1746,Plot!$J$2:$J$6,0),3)))=TRUE,1,0)</f>
        <v>1</v>
      </c>
      <c r="I1746" t="s">
        <v>7</v>
      </c>
      <c r="J1746" s="2">
        <f ca="1">IF((CELL("contents",INDEX(Plot!$N$2:$P$7,MATCH($I1746,Plot!$N$2:$N$7,0),3)))=TRUE,1,0)</f>
        <v>0</v>
      </c>
      <c r="K1746">
        <v>23.9</v>
      </c>
      <c r="L1746" t="e">
        <f t="shared" ca="1" si="244"/>
        <v>#N/A</v>
      </c>
      <c r="M1746" t="e">
        <f t="shared" ca="1" si="245"/>
        <v>#N/A</v>
      </c>
      <c r="N1746">
        <v>8.8000000000000007</v>
      </c>
      <c r="O1746" t="e">
        <f t="shared" ca="1" si="246"/>
        <v>#N/A</v>
      </c>
      <c r="P1746" t="e">
        <f t="shared" ca="1" si="247"/>
        <v>#N/A</v>
      </c>
      <c r="Q1746">
        <v>0.29604470799999999</v>
      </c>
      <c r="R1746" t="e">
        <f t="shared" ca="1" si="248"/>
        <v>#N/A</v>
      </c>
      <c r="S1746" t="e">
        <f t="shared" ca="1" si="249"/>
        <v>#N/A</v>
      </c>
      <c r="T1746">
        <v>0.292386382</v>
      </c>
      <c r="U1746" t="e">
        <f t="shared" ca="1" si="250"/>
        <v>#N/A</v>
      </c>
      <c r="V1746" t="e">
        <f t="shared" ca="1" si="251"/>
        <v>#N/A</v>
      </c>
    </row>
    <row r="1747" spans="1:22" ht="20" x14ac:dyDescent="0.4">
      <c r="A1747" s="1">
        <v>5000000</v>
      </c>
      <c r="B1747" s="2">
        <f ca="1">IF((CELL("contents",INDEX(Plot!$B$2:$D$11,MATCH($A1747,Plot!$B$2:$B$11,0),3)))=TRUE,1,0)</f>
        <v>1</v>
      </c>
      <c r="C1747" t="s">
        <v>28</v>
      </c>
      <c r="D1747" s="2">
        <f ca="1">IF((CELL("contents",INDEX(Plot!$F$2:$H$10,MATCH($C1747,Plot!$F$2:$F$10,0),3)))=TRUE,1,0)</f>
        <v>0</v>
      </c>
      <c r="E1747" t="s">
        <v>2</v>
      </c>
      <c r="F1747" t="s">
        <v>2</v>
      </c>
      <c r="G1747" t="str">
        <f t="shared" si="243"/>
        <v>Salmon-Salmon</v>
      </c>
      <c r="H1747" s="2">
        <f ca="1">IF((CELL("contents",INDEX(Plot!$J$2:$L$6,MATCH($G1747,Plot!$J$2:$J$6,0),3)))=TRUE,1,0)</f>
        <v>1</v>
      </c>
      <c r="I1747" t="s">
        <v>41</v>
      </c>
      <c r="J1747" s="2">
        <f ca="1">IF((CELL("contents",INDEX(Plot!$N$2:$P$7,MATCH($I1747,Plot!$N$2:$N$7,0),3)))=TRUE,1,0)</f>
        <v>0</v>
      </c>
      <c r="K1747">
        <v>16.2</v>
      </c>
      <c r="L1747" t="e">
        <f t="shared" ca="1" si="244"/>
        <v>#N/A</v>
      </c>
      <c r="M1747" t="e">
        <f t="shared" ca="1" si="245"/>
        <v>#N/A</v>
      </c>
      <c r="N1747">
        <v>16.3</v>
      </c>
      <c r="O1747" t="e">
        <f t="shared" ca="1" si="246"/>
        <v>#N/A</v>
      </c>
      <c r="P1747" t="e">
        <f t="shared" ca="1" si="247"/>
        <v>#N/A</v>
      </c>
      <c r="Q1747">
        <v>0.32520996699999999</v>
      </c>
      <c r="R1747" t="e">
        <f t="shared" ca="1" si="248"/>
        <v>#N/A</v>
      </c>
      <c r="S1747" t="e">
        <f t="shared" ca="1" si="249"/>
        <v>#N/A</v>
      </c>
      <c r="T1747">
        <v>0.25705793300000002</v>
      </c>
      <c r="U1747" t="e">
        <f t="shared" ca="1" si="250"/>
        <v>#N/A</v>
      </c>
      <c r="V1747" t="e">
        <f t="shared" ca="1" si="251"/>
        <v>#N/A</v>
      </c>
    </row>
    <row r="1748" spans="1:22" ht="20" x14ac:dyDescent="0.4">
      <c r="A1748" s="1">
        <v>5000000</v>
      </c>
      <c r="B1748" s="2">
        <f ca="1">IF((CELL("contents",INDEX(Plot!$B$2:$D$11,MATCH($A1748,Plot!$B$2:$B$11,0),3)))=TRUE,1,0)</f>
        <v>1</v>
      </c>
      <c r="C1748" t="s">
        <v>28</v>
      </c>
      <c r="D1748" s="2">
        <f ca="1">IF((CELL("contents",INDEX(Plot!$F$2:$H$10,MATCH($C1748,Plot!$F$2:$F$10,0),3)))=TRUE,1,0)</f>
        <v>0</v>
      </c>
      <c r="E1748" t="s">
        <v>2</v>
      </c>
      <c r="F1748" t="s">
        <v>2</v>
      </c>
      <c r="G1748" t="str">
        <f t="shared" si="243"/>
        <v>Salmon-Salmon</v>
      </c>
      <c r="H1748" s="2">
        <f ca="1">IF((CELL("contents",INDEX(Plot!$J$2:$L$6,MATCH($G1748,Plot!$J$2:$J$6,0),3)))=TRUE,1,0)</f>
        <v>1</v>
      </c>
      <c r="I1748" t="s">
        <v>8</v>
      </c>
      <c r="J1748" s="2">
        <f ca="1">IF((CELL("contents",INDEX(Plot!$N$2:$P$7,MATCH($I1748,Plot!$N$2:$N$7,0),3)))=TRUE,1,0)</f>
        <v>0</v>
      </c>
      <c r="K1748">
        <v>4.0999999999999996</v>
      </c>
      <c r="L1748" t="e">
        <f t="shared" ca="1" si="244"/>
        <v>#N/A</v>
      </c>
      <c r="M1748" t="e">
        <f t="shared" ca="1" si="245"/>
        <v>#N/A</v>
      </c>
      <c r="N1748">
        <v>27.4</v>
      </c>
      <c r="O1748" t="e">
        <f t="shared" ca="1" si="246"/>
        <v>#N/A</v>
      </c>
      <c r="P1748" t="e">
        <f t="shared" ca="1" si="247"/>
        <v>#N/A</v>
      </c>
      <c r="Q1748">
        <v>0.37974022499999999</v>
      </c>
      <c r="R1748" t="e">
        <f t="shared" ca="1" si="248"/>
        <v>#N/A</v>
      </c>
      <c r="S1748" t="e">
        <f t="shared" ca="1" si="249"/>
        <v>#N/A</v>
      </c>
      <c r="T1748">
        <v>0.183780157</v>
      </c>
      <c r="U1748" t="e">
        <f t="shared" ca="1" si="250"/>
        <v>#N/A</v>
      </c>
      <c r="V1748" t="e">
        <f t="shared" ca="1" si="251"/>
        <v>#N/A</v>
      </c>
    </row>
    <row r="1749" spans="1:22" ht="20" x14ac:dyDescent="0.4">
      <c r="A1749" s="1">
        <v>5000000</v>
      </c>
      <c r="B1749" s="2">
        <f ca="1">IF((CELL("contents",INDEX(Plot!$B$2:$D$11,MATCH($A1749,Plot!$B$2:$B$11,0),3)))=TRUE,1,0)</f>
        <v>1</v>
      </c>
      <c r="C1749" t="s">
        <v>28</v>
      </c>
      <c r="D1749" s="2">
        <f ca="1">IF((CELL("contents",INDEX(Plot!$F$2:$H$10,MATCH($C1749,Plot!$F$2:$F$10,0),3)))=TRUE,1,0)</f>
        <v>0</v>
      </c>
      <c r="E1749" t="s">
        <v>2</v>
      </c>
      <c r="F1749" t="s">
        <v>2</v>
      </c>
      <c r="G1749" t="str">
        <f t="shared" si="243"/>
        <v>Salmon-Salmon</v>
      </c>
      <c r="H1749" s="2">
        <f ca="1">IF((CELL("contents",INDEX(Plot!$J$2:$L$6,MATCH($G1749,Plot!$J$2:$J$6,0),3)))=TRUE,1,0)</f>
        <v>1</v>
      </c>
      <c r="I1749" t="s">
        <v>42</v>
      </c>
      <c r="J1749" s="2">
        <f ca="1">IF((CELL("contents",INDEX(Plot!$N$2:$P$7,MATCH($I1749,Plot!$N$2:$N$7,0),3)))=TRUE,1,0)</f>
        <v>0</v>
      </c>
      <c r="K1749">
        <v>28</v>
      </c>
      <c r="L1749" t="e">
        <f t="shared" ca="1" si="244"/>
        <v>#N/A</v>
      </c>
      <c r="M1749" t="e">
        <f t="shared" ca="1" si="245"/>
        <v>#N/A</v>
      </c>
      <c r="N1749">
        <v>2.6</v>
      </c>
      <c r="O1749" t="e">
        <f t="shared" ca="1" si="246"/>
        <v>#N/A</v>
      </c>
      <c r="P1749" t="e">
        <f t="shared" ca="1" si="247"/>
        <v>#N/A</v>
      </c>
      <c r="Q1749">
        <v>0.284655292</v>
      </c>
      <c r="R1749" t="e">
        <f t="shared" ca="1" si="248"/>
        <v>#N/A</v>
      </c>
      <c r="S1749" t="e">
        <f t="shared" ca="1" si="249"/>
        <v>#N/A</v>
      </c>
      <c r="T1749">
        <v>0.32863710800000001</v>
      </c>
      <c r="U1749" t="e">
        <f t="shared" ca="1" si="250"/>
        <v>#N/A</v>
      </c>
      <c r="V1749" t="e">
        <f t="shared" ca="1" si="251"/>
        <v>#N/A</v>
      </c>
    </row>
    <row r="1750" spans="1:22" ht="20" x14ac:dyDescent="0.4">
      <c r="A1750" s="1">
        <v>5000000</v>
      </c>
      <c r="B1750" s="2">
        <f ca="1">IF((CELL("contents",INDEX(Plot!$B$2:$D$11,MATCH($A1750,Plot!$B$2:$B$11,0),3)))=TRUE,1,0)</f>
        <v>1</v>
      </c>
      <c r="C1750" t="s">
        <v>28</v>
      </c>
      <c r="D1750" s="2">
        <f ca="1">IF((CELL("contents",INDEX(Plot!$F$2:$H$10,MATCH($C1750,Plot!$F$2:$F$10,0),3)))=TRUE,1,0)</f>
        <v>0</v>
      </c>
      <c r="E1750" t="s">
        <v>3</v>
      </c>
      <c r="F1750" t="s">
        <v>4</v>
      </c>
      <c r="G1750" t="str">
        <f t="shared" si="243"/>
        <v>STAR-RSEM</v>
      </c>
      <c r="H1750" s="2">
        <f ca="1">IF((CELL("contents",INDEX(Plot!$J$2:$L$6,MATCH($G1750,Plot!$J$2:$J$6,0),3)))=TRUE,1,0)</f>
        <v>1</v>
      </c>
      <c r="I1750" t="s">
        <v>6</v>
      </c>
      <c r="J1750" s="2">
        <f ca="1">IF((CELL("contents",INDEX(Plot!$N$2:$P$7,MATCH($I1750,Plot!$N$2:$N$7,0),3)))=TRUE,1,0)</f>
        <v>1</v>
      </c>
      <c r="K1750">
        <v>2.7</v>
      </c>
      <c r="L1750" t="e">
        <f t="shared" ca="1" si="244"/>
        <v>#N/A</v>
      </c>
      <c r="M1750" t="e">
        <f t="shared" ca="1" si="245"/>
        <v>#N/A</v>
      </c>
      <c r="N1750">
        <v>27.9</v>
      </c>
      <c r="O1750" t="e">
        <f t="shared" ca="1" si="246"/>
        <v>#N/A</v>
      </c>
      <c r="P1750" t="e">
        <f t="shared" ca="1" si="247"/>
        <v>#N/A</v>
      </c>
      <c r="Q1750">
        <v>0.38795818500000001</v>
      </c>
      <c r="R1750" t="e">
        <f t="shared" ca="1" si="248"/>
        <v>#N/A</v>
      </c>
      <c r="S1750" t="e">
        <f t="shared" ca="1" si="249"/>
        <v>#N/A</v>
      </c>
      <c r="T1750">
        <v>0.18163660100000001</v>
      </c>
      <c r="U1750" t="e">
        <f t="shared" ca="1" si="250"/>
        <v>#N/A</v>
      </c>
      <c r="V1750" t="e">
        <f t="shared" ca="1" si="251"/>
        <v>#N/A</v>
      </c>
    </row>
    <row r="1751" spans="1:22" ht="20" x14ac:dyDescent="0.4">
      <c r="A1751" s="1">
        <v>5000000</v>
      </c>
      <c r="B1751" s="2">
        <f ca="1">IF((CELL("contents",INDEX(Plot!$B$2:$D$11,MATCH($A1751,Plot!$B$2:$B$11,0),3)))=TRUE,1,0)</f>
        <v>1</v>
      </c>
      <c r="C1751" t="s">
        <v>28</v>
      </c>
      <c r="D1751" s="2">
        <f ca="1">IF((CELL("contents",INDEX(Plot!$F$2:$H$10,MATCH($C1751,Plot!$F$2:$F$10,0),3)))=TRUE,1,0)</f>
        <v>0</v>
      </c>
      <c r="E1751" t="s">
        <v>3</v>
      </c>
      <c r="F1751" t="s">
        <v>4</v>
      </c>
      <c r="G1751" t="str">
        <f t="shared" si="243"/>
        <v>STAR-RSEM</v>
      </c>
      <c r="H1751" s="2">
        <f ca="1">IF((CELL("contents",INDEX(Plot!$J$2:$L$6,MATCH($G1751,Plot!$J$2:$J$6,0),3)))=TRUE,1,0)</f>
        <v>1</v>
      </c>
      <c r="I1751" t="s">
        <v>5</v>
      </c>
      <c r="J1751" s="2">
        <f ca="1">IF((CELL("contents",INDEX(Plot!$N$2:$P$7,MATCH($I1751,Plot!$N$2:$N$7,0),3)))=TRUE,1,0)</f>
        <v>0</v>
      </c>
      <c r="K1751">
        <v>19.7</v>
      </c>
      <c r="L1751" t="e">
        <f t="shared" ca="1" si="244"/>
        <v>#N/A</v>
      </c>
      <c r="M1751" t="e">
        <f t="shared" ca="1" si="245"/>
        <v>#N/A</v>
      </c>
      <c r="N1751">
        <v>9.1</v>
      </c>
      <c r="O1751" t="e">
        <f t="shared" ca="1" si="246"/>
        <v>#N/A</v>
      </c>
      <c r="P1751" t="e">
        <f t="shared" ca="1" si="247"/>
        <v>#N/A</v>
      </c>
      <c r="Q1751">
        <v>0.31248538199999998</v>
      </c>
      <c r="R1751" t="e">
        <f t="shared" ca="1" si="248"/>
        <v>#N/A</v>
      </c>
      <c r="S1751" t="e">
        <f t="shared" ca="1" si="249"/>
        <v>#N/A</v>
      </c>
      <c r="T1751">
        <v>0.29231410600000002</v>
      </c>
      <c r="U1751" t="e">
        <f t="shared" ca="1" si="250"/>
        <v>#N/A</v>
      </c>
      <c r="V1751" t="e">
        <f t="shared" ca="1" si="251"/>
        <v>#N/A</v>
      </c>
    </row>
    <row r="1752" spans="1:22" ht="20" x14ac:dyDescent="0.4">
      <c r="A1752" s="1">
        <v>5000000</v>
      </c>
      <c r="B1752" s="2">
        <f ca="1">IF((CELL("contents",INDEX(Plot!$B$2:$D$11,MATCH($A1752,Plot!$B$2:$B$11,0),3)))=TRUE,1,0)</f>
        <v>1</v>
      </c>
      <c r="C1752" t="s">
        <v>28</v>
      </c>
      <c r="D1752" s="2">
        <f ca="1">IF((CELL("contents",INDEX(Plot!$F$2:$H$10,MATCH($C1752,Plot!$F$2:$F$10,0),3)))=TRUE,1,0)</f>
        <v>0</v>
      </c>
      <c r="E1752" t="s">
        <v>3</v>
      </c>
      <c r="F1752" t="s">
        <v>4</v>
      </c>
      <c r="G1752" t="str">
        <f t="shared" si="243"/>
        <v>STAR-RSEM</v>
      </c>
      <c r="H1752" s="2">
        <f ca="1">IF((CELL("contents",INDEX(Plot!$J$2:$L$6,MATCH($G1752,Plot!$J$2:$J$6,0),3)))=TRUE,1,0)</f>
        <v>1</v>
      </c>
      <c r="I1752" t="s">
        <v>7</v>
      </c>
      <c r="J1752" s="2">
        <f ca="1">IF((CELL("contents",INDEX(Plot!$N$2:$P$7,MATCH($I1752,Plot!$N$2:$N$7,0),3)))=TRUE,1,0)</f>
        <v>0</v>
      </c>
      <c r="K1752">
        <v>17.100000000000001</v>
      </c>
      <c r="L1752" t="e">
        <f t="shared" ca="1" si="244"/>
        <v>#N/A</v>
      </c>
      <c r="M1752" t="e">
        <f t="shared" ca="1" si="245"/>
        <v>#N/A</v>
      </c>
      <c r="N1752">
        <v>14</v>
      </c>
      <c r="O1752" t="e">
        <f t="shared" ca="1" si="246"/>
        <v>#N/A</v>
      </c>
      <c r="P1752" t="e">
        <f t="shared" ca="1" si="247"/>
        <v>#N/A</v>
      </c>
      <c r="Q1752">
        <v>0.32101130300000003</v>
      </c>
      <c r="R1752" t="e">
        <f t="shared" ca="1" si="248"/>
        <v>#N/A</v>
      </c>
      <c r="S1752" t="e">
        <f t="shared" ca="1" si="249"/>
        <v>#N/A</v>
      </c>
      <c r="T1752">
        <v>0.266227573</v>
      </c>
      <c r="U1752" t="e">
        <f t="shared" ca="1" si="250"/>
        <v>#N/A</v>
      </c>
      <c r="V1752" t="e">
        <f t="shared" ca="1" si="251"/>
        <v>#N/A</v>
      </c>
    </row>
    <row r="1753" spans="1:22" ht="20" x14ac:dyDescent="0.4">
      <c r="A1753" s="1">
        <v>5000000</v>
      </c>
      <c r="B1753" s="2">
        <f ca="1">IF((CELL("contents",INDEX(Plot!$B$2:$D$11,MATCH($A1753,Plot!$B$2:$B$11,0),3)))=TRUE,1,0)</f>
        <v>1</v>
      </c>
      <c r="C1753" t="s">
        <v>28</v>
      </c>
      <c r="D1753" s="2">
        <f ca="1">IF((CELL("contents",INDEX(Plot!$F$2:$H$10,MATCH($C1753,Plot!$F$2:$F$10,0),3)))=TRUE,1,0)</f>
        <v>0</v>
      </c>
      <c r="E1753" t="s">
        <v>3</v>
      </c>
      <c r="F1753" t="s">
        <v>4</v>
      </c>
      <c r="G1753" t="str">
        <f t="shared" si="243"/>
        <v>STAR-RSEM</v>
      </c>
      <c r="H1753" s="2">
        <f ca="1">IF((CELL("contents",INDEX(Plot!$J$2:$L$6,MATCH($G1753,Plot!$J$2:$J$6,0),3)))=TRUE,1,0)</f>
        <v>1</v>
      </c>
      <c r="I1753" t="s">
        <v>41</v>
      </c>
      <c r="J1753" s="2">
        <f ca="1">IF((CELL("contents",INDEX(Plot!$N$2:$P$7,MATCH($I1753,Plot!$N$2:$N$7,0),3)))=TRUE,1,0)</f>
        <v>0</v>
      </c>
      <c r="K1753">
        <v>16.2</v>
      </c>
      <c r="L1753" t="e">
        <f t="shared" ca="1" si="244"/>
        <v>#N/A</v>
      </c>
      <c r="M1753" t="e">
        <f t="shared" ca="1" si="245"/>
        <v>#N/A</v>
      </c>
      <c r="N1753">
        <v>12.2</v>
      </c>
      <c r="O1753" t="e">
        <f t="shared" ca="1" si="246"/>
        <v>#N/A</v>
      </c>
      <c r="P1753" t="e">
        <f t="shared" ca="1" si="247"/>
        <v>#N/A</v>
      </c>
      <c r="Q1753">
        <v>0.32481716799999999</v>
      </c>
      <c r="R1753" t="e">
        <f t="shared" ca="1" si="248"/>
        <v>#N/A</v>
      </c>
      <c r="S1753" t="e">
        <f t="shared" ca="1" si="249"/>
        <v>#N/A</v>
      </c>
      <c r="T1753">
        <v>0.27355508000000001</v>
      </c>
      <c r="U1753" t="e">
        <f t="shared" ca="1" si="250"/>
        <v>#N/A</v>
      </c>
      <c r="V1753" t="e">
        <f t="shared" ca="1" si="251"/>
        <v>#N/A</v>
      </c>
    </row>
    <row r="1754" spans="1:22" ht="20" x14ac:dyDescent="0.4">
      <c r="A1754" s="1">
        <v>5000000</v>
      </c>
      <c r="B1754" s="2">
        <f ca="1">IF((CELL("contents",INDEX(Plot!$B$2:$D$11,MATCH($A1754,Plot!$B$2:$B$11,0),3)))=TRUE,1,0)</f>
        <v>1</v>
      </c>
      <c r="C1754" t="s">
        <v>28</v>
      </c>
      <c r="D1754" s="2">
        <f ca="1">IF((CELL("contents",INDEX(Plot!$F$2:$H$10,MATCH($C1754,Plot!$F$2:$F$10,0),3)))=TRUE,1,0)</f>
        <v>0</v>
      </c>
      <c r="E1754" t="s">
        <v>3</v>
      </c>
      <c r="F1754" t="s">
        <v>4</v>
      </c>
      <c r="G1754" t="str">
        <f t="shared" si="243"/>
        <v>STAR-RSEM</v>
      </c>
      <c r="H1754" s="2">
        <f ca="1">IF((CELL("contents",INDEX(Plot!$J$2:$L$6,MATCH($G1754,Plot!$J$2:$J$6,0),3)))=TRUE,1,0)</f>
        <v>1</v>
      </c>
      <c r="I1754" t="s">
        <v>8</v>
      </c>
      <c r="J1754" s="2">
        <f ca="1">IF((CELL("contents",INDEX(Plot!$N$2:$P$7,MATCH($I1754,Plot!$N$2:$N$7,0),3)))=TRUE,1,0)</f>
        <v>0</v>
      </c>
      <c r="K1754">
        <v>6.8</v>
      </c>
      <c r="L1754" t="e">
        <f t="shared" ca="1" si="244"/>
        <v>#N/A</v>
      </c>
      <c r="M1754" t="e">
        <f t="shared" ca="1" si="245"/>
        <v>#N/A</v>
      </c>
      <c r="N1754">
        <v>24.8</v>
      </c>
      <c r="O1754" t="e">
        <f t="shared" ca="1" si="246"/>
        <v>#N/A</v>
      </c>
      <c r="P1754" t="e">
        <f t="shared" ca="1" si="247"/>
        <v>#N/A</v>
      </c>
      <c r="Q1754">
        <v>0.37054689000000002</v>
      </c>
      <c r="R1754" t="e">
        <f t="shared" ca="1" si="248"/>
        <v>#N/A</v>
      </c>
      <c r="S1754" t="e">
        <f t="shared" ca="1" si="249"/>
        <v>#N/A</v>
      </c>
      <c r="T1754">
        <v>0.196565039</v>
      </c>
      <c r="U1754" t="e">
        <f t="shared" ca="1" si="250"/>
        <v>#N/A</v>
      </c>
      <c r="V1754" t="e">
        <f t="shared" ca="1" si="251"/>
        <v>#N/A</v>
      </c>
    </row>
    <row r="1755" spans="1:22" ht="20" x14ac:dyDescent="0.4">
      <c r="A1755" s="1">
        <v>5000000</v>
      </c>
      <c r="B1755" s="2">
        <f ca="1">IF((CELL("contents",INDEX(Plot!$B$2:$D$11,MATCH($A1755,Plot!$B$2:$B$11,0),3)))=TRUE,1,0)</f>
        <v>1</v>
      </c>
      <c r="C1755" t="s">
        <v>28</v>
      </c>
      <c r="D1755" s="2">
        <f ca="1">IF((CELL("contents",INDEX(Plot!$F$2:$H$10,MATCH($C1755,Plot!$F$2:$F$10,0),3)))=TRUE,1,0)</f>
        <v>0</v>
      </c>
      <c r="E1755" t="s">
        <v>3</v>
      </c>
      <c r="F1755" t="s">
        <v>4</v>
      </c>
      <c r="G1755" t="str">
        <f t="shared" si="243"/>
        <v>STAR-RSEM</v>
      </c>
      <c r="H1755" s="2">
        <f ca="1">IF((CELL("contents",INDEX(Plot!$J$2:$L$6,MATCH($G1755,Plot!$J$2:$J$6,0),3)))=TRUE,1,0)</f>
        <v>1</v>
      </c>
      <c r="I1755" t="s">
        <v>42</v>
      </c>
      <c r="J1755" s="2">
        <f ca="1">IF((CELL("contents",INDEX(Plot!$N$2:$P$7,MATCH($I1755,Plot!$N$2:$N$7,0),3)))=TRUE,1,0)</f>
        <v>0</v>
      </c>
      <c r="K1755">
        <v>24.8</v>
      </c>
      <c r="L1755" t="e">
        <f t="shared" ca="1" si="244"/>
        <v>#N/A</v>
      </c>
      <c r="M1755" t="e">
        <f t="shared" ca="1" si="245"/>
        <v>#N/A</v>
      </c>
      <c r="N1755">
        <v>6.4</v>
      </c>
      <c r="O1755" t="e">
        <f t="shared" ca="1" si="246"/>
        <v>#N/A</v>
      </c>
      <c r="P1755" t="e">
        <f t="shared" ca="1" si="247"/>
        <v>#N/A</v>
      </c>
      <c r="Q1755">
        <v>0.294385126</v>
      </c>
      <c r="R1755" t="e">
        <f t="shared" ca="1" si="248"/>
        <v>#N/A</v>
      </c>
      <c r="S1755" t="e">
        <f t="shared" ca="1" si="249"/>
        <v>#N/A</v>
      </c>
      <c r="T1755">
        <v>0.304152853</v>
      </c>
      <c r="U1755" t="e">
        <f t="shared" ca="1" si="250"/>
        <v>#N/A</v>
      </c>
      <c r="V1755" t="e">
        <f t="shared" ca="1" si="251"/>
        <v>#N/A</v>
      </c>
    </row>
    <row r="1756" spans="1:22" ht="20" x14ac:dyDescent="0.4">
      <c r="A1756" s="1">
        <v>5000000</v>
      </c>
      <c r="B1756" s="2">
        <f ca="1">IF((CELL("contents",INDEX(Plot!$B$2:$D$11,MATCH($A1756,Plot!$B$2:$B$11,0),3)))=TRUE,1,0)</f>
        <v>1</v>
      </c>
      <c r="C1756" t="s">
        <v>28</v>
      </c>
      <c r="D1756" s="2">
        <f ca="1">IF((CELL("contents",INDEX(Plot!$F$2:$H$10,MATCH($C1756,Plot!$F$2:$F$10,0),3)))=TRUE,1,0)</f>
        <v>0</v>
      </c>
      <c r="E1756" t="s">
        <v>3</v>
      </c>
      <c r="F1756" t="s">
        <v>3</v>
      </c>
      <c r="G1756" t="str">
        <f t="shared" si="243"/>
        <v>STAR-STAR</v>
      </c>
      <c r="H1756" s="2">
        <f ca="1">IF((CELL("contents",INDEX(Plot!$J$2:$L$6,MATCH($G1756,Plot!$J$2:$J$6,0),3)))=TRUE,1,0)</f>
        <v>1</v>
      </c>
      <c r="I1756" t="s">
        <v>6</v>
      </c>
      <c r="J1756" s="2">
        <f ca="1">IF((CELL("contents",INDEX(Plot!$N$2:$P$7,MATCH($I1756,Plot!$N$2:$N$7,0),3)))=TRUE,1,0)</f>
        <v>1</v>
      </c>
      <c r="K1756">
        <v>1.2</v>
      </c>
      <c r="L1756" t="e">
        <f t="shared" ca="1" si="244"/>
        <v>#N/A</v>
      </c>
      <c r="M1756" t="e">
        <f t="shared" ca="1" si="245"/>
        <v>#N/A</v>
      </c>
      <c r="N1756">
        <v>29.5</v>
      </c>
      <c r="O1756" t="e">
        <f t="shared" ca="1" si="246"/>
        <v>#N/A</v>
      </c>
      <c r="P1756" t="e">
        <f t="shared" ca="1" si="247"/>
        <v>#N/A</v>
      </c>
      <c r="Q1756">
        <v>0.39263475599999997</v>
      </c>
      <c r="R1756" t="e">
        <f t="shared" ca="1" si="248"/>
        <v>#N/A</v>
      </c>
      <c r="S1756" t="e">
        <f t="shared" ca="1" si="249"/>
        <v>#N/A</v>
      </c>
      <c r="T1756">
        <v>0.17459277500000001</v>
      </c>
      <c r="U1756" t="e">
        <f t="shared" ca="1" si="250"/>
        <v>#N/A</v>
      </c>
      <c r="V1756" t="e">
        <f t="shared" ca="1" si="251"/>
        <v>#N/A</v>
      </c>
    </row>
    <row r="1757" spans="1:22" ht="20" x14ac:dyDescent="0.4">
      <c r="A1757" s="1">
        <v>5000000</v>
      </c>
      <c r="B1757" s="2">
        <f ca="1">IF((CELL("contents",INDEX(Plot!$B$2:$D$11,MATCH($A1757,Plot!$B$2:$B$11,0),3)))=TRUE,1,0)</f>
        <v>1</v>
      </c>
      <c r="C1757" t="s">
        <v>28</v>
      </c>
      <c r="D1757" s="2">
        <f ca="1">IF((CELL("contents",INDEX(Plot!$F$2:$H$10,MATCH($C1757,Plot!$F$2:$F$10,0),3)))=TRUE,1,0)</f>
        <v>0</v>
      </c>
      <c r="E1757" t="s">
        <v>3</v>
      </c>
      <c r="F1757" t="s">
        <v>3</v>
      </c>
      <c r="G1757" t="str">
        <f t="shared" si="243"/>
        <v>STAR-STAR</v>
      </c>
      <c r="H1757" s="2">
        <f ca="1">IF((CELL("contents",INDEX(Plot!$J$2:$L$6,MATCH($G1757,Plot!$J$2:$J$6,0),3)))=TRUE,1,0)</f>
        <v>1</v>
      </c>
      <c r="I1757" t="s">
        <v>5</v>
      </c>
      <c r="J1757" s="2">
        <f ca="1">IF((CELL("contents",INDEX(Plot!$N$2:$P$7,MATCH($I1757,Plot!$N$2:$N$7,0),3)))=TRUE,1,0)</f>
        <v>0</v>
      </c>
      <c r="K1757">
        <v>16.899999999999999</v>
      </c>
      <c r="L1757" t="e">
        <f t="shared" ca="1" si="244"/>
        <v>#N/A</v>
      </c>
      <c r="M1757" t="e">
        <f t="shared" ca="1" si="245"/>
        <v>#N/A</v>
      </c>
      <c r="N1757">
        <v>13.4</v>
      </c>
      <c r="O1757" t="e">
        <f t="shared" ca="1" si="246"/>
        <v>#N/A</v>
      </c>
      <c r="P1757" t="e">
        <f t="shared" ca="1" si="247"/>
        <v>#N/A</v>
      </c>
      <c r="Q1757">
        <v>0.32286481299999997</v>
      </c>
      <c r="R1757" t="e">
        <f t="shared" ca="1" si="248"/>
        <v>#N/A</v>
      </c>
      <c r="S1757" t="e">
        <f t="shared" ca="1" si="249"/>
        <v>#N/A</v>
      </c>
      <c r="T1757">
        <v>0.27049210899999998</v>
      </c>
      <c r="U1757" t="e">
        <f t="shared" ca="1" si="250"/>
        <v>#N/A</v>
      </c>
      <c r="V1757" t="e">
        <f t="shared" ca="1" si="251"/>
        <v>#N/A</v>
      </c>
    </row>
    <row r="1758" spans="1:22" ht="20" x14ac:dyDescent="0.4">
      <c r="A1758" s="1">
        <v>5000000</v>
      </c>
      <c r="B1758" s="2">
        <f ca="1">IF((CELL("contents",INDEX(Plot!$B$2:$D$11,MATCH($A1758,Plot!$B$2:$B$11,0),3)))=TRUE,1,0)</f>
        <v>1</v>
      </c>
      <c r="C1758" t="s">
        <v>28</v>
      </c>
      <c r="D1758" s="2">
        <f ca="1">IF((CELL("contents",INDEX(Plot!$F$2:$H$10,MATCH($C1758,Plot!$F$2:$F$10,0),3)))=TRUE,1,0)</f>
        <v>0</v>
      </c>
      <c r="E1758" t="s">
        <v>3</v>
      </c>
      <c r="F1758" t="s">
        <v>3</v>
      </c>
      <c r="G1758" t="str">
        <f t="shared" si="243"/>
        <v>STAR-STAR</v>
      </c>
      <c r="H1758" s="2">
        <f ca="1">IF((CELL("contents",INDEX(Plot!$J$2:$L$6,MATCH($G1758,Plot!$J$2:$J$6,0),3)))=TRUE,1,0)</f>
        <v>1</v>
      </c>
      <c r="I1758" t="s">
        <v>7</v>
      </c>
      <c r="J1758" s="2">
        <f ca="1">IF((CELL("contents",INDEX(Plot!$N$2:$P$7,MATCH($I1758,Plot!$N$2:$N$7,0),3)))=TRUE,1,0)</f>
        <v>0</v>
      </c>
      <c r="K1758">
        <v>13.3</v>
      </c>
      <c r="L1758" t="e">
        <f t="shared" ca="1" si="244"/>
        <v>#N/A</v>
      </c>
      <c r="M1758" t="e">
        <f t="shared" ca="1" si="245"/>
        <v>#N/A</v>
      </c>
      <c r="N1758">
        <v>17.5</v>
      </c>
      <c r="O1758" t="e">
        <f t="shared" ca="1" si="246"/>
        <v>#N/A</v>
      </c>
      <c r="P1758" t="e">
        <f t="shared" ca="1" si="247"/>
        <v>#N/A</v>
      </c>
      <c r="Q1758">
        <v>0.33389632499999999</v>
      </c>
      <c r="R1758" t="e">
        <f t="shared" ca="1" si="248"/>
        <v>#N/A</v>
      </c>
      <c r="S1758" t="e">
        <f t="shared" ca="1" si="249"/>
        <v>#N/A</v>
      </c>
      <c r="T1758">
        <v>0.247188879</v>
      </c>
      <c r="U1758" t="e">
        <f t="shared" ca="1" si="250"/>
        <v>#N/A</v>
      </c>
      <c r="V1758" t="e">
        <f t="shared" ca="1" si="251"/>
        <v>#N/A</v>
      </c>
    </row>
    <row r="1759" spans="1:22" ht="20" x14ac:dyDescent="0.4">
      <c r="A1759" s="1">
        <v>5000000</v>
      </c>
      <c r="B1759" s="2">
        <f ca="1">IF((CELL("contents",INDEX(Plot!$B$2:$D$11,MATCH($A1759,Plot!$B$2:$B$11,0),3)))=TRUE,1,0)</f>
        <v>1</v>
      </c>
      <c r="C1759" t="s">
        <v>28</v>
      </c>
      <c r="D1759" s="2">
        <f ca="1">IF((CELL("contents",INDEX(Plot!$F$2:$H$10,MATCH($C1759,Plot!$F$2:$F$10,0),3)))=TRUE,1,0)</f>
        <v>0</v>
      </c>
      <c r="E1759" t="s">
        <v>3</v>
      </c>
      <c r="F1759" t="s">
        <v>3</v>
      </c>
      <c r="G1759" t="str">
        <f t="shared" si="243"/>
        <v>STAR-STAR</v>
      </c>
      <c r="H1759" s="2">
        <f ca="1">IF((CELL("contents",INDEX(Plot!$J$2:$L$6,MATCH($G1759,Plot!$J$2:$J$6,0),3)))=TRUE,1,0)</f>
        <v>1</v>
      </c>
      <c r="I1759" t="s">
        <v>41</v>
      </c>
      <c r="J1759" s="2">
        <f ca="1">IF((CELL("contents",INDEX(Plot!$N$2:$P$7,MATCH($I1759,Plot!$N$2:$N$7,0),3)))=TRUE,1,0)</f>
        <v>0</v>
      </c>
      <c r="K1759">
        <v>12</v>
      </c>
      <c r="L1759" t="e">
        <f t="shared" ca="1" si="244"/>
        <v>#N/A</v>
      </c>
      <c r="M1759" t="e">
        <f t="shared" ca="1" si="245"/>
        <v>#N/A</v>
      </c>
      <c r="N1759">
        <v>15.6</v>
      </c>
      <c r="O1759" t="e">
        <f t="shared" ca="1" si="246"/>
        <v>#N/A</v>
      </c>
      <c r="P1759" t="e">
        <f t="shared" ca="1" si="247"/>
        <v>#N/A</v>
      </c>
      <c r="Q1759">
        <v>0.338755896</v>
      </c>
      <c r="R1759" t="e">
        <f t="shared" ca="1" si="248"/>
        <v>#N/A</v>
      </c>
      <c r="S1759" t="e">
        <f t="shared" ca="1" si="249"/>
        <v>#N/A</v>
      </c>
      <c r="T1759">
        <v>0.260538881</v>
      </c>
      <c r="U1759" t="e">
        <f t="shared" ca="1" si="250"/>
        <v>#N/A</v>
      </c>
      <c r="V1759" t="e">
        <f t="shared" ca="1" si="251"/>
        <v>#N/A</v>
      </c>
    </row>
    <row r="1760" spans="1:22" ht="20" x14ac:dyDescent="0.4">
      <c r="A1760" s="1">
        <v>5000000</v>
      </c>
      <c r="B1760" s="2">
        <f ca="1">IF((CELL("contents",INDEX(Plot!$B$2:$D$11,MATCH($A1760,Plot!$B$2:$B$11,0),3)))=TRUE,1,0)</f>
        <v>1</v>
      </c>
      <c r="C1760" t="s">
        <v>28</v>
      </c>
      <c r="D1760" s="2">
        <f ca="1">IF((CELL("contents",INDEX(Plot!$F$2:$H$10,MATCH($C1760,Plot!$F$2:$F$10,0),3)))=TRUE,1,0)</f>
        <v>0</v>
      </c>
      <c r="E1760" t="s">
        <v>3</v>
      </c>
      <c r="F1760" t="s">
        <v>3</v>
      </c>
      <c r="G1760" t="str">
        <f t="shared" si="243"/>
        <v>STAR-STAR</v>
      </c>
      <c r="H1760" s="2">
        <f ca="1">IF((CELL("contents",INDEX(Plot!$J$2:$L$6,MATCH($G1760,Plot!$J$2:$J$6,0),3)))=TRUE,1,0)</f>
        <v>1</v>
      </c>
      <c r="I1760" t="s">
        <v>8</v>
      </c>
      <c r="J1760" s="2">
        <f ca="1">IF((CELL("contents",INDEX(Plot!$N$2:$P$7,MATCH($I1760,Plot!$N$2:$N$7,0),3)))=TRUE,1,0)</f>
        <v>0</v>
      </c>
      <c r="K1760">
        <v>4.3</v>
      </c>
      <c r="L1760" t="e">
        <f t="shared" ca="1" si="244"/>
        <v>#N/A</v>
      </c>
      <c r="M1760" t="e">
        <f t="shared" ca="1" si="245"/>
        <v>#N/A</v>
      </c>
      <c r="N1760">
        <v>23.7</v>
      </c>
      <c r="O1760" t="e">
        <f t="shared" ca="1" si="246"/>
        <v>#N/A</v>
      </c>
      <c r="P1760" t="e">
        <f t="shared" ca="1" si="247"/>
        <v>#N/A</v>
      </c>
      <c r="Q1760">
        <v>0.378819242</v>
      </c>
      <c r="R1760" t="e">
        <f t="shared" ca="1" si="248"/>
        <v>#N/A</v>
      </c>
      <c r="S1760" t="e">
        <f t="shared" ca="1" si="249"/>
        <v>#N/A</v>
      </c>
      <c r="T1760">
        <v>0.19985642100000001</v>
      </c>
      <c r="U1760" t="e">
        <f t="shared" ca="1" si="250"/>
        <v>#N/A</v>
      </c>
      <c r="V1760" t="e">
        <f t="shared" ca="1" si="251"/>
        <v>#N/A</v>
      </c>
    </row>
    <row r="1761" spans="1:22" ht="20" x14ac:dyDescent="0.4">
      <c r="A1761" s="1">
        <v>5000000</v>
      </c>
      <c r="B1761" s="2">
        <f ca="1">IF((CELL("contents",INDEX(Plot!$B$2:$D$11,MATCH($A1761,Plot!$B$2:$B$11,0),3)))=TRUE,1,0)</f>
        <v>1</v>
      </c>
      <c r="C1761" t="s">
        <v>28</v>
      </c>
      <c r="D1761" s="2">
        <f ca="1">IF((CELL("contents",INDEX(Plot!$F$2:$H$10,MATCH($C1761,Plot!$F$2:$F$10,0),3)))=TRUE,1,0)</f>
        <v>0</v>
      </c>
      <c r="E1761" t="s">
        <v>3</v>
      </c>
      <c r="F1761" t="s">
        <v>3</v>
      </c>
      <c r="G1761" t="str">
        <f t="shared" si="243"/>
        <v>STAR-STAR</v>
      </c>
      <c r="H1761" s="2">
        <f ca="1">IF((CELL("contents",INDEX(Plot!$J$2:$L$6,MATCH($G1761,Plot!$J$2:$J$6,0),3)))=TRUE,1,0)</f>
        <v>1</v>
      </c>
      <c r="I1761" t="s">
        <v>42</v>
      </c>
      <c r="J1761" s="2">
        <f ca="1">IF((CELL("contents",INDEX(Plot!$N$2:$P$7,MATCH($I1761,Plot!$N$2:$N$7,0),3)))=TRUE,1,0)</f>
        <v>0</v>
      </c>
      <c r="K1761">
        <v>22.4</v>
      </c>
      <c r="L1761" t="e">
        <f t="shared" ca="1" si="244"/>
        <v>#N/A</v>
      </c>
      <c r="M1761" t="e">
        <f t="shared" ca="1" si="245"/>
        <v>#N/A</v>
      </c>
      <c r="N1761">
        <v>10.7</v>
      </c>
      <c r="O1761" t="e">
        <f t="shared" ca="1" si="246"/>
        <v>#N/A</v>
      </c>
      <c r="P1761" t="e">
        <f t="shared" ca="1" si="247"/>
        <v>#N/A</v>
      </c>
      <c r="Q1761">
        <v>0.30129384799999998</v>
      </c>
      <c r="R1761" t="e">
        <f t="shared" ca="1" si="248"/>
        <v>#N/A</v>
      </c>
      <c r="S1761" t="e">
        <f t="shared" ca="1" si="249"/>
        <v>#N/A</v>
      </c>
      <c r="T1761">
        <v>0.28382494600000002</v>
      </c>
      <c r="U1761" t="e">
        <f t="shared" ca="1" si="250"/>
        <v>#N/A</v>
      </c>
      <c r="V1761" t="e">
        <f t="shared" ca="1" si="251"/>
        <v>#N/A</v>
      </c>
    </row>
    <row r="1762" spans="1:22" ht="20" x14ac:dyDescent="0.4">
      <c r="A1762" s="1">
        <v>5000000</v>
      </c>
      <c r="B1762" s="2">
        <f ca="1">IF((CELL("contents",INDEX(Plot!$B$2:$D$11,MATCH($A1762,Plot!$B$2:$B$11,0),3)))=TRUE,1,0)</f>
        <v>1</v>
      </c>
      <c r="C1762" t="s">
        <v>29</v>
      </c>
      <c r="D1762" s="2">
        <f ca="1">IF((CELL("contents",INDEX(Plot!$F$2:$H$10,MATCH($C1762,Plot!$F$2:$F$10,0),3)))=TRUE,1,0)</f>
        <v>0</v>
      </c>
      <c r="E1762" t="s">
        <v>0</v>
      </c>
      <c r="F1762" t="s">
        <v>40</v>
      </c>
      <c r="G1762" t="str">
        <f t="shared" si="243"/>
        <v>HISAT2-Stringtie</v>
      </c>
      <c r="H1762" s="2">
        <f ca="1">IF((CELL("contents",INDEX(Plot!$J$2:$L$6,MATCH($G1762,Plot!$J$2:$J$6,0),3)))=TRUE,1,0)</f>
        <v>1</v>
      </c>
      <c r="I1762" t="s">
        <v>6</v>
      </c>
      <c r="J1762" s="2">
        <f ca="1">IF((CELL("contents",INDEX(Plot!$N$2:$P$7,MATCH($I1762,Plot!$N$2:$N$7,0),3)))=TRUE,1,0)</f>
        <v>1</v>
      </c>
      <c r="K1762">
        <v>5.4</v>
      </c>
      <c r="L1762" t="e">
        <f t="shared" ca="1" si="244"/>
        <v>#N/A</v>
      </c>
      <c r="M1762" t="e">
        <f t="shared" ca="1" si="245"/>
        <v>#N/A</v>
      </c>
      <c r="N1762">
        <v>24.5</v>
      </c>
      <c r="O1762" t="e">
        <f t="shared" ca="1" si="246"/>
        <v>#N/A</v>
      </c>
      <c r="P1762" t="e">
        <f t="shared" ca="1" si="247"/>
        <v>#N/A</v>
      </c>
      <c r="Q1762">
        <v>0.36219101500000001</v>
      </c>
      <c r="R1762" t="e">
        <f t="shared" ca="1" si="248"/>
        <v>#N/A</v>
      </c>
      <c r="S1762" t="e">
        <f t="shared" ca="1" si="249"/>
        <v>#N/A</v>
      </c>
      <c r="T1762">
        <v>0.24756615100000001</v>
      </c>
      <c r="U1762" t="e">
        <f t="shared" ca="1" si="250"/>
        <v>#N/A</v>
      </c>
      <c r="V1762" t="e">
        <f t="shared" ca="1" si="251"/>
        <v>#N/A</v>
      </c>
    </row>
    <row r="1763" spans="1:22" ht="20" x14ac:dyDescent="0.4">
      <c r="A1763" s="1">
        <v>5000000</v>
      </c>
      <c r="B1763" s="2">
        <f ca="1">IF((CELL("contents",INDEX(Plot!$B$2:$D$11,MATCH($A1763,Plot!$B$2:$B$11,0),3)))=TRUE,1,0)</f>
        <v>1</v>
      </c>
      <c r="C1763" t="s">
        <v>29</v>
      </c>
      <c r="D1763" s="2">
        <f ca="1">IF((CELL("contents",INDEX(Plot!$F$2:$H$10,MATCH($C1763,Plot!$F$2:$F$10,0),3)))=TRUE,1,0)</f>
        <v>0</v>
      </c>
      <c r="E1763" t="s">
        <v>0</v>
      </c>
      <c r="F1763" t="s">
        <v>40</v>
      </c>
      <c r="G1763" t="str">
        <f t="shared" si="243"/>
        <v>HISAT2-Stringtie</v>
      </c>
      <c r="H1763" s="2">
        <f ca="1">IF((CELL("contents",INDEX(Plot!$J$2:$L$6,MATCH($G1763,Plot!$J$2:$J$6,0),3)))=TRUE,1,0)</f>
        <v>1</v>
      </c>
      <c r="I1763" t="s">
        <v>5</v>
      </c>
      <c r="J1763" s="2">
        <f ca="1">IF((CELL("contents",INDEX(Plot!$N$2:$P$7,MATCH($I1763,Plot!$N$2:$N$7,0),3)))=TRUE,1,0)</f>
        <v>0</v>
      </c>
      <c r="K1763">
        <v>26.5</v>
      </c>
      <c r="L1763" t="e">
        <f t="shared" ca="1" si="244"/>
        <v>#N/A</v>
      </c>
      <c r="M1763" t="e">
        <f t="shared" ca="1" si="245"/>
        <v>#N/A</v>
      </c>
      <c r="N1763">
        <v>7.5</v>
      </c>
      <c r="O1763" t="e">
        <f t="shared" ca="1" si="246"/>
        <v>#N/A</v>
      </c>
      <c r="P1763" t="e">
        <f t="shared" ca="1" si="247"/>
        <v>#N/A</v>
      </c>
      <c r="Q1763">
        <v>0.28461356500000001</v>
      </c>
      <c r="R1763" t="e">
        <f t="shared" ca="1" si="248"/>
        <v>#N/A</v>
      </c>
      <c r="S1763" t="e">
        <f t="shared" ca="1" si="249"/>
        <v>#N/A</v>
      </c>
      <c r="T1763">
        <v>0.35848777500000001</v>
      </c>
      <c r="U1763" t="e">
        <f t="shared" ca="1" si="250"/>
        <v>#N/A</v>
      </c>
      <c r="V1763" t="e">
        <f t="shared" ca="1" si="251"/>
        <v>#N/A</v>
      </c>
    </row>
    <row r="1764" spans="1:22" ht="20" x14ac:dyDescent="0.4">
      <c r="A1764" s="1">
        <v>5000000</v>
      </c>
      <c r="B1764" s="2">
        <f ca="1">IF((CELL("contents",INDEX(Plot!$B$2:$D$11,MATCH($A1764,Plot!$B$2:$B$11,0),3)))=TRUE,1,0)</f>
        <v>1</v>
      </c>
      <c r="C1764" t="s">
        <v>29</v>
      </c>
      <c r="D1764" s="2">
        <f ca="1">IF((CELL("contents",INDEX(Plot!$F$2:$H$10,MATCH($C1764,Plot!$F$2:$F$10,0),3)))=TRUE,1,0)</f>
        <v>0</v>
      </c>
      <c r="E1764" t="s">
        <v>0</v>
      </c>
      <c r="F1764" t="s">
        <v>40</v>
      </c>
      <c r="G1764" t="str">
        <f t="shared" si="243"/>
        <v>HISAT2-Stringtie</v>
      </c>
      <c r="H1764" s="2">
        <f ca="1">IF((CELL("contents",INDEX(Plot!$J$2:$L$6,MATCH($G1764,Plot!$J$2:$J$6,0),3)))=TRUE,1,0)</f>
        <v>1</v>
      </c>
      <c r="I1764" t="s">
        <v>7</v>
      </c>
      <c r="J1764" s="2">
        <f ca="1">IF((CELL("contents",INDEX(Plot!$N$2:$P$7,MATCH($I1764,Plot!$N$2:$N$7,0),3)))=TRUE,1,0)</f>
        <v>0</v>
      </c>
      <c r="K1764">
        <v>12</v>
      </c>
      <c r="L1764" t="e">
        <f t="shared" ca="1" si="244"/>
        <v>#N/A</v>
      </c>
      <c r="M1764" t="e">
        <f t="shared" ca="1" si="245"/>
        <v>#N/A</v>
      </c>
      <c r="N1764">
        <v>19.8</v>
      </c>
      <c r="O1764" t="e">
        <f t="shared" ca="1" si="246"/>
        <v>#N/A</v>
      </c>
      <c r="P1764" t="e">
        <f t="shared" ca="1" si="247"/>
        <v>#N/A</v>
      </c>
      <c r="Q1764">
        <v>0.320217168</v>
      </c>
      <c r="R1764" t="e">
        <f t="shared" ca="1" si="248"/>
        <v>#N/A</v>
      </c>
      <c r="S1764" t="e">
        <f t="shared" ca="1" si="249"/>
        <v>#N/A</v>
      </c>
      <c r="T1764">
        <v>0.28223329400000002</v>
      </c>
      <c r="U1764" t="e">
        <f t="shared" ca="1" si="250"/>
        <v>#N/A</v>
      </c>
      <c r="V1764" t="e">
        <f t="shared" ca="1" si="251"/>
        <v>#N/A</v>
      </c>
    </row>
    <row r="1765" spans="1:22" ht="20" x14ac:dyDescent="0.4">
      <c r="A1765" s="1">
        <v>5000000</v>
      </c>
      <c r="B1765" s="2">
        <f ca="1">IF((CELL("contents",INDEX(Plot!$B$2:$D$11,MATCH($A1765,Plot!$B$2:$B$11,0),3)))=TRUE,1,0)</f>
        <v>1</v>
      </c>
      <c r="C1765" t="s">
        <v>29</v>
      </c>
      <c r="D1765" s="2">
        <f ca="1">IF((CELL("contents",INDEX(Plot!$F$2:$H$10,MATCH($C1765,Plot!$F$2:$F$10,0),3)))=TRUE,1,0)</f>
        <v>0</v>
      </c>
      <c r="E1765" t="s">
        <v>0</v>
      </c>
      <c r="F1765" t="s">
        <v>40</v>
      </c>
      <c r="G1765" t="str">
        <f t="shared" si="243"/>
        <v>HISAT2-Stringtie</v>
      </c>
      <c r="H1765" s="2">
        <f ca="1">IF((CELL("contents",INDEX(Plot!$J$2:$L$6,MATCH($G1765,Plot!$J$2:$J$6,0),3)))=TRUE,1,0)</f>
        <v>1</v>
      </c>
      <c r="I1765" t="s">
        <v>41</v>
      </c>
      <c r="J1765" s="2">
        <f ca="1">IF((CELL("contents",INDEX(Plot!$N$2:$P$7,MATCH($I1765,Plot!$N$2:$N$7,0),3)))=TRUE,1,0)</f>
        <v>0</v>
      </c>
      <c r="K1765">
        <v>13.9</v>
      </c>
      <c r="L1765" t="e">
        <f t="shared" ca="1" si="244"/>
        <v>#N/A</v>
      </c>
      <c r="M1765" t="e">
        <f t="shared" ca="1" si="245"/>
        <v>#N/A</v>
      </c>
      <c r="N1765">
        <v>19.100000000000001</v>
      </c>
      <c r="O1765" t="e">
        <f t="shared" ca="1" si="246"/>
        <v>#N/A</v>
      </c>
      <c r="P1765" t="e">
        <f t="shared" ca="1" si="247"/>
        <v>#N/A</v>
      </c>
      <c r="Q1765">
        <v>0.31552129899999998</v>
      </c>
      <c r="R1765" t="e">
        <f t="shared" ca="1" si="248"/>
        <v>#N/A</v>
      </c>
      <c r="S1765" t="e">
        <f t="shared" ca="1" si="249"/>
        <v>#N/A</v>
      </c>
      <c r="T1765">
        <v>0.28713593999999998</v>
      </c>
      <c r="U1765" t="e">
        <f t="shared" ca="1" si="250"/>
        <v>#N/A</v>
      </c>
      <c r="V1765" t="e">
        <f t="shared" ca="1" si="251"/>
        <v>#N/A</v>
      </c>
    </row>
    <row r="1766" spans="1:22" ht="20" x14ac:dyDescent="0.4">
      <c r="A1766" s="1">
        <v>5000000</v>
      </c>
      <c r="B1766" s="2">
        <f ca="1">IF((CELL("contents",INDEX(Plot!$B$2:$D$11,MATCH($A1766,Plot!$B$2:$B$11,0),3)))=TRUE,1,0)</f>
        <v>1</v>
      </c>
      <c r="C1766" t="s">
        <v>29</v>
      </c>
      <c r="D1766" s="2">
        <f ca="1">IF((CELL("contents",INDEX(Plot!$F$2:$H$10,MATCH($C1766,Plot!$F$2:$F$10,0),3)))=TRUE,1,0)</f>
        <v>0</v>
      </c>
      <c r="E1766" t="s">
        <v>0</v>
      </c>
      <c r="F1766" t="s">
        <v>40</v>
      </c>
      <c r="G1766" t="str">
        <f t="shared" si="243"/>
        <v>HISAT2-Stringtie</v>
      </c>
      <c r="H1766" s="2">
        <f ca="1">IF((CELL("contents",INDEX(Plot!$J$2:$L$6,MATCH($G1766,Plot!$J$2:$J$6,0),3)))=TRUE,1,0)</f>
        <v>1</v>
      </c>
      <c r="I1766" t="s">
        <v>8</v>
      </c>
      <c r="J1766" s="2">
        <f ca="1">IF((CELL("contents",INDEX(Plot!$N$2:$P$7,MATCH($I1766,Plot!$N$2:$N$7,0),3)))=TRUE,1,0)</f>
        <v>0</v>
      </c>
      <c r="K1766">
        <v>8.4</v>
      </c>
      <c r="L1766" t="e">
        <f t="shared" ca="1" si="244"/>
        <v>#N/A</v>
      </c>
      <c r="M1766" t="e">
        <f t="shared" ca="1" si="245"/>
        <v>#N/A</v>
      </c>
      <c r="N1766">
        <v>23</v>
      </c>
      <c r="O1766" t="e">
        <f t="shared" ca="1" si="246"/>
        <v>#N/A</v>
      </c>
      <c r="P1766" t="e">
        <f t="shared" ca="1" si="247"/>
        <v>#N/A</v>
      </c>
      <c r="Q1766">
        <v>0.33999035900000002</v>
      </c>
      <c r="R1766" t="e">
        <f t="shared" ca="1" si="248"/>
        <v>#N/A</v>
      </c>
      <c r="S1766" t="e">
        <f t="shared" ca="1" si="249"/>
        <v>#N/A</v>
      </c>
      <c r="T1766">
        <v>0.25813791400000002</v>
      </c>
      <c r="U1766" t="e">
        <f t="shared" ca="1" si="250"/>
        <v>#N/A</v>
      </c>
      <c r="V1766" t="e">
        <f t="shared" ca="1" si="251"/>
        <v>#N/A</v>
      </c>
    </row>
    <row r="1767" spans="1:22" ht="20" x14ac:dyDescent="0.4">
      <c r="A1767" s="1">
        <v>5000000</v>
      </c>
      <c r="B1767" s="2">
        <f ca="1">IF((CELL("contents",INDEX(Plot!$B$2:$D$11,MATCH($A1767,Plot!$B$2:$B$11,0),3)))=TRUE,1,0)</f>
        <v>1</v>
      </c>
      <c r="C1767" t="s">
        <v>29</v>
      </c>
      <c r="D1767" s="2">
        <f ca="1">IF((CELL("contents",INDEX(Plot!$F$2:$H$10,MATCH($C1767,Plot!$F$2:$F$10,0),3)))=TRUE,1,0)</f>
        <v>0</v>
      </c>
      <c r="E1767" t="s">
        <v>0</v>
      </c>
      <c r="F1767" t="s">
        <v>40</v>
      </c>
      <c r="G1767" t="str">
        <f t="shared" si="243"/>
        <v>HISAT2-Stringtie</v>
      </c>
      <c r="H1767" s="2">
        <f ca="1">IF((CELL("contents",INDEX(Plot!$J$2:$L$6,MATCH($G1767,Plot!$J$2:$J$6,0),3)))=TRUE,1,0)</f>
        <v>1</v>
      </c>
      <c r="I1767" t="s">
        <v>42</v>
      </c>
      <c r="J1767" s="2">
        <f ca="1">IF((CELL("contents",INDEX(Plot!$N$2:$P$7,MATCH($I1767,Plot!$N$2:$N$7,0),3)))=TRUE,1,0)</f>
        <v>0</v>
      </c>
      <c r="K1767">
        <v>24.7</v>
      </c>
      <c r="L1767" t="e">
        <f t="shared" ca="1" si="244"/>
        <v>#N/A</v>
      </c>
      <c r="M1767" t="e">
        <f t="shared" ca="1" si="245"/>
        <v>#N/A</v>
      </c>
      <c r="N1767">
        <v>4.5999999999999996</v>
      </c>
      <c r="O1767" t="e">
        <f t="shared" ca="1" si="246"/>
        <v>#N/A</v>
      </c>
      <c r="P1767" t="e">
        <f t="shared" ca="1" si="247"/>
        <v>#N/A</v>
      </c>
      <c r="Q1767">
        <v>0.28675475499999997</v>
      </c>
      <c r="R1767" t="e">
        <f t="shared" ca="1" si="248"/>
        <v>#N/A</v>
      </c>
      <c r="S1767" t="e">
        <f t="shared" ca="1" si="249"/>
        <v>#N/A</v>
      </c>
      <c r="T1767">
        <v>0.377800407</v>
      </c>
      <c r="U1767" t="e">
        <f t="shared" ca="1" si="250"/>
        <v>#N/A</v>
      </c>
      <c r="V1767" t="e">
        <f t="shared" ca="1" si="251"/>
        <v>#N/A</v>
      </c>
    </row>
    <row r="1768" spans="1:22" ht="20" x14ac:dyDescent="0.4">
      <c r="A1768" s="1">
        <v>5000000</v>
      </c>
      <c r="B1768" s="2">
        <f ca="1">IF((CELL("contents",INDEX(Plot!$B$2:$D$11,MATCH($A1768,Plot!$B$2:$B$11,0),3)))=TRUE,1,0)</f>
        <v>1</v>
      </c>
      <c r="C1768" t="s">
        <v>29</v>
      </c>
      <c r="D1768" s="2">
        <f ca="1">IF((CELL("contents",INDEX(Plot!$F$2:$H$10,MATCH($C1768,Plot!$F$2:$F$10,0),3)))=TRUE,1,0)</f>
        <v>0</v>
      </c>
      <c r="E1768" t="s">
        <v>1</v>
      </c>
      <c r="F1768" t="s">
        <v>1</v>
      </c>
      <c r="G1768" t="str">
        <f t="shared" si="243"/>
        <v>Kallisto-Kallisto</v>
      </c>
      <c r="H1768" s="2">
        <f ca="1">IF((CELL("contents",INDEX(Plot!$J$2:$L$6,MATCH($G1768,Plot!$J$2:$J$6,0),3)))=TRUE,1,0)</f>
        <v>1</v>
      </c>
      <c r="I1768" t="s">
        <v>6</v>
      </c>
      <c r="J1768" s="2">
        <f ca="1">IF((CELL("contents",INDEX(Plot!$N$2:$P$7,MATCH($I1768,Plot!$N$2:$N$7,0),3)))=TRUE,1,0)</f>
        <v>1</v>
      </c>
      <c r="K1768">
        <v>10.199999999999999</v>
      </c>
      <c r="L1768" t="e">
        <f t="shared" ca="1" si="244"/>
        <v>#N/A</v>
      </c>
      <c r="M1768" t="e">
        <f t="shared" ca="1" si="245"/>
        <v>#N/A</v>
      </c>
      <c r="N1768">
        <v>21.1</v>
      </c>
      <c r="O1768" t="e">
        <f t="shared" ca="1" si="246"/>
        <v>#N/A</v>
      </c>
      <c r="P1768" t="e">
        <f t="shared" ca="1" si="247"/>
        <v>#N/A</v>
      </c>
      <c r="Q1768">
        <v>0.33143551900000001</v>
      </c>
      <c r="R1768" t="e">
        <f t="shared" ca="1" si="248"/>
        <v>#N/A</v>
      </c>
      <c r="S1768" t="e">
        <f t="shared" ca="1" si="249"/>
        <v>#N/A</v>
      </c>
      <c r="T1768">
        <v>0.26940014099999998</v>
      </c>
      <c r="U1768" t="e">
        <f t="shared" ca="1" si="250"/>
        <v>#N/A</v>
      </c>
      <c r="V1768" t="e">
        <f t="shared" ca="1" si="251"/>
        <v>#N/A</v>
      </c>
    </row>
    <row r="1769" spans="1:22" ht="20" x14ac:dyDescent="0.4">
      <c r="A1769" s="1">
        <v>5000000</v>
      </c>
      <c r="B1769" s="2">
        <f ca="1">IF((CELL("contents",INDEX(Plot!$B$2:$D$11,MATCH($A1769,Plot!$B$2:$B$11,0),3)))=TRUE,1,0)</f>
        <v>1</v>
      </c>
      <c r="C1769" t="s">
        <v>29</v>
      </c>
      <c r="D1769" s="2">
        <f ca="1">IF((CELL("contents",INDEX(Plot!$F$2:$H$10,MATCH($C1769,Plot!$F$2:$F$10,0),3)))=TRUE,1,0)</f>
        <v>0</v>
      </c>
      <c r="E1769" t="s">
        <v>1</v>
      </c>
      <c r="F1769" t="s">
        <v>1</v>
      </c>
      <c r="G1769" t="str">
        <f t="shared" si="243"/>
        <v>Kallisto-Kallisto</v>
      </c>
      <c r="H1769" s="2">
        <f ca="1">IF((CELL("contents",INDEX(Plot!$J$2:$L$6,MATCH($G1769,Plot!$J$2:$J$6,0),3)))=TRUE,1,0)</f>
        <v>1</v>
      </c>
      <c r="I1769" t="s">
        <v>5</v>
      </c>
      <c r="J1769" s="2">
        <f ca="1">IF((CELL("contents",INDEX(Plot!$N$2:$P$7,MATCH($I1769,Plot!$N$2:$N$7,0),3)))=TRUE,1,0)</f>
        <v>0</v>
      </c>
      <c r="K1769">
        <v>27.1</v>
      </c>
      <c r="L1769" t="e">
        <f t="shared" ca="1" si="244"/>
        <v>#N/A</v>
      </c>
      <c r="M1769" t="e">
        <f t="shared" ca="1" si="245"/>
        <v>#N/A</v>
      </c>
      <c r="N1769">
        <v>3.1</v>
      </c>
      <c r="O1769" t="e">
        <f t="shared" ca="1" si="246"/>
        <v>#N/A</v>
      </c>
      <c r="P1769" t="e">
        <f t="shared" ca="1" si="247"/>
        <v>#N/A</v>
      </c>
      <c r="Q1769">
        <v>0.28500800500000001</v>
      </c>
      <c r="R1769" t="e">
        <f t="shared" ca="1" si="248"/>
        <v>#N/A</v>
      </c>
      <c r="S1769" t="e">
        <f t="shared" ca="1" si="249"/>
        <v>#N/A</v>
      </c>
      <c r="T1769">
        <v>0.38192070900000002</v>
      </c>
      <c r="U1769" t="e">
        <f t="shared" ca="1" si="250"/>
        <v>#N/A</v>
      </c>
      <c r="V1769" t="e">
        <f t="shared" ca="1" si="251"/>
        <v>#N/A</v>
      </c>
    </row>
    <row r="1770" spans="1:22" ht="20" x14ac:dyDescent="0.4">
      <c r="A1770" s="1">
        <v>5000000</v>
      </c>
      <c r="B1770" s="2">
        <f ca="1">IF((CELL("contents",INDEX(Plot!$B$2:$D$11,MATCH($A1770,Plot!$B$2:$B$11,0),3)))=TRUE,1,0)</f>
        <v>1</v>
      </c>
      <c r="C1770" t="s">
        <v>29</v>
      </c>
      <c r="D1770" s="2">
        <f ca="1">IF((CELL("contents",INDEX(Plot!$F$2:$H$10,MATCH($C1770,Plot!$F$2:$F$10,0),3)))=TRUE,1,0)</f>
        <v>0</v>
      </c>
      <c r="E1770" t="s">
        <v>1</v>
      </c>
      <c r="F1770" t="s">
        <v>1</v>
      </c>
      <c r="G1770" t="str">
        <f t="shared" si="243"/>
        <v>Kallisto-Kallisto</v>
      </c>
      <c r="H1770" s="2">
        <f ca="1">IF((CELL("contents",INDEX(Plot!$J$2:$L$6,MATCH($G1770,Plot!$J$2:$J$6,0),3)))=TRUE,1,0)</f>
        <v>1</v>
      </c>
      <c r="I1770" t="s">
        <v>7</v>
      </c>
      <c r="J1770" s="2">
        <f ca="1">IF((CELL("contents",INDEX(Plot!$N$2:$P$7,MATCH($I1770,Plot!$N$2:$N$7,0),3)))=TRUE,1,0)</f>
        <v>0</v>
      </c>
      <c r="K1770">
        <v>24.5</v>
      </c>
      <c r="L1770" t="e">
        <f t="shared" ca="1" si="244"/>
        <v>#N/A</v>
      </c>
      <c r="M1770" t="e">
        <f t="shared" ca="1" si="245"/>
        <v>#N/A</v>
      </c>
      <c r="N1770">
        <v>10.1</v>
      </c>
      <c r="O1770" t="e">
        <f t="shared" ca="1" si="246"/>
        <v>#N/A</v>
      </c>
      <c r="P1770" t="e">
        <f t="shared" ca="1" si="247"/>
        <v>#N/A</v>
      </c>
      <c r="Q1770">
        <v>0.28894713700000002</v>
      </c>
      <c r="R1770" t="e">
        <f t="shared" ca="1" si="248"/>
        <v>#N/A</v>
      </c>
      <c r="S1770" t="e">
        <f t="shared" ca="1" si="249"/>
        <v>#N/A</v>
      </c>
      <c r="T1770">
        <v>0.34373921400000002</v>
      </c>
      <c r="U1770" t="e">
        <f t="shared" ca="1" si="250"/>
        <v>#N/A</v>
      </c>
      <c r="V1770" t="e">
        <f t="shared" ca="1" si="251"/>
        <v>#N/A</v>
      </c>
    </row>
    <row r="1771" spans="1:22" ht="20" x14ac:dyDescent="0.4">
      <c r="A1771" s="1">
        <v>5000000</v>
      </c>
      <c r="B1771" s="2">
        <f ca="1">IF((CELL("contents",INDEX(Plot!$B$2:$D$11,MATCH($A1771,Plot!$B$2:$B$11,0),3)))=TRUE,1,0)</f>
        <v>1</v>
      </c>
      <c r="C1771" t="s">
        <v>29</v>
      </c>
      <c r="D1771" s="2">
        <f ca="1">IF((CELL("contents",INDEX(Plot!$F$2:$H$10,MATCH($C1771,Plot!$F$2:$F$10,0),3)))=TRUE,1,0)</f>
        <v>0</v>
      </c>
      <c r="E1771" t="s">
        <v>1</v>
      </c>
      <c r="F1771" t="s">
        <v>1</v>
      </c>
      <c r="G1771" t="str">
        <f t="shared" si="243"/>
        <v>Kallisto-Kallisto</v>
      </c>
      <c r="H1771" s="2">
        <f ca="1">IF((CELL("contents",INDEX(Plot!$J$2:$L$6,MATCH($G1771,Plot!$J$2:$J$6,0),3)))=TRUE,1,0)</f>
        <v>1</v>
      </c>
      <c r="I1771" t="s">
        <v>41</v>
      </c>
      <c r="J1771" s="2">
        <f ca="1">IF((CELL("contents",INDEX(Plot!$N$2:$P$7,MATCH($I1771,Plot!$N$2:$N$7,0),3)))=TRUE,1,0)</f>
        <v>0</v>
      </c>
      <c r="K1771">
        <v>18.2</v>
      </c>
      <c r="L1771" t="e">
        <f t="shared" ca="1" si="244"/>
        <v>#N/A</v>
      </c>
      <c r="M1771" t="e">
        <f t="shared" ca="1" si="245"/>
        <v>#N/A</v>
      </c>
      <c r="N1771">
        <v>15.4</v>
      </c>
      <c r="O1771" t="e">
        <f t="shared" ca="1" si="246"/>
        <v>#N/A</v>
      </c>
      <c r="P1771" t="e">
        <f t="shared" ca="1" si="247"/>
        <v>#N/A</v>
      </c>
      <c r="Q1771">
        <v>0.30790191900000002</v>
      </c>
      <c r="R1771" t="e">
        <f t="shared" ca="1" si="248"/>
        <v>#N/A</v>
      </c>
      <c r="S1771" t="e">
        <f t="shared" ca="1" si="249"/>
        <v>#N/A</v>
      </c>
      <c r="T1771">
        <v>0.31381342299999998</v>
      </c>
      <c r="U1771" t="e">
        <f t="shared" ca="1" si="250"/>
        <v>#N/A</v>
      </c>
      <c r="V1771" t="e">
        <f t="shared" ca="1" si="251"/>
        <v>#N/A</v>
      </c>
    </row>
    <row r="1772" spans="1:22" ht="20" x14ac:dyDescent="0.4">
      <c r="A1772" s="1">
        <v>5000000</v>
      </c>
      <c r="B1772" s="2">
        <f ca="1">IF((CELL("contents",INDEX(Plot!$B$2:$D$11,MATCH($A1772,Plot!$B$2:$B$11,0),3)))=TRUE,1,0)</f>
        <v>1</v>
      </c>
      <c r="C1772" t="s">
        <v>29</v>
      </c>
      <c r="D1772" s="2">
        <f ca="1">IF((CELL("contents",INDEX(Plot!$F$2:$H$10,MATCH($C1772,Plot!$F$2:$F$10,0),3)))=TRUE,1,0)</f>
        <v>0</v>
      </c>
      <c r="E1772" t="s">
        <v>1</v>
      </c>
      <c r="F1772" t="s">
        <v>1</v>
      </c>
      <c r="G1772" t="str">
        <f t="shared" si="243"/>
        <v>Kallisto-Kallisto</v>
      </c>
      <c r="H1772" s="2">
        <f ca="1">IF((CELL("contents",INDEX(Plot!$J$2:$L$6,MATCH($G1772,Plot!$J$2:$J$6,0),3)))=TRUE,1,0)</f>
        <v>1</v>
      </c>
      <c r="I1772" t="s">
        <v>8</v>
      </c>
      <c r="J1772" s="2">
        <f ca="1">IF((CELL("contents",INDEX(Plot!$N$2:$P$7,MATCH($I1772,Plot!$N$2:$N$7,0),3)))=TRUE,1,0)</f>
        <v>0</v>
      </c>
      <c r="K1772">
        <v>4.2</v>
      </c>
      <c r="L1772" t="e">
        <f t="shared" ca="1" si="244"/>
        <v>#N/A</v>
      </c>
      <c r="M1772" t="e">
        <f t="shared" ca="1" si="245"/>
        <v>#N/A</v>
      </c>
      <c r="N1772">
        <v>29.4</v>
      </c>
      <c r="O1772" t="e">
        <f t="shared" ca="1" si="246"/>
        <v>#N/A</v>
      </c>
      <c r="P1772" t="e">
        <f t="shared" ca="1" si="247"/>
        <v>#N/A</v>
      </c>
      <c r="Q1772">
        <v>0.36271132699999997</v>
      </c>
      <c r="R1772" t="e">
        <f t="shared" ca="1" si="248"/>
        <v>#N/A</v>
      </c>
      <c r="S1772" t="e">
        <f t="shared" ca="1" si="249"/>
        <v>#N/A</v>
      </c>
      <c r="T1772">
        <v>0.20869773999999999</v>
      </c>
      <c r="U1772" t="e">
        <f t="shared" ca="1" si="250"/>
        <v>#N/A</v>
      </c>
      <c r="V1772" t="e">
        <f t="shared" ca="1" si="251"/>
        <v>#N/A</v>
      </c>
    </row>
    <row r="1773" spans="1:22" ht="20" x14ac:dyDescent="0.4">
      <c r="A1773" s="1">
        <v>5000000</v>
      </c>
      <c r="B1773" s="2">
        <f ca="1">IF((CELL("contents",INDEX(Plot!$B$2:$D$11,MATCH($A1773,Plot!$B$2:$B$11,0),3)))=TRUE,1,0)</f>
        <v>1</v>
      </c>
      <c r="C1773" t="s">
        <v>29</v>
      </c>
      <c r="D1773" s="2">
        <f ca="1">IF((CELL("contents",INDEX(Plot!$F$2:$H$10,MATCH($C1773,Plot!$F$2:$F$10,0),3)))=TRUE,1,0)</f>
        <v>0</v>
      </c>
      <c r="E1773" t="s">
        <v>1</v>
      </c>
      <c r="F1773" t="s">
        <v>1</v>
      </c>
      <c r="G1773" t="str">
        <f t="shared" si="243"/>
        <v>Kallisto-Kallisto</v>
      </c>
      <c r="H1773" s="2">
        <f ca="1">IF((CELL("contents",INDEX(Plot!$J$2:$L$6,MATCH($G1773,Plot!$J$2:$J$6,0),3)))=TRUE,1,0)</f>
        <v>1</v>
      </c>
      <c r="I1773" t="s">
        <v>42</v>
      </c>
      <c r="J1773" s="2">
        <f ca="1">IF((CELL("contents",INDEX(Plot!$N$2:$P$7,MATCH($I1773,Plot!$N$2:$N$7,0),3)))=TRUE,1,0)</f>
        <v>0</v>
      </c>
      <c r="K1773">
        <v>29.7</v>
      </c>
      <c r="L1773" t="e">
        <f t="shared" ca="1" si="244"/>
        <v>#N/A</v>
      </c>
      <c r="M1773" t="e">
        <f t="shared" ca="1" si="245"/>
        <v>#N/A</v>
      </c>
      <c r="N1773">
        <v>2.4</v>
      </c>
      <c r="O1773" t="e">
        <f t="shared" ca="1" si="246"/>
        <v>#N/A</v>
      </c>
      <c r="P1773" t="e">
        <f t="shared" ca="1" si="247"/>
        <v>#N/A</v>
      </c>
      <c r="Q1773">
        <v>0.27844219999999997</v>
      </c>
      <c r="R1773" t="e">
        <f t="shared" ca="1" si="248"/>
        <v>#N/A</v>
      </c>
      <c r="S1773" t="e">
        <f t="shared" ca="1" si="249"/>
        <v>#N/A</v>
      </c>
      <c r="T1773">
        <v>0.387201187</v>
      </c>
      <c r="U1773" t="e">
        <f t="shared" ca="1" si="250"/>
        <v>#N/A</v>
      </c>
      <c r="V1773" t="e">
        <f t="shared" ca="1" si="251"/>
        <v>#N/A</v>
      </c>
    </row>
    <row r="1774" spans="1:22" ht="20" x14ac:dyDescent="0.4">
      <c r="A1774" s="1">
        <v>5000000</v>
      </c>
      <c r="B1774" s="2">
        <f ca="1">IF((CELL("contents",INDEX(Plot!$B$2:$D$11,MATCH($A1774,Plot!$B$2:$B$11,0),3)))=TRUE,1,0)</f>
        <v>1</v>
      </c>
      <c r="C1774" t="s">
        <v>29</v>
      </c>
      <c r="D1774" s="2">
        <f ca="1">IF((CELL("contents",INDEX(Plot!$F$2:$H$10,MATCH($C1774,Plot!$F$2:$F$10,0),3)))=TRUE,1,0)</f>
        <v>0</v>
      </c>
      <c r="E1774" t="s">
        <v>2</v>
      </c>
      <c r="F1774" t="s">
        <v>2</v>
      </c>
      <c r="G1774" t="str">
        <f t="shared" si="243"/>
        <v>Salmon-Salmon</v>
      </c>
      <c r="H1774" s="2">
        <f ca="1">IF((CELL("contents",INDEX(Plot!$J$2:$L$6,MATCH($G1774,Plot!$J$2:$J$6,0),3)))=TRUE,1,0)</f>
        <v>1</v>
      </c>
      <c r="I1774" t="s">
        <v>6</v>
      </c>
      <c r="J1774" s="2">
        <f ca="1">IF((CELL("contents",INDEX(Plot!$N$2:$P$7,MATCH($I1774,Plot!$N$2:$N$7,0),3)))=TRUE,1,0)</f>
        <v>1</v>
      </c>
      <c r="K1774">
        <v>8.9</v>
      </c>
      <c r="L1774" t="e">
        <f t="shared" ca="1" si="244"/>
        <v>#N/A</v>
      </c>
      <c r="M1774" t="e">
        <f t="shared" ca="1" si="245"/>
        <v>#N/A</v>
      </c>
      <c r="N1774">
        <v>22.3</v>
      </c>
      <c r="O1774" t="e">
        <f t="shared" ca="1" si="246"/>
        <v>#N/A</v>
      </c>
      <c r="P1774" t="e">
        <f t="shared" ca="1" si="247"/>
        <v>#N/A</v>
      </c>
      <c r="Q1774">
        <v>0.336658929</v>
      </c>
      <c r="R1774" t="e">
        <f t="shared" ca="1" si="248"/>
        <v>#N/A</v>
      </c>
      <c r="S1774" t="e">
        <f t="shared" ca="1" si="249"/>
        <v>#N/A</v>
      </c>
      <c r="T1774">
        <v>0.26444165600000002</v>
      </c>
      <c r="U1774" t="e">
        <f t="shared" ca="1" si="250"/>
        <v>#N/A</v>
      </c>
      <c r="V1774" t="e">
        <f t="shared" ca="1" si="251"/>
        <v>#N/A</v>
      </c>
    </row>
    <row r="1775" spans="1:22" ht="20" x14ac:dyDescent="0.4">
      <c r="A1775" s="1">
        <v>5000000</v>
      </c>
      <c r="B1775" s="2">
        <f ca="1">IF((CELL("contents",INDEX(Plot!$B$2:$D$11,MATCH($A1775,Plot!$B$2:$B$11,0),3)))=TRUE,1,0)</f>
        <v>1</v>
      </c>
      <c r="C1775" t="s">
        <v>29</v>
      </c>
      <c r="D1775" s="2">
        <f ca="1">IF((CELL("contents",INDEX(Plot!$F$2:$H$10,MATCH($C1775,Plot!$F$2:$F$10,0),3)))=TRUE,1,0)</f>
        <v>0</v>
      </c>
      <c r="E1775" t="s">
        <v>2</v>
      </c>
      <c r="F1775" t="s">
        <v>2</v>
      </c>
      <c r="G1775" t="str">
        <f t="shared" si="243"/>
        <v>Salmon-Salmon</v>
      </c>
      <c r="H1775" s="2">
        <f ca="1">IF((CELL("contents",INDEX(Plot!$J$2:$L$6,MATCH($G1775,Plot!$J$2:$J$6,0),3)))=TRUE,1,0)</f>
        <v>1</v>
      </c>
      <c r="I1775" t="s">
        <v>5</v>
      </c>
      <c r="J1775" s="2">
        <f ca="1">IF((CELL("contents",INDEX(Plot!$N$2:$P$7,MATCH($I1775,Plot!$N$2:$N$7,0),3)))=TRUE,1,0)</f>
        <v>0</v>
      </c>
      <c r="K1775">
        <v>25.3</v>
      </c>
      <c r="L1775" t="e">
        <f t="shared" ca="1" si="244"/>
        <v>#N/A</v>
      </c>
      <c r="M1775" t="e">
        <f t="shared" ca="1" si="245"/>
        <v>#N/A</v>
      </c>
      <c r="N1775">
        <v>4.5999999999999996</v>
      </c>
      <c r="O1775" t="e">
        <f t="shared" ca="1" si="246"/>
        <v>#N/A</v>
      </c>
      <c r="P1775" t="e">
        <f t="shared" ca="1" si="247"/>
        <v>#N/A</v>
      </c>
      <c r="Q1775">
        <v>0.28710054899999998</v>
      </c>
      <c r="R1775" t="e">
        <f t="shared" ca="1" si="248"/>
        <v>#N/A</v>
      </c>
      <c r="S1775" t="e">
        <f t="shared" ca="1" si="249"/>
        <v>#N/A</v>
      </c>
      <c r="T1775">
        <v>0.37780781800000002</v>
      </c>
      <c r="U1775" t="e">
        <f t="shared" ca="1" si="250"/>
        <v>#N/A</v>
      </c>
      <c r="V1775" t="e">
        <f t="shared" ca="1" si="251"/>
        <v>#N/A</v>
      </c>
    </row>
    <row r="1776" spans="1:22" ht="20" x14ac:dyDescent="0.4">
      <c r="A1776" s="1">
        <v>5000000</v>
      </c>
      <c r="B1776" s="2">
        <f ca="1">IF((CELL("contents",INDEX(Plot!$B$2:$D$11,MATCH($A1776,Plot!$B$2:$B$11,0),3)))=TRUE,1,0)</f>
        <v>1</v>
      </c>
      <c r="C1776" t="s">
        <v>29</v>
      </c>
      <c r="D1776" s="2">
        <f ca="1">IF((CELL("contents",INDEX(Plot!$F$2:$H$10,MATCH($C1776,Plot!$F$2:$F$10,0),3)))=TRUE,1,0)</f>
        <v>0</v>
      </c>
      <c r="E1776" t="s">
        <v>2</v>
      </c>
      <c r="F1776" t="s">
        <v>2</v>
      </c>
      <c r="G1776" t="str">
        <f t="shared" si="243"/>
        <v>Salmon-Salmon</v>
      </c>
      <c r="H1776" s="2">
        <f ca="1">IF((CELL("contents",INDEX(Plot!$J$2:$L$6,MATCH($G1776,Plot!$J$2:$J$6,0),3)))=TRUE,1,0)</f>
        <v>1</v>
      </c>
      <c r="I1776" t="s">
        <v>7</v>
      </c>
      <c r="J1776" s="2">
        <f ca="1">IF((CELL("contents",INDEX(Plot!$N$2:$P$7,MATCH($I1776,Plot!$N$2:$N$7,0),3)))=TRUE,1,0)</f>
        <v>0</v>
      </c>
      <c r="K1776">
        <v>22.6</v>
      </c>
      <c r="L1776" t="e">
        <f t="shared" ca="1" si="244"/>
        <v>#N/A</v>
      </c>
      <c r="M1776" t="e">
        <f t="shared" ca="1" si="245"/>
        <v>#N/A</v>
      </c>
      <c r="N1776">
        <v>10.5</v>
      </c>
      <c r="O1776" t="e">
        <f t="shared" ca="1" si="246"/>
        <v>#N/A</v>
      </c>
      <c r="P1776" t="e">
        <f t="shared" ca="1" si="247"/>
        <v>#N/A</v>
      </c>
      <c r="Q1776">
        <v>0.290880203</v>
      </c>
      <c r="R1776" t="e">
        <f t="shared" ca="1" si="248"/>
        <v>#N/A</v>
      </c>
      <c r="S1776" t="e">
        <f t="shared" ca="1" si="249"/>
        <v>#N/A</v>
      </c>
      <c r="T1776">
        <v>0.342971478</v>
      </c>
      <c r="U1776" t="e">
        <f t="shared" ca="1" si="250"/>
        <v>#N/A</v>
      </c>
      <c r="V1776" t="e">
        <f t="shared" ca="1" si="251"/>
        <v>#N/A</v>
      </c>
    </row>
    <row r="1777" spans="1:22" ht="20" x14ac:dyDescent="0.4">
      <c r="A1777" s="1">
        <v>5000000</v>
      </c>
      <c r="B1777" s="2">
        <f ca="1">IF((CELL("contents",INDEX(Plot!$B$2:$D$11,MATCH($A1777,Plot!$B$2:$B$11,0),3)))=TRUE,1,0)</f>
        <v>1</v>
      </c>
      <c r="C1777" t="s">
        <v>29</v>
      </c>
      <c r="D1777" s="2">
        <f ca="1">IF((CELL("contents",INDEX(Plot!$F$2:$H$10,MATCH($C1777,Plot!$F$2:$F$10,0),3)))=TRUE,1,0)</f>
        <v>0</v>
      </c>
      <c r="E1777" t="s">
        <v>2</v>
      </c>
      <c r="F1777" t="s">
        <v>2</v>
      </c>
      <c r="G1777" t="str">
        <f t="shared" si="243"/>
        <v>Salmon-Salmon</v>
      </c>
      <c r="H1777" s="2">
        <f ca="1">IF((CELL("contents",INDEX(Plot!$J$2:$L$6,MATCH($G1777,Plot!$J$2:$J$6,0),3)))=TRUE,1,0)</f>
        <v>1</v>
      </c>
      <c r="I1777" t="s">
        <v>41</v>
      </c>
      <c r="J1777" s="2">
        <f ca="1">IF((CELL("contents",INDEX(Plot!$N$2:$P$7,MATCH($I1777,Plot!$N$2:$N$7,0),3)))=TRUE,1,0)</f>
        <v>0</v>
      </c>
      <c r="K1777">
        <v>15.1</v>
      </c>
      <c r="L1777" t="e">
        <f t="shared" ca="1" si="244"/>
        <v>#N/A</v>
      </c>
      <c r="M1777" t="e">
        <f t="shared" ca="1" si="245"/>
        <v>#N/A</v>
      </c>
      <c r="N1777">
        <v>16.600000000000001</v>
      </c>
      <c r="O1777" t="e">
        <f t="shared" ca="1" si="246"/>
        <v>#N/A</v>
      </c>
      <c r="P1777" t="e">
        <f t="shared" ca="1" si="247"/>
        <v>#N/A</v>
      </c>
      <c r="Q1777">
        <v>0.31263266899999997</v>
      </c>
      <c r="R1777" t="e">
        <f t="shared" ca="1" si="248"/>
        <v>#N/A</v>
      </c>
      <c r="S1777" t="e">
        <f t="shared" ca="1" si="249"/>
        <v>#N/A</v>
      </c>
      <c r="T1777">
        <v>0.310111417</v>
      </c>
      <c r="U1777" t="e">
        <f t="shared" ca="1" si="250"/>
        <v>#N/A</v>
      </c>
      <c r="V1777" t="e">
        <f t="shared" ca="1" si="251"/>
        <v>#N/A</v>
      </c>
    </row>
    <row r="1778" spans="1:22" ht="20" x14ac:dyDescent="0.4">
      <c r="A1778" s="1">
        <v>5000000</v>
      </c>
      <c r="B1778" s="2">
        <f ca="1">IF((CELL("contents",INDEX(Plot!$B$2:$D$11,MATCH($A1778,Plot!$B$2:$B$11,0),3)))=TRUE,1,0)</f>
        <v>1</v>
      </c>
      <c r="C1778" t="s">
        <v>29</v>
      </c>
      <c r="D1778" s="2">
        <f ca="1">IF((CELL("contents",INDEX(Plot!$F$2:$H$10,MATCH($C1778,Plot!$F$2:$F$10,0),3)))=TRUE,1,0)</f>
        <v>0</v>
      </c>
      <c r="E1778" t="s">
        <v>2</v>
      </c>
      <c r="F1778" t="s">
        <v>2</v>
      </c>
      <c r="G1778" t="str">
        <f t="shared" si="243"/>
        <v>Salmon-Salmon</v>
      </c>
      <c r="H1778" s="2">
        <f ca="1">IF((CELL("contents",INDEX(Plot!$J$2:$L$6,MATCH($G1778,Plot!$J$2:$J$6,0),3)))=TRUE,1,0)</f>
        <v>1</v>
      </c>
      <c r="I1778" t="s">
        <v>8</v>
      </c>
      <c r="J1778" s="2">
        <f ca="1">IF((CELL("contents",INDEX(Plot!$N$2:$P$7,MATCH($I1778,Plot!$N$2:$N$7,0),3)))=TRUE,1,0)</f>
        <v>0</v>
      </c>
      <c r="K1778">
        <v>2.2999999999999998</v>
      </c>
      <c r="L1778" t="e">
        <f t="shared" ca="1" si="244"/>
        <v>#N/A</v>
      </c>
      <c r="M1778" t="e">
        <f t="shared" ca="1" si="245"/>
        <v>#N/A</v>
      </c>
      <c r="N1778">
        <v>29.6</v>
      </c>
      <c r="O1778" t="e">
        <f t="shared" ca="1" si="246"/>
        <v>#N/A</v>
      </c>
      <c r="P1778" t="e">
        <f t="shared" ca="1" si="247"/>
        <v>#N/A</v>
      </c>
      <c r="Q1778">
        <v>0.36646973700000002</v>
      </c>
      <c r="R1778" t="e">
        <f t="shared" ca="1" si="248"/>
        <v>#N/A</v>
      </c>
      <c r="S1778" t="e">
        <f t="shared" ca="1" si="249"/>
        <v>#N/A</v>
      </c>
      <c r="T1778">
        <v>0.20848001599999999</v>
      </c>
      <c r="U1778" t="e">
        <f t="shared" ca="1" si="250"/>
        <v>#N/A</v>
      </c>
      <c r="V1778" t="e">
        <f t="shared" ca="1" si="251"/>
        <v>#N/A</v>
      </c>
    </row>
    <row r="1779" spans="1:22" ht="20" x14ac:dyDescent="0.4">
      <c r="A1779" s="1">
        <v>5000000</v>
      </c>
      <c r="B1779" s="2">
        <f ca="1">IF((CELL("contents",INDEX(Plot!$B$2:$D$11,MATCH($A1779,Plot!$B$2:$B$11,0),3)))=TRUE,1,0)</f>
        <v>1</v>
      </c>
      <c r="C1779" t="s">
        <v>29</v>
      </c>
      <c r="D1779" s="2">
        <f ca="1">IF((CELL("contents",INDEX(Plot!$F$2:$H$10,MATCH($C1779,Plot!$F$2:$F$10,0),3)))=TRUE,1,0)</f>
        <v>0</v>
      </c>
      <c r="E1779" t="s">
        <v>2</v>
      </c>
      <c r="F1779" t="s">
        <v>2</v>
      </c>
      <c r="G1779" t="str">
        <f t="shared" si="243"/>
        <v>Salmon-Salmon</v>
      </c>
      <c r="H1779" s="2">
        <f ca="1">IF((CELL("contents",INDEX(Plot!$J$2:$L$6,MATCH($G1779,Plot!$J$2:$J$6,0),3)))=TRUE,1,0)</f>
        <v>1</v>
      </c>
      <c r="I1779" t="s">
        <v>42</v>
      </c>
      <c r="J1779" s="2">
        <f ca="1">IF((CELL("contents",INDEX(Plot!$N$2:$P$7,MATCH($I1779,Plot!$N$2:$N$7,0),3)))=TRUE,1,0)</f>
        <v>0</v>
      </c>
      <c r="K1779">
        <v>29.1</v>
      </c>
      <c r="L1779" t="e">
        <f t="shared" ca="1" si="244"/>
        <v>#N/A</v>
      </c>
      <c r="M1779" t="e">
        <f t="shared" ca="1" si="245"/>
        <v>#N/A</v>
      </c>
      <c r="N1779">
        <v>1.7</v>
      </c>
      <c r="O1779" t="e">
        <f t="shared" ca="1" si="246"/>
        <v>#N/A</v>
      </c>
      <c r="P1779" t="e">
        <f t="shared" ca="1" si="247"/>
        <v>#N/A</v>
      </c>
      <c r="Q1779">
        <v>0.27997332200000002</v>
      </c>
      <c r="R1779" t="e">
        <f t="shared" ca="1" si="248"/>
        <v>#N/A</v>
      </c>
      <c r="S1779" t="e">
        <f t="shared" ca="1" si="249"/>
        <v>#N/A</v>
      </c>
      <c r="T1779">
        <v>0.38849751999999999</v>
      </c>
      <c r="U1779" t="e">
        <f t="shared" ca="1" si="250"/>
        <v>#N/A</v>
      </c>
      <c r="V1779" t="e">
        <f t="shared" ca="1" si="251"/>
        <v>#N/A</v>
      </c>
    </row>
    <row r="1780" spans="1:22" ht="20" x14ac:dyDescent="0.4">
      <c r="A1780" s="1">
        <v>5000000</v>
      </c>
      <c r="B1780" s="2">
        <f ca="1">IF((CELL("contents",INDEX(Plot!$B$2:$D$11,MATCH($A1780,Plot!$B$2:$B$11,0),3)))=TRUE,1,0)</f>
        <v>1</v>
      </c>
      <c r="C1780" t="s">
        <v>29</v>
      </c>
      <c r="D1780" s="2">
        <f ca="1">IF((CELL("contents",INDEX(Plot!$F$2:$H$10,MATCH($C1780,Plot!$F$2:$F$10,0),3)))=TRUE,1,0)</f>
        <v>0</v>
      </c>
      <c r="E1780" t="s">
        <v>3</v>
      </c>
      <c r="F1780" t="s">
        <v>4</v>
      </c>
      <c r="G1780" t="str">
        <f t="shared" si="243"/>
        <v>STAR-RSEM</v>
      </c>
      <c r="H1780" s="2">
        <f ca="1">IF((CELL("contents",INDEX(Plot!$J$2:$L$6,MATCH($G1780,Plot!$J$2:$J$6,0),3)))=TRUE,1,0)</f>
        <v>1</v>
      </c>
      <c r="I1780" t="s">
        <v>6</v>
      </c>
      <c r="J1780" s="2">
        <f ca="1">IF((CELL("contents",INDEX(Plot!$N$2:$P$7,MATCH($I1780,Plot!$N$2:$N$7,0),3)))=TRUE,1,0)</f>
        <v>1</v>
      </c>
      <c r="K1780">
        <v>4.7</v>
      </c>
      <c r="L1780" t="e">
        <f t="shared" ca="1" si="244"/>
        <v>#N/A</v>
      </c>
      <c r="M1780" t="e">
        <f t="shared" ca="1" si="245"/>
        <v>#N/A</v>
      </c>
      <c r="N1780">
        <v>24.8</v>
      </c>
      <c r="O1780" t="e">
        <f t="shared" ca="1" si="246"/>
        <v>#N/A</v>
      </c>
      <c r="P1780" t="e">
        <f t="shared" ca="1" si="247"/>
        <v>#N/A</v>
      </c>
      <c r="Q1780">
        <v>0.363635824</v>
      </c>
      <c r="R1780" t="e">
        <f t="shared" ca="1" si="248"/>
        <v>#N/A</v>
      </c>
      <c r="S1780" t="e">
        <f t="shared" ca="1" si="249"/>
        <v>#N/A</v>
      </c>
      <c r="T1780">
        <v>0.24744498200000001</v>
      </c>
      <c r="U1780" t="e">
        <f t="shared" ca="1" si="250"/>
        <v>#N/A</v>
      </c>
      <c r="V1780" t="e">
        <f t="shared" ca="1" si="251"/>
        <v>#N/A</v>
      </c>
    </row>
    <row r="1781" spans="1:22" ht="20" x14ac:dyDescent="0.4">
      <c r="A1781" s="1">
        <v>5000000</v>
      </c>
      <c r="B1781" s="2">
        <f ca="1">IF((CELL("contents",INDEX(Plot!$B$2:$D$11,MATCH($A1781,Plot!$B$2:$B$11,0),3)))=TRUE,1,0)</f>
        <v>1</v>
      </c>
      <c r="C1781" t="s">
        <v>29</v>
      </c>
      <c r="D1781" s="2">
        <f ca="1">IF((CELL("contents",INDEX(Plot!$F$2:$H$10,MATCH($C1781,Plot!$F$2:$F$10,0),3)))=TRUE,1,0)</f>
        <v>0</v>
      </c>
      <c r="E1781" t="s">
        <v>3</v>
      </c>
      <c r="F1781" t="s">
        <v>4</v>
      </c>
      <c r="G1781" t="str">
        <f t="shared" si="243"/>
        <v>STAR-RSEM</v>
      </c>
      <c r="H1781" s="2">
        <f ca="1">IF((CELL("contents",INDEX(Plot!$J$2:$L$6,MATCH($G1781,Plot!$J$2:$J$6,0),3)))=TRUE,1,0)</f>
        <v>1</v>
      </c>
      <c r="I1781" t="s">
        <v>5</v>
      </c>
      <c r="J1781" s="2">
        <f ca="1">IF((CELL("contents",INDEX(Plot!$N$2:$P$7,MATCH($I1781,Plot!$N$2:$N$7,0),3)))=TRUE,1,0)</f>
        <v>0</v>
      </c>
      <c r="K1781">
        <v>19.2</v>
      </c>
      <c r="L1781" t="e">
        <f t="shared" ca="1" si="244"/>
        <v>#N/A</v>
      </c>
      <c r="M1781" t="e">
        <f t="shared" ca="1" si="245"/>
        <v>#N/A</v>
      </c>
      <c r="N1781">
        <v>9.6999999999999993</v>
      </c>
      <c r="O1781" t="e">
        <f t="shared" ca="1" si="246"/>
        <v>#N/A</v>
      </c>
      <c r="P1781" t="e">
        <f t="shared" ca="1" si="247"/>
        <v>#N/A</v>
      </c>
      <c r="Q1781">
        <v>0.30379353799999997</v>
      </c>
      <c r="R1781" t="e">
        <f t="shared" ca="1" si="248"/>
        <v>#N/A</v>
      </c>
      <c r="S1781" t="e">
        <f t="shared" ca="1" si="249"/>
        <v>#N/A</v>
      </c>
      <c r="T1781">
        <v>0.34805361400000001</v>
      </c>
      <c r="U1781" t="e">
        <f t="shared" ca="1" si="250"/>
        <v>#N/A</v>
      </c>
      <c r="V1781" t="e">
        <f t="shared" ca="1" si="251"/>
        <v>#N/A</v>
      </c>
    </row>
    <row r="1782" spans="1:22" ht="20" x14ac:dyDescent="0.4">
      <c r="A1782" s="1">
        <v>5000000</v>
      </c>
      <c r="B1782" s="2">
        <f ca="1">IF((CELL("contents",INDEX(Plot!$B$2:$D$11,MATCH($A1782,Plot!$B$2:$B$11,0),3)))=TRUE,1,0)</f>
        <v>1</v>
      </c>
      <c r="C1782" t="s">
        <v>29</v>
      </c>
      <c r="D1782" s="2">
        <f ca="1">IF((CELL("contents",INDEX(Plot!$F$2:$H$10,MATCH($C1782,Plot!$F$2:$F$10,0),3)))=TRUE,1,0)</f>
        <v>0</v>
      </c>
      <c r="E1782" t="s">
        <v>3</v>
      </c>
      <c r="F1782" t="s">
        <v>4</v>
      </c>
      <c r="G1782" t="str">
        <f t="shared" si="243"/>
        <v>STAR-RSEM</v>
      </c>
      <c r="H1782" s="2">
        <f ca="1">IF((CELL("contents",INDEX(Plot!$J$2:$L$6,MATCH($G1782,Plot!$J$2:$J$6,0),3)))=TRUE,1,0)</f>
        <v>1</v>
      </c>
      <c r="I1782" t="s">
        <v>7</v>
      </c>
      <c r="J1782" s="2">
        <f ca="1">IF((CELL("contents",INDEX(Plot!$N$2:$P$7,MATCH($I1782,Plot!$N$2:$N$7,0),3)))=TRUE,1,0)</f>
        <v>0</v>
      </c>
      <c r="K1782">
        <v>18.100000000000001</v>
      </c>
      <c r="L1782" t="e">
        <f t="shared" ca="1" si="244"/>
        <v>#N/A</v>
      </c>
      <c r="M1782" t="e">
        <f t="shared" ca="1" si="245"/>
        <v>#N/A</v>
      </c>
      <c r="N1782">
        <v>14.2</v>
      </c>
      <c r="O1782" t="e">
        <f t="shared" ca="1" si="246"/>
        <v>#N/A</v>
      </c>
      <c r="P1782" t="e">
        <f t="shared" ca="1" si="247"/>
        <v>#N/A</v>
      </c>
      <c r="Q1782">
        <v>0.30759238500000002</v>
      </c>
      <c r="R1782" t="e">
        <f t="shared" ca="1" si="248"/>
        <v>#N/A</v>
      </c>
      <c r="S1782" t="e">
        <f t="shared" ca="1" si="249"/>
        <v>#N/A</v>
      </c>
      <c r="T1782">
        <v>0.32054454799999998</v>
      </c>
      <c r="U1782" t="e">
        <f t="shared" ca="1" si="250"/>
        <v>#N/A</v>
      </c>
      <c r="V1782" t="e">
        <f t="shared" ca="1" si="251"/>
        <v>#N/A</v>
      </c>
    </row>
    <row r="1783" spans="1:22" ht="20" x14ac:dyDescent="0.4">
      <c r="A1783" s="1">
        <v>5000000</v>
      </c>
      <c r="B1783" s="2">
        <f ca="1">IF((CELL("contents",INDEX(Plot!$B$2:$D$11,MATCH($A1783,Plot!$B$2:$B$11,0),3)))=TRUE,1,0)</f>
        <v>1</v>
      </c>
      <c r="C1783" t="s">
        <v>29</v>
      </c>
      <c r="D1783" s="2">
        <f ca="1">IF((CELL("contents",INDEX(Plot!$F$2:$H$10,MATCH($C1783,Plot!$F$2:$F$10,0),3)))=TRUE,1,0)</f>
        <v>0</v>
      </c>
      <c r="E1783" t="s">
        <v>3</v>
      </c>
      <c r="F1783" t="s">
        <v>4</v>
      </c>
      <c r="G1783" t="str">
        <f t="shared" si="243"/>
        <v>STAR-RSEM</v>
      </c>
      <c r="H1783" s="2">
        <f ca="1">IF((CELL("contents",INDEX(Plot!$J$2:$L$6,MATCH($G1783,Plot!$J$2:$J$6,0),3)))=TRUE,1,0)</f>
        <v>1</v>
      </c>
      <c r="I1783" t="s">
        <v>41</v>
      </c>
      <c r="J1783" s="2">
        <f ca="1">IF((CELL("contents",INDEX(Plot!$N$2:$P$7,MATCH($I1783,Plot!$N$2:$N$7,0),3)))=TRUE,1,0)</f>
        <v>0</v>
      </c>
      <c r="K1783">
        <v>15.4</v>
      </c>
      <c r="L1783" t="e">
        <f t="shared" ca="1" si="244"/>
        <v>#N/A</v>
      </c>
      <c r="M1783" t="e">
        <f t="shared" ca="1" si="245"/>
        <v>#N/A</v>
      </c>
      <c r="N1783">
        <v>12.9</v>
      </c>
      <c r="O1783" t="e">
        <f t="shared" ca="1" si="246"/>
        <v>#N/A</v>
      </c>
      <c r="P1783" t="e">
        <f t="shared" ca="1" si="247"/>
        <v>#N/A</v>
      </c>
      <c r="Q1783">
        <v>0.312504695</v>
      </c>
      <c r="R1783" t="e">
        <f t="shared" ca="1" si="248"/>
        <v>#N/A</v>
      </c>
      <c r="S1783" t="e">
        <f t="shared" ca="1" si="249"/>
        <v>#N/A</v>
      </c>
      <c r="T1783">
        <v>0.32766782799999999</v>
      </c>
      <c r="U1783" t="e">
        <f t="shared" ca="1" si="250"/>
        <v>#N/A</v>
      </c>
      <c r="V1783" t="e">
        <f t="shared" ca="1" si="251"/>
        <v>#N/A</v>
      </c>
    </row>
    <row r="1784" spans="1:22" ht="20" x14ac:dyDescent="0.4">
      <c r="A1784" s="1">
        <v>5000000</v>
      </c>
      <c r="B1784" s="2">
        <f ca="1">IF((CELL("contents",INDEX(Plot!$B$2:$D$11,MATCH($A1784,Plot!$B$2:$B$11,0),3)))=TRUE,1,0)</f>
        <v>1</v>
      </c>
      <c r="C1784" t="s">
        <v>29</v>
      </c>
      <c r="D1784" s="2">
        <f ca="1">IF((CELL("contents",INDEX(Plot!$F$2:$H$10,MATCH($C1784,Plot!$F$2:$F$10,0),3)))=TRUE,1,0)</f>
        <v>0</v>
      </c>
      <c r="E1784" t="s">
        <v>3</v>
      </c>
      <c r="F1784" t="s">
        <v>4</v>
      </c>
      <c r="G1784" t="str">
        <f t="shared" si="243"/>
        <v>STAR-RSEM</v>
      </c>
      <c r="H1784" s="2">
        <f ca="1">IF((CELL("contents",INDEX(Plot!$J$2:$L$6,MATCH($G1784,Plot!$J$2:$J$6,0),3)))=TRUE,1,0)</f>
        <v>1</v>
      </c>
      <c r="I1784" t="s">
        <v>8</v>
      </c>
      <c r="J1784" s="2">
        <f ca="1">IF((CELL("contents",INDEX(Plot!$N$2:$P$7,MATCH($I1784,Plot!$N$2:$N$7,0),3)))=TRUE,1,0)</f>
        <v>0</v>
      </c>
      <c r="K1784">
        <v>5.8</v>
      </c>
      <c r="L1784" t="e">
        <f t="shared" ca="1" si="244"/>
        <v>#N/A</v>
      </c>
      <c r="M1784" t="e">
        <f t="shared" ca="1" si="245"/>
        <v>#N/A</v>
      </c>
      <c r="N1784">
        <v>27.4</v>
      </c>
      <c r="O1784" t="e">
        <f t="shared" ca="1" si="246"/>
        <v>#N/A</v>
      </c>
      <c r="P1784" t="e">
        <f t="shared" ca="1" si="247"/>
        <v>#N/A</v>
      </c>
      <c r="Q1784">
        <v>0.35950768399999999</v>
      </c>
      <c r="R1784" t="e">
        <f t="shared" ca="1" si="248"/>
        <v>#N/A</v>
      </c>
      <c r="S1784" t="e">
        <f t="shared" ca="1" si="249"/>
        <v>#N/A</v>
      </c>
      <c r="T1784">
        <v>0.23064416200000001</v>
      </c>
      <c r="U1784" t="e">
        <f t="shared" ca="1" si="250"/>
        <v>#N/A</v>
      </c>
      <c r="V1784" t="e">
        <f t="shared" ca="1" si="251"/>
        <v>#N/A</v>
      </c>
    </row>
    <row r="1785" spans="1:22" ht="20" x14ac:dyDescent="0.4">
      <c r="A1785" s="1">
        <v>5000000</v>
      </c>
      <c r="B1785" s="2">
        <f ca="1">IF((CELL("contents",INDEX(Plot!$B$2:$D$11,MATCH($A1785,Plot!$B$2:$B$11,0),3)))=TRUE,1,0)</f>
        <v>1</v>
      </c>
      <c r="C1785" t="s">
        <v>29</v>
      </c>
      <c r="D1785" s="2">
        <f ca="1">IF((CELL("contents",INDEX(Plot!$F$2:$H$10,MATCH($C1785,Plot!$F$2:$F$10,0),3)))=TRUE,1,0)</f>
        <v>0</v>
      </c>
      <c r="E1785" t="s">
        <v>3</v>
      </c>
      <c r="F1785" t="s">
        <v>4</v>
      </c>
      <c r="G1785" t="str">
        <f t="shared" si="243"/>
        <v>STAR-RSEM</v>
      </c>
      <c r="H1785" s="2">
        <f ca="1">IF((CELL("contents",INDEX(Plot!$J$2:$L$6,MATCH($G1785,Plot!$J$2:$J$6,0),3)))=TRUE,1,0)</f>
        <v>1</v>
      </c>
      <c r="I1785" t="s">
        <v>42</v>
      </c>
      <c r="J1785" s="2">
        <f ca="1">IF((CELL("contents",INDEX(Plot!$N$2:$P$7,MATCH($I1785,Plot!$N$2:$N$7,0),3)))=TRUE,1,0)</f>
        <v>0</v>
      </c>
      <c r="K1785">
        <v>23.6</v>
      </c>
      <c r="L1785" t="e">
        <f t="shared" ca="1" si="244"/>
        <v>#N/A</v>
      </c>
      <c r="M1785" t="e">
        <f t="shared" ca="1" si="245"/>
        <v>#N/A</v>
      </c>
      <c r="N1785">
        <v>4.8</v>
      </c>
      <c r="O1785" t="e">
        <f t="shared" ca="1" si="246"/>
        <v>#N/A</v>
      </c>
      <c r="P1785" t="e">
        <f t="shared" ca="1" si="247"/>
        <v>#N/A</v>
      </c>
      <c r="Q1785">
        <v>0.28960506800000002</v>
      </c>
      <c r="R1785" t="e">
        <f t="shared" ca="1" si="248"/>
        <v>#N/A</v>
      </c>
      <c r="S1785" t="e">
        <f t="shared" ca="1" si="249"/>
        <v>#N/A</v>
      </c>
      <c r="T1785">
        <v>0.37617276900000002</v>
      </c>
      <c r="U1785" t="e">
        <f t="shared" ca="1" si="250"/>
        <v>#N/A</v>
      </c>
      <c r="V1785" t="e">
        <f t="shared" ca="1" si="251"/>
        <v>#N/A</v>
      </c>
    </row>
    <row r="1786" spans="1:22" ht="20" x14ac:dyDescent="0.4">
      <c r="A1786" s="1">
        <v>5000000</v>
      </c>
      <c r="B1786" s="2">
        <f ca="1">IF((CELL("contents",INDEX(Plot!$B$2:$D$11,MATCH($A1786,Plot!$B$2:$B$11,0),3)))=TRUE,1,0)</f>
        <v>1</v>
      </c>
      <c r="C1786" t="s">
        <v>29</v>
      </c>
      <c r="D1786" s="2">
        <f ca="1">IF((CELL("contents",INDEX(Plot!$F$2:$H$10,MATCH($C1786,Plot!$F$2:$F$10,0),3)))=TRUE,1,0)</f>
        <v>0</v>
      </c>
      <c r="E1786" t="s">
        <v>3</v>
      </c>
      <c r="F1786" t="s">
        <v>3</v>
      </c>
      <c r="G1786" t="str">
        <f t="shared" si="243"/>
        <v>STAR-STAR</v>
      </c>
      <c r="H1786" s="2">
        <f ca="1">IF((CELL("contents",INDEX(Plot!$J$2:$L$6,MATCH($G1786,Plot!$J$2:$J$6,0),3)))=TRUE,1,0)</f>
        <v>1</v>
      </c>
      <c r="I1786" t="s">
        <v>6</v>
      </c>
      <c r="J1786" s="2">
        <f ca="1">IF((CELL("contents",INDEX(Plot!$N$2:$P$7,MATCH($I1786,Plot!$N$2:$N$7,0),3)))=TRUE,1,0)</f>
        <v>1</v>
      </c>
      <c r="K1786">
        <v>2.2000000000000002</v>
      </c>
      <c r="L1786" t="e">
        <f t="shared" ca="1" si="244"/>
        <v>#N/A</v>
      </c>
      <c r="M1786" t="e">
        <f t="shared" ca="1" si="245"/>
        <v>#N/A</v>
      </c>
      <c r="N1786">
        <v>25.9</v>
      </c>
      <c r="O1786" t="e">
        <f t="shared" ca="1" si="246"/>
        <v>#N/A</v>
      </c>
      <c r="P1786" t="e">
        <f t="shared" ca="1" si="247"/>
        <v>#N/A</v>
      </c>
      <c r="Q1786">
        <v>0.36721093599999999</v>
      </c>
      <c r="R1786" t="e">
        <f t="shared" ca="1" si="248"/>
        <v>#N/A</v>
      </c>
      <c r="S1786" t="e">
        <f t="shared" ca="1" si="249"/>
        <v>#N/A</v>
      </c>
      <c r="T1786">
        <v>0.24120973200000001</v>
      </c>
      <c r="U1786" t="e">
        <f t="shared" ca="1" si="250"/>
        <v>#N/A</v>
      </c>
      <c r="V1786" t="e">
        <f t="shared" ca="1" si="251"/>
        <v>#N/A</v>
      </c>
    </row>
    <row r="1787" spans="1:22" ht="20" x14ac:dyDescent="0.4">
      <c r="A1787" s="1">
        <v>5000000</v>
      </c>
      <c r="B1787" s="2">
        <f ca="1">IF((CELL("contents",INDEX(Plot!$B$2:$D$11,MATCH($A1787,Plot!$B$2:$B$11,0),3)))=TRUE,1,0)</f>
        <v>1</v>
      </c>
      <c r="C1787" t="s">
        <v>29</v>
      </c>
      <c r="D1787" s="2">
        <f ca="1">IF((CELL("contents",INDEX(Plot!$F$2:$H$10,MATCH($C1787,Plot!$F$2:$F$10,0),3)))=TRUE,1,0)</f>
        <v>0</v>
      </c>
      <c r="E1787" t="s">
        <v>3</v>
      </c>
      <c r="F1787" t="s">
        <v>3</v>
      </c>
      <c r="G1787" t="str">
        <f t="shared" si="243"/>
        <v>STAR-STAR</v>
      </c>
      <c r="H1787" s="2">
        <f ca="1">IF((CELL("contents",INDEX(Plot!$J$2:$L$6,MATCH($G1787,Plot!$J$2:$J$6,0),3)))=TRUE,1,0)</f>
        <v>1</v>
      </c>
      <c r="I1787" t="s">
        <v>5</v>
      </c>
      <c r="J1787" s="2">
        <f ca="1">IF((CELL("contents",INDEX(Plot!$N$2:$P$7,MATCH($I1787,Plot!$N$2:$N$7,0),3)))=TRUE,1,0)</f>
        <v>0</v>
      </c>
      <c r="K1787">
        <v>16.899999999999999</v>
      </c>
      <c r="L1787" t="e">
        <f t="shared" ca="1" si="244"/>
        <v>#N/A</v>
      </c>
      <c r="M1787" t="e">
        <f t="shared" ca="1" si="245"/>
        <v>#N/A</v>
      </c>
      <c r="N1787">
        <v>12</v>
      </c>
      <c r="O1787" t="e">
        <f t="shared" ca="1" si="246"/>
        <v>#N/A</v>
      </c>
      <c r="P1787" t="e">
        <f t="shared" ca="1" si="247"/>
        <v>#N/A</v>
      </c>
      <c r="Q1787">
        <v>0.30967175600000002</v>
      </c>
      <c r="R1787" t="e">
        <f t="shared" ca="1" si="248"/>
        <v>#N/A</v>
      </c>
      <c r="S1787" t="e">
        <f t="shared" ca="1" si="249"/>
        <v>#N/A</v>
      </c>
      <c r="T1787">
        <v>0.32999887700000002</v>
      </c>
      <c r="U1787" t="e">
        <f t="shared" ca="1" si="250"/>
        <v>#N/A</v>
      </c>
      <c r="V1787" t="e">
        <f t="shared" ca="1" si="251"/>
        <v>#N/A</v>
      </c>
    </row>
    <row r="1788" spans="1:22" ht="20" x14ac:dyDescent="0.4">
      <c r="A1788" s="1">
        <v>5000000</v>
      </c>
      <c r="B1788" s="2">
        <f ca="1">IF((CELL("contents",INDEX(Plot!$B$2:$D$11,MATCH($A1788,Plot!$B$2:$B$11,0),3)))=TRUE,1,0)</f>
        <v>1</v>
      </c>
      <c r="C1788" t="s">
        <v>29</v>
      </c>
      <c r="D1788" s="2">
        <f ca="1">IF((CELL("contents",INDEX(Plot!$F$2:$H$10,MATCH($C1788,Plot!$F$2:$F$10,0),3)))=TRUE,1,0)</f>
        <v>0</v>
      </c>
      <c r="E1788" t="s">
        <v>3</v>
      </c>
      <c r="F1788" t="s">
        <v>3</v>
      </c>
      <c r="G1788" t="str">
        <f t="shared" si="243"/>
        <v>STAR-STAR</v>
      </c>
      <c r="H1788" s="2">
        <f ca="1">IF((CELL("contents",INDEX(Plot!$J$2:$L$6,MATCH($G1788,Plot!$J$2:$J$6,0),3)))=TRUE,1,0)</f>
        <v>1</v>
      </c>
      <c r="I1788" t="s">
        <v>7</v>
      </c>
      <c r="J1788" s="2">
        <f ca="1">IF((CELL("contents",INDEX(Plot!$N$2:$P$7,MATCH($I1788,Plot!$N$2:$N$7,0),3)))=TRUE,1,0)</f>
        <v>0</v>
      </c>
      <c r="K1788">
        <v>14.6</v>
      </c>
      <c r="L1788" t="e">
        <f t="shared" ca="1" si="244"/>
        <v>#N/A</v>
      </c>
      <c r="M1788" t="e">
        <f t="shared" ca="1" si="245"/>
        <v>#N/A</v>
      </c>
      <c r="N1788">
        <v>18</v>
      </c>
      <c r="O1788" t="e">
        <f t="shared" ca="1" si="246"/>
        <v>#N/A</v>
      </c>
      <c r="P1788" t="e">
        <f t="shared" ca="1" si="247"/>
        <v>#N/A</v>
      </c>
      <c r="Q1788">
        <v>0.31393821</v>
      </c>
      <c r="R1788" t="e">
        <f t="shared" ca="1" si="248"/>
        <v>#N/A</v>
      </c>
      <c r="S1788" t="e">
        <f t="shared" ca="1" si="249"/>
        <v>#N/A</v>
      </c>
      <c r="T1788">
        <v>0.29914886400000001</v>
      </c>
      <c r="U1788" t="e">
        <f t="shared" ca="1" si="250"/>
        <v>#N/A</v>
      </c>
      <c r="V1788" t="e">
        <f t="shared" ca="1" si="251"/>
        <v>#N/A</v>
      </c>
    </row>
    <row r="1789" spans="1:22" ht="20" x14ac:dyDescent="0.4">
      <c r="A1789" s="1">
        <v>5000000</v>
      </c>
      <c r="B1789" s="2">
        <f ca="1">IF((CELL("contents",INDEX(Plot!$B$2:$D$11,MATCH($A1789,Plot!$B$2:$B$11,0),3)))=TRUE,1,0)</f>
        <v>1</v>
      </c>
      <c r="C1789" t="s">
        <v>29</v>
      </c>
      <c r="D1789" s="2">
        <f ca="1">IF((CELL("contents",INDEX(Plot!$F$2:$H$10,MATCH($C1789,Plot!$F$2:$F$10,0),3)))=TRUE,1,0)</f>
        <v>0</v>
      </c>
      <c r="E1789" t="s">
        <v>3</v>
      </c>
      <c r="F1789" t="s">
        <v>3</v>
      </c>
      <c r="G1789" t="str">
        <f t="shared" si="243"/>
        <v>STAR-STAR</v>
      </c>
      <c r="H1789" s="2">
        <f ca="1">IF((CELL("contents",INDEX(Plot!$J$2:$L$6,MATCH($G1789,Plot!$J$2:$J$6,0),3)))=TRUE,1,0)</f>
        <v>1</v>
      </c>
      <c r="I1789" t="s">
        <v>41</v>
      </c>
      <c r="J1789" s="2">
        <f ca="1">IF((CELL("contents",INDEX(Plot!$N$2:$P$7,MATCH($I1789,Plot!$N$2:$N$7,0),3)))=TRUE,1,0)</f>
        <v>0</v>
      </c>
      <c r="K1789">
        <v>11.2</v>
      </c>
      <c r="L1789" t="e">
        <f t="shared" ca="1" si="244"/>
        <v>#N/A</v>
      </c>
      <c r="M1789" t="e">
        <f t="shared" ca="1" si="245"/>
        <v>#N/A</v>
      </c>
      <c r="N1789">
        <v>15.4</v>
      </c>
      <c r="O1789" t="e">
        <f t="shared" ca="1" si="246"/>
        <v>#N/A</v>
      </c>
      <c r="P1789" t="e">
        <f t="shared" ca="1" si="247"/>
        <v>#N/A</v>
      </c>
      <c r="Q1789">
        <v>0.32176285799999998</v>
      </c>
      <c r="R1789" t="e">
        <f t="shared" ca="1" si="248"/>
        <v>#N/A</v>
      </c>
      <c r="S1789" t="e">
        <f t="shared" ca="1" si="249"/>
        <v>#N/A</v>
      </c>
      <c r="T1789">
        <v>0.31300432900000003</v>
      </c>
      <c r="U1789" t="e">
        <f t="shared" ca="1" si="250"/>
        <v>#N/A</v>
      </c>
      <c r="V1789" t="e">
        <f t="shared" ca="1" si="251"/>
        <v>#N/A</v>
      </c>
    </row>
    <row r="1790" spans="1:22" ht="20" x14ac:dyDescent="0.4">
      <c r="A1790" s="1">
        <v>5000000</v>
      </c>
      <c r="B1790" s="2">
        <f ca="1">IF((CELL("contents",INDEX(Plot!$B$2:$D$11,MATCH($A1790,Plot!$B$2:$B$11,0),3)))=TRUE,1,0)</f>
        <v>1</v>
      </c>
      <c r="C1790" t="s">
        <v>29</v>
      </c>
      <c r="D1790" s="2">
        <f ca="1">IF((CELL("contents",INDEX(Plot!$F$2:$H$10,MATCH($C1790,Plot!$F$2:$F$10,0),3)))=TRUE,1,0)</f>
        <v>0</v>
      </c>
      <c r="E1790" t="s">
        <v>3</v>
      </c>
      <c r="F1790" t="s">
        <v>3</v>
      </c>
      <c r="G1790" t="str">
        <f t="shared" si="243"/>
        <v>STAR-STAR</v>
      </c>
      <c r="H1790" s="2">
        <f ca="1">IF((CELL("contents",INDEX(Plot!$J$2:$L$6,MATCH($G1790,Plot!$J$2:$J$6,0),3)))=TRUE,1,0)</f>
        <v>1</v>
      </c>
      <c r="I1790" t="s">
        <v>8</v>
      </c>
      <c r="J1790" s="2">
        <f ca="1">IF((CELL("contents",INDEX(Plot!$N$2:$P$7,MATCH($I1790,Plot!$N$2:$N$7,0),3)))=TRUE,1,0)</f>
        <v>0</v>
      </c>
      <c r="K1790">
        <v>3.4</v>
      </c>
      <c r="L1790" t="e">
        <f t="shared" ca="1" si="244"/>
        <v>#N/A</v>
      </c>
      <c r="M1790" t="e">
        <f t="shared" ca="1" si="245"/>
        <v>#N/A</v>
      </c>
      <c r="N1790">
        <v>27</v>
      </c>
      <c r="O1790" t="e">
        <f t="shared" ca="1" si="246"/>
        <v>#N/A</v>
      </c>
      <c r="P1790" t="e">
        <f t="shared" ca="1" si="247"/>
        <v>#N/A</v>
      </c>
      <c r="Q1790">
        <v>0.36392862799999998</v>
      </c>
      <c r="R1790" t="e">
        <f t="shared" ca="1" si="248"/>
        <v>#N/A</v>
      </c>
      <c r="S1790" t="e">
        <f t="shared" ca="1" si="249"/>
        <v>#N/A</v>
      </c>
      <c r="T1790">
        <v>0.23165021899999999</v>
      </c>
      <c r="U1790" t="e">
        <f t="shared" ca="1" si="250"/>
        <v>#N/A</v>
      </c>
      <c r="V1790" t="e">
        <f t="shared" ca="1" si="251"/>
        <v>#N/A</v>
      </c>
    </row>
    <row r="1791" spans="1:22" ht="20" x14ac:dyDescent="0.4">
      <c r="A1791" s="1">
        <v>5000000</v>
      </c>
      <c r="B1791" s="2">
        <f ca="1">IF((CELL("contents",INDEX(Plot!$B$2:$D$11,MATCH($A1791,Plot!$B$2:$B$11,0),3)))=TRUE,1,0)</f>
        <v>1</v>
      </c>
      <c r="C1791" t="s">
        <v>29</v>
      </c>
      <c r="D1791" s="2">
        <f ca="1">IF((CELL("contents",INDEX(Plot!$F$2:$H$10,MATCH($C1791,Plot!$F$2:$F$10,0),3)))=TRUE,1,0)</f>
        <v>0</v>
      </c>
      <c r="E1791" t="s">
        <v>3</v>
      </c>
      <c r="F1791" t="s">
        <v>3</v>
      </c>
      <c r="G1791" t="str">
        <f t="shared" si="243"/>
        <v>STAR-STAR</v>
      </c>
      <c r="H1791" s="2">
        <f ca="1">IF((CELL("contents",INDEX(Plot!$J$2:$L$6,MATCH($G1791,Plot!$J$2:$J$6,0),3)))=TRUE,1,0)</f>
        <v>1</v>
      </c>
      <c r="I1791" t="s">
        <v>42</v>
      </c>
      <c r="J1791" s="2">
        <f ca="1">IF((CELL("contents",INDEX(Plot!$N$2:$P$7,MATCH($I1791,Plot!$N$2:$N$7,0),3)))=TRUE,1,0)</f>
        <v>0</v>
      </c>
      <c r="K1791">
        <v>21.8</v>
      </c>
      <c r="L1791" t="e">
        <f t="shared" ca="1" si="244"/>
        <v>#N/A</v>
      </c>
      <c r="M1791" t="e">
        <f t="shared" ca="1" si="245"/>
        <v>#N/A</v>
      </c>
      <c r="N1791">
        <v>7.6</v>
      </c>
      <c r="O1791" t="e">
        <f t="shared" ca="1" si="246"/>
        <v>#N/A</v>
      </c>
      <c r="P1791" t="e">
        <f t="shared" ca="1" si="247"/>
        <v>#N/A</v>
      </c>
      <c r="Q1791">
        <v>0.29330516299999998</v>
      </c>
      <c r="R1791" t="e">
        <f t="shared" ca="1" si="248"/>
        <v>#N/A</v>
      </c>
      <c r="S1791" t="e">
        <f t="shared" ca="1" si="249"/>
        <v>#N/A</v>
      </c>
      <c r="T1791">
        <v>0.36102095699999998</v>
      </c>
      <c r="U1791" t="e">
        <f t="shared" ca="1" si="250"/>
        <v>#N/A</v>
      </c>
      <c r="V1791" t="e">
        <f t="shared" ca="1" si="251"/>
        <v>#N/A</v>
      </c>
    </row>
    <row r="1792" spans="1:22" ht="20" x14ac:dyDescent="0.4">
      <c r="A1792" s="1">
        <v>5000000</v>
      </c>
      <c r="B1792" s="2">
        <f ca="1">IF((CELL("contents",INDEX(Plot!$B$2:$D$11,MATCH($A1792,Plot!$B$2:$B$11,0),3)))=TRUE,1,0)</f>
        <v>1</v>
      </c>
      <c r="C1792" t="s">
        <v>21</v>
      </c>
      <c r="D1792" s="2">
        <f ca="1">IF((CELL("contents",INDEX(Plot!$F$2:$H$10,MATCH($C1792,Plot!$F$2:$F$10,0),3)))=TRUE,1,0)</f>
        <v>1</v>
      </c>
      <c r="E1792" t="s">
        <v>0</v>
      </c>
      <c r="F1792" t="s">
        <v>40</v>
      </c>
      <c r="G1792" t="str">
        <f t="shared" si="243"/>
        <v>HISAT2-Stringtie</v>
      </c>
      <c r="H1792" s="2">
        <f ca="1">IF((CELL("contents",INDEX(Plot!$J$2:$L$6,MATCH($G1792,Plot!$J$2:$J$6,0),3)))=TRUE,1,0)</f>
        <v>1</v>
      </c>
      <c r="I1792" t="s">
        <v>6</v>
      </c>
      <c r="J1792" s="2">
        <f ca="1">IF((CELL("contents",INDEX(Plot!$N$2:$P$7,MATCH($I1792,Plot!$N$2:$N$7,0),3)))=TRUE,1,0)</f>
        <v>1</v>
      </c>
      <c r="K1792">
        <v>19.100000000000001</v>
      </c>
      <c r="L1792">
        <f t="shared" ca="1" si="244"/>
        <v>19.100000000000001</v>
      </c>
      <c r="M1792">
        <f t="shared" ca="1" si="245"/>
        <v>19.100000000000001</v>
      </c>
      <c r="N1792">
        <v>26.2</v>
      </c>
      <c r="O1792">
        <f t="shared" ca="1" si="246"/>
        <v>26.2</v>
      </c>
      <c r="P1792">
        <f t="shared" ca="1" si="247"/>
        <v>26.2</v>
      </c>
      <c r="Q1792">
        <v>0.27964176899999998</v>
      </c>
      <c r="R1792">
        <f t="shared" ca="1" si="248"/>
        <v>0.27964176899999998</v>
      </c>
      <c r="S1792">
        <f t="shared" ca="1" si="249"/>
        <v>0.27964176899999998</v>
      </c>
      <c r="T1792">
        <v>1.0058195000000001E-2</v>
      </c>
      <c r="U1792">
        <f t="shared" ca="1" si="250"/>
        <v>1.0058195000000001E-2</v>
      </c>
      <c r="V1792">
        <f t="shared" ca="1" si="251"/>
        <v>1.0058195000000001E-2</v>
      </c>
    </row>
    <row r="1793" spans="1:22" ht="20" x14ac:dyDescent="0.4">
      <c r="A1793" s="1">
        <v>5000000</v>
      </c>
      <c r="B1793" s="2">
        <f ca="1">IF((CELL("contents",INDEX(Plot!$B$2:$D$11,MATCH($A1793,Plot!$B$2:$B$11,0),3)))=TRUE,1,0)</f>
        <v>1</v>
      </c>
      <c r="C1793" t="s">
        <v>21</v>
      </c>
      <c r="D1793" s="2">
        <f ca="1">IF((CELL("contents",INDEX(Plot!$F$2:$H$10,MATCH($C1793,Plot!$F$2:$F$10,0),3)))=TRUE,1,0)</f>
        <v>1</v>
      </c>
      <c r="E1793" t="s">
        <v>0</v>
      </c>
      <c r="F1793" t="s">
        <v>40</v>
      </c>
      <c r="G1793" t="str">
        <f t="shared" si="243"/>
        <v>HISAT2-Stringtie</v>
      </c>
      <c r="H1793" s="2">
        <f ca="1">IF((CELL("contents",INDEX(Plot!$J$2:$L$6,MATCH($G1793,Plot!$J$2:$J$6,0),3)))=TRUE,1,0)</f>
        <v>1</v>
      </c>
      <c r="I1793" t="s">
        <v>5</v>
      </c>
      <c r="J1793" s="2">
        <f ca="1">IF((CELL("contents",INDEX(Plot!$N$2:$P$7,MATCH($I1793,Plot!$N$2:$N$7,0),3)))=TRUE,1,0)</f>
        <v>0</v>
      </c>
      <c r="K1793">
        <v>11.4</v>
      </c>
      <c r="L1793">
        <f t="shared" ca="1" si="244"/>
        <v>11.4</v>
      </c>
      <c r="M1793" t="e">
        <f t="shared" ca="1" si="245"/>
        <v>#N/A</v>
      </c>
      <c r="N1793">
        <v>19.100000000000001</v>
      </c>
      <c r="O1793">
        <f t="shared" ca="1" si="246"/>
        <v>19.100000000000001</v>
      </c>
      <c r="P1793" t="e">
        <f t="shared" ca="1" si="247"/>
        <v>#N/A</v>
      </c>
      <c r="Q1793">
        <v>0.432554946</v>
      </c>
      <c r="R1793">
        <f t="shared" ca="1" si="248"/>
        <v>0.432554946</v>
      </c>
      <c r="S1793" t="e">
        <f t="shared" ca="1" si="249"/>
        <v>#N/A</v>
      </c>
      <c r="T1793">
        <v>4.8940694E-2</v>
      </c>
      <c r="U1793">
        <f t="shared" ca="1" si="250"/>
        <v>4.8940694E-2</v>
      </c>
      <c r="V1793" t="e">
        <f t="shared" ca="1" si="251"/>
        <v>#N/A</v>
      </c>
    </row>
    <row r="1794" spans="1:22" ht="20" x14ac:dyDescent="0.4">
      <c r="A1794" s="1">
        <v>5000000</v>
      </c>
      <c r="B1794" s="2">
        <f ca="1">IF((CELL("contents",INDEX(Plot!$B$2:$D$11,MATCH($A1794,Plot!$B$2:$B$11,0),3)))=TRUE,1,0)</f>
        <v>1</v>
      </c>
      <c r="C1794" t="s">
        <v>21</v>
      </c>
      <c r="D1794" s="2">
        <f ca="1">IF((CELL("contents",INDEX(Plot!$F$2:$H$10,MATCH($C1794,Plot!$F$2:$F$10,0),3)))=TRUE,1,0)</f>
        <v>1</v>
      </c>
      <c r="E1794" t="s">
        <v>0</v>
      </c>
      <c r="F1794" t="s">
        <v>40</v>
      </c>
      <c r="G1794" t="str">
        <f t="shared" si="243"/>
        <v>HISAT2-Stringtie</v>
      </c>
      <c r="H1794" s="2">
        <f ca="1">IF((CELL("contents",INDEX(Plot!$J$2:$L$6,MATCH($G1794,Plot!$J$2:$J$6,0),3)))=TRUE,1,0)</f>
        <v>1</v>
      </c>
      <c r="I1794" t="s">
        <v>7</v>
      </c>
      <c r="J1794" s="2">
        <f ca="1">IF((CELL("contents",INDEX(Plot!$N$2:$P$7,MATCH($I1794,Plot!$N$2:$N$7,0),3)))=TRUE,1,0)</f>
        <v>0</v>
      </c>
      <c r="K1794">
        <v>4.3</v>
      </c>
      <c r="L1794">
        <f t="shared" ca="1" si="244"/>
        <v>4.3</v>
      </c>
      <c r="M1794" t="e">
        <f t="shared" ca="1" si="245"/>
        <v>#N/A</v>
      </c>
      <c r="N1794">
        <v>22.5</v>
      </c>
      <c r="O1794">
        <f t="shared" ca="1" si="246"/>
        <v>22.5</v>
      </c>
      <c r="P1794" t="e">
        <f t="shared" ca="1" si="247"/>
        <v>#N/A</v>
      </c>
      <c r="Q1794">
        <v>0.59224193300000005</v>
      </c>
      <c r="R1794">
        <f t="shared" ca="1" si="248"/>
        <v>0.59224193300000005</v>
      </c>
      <c r="S1794" t="e">
        <f t="shared" ca="1" si="249"/>
        <v>#N/A</v>
      </c>
      <c r="T1794">
        <v>3.6913583999999999E-2</v>
      </c>
      <c r="U1794">
        <f t="shared" ca="1" si="250"/>
        <v>3.6913583999999999E-2</v>
      </c>
      <c r="V1794" t="e">
        <f t="shared" ca="1" si="251"/>
        <v>#N/A</v>
      </c>
    </row>
    <row r="1795" spans="1:22" ht="20" x14ac:dyDescent="0.4">
      <c r="A1795" s="1">
        <v>5000000</v>
      </c>
      <c r="B1795" s="2">
        <f ca="1">IF((CELL("contents",INDEX(Plot!$B$2:$D$11,MATCH($A1795,Plot!$B$2:$B$11,0),3)))=TRUE,1,0)</f>
        <v>1</v>
      </c>
      <c r="C1795" t="s">
        <v>21</v>
      </c>
      <c r="D1795" s="2">
        <f ca="1">IF((CELL("contents",INDEX(Plot!$F$2:$H$10,MATCH($C1795,Plot!$F$2:$F$10,0),3)))=TRUE,1,0)</f>
        <v>1</v>
      </c>
      <c r="E1795" t="s">
        <v>0</v>
      </c>
      <c r="F1795" t="s">
        <v>40</v>
      </c>
      <c r="G1795" t="str">
        <f t="shared" ref="G1795:G1858" si="252">E1795&amp;"-"&amp;F1795</f>
        <v>HISAT2-Stringtie</v>
      </c>
      <c r="H1795" s="2">
        <f ca="1">IF((CELL("contents",INDEX(Plot!$J$2:$L$6,MATCH($G1795,Plot!$J$2:$J$6,0),3)))=TRUE,1,0)</f>
        <v>1</v>
      </c>
      <c r="I1795" t="s">
        <v>41</v>
      </c>
      <c r="J1795" s="2">
        <f ca="1">IF((CELL("contents",INDEX(Plot!$N$2:$P$7,MATCH($I1795,Plot!$N$2:$N$7,0),3)))=TRUE,1,0)</f>
        <v>0</v>
      </c>
      <c r="K1795">
        <v>11.3</v>
      </c>
      <c r="L1795">
        <f t="shared" ref="L1795:L1858" ca="1" si="253">IF(AND(B1795=1, D1795=1), K1795, NA())</f>
        <v>11.3</v>
      </c>
      <c r="M1795" t="e">
        <f t="shared" ref="M1795:M1858" ca="1" si="254">IF(AND(H1795=1, J1795=1),L1795,NA())</f>
        <v>#N/A</v>
      </c>
      <c r="N1795">
        <v>19.100000000000001</v>
      </c>
      <c r="O1795">
        <f t="shared" ref="O1795:O1858" ca="1" si="255">IF(AND(B1795=1,D1795= 1), N1795, NA())</f>
        <v>19.100000000000001</v>
      </c>
      <c r="P1795" t="e">
        <f t="shared" ref="P1795:P1858" ca="1" si="256">IF(AND(H1795=1, J1795=1),O1795,NA())</f>
        <v>#N/A</v>
      </c>
      <c r="Q1795">
        <v>0.446524861</v>
      </c>
      <c r="R1795">
        <f t="shared" ref="R1795:R1858" ca="1" si="257">IF(AND(B1795=1, D1795=1), Q1795, NA())</f>
        <v>0.446524861</v>
      </c>
      <c r="S1795" t="e">
        <f t="shared" ref="S1795:S1858" ca="1" si="258">IF(AND(H1795=1, J1795=1),R1795,NA())</f>
        <v>#N/A</v>
      </c>
      <c r="T1795">
        <v>5.2191124999999998E-2</v>
      </c>
      <c r="U1795">
        <f t="shared" ref="U1795:U1858" ca="1" si="259">IF(AND(B1795=1, D1795=1), T1795, NA())</f>
        <v>5.2191124999999998E-2</v>
      </c>
      <c r="V1795" t="e">
        <f t="shared" ref="V1795:V1858" ca="1" si="260">IF(AND(H1795=1, J1795=1),U1795,NA())</f>
        <v>#N/A</v>
      </c>
    </row>
    <row r="1796" spans="1:22" ht="20" x14ac:dyDescent="0.4">
      <c r="A1796" s="1">
        <v>5000000</v>
      </c>
      <c r="B1796" s="2">
        <f ca="1">IF((CELL("contents",INDEX(Plot!$B$2:$D$11,MATCH($A1796,Plot!$B$2:$B$11,0),3)))=TRUE,1,0)</f>
        <v>1</v>
      </c>
      <c r="C1796" t="s">
        <v>21</v>
      </c>
      <c r="D1796" s="2">
        <f ca="1">IF((CELL("contents",INDEX(Plot!$F$2:$H$10,MATCH($C1796,Plot!$F$2:$F$10,0),3)))=TRUE,1,0)</f>
        <v>1</v>
      </c>
      <c r="E1796" t="s">
        <v>0</v>
      </c>
      <c r="F1796" t="s">
        <v>40</v>
      </c>
      <c r="G1796" t="str">
        <f t="shared" si="252"/>
        <v>HISAT2-Stringtie</v>
      </c>
      <c r="H1796" s="2">
        <f ca="1">IF((CELL("contents",INDEX(Plot!$J$2:$L$6,MATCH($G1796,Plot!$J$2:$J$6,0),3)))=TRUE,1,0)</f>
        <v>1</v>
      </c>
      <c r="I1796" t="s">
        <v>8</v>
      </c>
      <c r="J1796" s="2">
        <f ca="1">IF((CELL("contents",INDEX(Plot!$N$2:$P$7,MATCH($I1796,Plot!$N$2:$N$7,0),3)))=TRUE,1,0)</f>
        <v>0</v>
      </c>
      <c r="K1796">
        <v>26.1</v>
      </c>
      <c r="L1796">
        <f t="shared" ca="1" si="253"/>
        <v>26.1</v>
      </c>
      <c r="M1796" t="e">
        <f t="shared" ca="1" si="254"/>
        <v>#N/A</v>
      </c>
      <c r="N1796">
        <v>2.2000000000000002</v>
      </c>
      <c r="O1796">
        <f t="shared" ca="1" si="255"/>
        <v>2.2000000000000002</v>
      </c>
      <c r="P1796" t="e">
        <f t="shared" ca="1" si="256"/>
        <v>#N/A</v>
      </c>
      <c r="Q1796">
        <v>0.20803047399999999</v>
      </c>
      <c r="R1796">
        <f t="shared" ca="1" si="257"/>
        <v>0.20803047399999999</v>
      </c>
      <c r="S1796" t="e">
        <f t="shared" ca="1" si="258"/>
        <v>#N/A</v>
      </c>
      <c r="T1796">
        <v>0.53550313999999999</v>
      </c>
      <c r="U1796">
        <f t="shared" ca="1" si="259"/>
        <v>0.53550313999999999</v>
      </c>
      <c r="V1796" t="e">
        <f t="shared" ca="1" si="260"/>
        <v>#N/A</v>
      </c>
    </row>
    <row r="1797" spans="1:22" ht="20" x14ac:dyDescent="0.4">
      <c r="A1797" s="1">
        <v>5000000</v>
      </c>
      <c r="B1797" s="2">
        <f ca="1">IF((CELL("contents",INDEX(Plot!$B$2:$D$11,MATCH($A1797,Plot!$B$2:$B$11,0),3)))=TRUE,1,0)</f>
        <v>1</v>
      </c>
      <c r="C1797" t="s">
        <v>21</v>
      </c>
      <c r="D1797" s="2">
        <f ca="1">IF((CELL("contents",INDEX(Plot!$F$2:$H$10,MATCH($C1797,Plot!$F$2:$F$10,0),3)))=TRUE,1,0)</f>
        <v>1</v>
      </c>
      <c r="E1797" t="s">
        <v>0</v>
      </c>
      <c r="F1797" t="s">
        <v>40</v>
      </c>
      <c r="G1797" t="str">
        <f t="shared" si="252"/>
        <v>HISAT2-Stringtie</v>
      </c>
      <c r="H1797" s="2">
        <f ca="1">IF((CELL("contents",INDEX(Plot!$J$2:$L$6,MATCH($G1797,Plot!$J$2:$J$6,0),3)))=TRUE,1,0)</f>
        <v>1</v>
      </c>
      <c r="I1797" t="s">
        <v>42</v>
      </c>
      <c r="J1797" s="2">
        <f ca="1">IF((CELL("contents",INDEX(Plot!$N$2:$P$7,MATCH($I1797,Plot!$N$2:$N$7,0),3)))=TRUE,1,0)</f>
        <v>0</v>
      </c>
      <c r="K1797">
        <v>15.6</v>
      </c>
      <c r="L1797">
        <f t="shared" ca="1" si="253"/>
        <v>15.6</v>
      </c>
      <c r="M1797" t="e">
        <f t="shared" ca="1" si="254"/>
        <v>#N/A</v>
      </c>
      <c r="N1797">
        <v>12.5</v>
      </c>
      <c r="O1797">
        <f t="shared" ca="1" si="255"/>
        <v>12.5</v>
      </c>
      <c r="P1797" t="e">
        <f t="shared" ca="1" si="256"/>
        <v>#N/A</v>
      </c>
      <c r="Q1797">
        <v>0.33856233400000002</v>
      </c>
      <c r="R1797">
        <f t="shared" ca="1" si="257"/>
        <v>0.33856233400000002</v>
      </c>
      <c r="S1797" t="e">
        <f t="shared" ca="1" si="258"/>
        <v>#N/A</v>
      </c>
      <c r="T1797">
        <v>8.8006250999999994E-2</v>
      </c>
      <c r="U1797">
        <f t="shared" ca="1" si="259"/>
        <v>8.8006250999999994E-2</v>
      </c>
      <c r="V1797" t="e">
        <f t="shared" ca="1" si="260"/>
        <v>#N/A</v>
      </c>
    </row>
    <row r="1798" spans="1:22" ht="20" x14ac:dyDescent="0.4">
      <c r="A1798" s="1">
        <v>5000000</v>
      </c>
      <c r="B1798" s="2">
        <f ca="1">IF((CELL("contents",INDEX(Plot!$B$2:$D$11,MATCH($A1798,Plot!$B$2:$B$11,0),3)))=TRUE,1,0)</f>
        <v>1</v>
      </c>
      <c r="C1798" t="s">
        <v>21</v>
      </c>
      <c r="D1798" s="2">
        <f ca="1">IF((CELL("contents",INDEX(Plot!$F$2:$H$10,MATCH($C1798,Plot!$F$2:$F$10,0),3)))=TRUE,1,0)</f>
        <v>1</v>
      </c>
      <c r="E1798" t="s">
        <v>1</v>
      </c>
      <c r="F1798" t="s">
        <v>1</v>
      </c>
      <c r="G1798" t="str">
        <f t="shared" si="252"/>
        <v>Kallisto-Kallisto</v>
      </c>
      <c r="H1798" s="2">
        <f ca="1">IF((CELL("contents",INDEX(Plot!$J$2:$L$6,MATCH($G1798,Plot!$J$2:$J$6,0),3)))=TRUE,1,0)</f>
        <v>1</v>
      </c>
      <c r="I1798" t="s">
        <v>6</v>
      </c>
      <c r="J1798" s="2">
        <f ca="1">IF((CELL("contents",INDEX(Plot!$N$2:$P$7,MATCH($I1798,Plot!$N$2:$N$7,0),3)))=TRUE,1,0)</f>
        <v>1</v>
      </c>
      <c r="K1798">
        <v>22.55</v>
      </c>
      <c r="L1798">
        <f t="shared" ca="1" si="253"/>
        <v>22.55</v>
      </c>
      <c r="M1798">
        <f t="shared" ca="1" si="254"/>
        <v>22.55</v>
      </c>
      <c r="N1798">
        <v>28.2</v>
      </c>
      <c r="O1798">
        <f t="shared" ca="1" si="255"/>
        <v>28.2</v>
      </c>
      <c r="P1798">
        <f t="shared" ca="1" si="256"/>
        <v>28.2</v>
      </c>
      <c r="Q1798">
        <v>0.225508554</v>
      </c>
      <c r="R1798">
        <f t="shared" ca="1" si="257"/>
        <v>0.225508554</v>
      </c>
      <c r="S1798">
        <f t="shared" ca="1" si="258"/>
        <v>0.225508554</v>
      </c>
      <c r="T1798">
        <v>1.129461E-3</v>
      </c>
      <c r="U1798">
        <f t="shared" ca="1" si="259"/>
        <v>1.129461E-3</v>
      </c>
      <c r="V1798">
        <f t="shared" ca="1" si="260"/>
        <v>1.129461E-3</v>
      </c>
    </row>
    <row r="1799" spans="1:22" ht="20" x14ac:dyDescent="0.4">
      <c r="A1799" s="1">
        <v>5000000</v>
      </c>
      <c r="B1799" s="2">
        <f ca="1">IF((CELL("contents",INDEX(Plot!$B$2:$D$11,MATCH($A1799,Plot!$B$2:$B$11,0),3)))=TRUE,1,0)</f>
        <v>1</v>
      </c>
      <c r="C1799" t="s">
        <v>21</v>
      </c>
      <c r="D1799" s="2">
        <f ca="1">IF((CELL("contents",INDEX(Plot!$F$2:$H$10,MATCH($C1799,Plot!$F$2:$F$10,0),3)))=TRUE,1,0)</f>
        <v>1</v>
      </c>
      <c r="E1799" t="s">
        <v>1</v>
      </c>
      <c r="F1799" t="s">
        <v>1</v>
      </c>
      <c r="G1799" t="str">
        <f t="shared" si="252"/>
        <v>Kallisto-Kallisto</v>
      </c>
      <c r="H1799" s="2">
        <f ca="1">IF((CELL("contents",INDEX(Plot!$J$2:$L$6,MATCH($G1799,Plot!$J$2:$J$6,0),3)))=TRUE,1,0)</f>
        <v>1</v>
      </c>
      <c r="I1799" t="s">
        <v>5</v>
      </c>
      <c r="J1799" s="2">
        <f ca="1">IF((CELL("contents",INDEX(Plot!$N$2:$P$7,MATCH($I1799,Plot!$N$2:$N$7,0),3)))=TRUE,1,0)</f>
        <v>0</v>
      </c>
      <c r="K1799">
        <v>14.7</v>
      </c>
      <c r="L1799">
        <f t="shared" ca="1" si="253"/>
        <v>14.7</v>
      </c>
      <c r="M1799" t="e">
        <f t="shared" ca="1" si="254"/>
        <v>#N/A</v>
      </c>
      <c r="N1799">
        <v>8.9</v>
      </c>
      <c r="O1799">
        <f t="shared" ca="1" si="255"/>
        <v>8.9</v>
      </c>
      <c r="P1799" t="e">
        <f t="shared" ca="1" si="256"/>
        <v>#N/A</v>
      </c>
      <c r="Q1799">
        <v>0.38577590899999997</v>
      </c>
      <c r="R1799">
        <f t="shared" ca="1" si="257"/>
        <v>0.38577590899999997</v>
      </c>
      <c r="S1799" t="e">
        <f t="shared" ca="1" si="258"/>
        <v>#N/A</v>
      </c>
      <c r="T1799">
        <v>0.11189376199999999</v>
      </c>
      <c r="U1799">
        <f t="shared" ca="1" si="259"/>
        <v>0.11189376199999999</v>
      </c>
      <c r="V1799" t="e">
        <f t="shared" ca="1" si="260"/>
        <v>#N/A</v>
      </c>
    </row>
    <row r="1800" spans="1:22" ht="20" x14ac:dyDescent="0.4">
      <c r="A1800" s="1">
        <v>5000000</v>
      </c>
      <c r="B1800" s="2">
        <f ca="1">IF((CELL("contents",INDEX(Plot!$B$2:$D$11,MATCH($A1800,Plot!$B$2:$B$11,0),3)))=TRUE,1,0)</f>
        <v>1</v>
      </c>
      <c r="C1800" t="s">
        <v>21</v>
      </c>
      <c r="D1800" s="2">
        <f ca="1">IF((CELL("contents",INDEX(Plot!$F$2:$H$10,MATCH($C1800,Plot!$F$2:$F$10,0),3)))=TRUE,1,0)</f>
        <v>1</v>
      </c>
      <c r="E1800" t="s">
        <v>1</v>
      </c>
      <c r="F1800" t="s">
        <v>1</v>
      </c>
      <c r="G1800" t="str">
        <f t="shared" si="252"/>
        <v>Kallisto-Kallisto</v>
      </c>
      <c r="H1800" s="2">
        <f ca="1">IF((CELL("contents",INDEX(Plot!$J$2:$L$6,MATCH($G1800,Plot!$J$2:$J$6,0),3)))=TRUE,1,0)</f>
        <v>1</v>
      </c>
      <c r="I1800" t="s">
        <v>7</v>
      </c>
      <c r="J1800" s="2">
        <f ca="1">IF((CELL("contents",INDEX(Plot!$N$2:$P$7,MATCH($I1800,Plot!$N$2:$N$7,0),3)))=TRUE,1,0)</f>
        <v>0</v>
      </c>
      <c r="K1800">
        <v>9.6999999999999993</v>
      </c>
      <c r="L1800">
        <f t="shared" ca="1" si="253"/>
        <v>9.6999999999999993</v>
      </c>
      <c r="M1800" t="e">
        <f t="shared" ca="1" si="254"/>
        <v>#N/A</v>
      </c>
      <c r="N1800">
        <v>14.2</v>
      </c>
      <c r="O1800">
        <f t="shared" ca="1" si="255"/>
        <v>14.2</v>
      </c>
      <c r="P1800" t="e">
        <f t="shared" ca="1" si="256"/>
        <v>#N/A</v>
      </c>
      <c r="Q1800">
        <v>0.43750903899999999</v>
      </c>
      <c r="R1800">
        <f t="shared" ca="1" si="257"/>
        <v>0.43750903899999999</v>
      </c>
      <c r="S1800" t="e">
        <f t="shared" ca="1" si="258"/>
        <v>#N/A</v>
      </c>
      <c r="T1800">
        <v>6.9455957999999998E-2</v>
      </c>
      <c r="U1800">
        <f t="shared" ca="1" si="259"/>
        <v>6.9455957999999998E-2</v>
      </c>
      <c r="V1800" t="e">
        <f t="shared" ca="1" si="260"/>
        <v>#N/A</v>
      </c>
    </row>
    <row r="1801" spans="1:22" ht="20" x14ac:dyDescent="0.4">
      <c r="A1801" s="1">
        <v>5000000</v>
      </c>
      <c r="B1801" s="2">
        <f ca="1">IF((CELL("contents",INDEX(Plot!$B$2:$D$11,MATCH($A1801,Plot!$B$2:$B$11,0),3)))=TRUE,1,0)</f>
        <v>1</v>
      </c>
      <c r="C1801" t="s">
        <v>21</v>
      </c>
      <c r="D1801" s="2">
        <f ca="1">IF((CELL("contents",INDEX(Plot!$F$2:$H$10,MATCH($C1801,Plot!$F$2:$F$10,0),3)))=TRUE,1,0)</f>
        <v>1</v>
      </c>
      <c r="E1801" t="s">
        <v>1</v>
      </c>
      <c r="F1801" t="s">
        <v>1</v>
      </c>
      <c r="G1801" t="str">
        <f t="shared" si="252"/>
        <v>Kallisto-Kallisto</v>
      </c>
      <c r="H1801" s="2">
        <f ca="1">IF((CELL("contents",INDEX(Plot!$J$2:$L$6,MATCH($G1801,Plot!$J$2:$J$6,0),3)))=TRUE,1,0)</f>
        <v>1</v>
      </c>
      <c r="I1801" t="s">
        <v>41</v>
      </c>
      <c r="J1801" s="2">
        <f ca="1">IF((CELL("contents",INDEX(Plot!$N$2:$P$7,MATCH($I1801,Plot!$N$2:$N$7,0),3)))=TRUE,1,0)</f>
        <v>0</v>
      </c>
      <c r="K1801">
        <v>4.7</v>
      </c>
      <c r="L1801">
        <f t="shared" ca="1" si="253"/>
        <v>4.7</v>
      </c>
      <c r="M1801" t="e">
        <f t="shared" ca="1" si="254"/>
        <v>#N/A</v>
      </c>
      <c r="N1801">
        <v>19</v>
      </c>
      <c r="O1801">
        <f t="shared" ca="1" si="255"/>
        <v>19</v>
      </c>
      <c r="P1801" t="e">
        <f t="shared" ca="1" si="256"/>
        <v>#N/A</v>
      </c>
      <c r="Q1801">
        <v>0.50690436699999997</v>
      </c>
      <c r="R1801">
        <f t="shared" ca="1" si="257"/>
        <v>0.50690436699999997</v>
      </c>
      <c r="S1801" t="e">
        <f t="shared" ca="1" si="258"/>
        <v>#N/A</v>
      </c>
      <c r="T1801">
        <v>4.8475337E-2</v>
      </c>
      <c r="U1801">
        <f t="shared" ca="1" si="259"/>
        <v>4.8475337E-2</v>
      </c>
      <c r="V1801" t="e">
        <f t="shared" ca="1" si="260"/>
        <v>#N/A</v>
      </c>
    </row>
    <row r="1802" spans="1:22" ht="20" x14ac:dyDescent="0.4">
      <c r="A1802" s="1">
        <v>5000000</v>
      </c>
      <c r="B1802" s="2">
        <f ca="1">IF((CELL("contents",INDEX(Plot!$B$2:$D$11,MATCH($A1802,Plot!$B$2:$B$11,0),3)))=TRUE,1,0)</f>
        <v>1</v>
      </c>
      <c r="C1802" t="s">
        <v>21</v>
      </c>
      <c r="D1802" s="2">
        <f ca="1">IF((CELL("contents",INDEX(Plot!$F$2:$H$10,MATCH($C1802,Plot!$F$2:$F$10,0),3)))=TRUE,1,0)</f>
        <v>1</v>
      </c>
      <c r="E1802" t="s">
        <v>1</v>
      </c>
      <c r="F1802" t="s">
        <v>1</v>
      </c>
      <c r="G1802" t="str">
        <f t="shared" si="252"/>
        <v>Kallisto-Kallisto</v>
      </c>
      <c r="H1802" s="2">
        <f ca="1">IF((CELL("contents",INDEX(Plot!$J$2:$L$6,MATCH($G1802,Plot!$J$2:$J$6,0),3)))=TRUE,1,0)</f>
        <v>1</v>
      </c>
      <c r="I1802" t="s">
        <v>8</v>
      </c>
      <c r="J1802" s="2">
        <f ca="1">IF((CELL("contents",INDEX(Plot!$N$2:$P$7,MATCH($I1802,Plot!$N$2:$N$7,0),3)))=TRUE,1,0)</f>
        <v>0</v>
      </c>
      <c r="K1802">
        <v>24</v>
      </c>
      <c r="L1802">
        <f t="shared" ca="1" si="253"/>
        <v>24</v>
      </c>
      <c r="M1802" t="e">
        <f t="shared" ca="1" si="254"/>
        <v>#N/A</v>
      </c>
      <c r="N1802">
        <v>4.3</v>
      </c>
      <c r="O1802">
        <f t="shared" ca="1" si="255"/>
        <v>4.3</v>
      </c>
      <c r="P1802" t="e">
        <f t="shared" ca="1" si="256"/>
        <v>#N/A</v>
      </c>
      <c r="Q1802">
        <v>0.234854808</v>
      </c>
      <c r="R1802">
        <f t="shared" ca="1" si="257"/>
        <v>0.234854808</v>
      </c>
      <c r="S1802" t="e">
        <f t="shared" ca="1" si="258"/>
        <v>#N/A</v>
      </c>
      <c r="T1802">
        <v>0.43747350499999998</v>
      </c>
      <c r="U1802">
        <f t="shared" ca="1" si="259"/>
        <v>0.43747350499999998</v>
      </c>
      <c r="V1802" t="e">
        <f t="shared" ca="1" si="260"/>
        <v>#N/A</v>
      </c>
    </row>
    <row r="1803" spans="1:22" ht="20" x14ac:dyDescent="0.4">
      <c r="A1803" s="1">
        <v>5000000</v>
      </c>
      <c r="B1803" s="2">
        <f ca="1">IF((CELL("contents",INDEX(Plot!$B$2:$D$11,MATCH($A1803,Plot!$B$2:$B$11,0),3)))=TRUE,1,0)</f>
        <v>1</v>
      </c>
      <c r="C1803" t="s">
        <v>21</v>
      </c>
      <c r="D1803" s="2">
        <f ca="1">IF((CELL("contents",INDEX(Plot!$F$2:$H$10,MATCH($C1803,Plot!$F$2:$F$10,0),3)))=TRUE,1,0)</f>
        <v>1</v>
      </c>
      <c r="E1803" t="s">
        <v>1</v>
      </c>
      <c r="F1803" t="s">
        <v>1</v>
      </c>
      <c r="G1803" t="str">
        <f t="shared" si="252"/>
        <v>Kallisto-Kallisto</v>
      </c>
      <c r="H1803" s="2">
        <f ca="1">IF((CELL("contents",INDEX(Plot!$J$2:$L$6,MATCH($G1803,Plot!$J$2:$J$6,0),3)))=TRUE,1,0)</f>
        <v>1</v>
      </c>
      <c r="I1803" t="s">
        <v>42</v>
      </c>
      <c r="J1803" s="2">
        <f ca="1">IF((CELL("contents",INDEX(Plot!$N$2:$P$7,MATCH($I1803,Plot!$N$2:$N$7,0),3)))=TRUE,1,0)</f>
        <v>0</v>
      </c>
      <c r="K1803">
        <v>20.3</v>
      </c>
      <c r="L1803">
        <f t="shared" ca="1" si="253"/>
        <v>20.3</v>
      </c>
      <c r="M1803" t="e">
        <f t="shared" ca="1" si="254"/>
        <v>#N/A</v>
      </c>
      <c r="N1803">
        <v>6.4</v>
      </c>
      <c r="O1803">
        <f t="shared" ca="1" si="255"/>
        <v>6.4</v>
      </c>
      <c r="P1803" t="e">
        <f t="shared" ca="1" si="256"/>
        <v>#N/A</v>
      </c>
      <c r="Q1803">
        <v>0.29979524099999999</v>
      </c>
      <c r="R1803">
        <f t="shared" ca="1" si="257"/>
        <v>0.29979524099999999</v>
      </c>
      <c r="S1803" t="e">
        <f t="shared" ca="1" si="258"/>
        <v>#N/A</v>
      </c>
      <c r="T1803">
        <v>0.14509983900000001</v>
      </c>
      <c r="U1803">
        <f t="shared" ca="1" si="259"/>
        <v>0.14509983900000001</v>
      </c>
      <c r="V1803" t="e">
        <f t="shared" ca="1" si="260"/>
        <v>#N/A</v>
      </c>
    </row>
    <row r="1804" spans="1:22" ht="20" x14ac:dyDescent="0.4">
      <c r="A1804" s="1">
        <v>5000000</v>
      </c>
      <c r="B1804" s="2">
        <f ca="1">IF((CELL("contents",INDEX(Plot!$B$2:$D$11,MATCH($A1804,Plot!$B$2:$B$11,0),3)))=TRUE,1,0)</f>
        <v>1</v>
      </c>
      <c r="C1804" t="s">
        <v>21</v>
      </c>
      <c r="D1804" s="2">
        <f ca="1">IF((CELL("contents",INDEX(Plot!$F$2:$H$10,MATCH($C1804,Plot!$F$2:$F$10,0),3)))=TRUE,1,0)</f>
        <v>1</v>
      </c>
      <c r="E1804" t="s">
        <v>2</v>
      </c>
      <c r="F1804" t="s">
        <v>2</v>
      </c>
      <c r="G1804" t="str">
        <f t="shared" si="252"/>
        <v>Salmon-Salmon</v>
      </c>
      <c r="H1804" s="2">
        <f ca="1">IF((CELL("contents",INDEX(Plot!$J$2:$L$6,MATCH($G1804,Plot!$J$2:$J$6,0),3)))=TRUE,1,0)</f>
        <v>1</v>
      </c>
      <c r="I1804" t="s">
        <v>6</v>
      </c>
      <c r="J1804" s="2">
        <f ca="1">IF((CELL("contents",INDEX(Plot!$N$2:$P$7,MATCH($I1804,Plot!$N$2:$N$7,0),3)))=TRUE,1,0)</f>
        <v>1</v>
      </c>
      <c r="K1804">
        <v>23.75</v>
      </c>
      <c r="L1804">
        <f t="shared" ca="1" si="253"/>
        <v>23.75</v>
      </c>
      <c r="M1804">
        <f t="shared" ca="1" si="254"/>
        <v>23.75</v>
      </c>
      <c r="N1804">
        <v>28.7</v>
      </c>
      <c r="O1804">
        <f t="shared" ca="1" si="255"/>
        <v>28.7</v>
      </c>
      <c r="P1804">
        <f t="shared" ca="1" si="256"/>
        <v>28.7</v>
      </c>
      <c r="Q1804">
        <v>0.21864178000000001</v>
      </c>
      <c r="R1804">
        <f t="shared" ca="1" si="257"/>
        <v>0.21864178000000001</v>
      </c>
      <c r="S1804">
        <f t="shared" ca="1" si="258"/>
        <v>0.21864178000000001</v>
      </c>
      <c r="T1804">
        <v>9.7532200000000004E-4</v>
      </c>
      <c r="U1804">
        <f t="shared" ca="1" si="259"/>
        <v>9.7532200000000004E-4</v>
      </c>
      <c r="V1804">
        <f t="shared" ca="1" si="260"/>
        <v>9.7532200000000004E-4</v>
      </c>
    </row>
    <row r="1805" spans="1:22" ht="20" x14ac:dyDescent="0.4">
      <c r="A1805" s="1">
        <v>5000000</v>
      </c>
      <c r="B1805" s="2">
        <f ca="1">IF((CELL("contents",INDEX(Plot!$B$2:$D$11,MATCH($A1805,Plot!$B$2:$B$11,0),3)))=TRUE,1,0)</f>
        <v>1</v>
      </c>
      <c r="C1805" t="s">
        <v>21</v>
      </c>
      <c r="D1805" s="2">
        <f ca="1">IF((CELL("contents",INDEX(Plot!$F$2:$H$10,MATCH($C1805,Plot!$F$2:$F$10,0),3)))=TRUE,1,0)</f>
        <v>1</v>
      </c>
      <c r="E1805" t="s">
        <v>2</v>
      </c>
      <c r="F1805" t="s">
        <v>2</v>
      </c>
      <c r="G1805" t="str">
        <f t="shared" si="252"/>
        <v>Salmon-Salmon</v>
      </c>
      <c r="H1805" s="2">
        <f ca="1">IF((CELL("contents",INDEX(Plot!$J$2:$L$6,MATCH($G1805,Plot!$J$2:$J$6,0),3)))=TRUE,1,0)</f>
        <v>1</v>
      </c>
      <c r="I1805" t="s">
        <v>5</v>
      </c>
      <c r="J1805" s="2">
        <f ca="1">IF((CELL("contents",INDEX(Plot!$N$2:$P$7,MATCH($I1805,Plot!$N$2:$N$7,0),3)))=TRUE,1,0)</f>
        <v>0</v>
      </c>
      <c r="K1805">
        <v>14.3</v>
      </c>
      <c r="L1805">
        <f t="shared" ca="1" si="253"/>
        <v>14.3</v>
      </c>
      <c r="M1805" t="e">
        <f t="shared" ca="1" si="254"/>
        <v>#N/A</v>
      </c>
      <c r="N1805">
        <v>9.1</v>
      </c>
      <c r="O1805">
        <f t="shared" ca="1" si="255"/>
        <v>9.1</v>
      </c>
      <c r="P1805" t="e">
        <f t="shared" ca="1" si="256"/>
        <v>#N/A</v>
      </c>
      <c r="Q1805">
        <v>0.38375396699999997</v>
      </c>
      <c r="R1805">
        <f t="shared" ca="1" si="257"/>
        <v>0.38375396699999997</v>
      </c>
      <c r="S1805" t="e">
        <f t="shared" ca="1" si="258"/>
        <v>#N/A</v>
      </c>
      <c r="T1805">
        <v>0.11039868799999999</v>
      </c>
      <c r="U1805">
        <f t="shared" ca="1" si="259"/>
        <v>0.11039868799999999</v>
      </c>
      <c r="V1805" t="e">
        <f t="shared" ca="1" si="260"/>
        <v>#N/A</v>
      </c>
    </row>
    <row r="1806" spans="1:22" ht="20" x14ac:dyDescent="0.4">
      <c r="A1806" s="1">
        <v>5000000</v>
      </c>
      <c r="B1806" s="2">
        <f ca="1">IF((CELL("contents",INDEX(Plot!$B$2:$D$11,MATCH($A1806,Plot!$B$2:$B$11,0),3)))=TRUE,1,0)</f>
        <v>1</v>
      </c>
      <c r="C1806" t="s">
        <v>21</v>
      </c>
      <c r="D1806" s="2">
        <f ca="1">IF((CELL("contents",INDEX(Plot!$F$2:$H$10,MATCH($C1806,Plot!$F$2:$F$10,0),3)))=TRUE,1,0)</f>
        <v>1</v>
      </c>
      <c r="E1806" t="s">
        <v>2</v>
      </c>
      <c r="F1806" t="s">
        <v>2</v>
      </c>
      <c r="G1806" t="str">
        <f t="shared" si="252"/>
        <v>Salmon-Salmon</v>
      </c>
      <c r="H1806" s="2">
        <f ca="1">IF((CELL("contents",INDEX(Plot!$J$2:$L$6,MATCH($G1806,Plot!$J$2:$J$6,0),3)))=TRUE,1,0)</f>
        <v>1</v>
      </c>
      <c r="I1806" t="s">
        <v>7</v>
      </c>
      <c r="J1806" s="2">
        <f ca="1">IF((CELL("contents",INDEX(Plot!$N$2:$P$7,MATCH($I1806,Plot!$N$2:$N$7,0),3)))=TRUE,1,0)</f>
        <v>0</v>
      </c>
      <c r="K1806">
        <v>10.6</v>
      </c>
      <c r="L1806">
        <f t="shared" ca="1" si="253"/>
        <v>10.6</v>
      </c>
      <c r="M1806" t="e">
        <f t="shared" ca="1" si="254"/>
        <v>#N/A</v>
      </c>
      <c r="N1806">
        <v>14.5</v>
      </c>
      <c r="O1806">
        <f t="shared" ca="1" si="255"/>
        <v>14.5</v>
      </c>
      <c r="P1806" t="e">
        <f t="shared" ca="1" si="256"/>
        <v>#N/A</v>
      </c>
      <c r="Q1806">
        <v>0.43096577699999999</v>
      </c>
      <c r="R1806">
        <f t="shared" ca="1" si="257"/>
        <v>0.43096577699999999</v>
      </c>
      <c r="S1806" t="e">
        <f t="shared" ca="1" si="258"/>
        <v>#N/A</v>
      </c>
      <c r="T1806">
        <v>6.8902152999999994E-2</v>
      </c>
      <c r="U1806">
        <f t="shared" ca="1" si="259"/>
        <v>6.8902152999999994E-2</v>
      </c>
      <c r="V1806" t="e">
        <f t="shared" ca="1" si="260"/>
        <v>#N/A</v>
      </c>
    </row>
    <row r="1807" spans="1:22" ht="20" x14ac:dyDescent="0.4">
      <c r="A1807" s="1">
        <v>5000000</v>
      </c>
      <c r="B1807" s="2">
        <f ca="1">IF((CELL("contents",INDEX(Plot!$B$2:$D$11,MATCH($A1807,Plot!$B$2:$B$11,0),3)))=TRUE,1,0)</f>
        <v>1</v>
      </c>
      <c r="C1807" t="s">
        <v>21</v>
      </c>
      <c r="D1807" s="2">
        <f ca="1">IF((CELL("contents",INDEX(Plot!$F$2:$H$10,MATCH($C1807,Plot!$F$2:$F$10,0),3)))=TRUE,1,0)</f>
        <v>1</v>
      </c>
      <c r="E1807" t="s">
        <v>2</v>
      </c>
      <c r="F1807" t="s">
        <v>2</v>
      </c>
      <c r="G1807" t="str">
        <f t="shared" si="252"/>
        <v>Salmon-Salmon</v>
      </c>
      <c r="H1807" s="2">
        <f ca="1">IF((CELL("contents",INDEX(Plot!$J$2:$L$6,MATCH($G1807,Plot!$J$2:$J$6,0),3)))=TRUE,1,0)</f>
        <v>1</v>
      </c>
      <c r="I1807" t="s">
        <v>41</v>
      </c>
      <c r="J1807" s="2">
        <f ca="1">IF((CELL("contents",INDEX(Plot!$N$2:$P$7,MATCH($I1807,Plot!$N$2:$N$7,0),3)))=TRUE,1,0)</f>
        <v>0</v>
      </c>
      <c r="K1807">
        <v>4.8</v>
      </c>
      <c r="L1807">
        <f t="shared" ca="1" si="253"/>
        <v>4.8</v>
      </c>
      <c r="M1807" t="e">
        <f t="shared" ca="1" si="254"/>
        <v>#N/A</v>
      </c>
      <c r="N1807">
        <v>19.5</v>
      </c>
      <c r="O1807">
        <f t="shared" ca="1" si="255"/>
        <v>19.5</v>
      </c>
      <c r="P1807" t="e">
        <f t="shared" ca="1" si="256"/>
        <v>#N/A</v>
      </c>
      <c r="Q1807">
        <v>0.50324830300000001</v>
      </c>
      <c r="R1807">
        <f t="shared" ca="1" si="257"/>
        <v>0.50324830300000001</v>
      </c>
      <c r="S1807" t="e">
        <f t="shared" ca="1" si="258"/>
        <v>#N/A</v>
      </c>
      <c r="T1807">
        <v>4.691998E-2</v>
      </c>
      <c r="U1807">
        <f t="shared" ca="1" si="259"/>
        <v>4.691998E-2</v>
      </c>
      <c r="V1807" t="e">
        <f t="shared" ca="1" si="260"/>
        <v>#N/A</v>
      </c>
    </row>
    <row r="1808" spans="1:22" ht="20" x14ac:dyDescent="0.4">
      <c r="A1808" s="1">
        <v>5000000</v>
      </c>
      <c r="B1808" s="2">
        <f ca="1">IF((CELL("contents",INDEX(Plot!$B$2:$D$11,MATCH($A1808,Plot!$B$2:$B$11,0),3)))=TRUE,1,0)</f>
        <v>1</v>
      </c>
      <c r="C1808" t="s">
        <v>21</v>
      </c>
      <c r="D1808" s="2">
        <f ca="1">IF((CELL("contents",INDEX(Plot!$F$2:$H$10,MATCH($C1808,Plot!$F$2:$F$10,0),3)))=TRUE,1,0)</f>
        <v>1</v>
      </c>
      <c r="E1808" t="s">
        <v>2</v>
      </c>
      <c r="F1808" t="s">
        <v>2</v>
      </c>
      <c r="G1808" t="str">
        <f t="shared" si="252"/>
        <v>Salmon-Salmon</v>
      </c>
      <c r="H1808" s="2">
        <f ca="1">IF((CELL("contents",INDEX(Plot!$J$2:$L$6,MATCH($G1808,Plot!$J$2:$J$6,0),3)))=TRUE,1,0)</f>
        <v>1</v>
      </c>
      <c r="I1808" t="s">
        <v>8</v>
      </c>
      <c r="J1808" s="2">
        <f ca="1">IF((CELL("contents",INDEX(Plot!$N$2:$P$7,MATCH($I1808,Plot!$N$2:$N$7,0),3)))=TRUE,1,0)</f>
        <v>0</v>
      </c>
      <c r="K1808">
        <v>23.8</v>
      </c>
      <c r="L1808">
        <f t="shared" ca="1" si="253"/>
        <v>23.8</v>
      </c>
      <c r="M1808" t="e">
        <f t="shared" ca="1" si="254"/>
        <v>#N/A</v>
      </c>
      <c r="N1808">
        <v>4.4000000000000004</v>
      </c>
      <c r="O1808">
        <f t="shared" ca="1" si="255"/>
        <v>4.4000000000000004</v>
      </c>
      <c r="P1808" t="e">
        <f t="shared" ca="1" si="256"/>
        <v>#N/A</v>
      </c>
      <c r="Q1808">
        <v>0.24078787300000001</v>
      </c>
      <c r="R1808">
        <f t="shared" ca="1" si="257"/>
        <v>0.24078787300000001</v>
      </c>
      <c r="S1808" t="e">
        <f t="shared" ca="1" si="258"/>
        <v>#N/A</v>
      </c>
      <c r="T1808">
        <v>0.42493039599999999</v>
      </c>
      <c r="U1808">
        <f t="shared" ca="1" si="259"/>
        <v>0.42493039599999999</v>
      </c>
      <c r="V1808" t="e">
        <f t="shared" ca="1" si="260"/>
        <v>#N/A</v>
      </c>
    </row>
    <row r="1809" spans="1:22" ht="20" x14ac:dyDescent="0.4">
      <c r="A1809" s="1">
        <v>5000000</v>
      </c>
      <c r="B1809" s="2">
        <f ca="1">IF((CELL("contents",INDEX(Plot!$B$2:$D$11,MATCH($A1809,Plot!$B$2:$B$11,0),3)))=TRUE,1,0)</f>
        <v>1</v>
      </c>
      <c r="C1809" t="s">
        <v>21</v>
      </c>
      <c r="D1809" s="2">
        <f ca="1">IF((CELL("contents",INDEX(Plot!$F$2:$H$10,MATCH($C1809,Plot!$F$2:$F$10,0),3)))=TRUE,1,0)</f>
        <v>1</v>
      </c>
      <c r="E1809" t="s">
        <v>2</v>
      </c>
      <c r="F1809" t="s">
        <v>2</v>
      </c>
      <c r="G1809" t="str">
        <f t="shared" si="252"/>
        <v>Salmon-Salmon</v>
      </c>
      <c r="H1809" s="2">
        <f ca="1">IF((CELL("contents",INDEX(Plot!$J$2:$L$6,MATCH($G1809,Plot!$J$2:$J$6,0),3)))=TRUE,1,0)</f>
        <v>1</v>
      </c>
      <c r="I1809" t="s">
        <v>42</v>
      </c>
      <c r="J1809" s="2">
        <f ca="1">IF((CELL("contents",INDEX(Plot!$N$2:$P$7,MATCH($I1809,Plot!$N$2:$N$7,0),3)))=TRUE,1,0)</f>
        <v>0</v>
      </c>
      <c r="K1809">
        <v>19.8</v>
      </c>
      <c r="L1809">
        <f t="shared" ca="1" si="253"/>
        <v>19.8</v>
      </c>
      <c r="M1809" t="e">
        <f t="shared" ca="1" si="254"/>
        <v>#N/A</v>
      </c>
      <c r="N1809">
        <v>7.8</v>
      </c>
      <c r="O1809">
        <f t="shared" ca="1" si="255"/>
        <v>7.8</v>
      </c>
      <c r="P1809" t="e">
        <f t="shared" ca="1" si="256"/>
        <v>#N/A</v>
      </c>
      <c r="Q1809">
        <v>0.30769488299999997</v>
      </c>
      <c r="R1809">
        <f t="shared" ca="1" si="257"/>
        <v>0.30769488299999997</v>
      </c>
      <c r="S1809" t="e">
        <f t="shared" ca="1" si="258"/>
        <v>#N/A</v>
      </c>
      <c r="T1809">
        <v>0.135586332</v>
      </c>
      <c r="U1809">
        <f t="shared" ca="1" si="259"/>
        <v>0.135586332</v>
      </c>
      <c r="V1809" t="e">
        <f t="shared" ca="1" si="260"/>
        <v>#N/A</v>
      </c>
    </row>
    <row r="1810" spans="1:22" ht="20" x14ac:dyDescent="0.4">
      <c r="A1810" s="1">
        <v>5000000</v>
      </c>
      <c r="B1810" s="2">
        <f ca="1">IF((CELL("contents",INDEX(Plot!$B$2:$D$11,MATCH($A1810,Plot!$B$2:$B$11,0),3)))=TRUE,1,0)</f>
        <v>1</v>
      </c>
      <c r="C1810" t="s">
        <v>21</v>
      </c>
      <c r="D1810" s="2">
        <f ca="1">IF((CELL("contents",INDEX(Plot!$F$2:$H$10,MATCH($C1810,Plot!$F$2:$F$10,0),3)))=TRUE,1,0)</f>
        <v>1</v>
      </c>
      <c r="E1810" t="s">
        <v>3</v>
      </c>
      <c r="F1810" t="s">
        <v>4</v>
      </c>
      <c r="G1810" t="str">
        <f t="shared" si="252"/>
        <v>STAR-RSEM</v>
      </c>
      <c r="H1810" s="2">
        <f ca="1">IF((CELL("contents",INDEX(Plot!$J$2:$L$6,MATCH($G1810,Plot!$J$2:$J$6,0),3)))=TRUE,1,0)</f>
        <v>1</v>
      </c>
      <c r="I1810" t="s">
        <v>6</v>
      </c>
      <c r="J1810" s="2">
        <f ca="1">IF((CELL("contents",INDEX(Plot!$N$2:$P$7,MATCH($I1810,Plot!$N$2:$N$7,0),3)))=TRUE,1,0)</f>
        <v>1</v>
      </c>
      <c r="K1810">
        <v>23.7</v>
      </c>
      <c r="L1810">
        <f t="shared" ca="1" si="253"/>
        <v>23.7</v>
      </c>
      <c r="M1810">
        <f t="shared" ca="1" si="254"/>
        <v>23.7</v>
      </c>
      <c r="N1810">
        <v>28.4</v>
      </c>
      <c r="O1810">
        <f t="shared" ca="1" si="255"/>
        <v>28.4</v>
      </c>
      <c r="P1810">
        <f t="shared" ca="1" si="256"/>
        <v>28.4</v>
      </c>
      <c r="Q1810">
        <v>0.179846957</v>
      </c>
      <c r="R1810">
        <f t="shared" ca="1" si="257"/>
        <v>0.179846957</v>
      </c>
      <c r="S1810">
        <f t="shared" ca="1" si="258"/>
        <v>0.179846957</v>
      </c>
      <c r="T1810">
        <v>5.9376129999999996E-3</v>
      </c>
      <c r="U1810">
        <f t="shared" ca="1" si="259"/>
        <v>5.9376129999999996E-3</v>
      </c>
      <c r="V1810">
        <f t="shared" ca="1" si="260"/>
        <v>5.9376129999999996E-3</v>
      </c>
    </row>
    <row r="1811" spans="1:22" ht="20" x14ac:dyDescent="0.4">
      <c r="A1811" s="1">
        <v>5000000</v>
      </c>
      <c r="B1811" s="2">
        <f ca="1">IF((CELL("contents",INDEX(Plot!$B$2:$D$11,MATCH($A1811,Plot!$B$2:$B$11,0),3)))=TRUE,1,0)</f>
        <v>1</v>
      </c>
      <c r="C1811" t="s">
        <v>21</v>
      </c>
      <c r="D1811" s="2">
        <f ca="1">IF((CELL("contents",INDEX(Plot!$F$2:$H$10,MATCH($C1811,Plot!$F$2:$F$10,0),3)))=TRUE,1,0)</f>
        <v>1</v>
      </c>
      <c r="E1811" t="s">
        <v>3</v>
      </c>
      <c r="F1811" t="s">
        <v>4</v>
      </c>
      <c r="G1811" t="str">
        <f t="shared" si="252"/>
        <v>STAR-RSEM</v>
      </c>
      <c r="H1811" s="2">
        <f ca="1">IF((CELL("contents",INDEX(Plot!$J$2:$L$6,MATCH($G1811,Plot!$J$2:$J$6,0),3)))=TRUE,1,0)</f>
        <v>1</v>
      </c>
      <c r="I1811" t="s">
        <v>5</v>
      </c>
      <c r="J1811" s="2">
        <f ca="1">IF((CELL("contents",INDEX(Plot!$N$2:$P$7,MATCH($I1811,Plot!$N$2:$N$7,0),3)))=TRUE,1,0)</f>
        <v>0</v>
      </c>
      <c r="K1811">
        <v>10.3</v>
      </c>
      <c r="L1811">
        <f t="shared" ca="1" si="253"/>
        <v>10.3</v>
      </c>
      <c r="M1811" t="e">
        <f t="shared" ca="1" si="254"/>
        <v>#N/A</v>
      </c>
      <c r="N1811">
        <v>17.600000000000001</v>
      </c>
      <c r="O1811">
        <f t="shared" ca="1" si="255"/>
        <v>17.600000000000001</v>
      </c>
      <c r="P1811" t="e">
        <f t="shared" ca="1" si="256"/>
        <v>#N/A</v>
      </c>
      <c r="Q1811">
        <v>0.427502043</v>
      </c>
      <c r="R1811">
        <f t="shared" ca="1" si="257"/>
        <v>0.427502043</v>
      </c>
      <c r="S1811" t="e">
        <f t="shared" ca="1" si="258"/>
        <v>#N/A</v>
      </c>
      <c r="T1811">
        <v>5.2173389000000001E-2</v>
      </c>
      <c r="U1811">
        <f t="shared" ca="1" si="259"/>
        <v>5.2173389000000001E-2</v>
      </c>
      <c r="V1811" t="e">
        <f t="shared" ca="1" si="260"/>
        <v>#N/A</v>
      </c>
    </row>
    <row r="1812" spans="1:22" ht="20" x14ac:dyDescent="0.4">
      <c r="A1812" s="1">
        <v>5000000</v>
      </c>
      <c r="B1812" s="2">
        <f ca="1">IF((CELL("contents",INDEX(Plot!$B$2:$D$11,MATCH($A1812,Plot!$B$2:$B$11,0),3)))=TRUE,1,0)</f>
        <v>1</v>
      </c>
      <c r="C1812" t="s">
        <v>21</v>
      </c>
      <c r="D1812" s="2">
        <f ca="1">IF((CELL("contents",INDEX(Plot!$F$2:$H$10,MATCH($C1812,Plot!$F$2:$F$10,0),3)))=TRUE,1,0)</f>
        <v>1</v>
      </c>
      <c r="E1812" t="s">
        <v>3</v>
      </c>
      <c r="F1812" t="s">
        <v>4</v>
      </c>
      <c r="G1812" t="str">
        <f t="shared" si="252"/>
        <v>STAR-RSEM</v>
      </c>
      <c r="H1812" s="2">
        <f ca="1">IF((CELL("contents",INDEX(Plot!$J$2:$L$6,MATCH($G1812,Plot!$J$2:$J$6,0),3)))=TRUE,1,0)</f>
        <v>1</v>
      </c>
      <c r="I1812" t="s">
        <v>7</v>
      </c>
      <c r="J1812" s="2">
        <f ca="1">IF((CELL("contents",INDEX(Plot!$N$2:$P$7,MATCH($I1812,Plot!$N$2:$N$7,0),3)))=TRUE,1,0)</f>
        <v>0</v>
      </c>
      <c r="K1812">
        <v>2.5</v>
      </c>
      <c r="L1812">
        <f t="shared" ca="1" si="253"/>
        <v>2.5</v>
      </c>
      <c r="M1812" t="e">
        <f t="shared" ca="1" si="254"/>
        <v>#N/A</v>
      </c>
      <c r="N1812">
        <v>22.8</v>
      </c>
      <c r="O1812">
        <f t="shared" ca="1" si="255"/>
        <v>22.8</v>
      </c>
      <c r="P1812" t="e">
        <f t="shared" ca="1" si="256"/>
        <v>#N/A</v>
      </c>
      <c r="Q1812">
        <v>0.58380689900000005</v>
      </c>
      <c r="R1812">
        <f t="shared" ca="1" si="257"/>
        <v>0.58380689900000005</v>
      </c>
      <c r="S1812" t="e">
        <f t="shared" ca="1" si="258"/>
        <v>#N/A</v>
      </c>
      <c r="T1812">
        <v>3.2415512E-2</v>
      </c>
      <c r="U1812">
        <f t="shared" ca="1" si="259"/>
        <v>3.2415512E-2</v>
      </c>
      <c r="V1812" t="e">
        <f t="shared" ca="1" si="260"/>
        <v>#N/A</v>
      </c>
    </row>
    <row r="1813" spans="1:22" ht="20" x14ac:dyDescent="0.4">
      <c r="A1813" s="1">
        <v>5000000</v>
      </c>
      <c r="B1813" s="2">
        <f ca="1">IF((CELL("contents",INDEX(Plot!$B$2:$D$11,MATCH($A1813,Plot!$B$2:$B$11,0),3)))=TRUE,1,0)</f>
        <v>1</v>
      </c>
      <c r="C1813" t="s">
        <v>21</v>
      </c>
      <c r="D1813" s="2">
        <f ca="1">IF((CELL("contents",INDEX(Plot!$F$2:$H$10,MATCH($C1813,Plot!$F$2:$F$10,0),3)))=TRUE,1,0)</f>
        <v>1</v>
      </c>
      <c r="E1813" t="s">
        <v>3</v>
      </c>
      <c r="F1813" t="s">
        <v>4</v>
      </c>
      <c r="G1813" t="str">
        <f t="shared" si="252"/>
        <v>STAR-RSEM</v>
      </c>
      <c r="H1813" s="2">
        <f ca="1">IF((CELL("contents",INDEX(Plot!$J$2:$L$6,MATCH($G1813,Plot!$J$2:$J$6,0),3)))=TRUE,1,0)</f>
        <v>1</v>
      </c>
      <c r="I1813" t="s">
        <v>41</v>
      </c>
      <c r="J1813" s="2">
        <f ca="1">IF((CELL("contents",INDEX(Plot!$N$2:$P$7,MATCH($I1813,Plot!$N$2:$N$7,0),3)))=TRUE,1,0)</f>
        <v>0</v>
      </c>
      <c r="K1813">
        <v>13.7</v>
      </c>
      <c r="L1813">
        <f t="shared" ca="1" si="253"/>
        <v>13.7</v>
      </c>
      <c r="M1813" t="e">
        <f t="shared" ca="1" si="254"/>
        <v>#N/A</v>
      </c>
      <c r="N1813">
        <v>11.8</v>
      </c>
      <c r="O1813">
        <f t="shared" ca="1" si="255"/>
        <v>11.8</v>
      </c>
      <c r="P1813" t="e">
        <f t="shared" ca="1" si="256"/>
        <v>#N/A</v>
      </c>
      <c r="Q1813">
        <v>0.39941641300000003</v>
      </c>
      <c r="R1813">
        <f t="shared" ca="1" si="257"/>
        <v>0.39941641300000003</v>
      </c>
      <c r="S1813" t="e">
        <f t="shared" ca="1" si="258"/>
        <v>#N/A</v>
      </c>
      <c r="T1813">
        <v>8.4152193E-2</v>
      </c>
      <c r="U1813">
        <f t="shared" ca="1" si="259"/>
        <v>8.4152193E-2</v>
      </c>
      <c r="V1813" t="e">
        <f t="shared" ca="1" si="260"/>
        <v>#N/A</v>
      </c>
    </row>
    <row r="1814" spans="1:22" ht="20" x14ac:dyDescent="0.4">
      <c r="A1814" s="1">
        <v>5000000</v>
      </c>
      <c r="B1814" s="2">
        <f ca="1">IF((CELL("contents",INDEX(Plot!$B$2:$D$11,MATCH($A1814,Plot!$B$2:$B$11,0),3)))=TRUE,1,0)</f>
        <v>1</v>
      </c>
      <c r="C1814" t="s">
        <v>21</v>
      </c>
      <c r="D1814" s="2">
        <f ca="1">IF((CELL("contents",INDEX(Plot!$F$2:$H$10,MATCH($C1814,Plot!$F$2:$F$10,0),3)))=TRUE,1,0)</f>
        <v>1</v>
      </c>
      <c r="E1814" t="s">
        <v>3</v>
      </c>
      <c r="F1814" t="s">
        <v>4</v>
      </c>
      <c r="G1814" t="str">
        <f t="shared" si="252"/>
        <v>STAR-RSEM</v>
      </c>
      <c r="H1814" s="2">
        <f ca="1">IF((CELL("contents",INDEX(Plot!$J$2:$L$6,MATCH($G1814,Plot!$J$2:$J$6,0),3)))=TRUE,1,0)</f>
        <v>1</v>
      </c>
      <c r="I1814" t="s">
        <v>8</v>
      </c>
      <c r="J1814" s="2">
        <f ca="1">IF((CELL("contents",INDEX(Plot!$N$2:$P$7,MATCH($I1814,Plot!$N$2:$N$7,0),3)))=TRUE,1,0)</f>
        <v>0</v>
      </c>
      <c r="K1814">
        <v>26.7</v>
      </c>
      <c r="L1814">
        <f t="shared" ca="1" si="253"/>
        <v>26.7</v>
      </c>
      <c r="M1814" t="e">
        <f t="shared" ca="1" si="254"/>
        <v>#N/A</v>
      </c>
      <c r="N1814">
        <v>2</v>
      </c>
      <c r="O1814">
        <f t="shared" ca="1" si="255"/>
        <v>2</v>
      </c>
      <c r="P1814" t="e">
        <f t="shared" ca="1" si="256"/>
        <v>#N/A</v>
      </c>
      <c r="Q1814">
        <v>0.20301433799999999</v>
      </c>
      <c r="R1814">
        <f t="shared" ca="1" si="257"/>
        <v>0.20301433799999999</v>
      </c>
      <c r="S1814" t="e">
        <f t="shared" ca="1" si="258"/>
        <v>#N/A</v>
      </c>
      <c r="T1814">
        <v>0.54301124499999998</v>
      </c>
      <c r="U1814">
        <f t="shared" ca="1" si="259"/>
        <v>0.54301124499999998</v>
      </c>
      <c r="V1814" t="e">
        <f t="shared" ca="1" si="260"/>
        <v>#N/A</v>
      </c>
    </row>
    <row r="1815" spans="1:22" ht="20" x14ac:dyDescent="0.4">
      <c r="A1815" s="1">
        <v>5000000</v>
      </c>
      <c r="B1815" s="2">
        <f ca="1">IF((CELL("contents",INDEX(Plot!$B$2:$D$11,MATCH($A1815,Plot!$B$2:$B$11,0),3)))=TRUE,1,0)</f>
        <v>1</v>
      </c>
      <c r="C1815" t="s">
        <v>21</v>
      </c>
      <c r="D1815" s="2">
        <f ca="1">IF((CELL("contents",INDEX(Plot!$F$2:$H$10,MATCH($C1815,Plot!$F$2:$F$10,0),3)))=TRUE,1,0)</f>
        <v>1</v>
      </c>
      <c r="E1815" t="s">
        <v>3</v>
      </c>
      <c r="F1815" t="s">
        <v>4</v>
      </c>
      <c r="G1815" t="str">
        <f t="shared" si="252"/>
        <v>STAR-RSEM</v>
      </c>
      <c r="H1815" s="2">
        <f ca="1">IF((CELL("contents",INDEX(Plot!$J$2:$L$6,MATCH($G1815,Plot!$J$2:$J$6,0),3)))=TRUE,1,0)</f>
        <v>1</v>
      </c>
      <c r="I1815" t="s">
        <v>42</v>
      </c>
      <c r="J1815" s="2">
        <f ca="1">IF((CELL("contents",INDEX(Plot!$N$2:$P$7,MATCH($I1815,Plot!$N$2:$N$7,0),3)))=TRUE,1,0)</f>
        <v>0</v>
      </c>
      <c r="K1815">
        <v>16.8</v>
      </c>
      <c r="L1815">
        <f t="shared" ca="1" si="253"/>
        <v>16.8</v>
      </c>
      <c r="M1815" t="e">
        <f t="shared" ca="1" si="254"/>
        <v>#N/A</v>
      </c>
      <c r="N1815">
        <v>11.8</v>
      </c>
      <c r="O1815">
        <f t="shared" ca="1" si="255"/>
        <v>11.8</v>
      </c>
      <c r="P1815" t="e">
        <f t="shared" ca="1" si="256"/>
        <v>#N/A</v>
      </c>
      <c r="Q1815">
        <v>0.32855839799999997</v>
      </c>
      <c r="R1815">
        <f t="shared" ca="1" si="257"/>
        <v>0.32855839799999997</v>
      </c>
      <c r="S1815" t="e">
        <f t="shared" ca="1" si="258"/>
        <v>#N/A</v>
      </c>
      <c r="T1815">
        <v>8.9858201999999998E-2</v>
      </c>
      <c r="U1815">
        <f t="shared" ca="1" si="259"/>
        <v>8.9858201999999998E-2</v>
      </c>
      <c r="V1815" t="e">
        <f t="shared" ca="1" si="260"/>
        <v>#N/A</v>
      </c>
    </row>
    <row r="1816" spans="1:22" ht="20" x14ac:dyDescent="0.4">
      <c r="A1816" s="1">
        <v>5000000</v>
      </c>
      <c r="B1816" s="2">
        <f ca="1">IF((CELL("contents",INDEX(Plot!$B$2:$D$11,MATCH($A1816,Plot!$B$2:$B$11,0),3)))=TRUE,1,0)</f>
        <v>1</v>
      </c>
      <c r="C1816" t="s">
        <v>21</v>
      </c>
      <c r="D1816" s="2">
        <f ca="1">IF((CELL("contents",INDEX(Plot!$F$2:$H$10,MATCH($C1816,Plot!$F$2:$F$10,0),3)))=TRUE,1,0)</f>
        <v>1</v>
      </c>
      <c r="E1816" t="s">
        <v>3</v>
      </c>
      <c r="F1816" t="s">
        <v>3</v>
      </c>
      <c r="G1816" t="str">
        <f t="shared" si="252"/>
        <v>STAR-STAR</v>
      </c>
      <c r="H1816" s="2">
        <f ca="1">IF((CELL("contents",INDEX(Plot!$J$2:$L$6,MATCH($G1816,Plot!$J$2:$J$6,0),3)))=TRUE,1,0)</f>
        <v>1</v>
      </c>
      <c r="I1816" t="s">
        <v>6</v>
      </c>
      <c r="J1816" s="2">
        <f ca="1">IF((CELL("contents",INDEX(Plot!$N$2:$P$7,MATCH($I1816,Plot!$N$2:$N$7,0),3)))=TRUE,1,0)</f>
        <v>1</v>
      </c>
      <c r="K1816">
        <v>19.7</v>
      </c>
      <c r="L1816">
        <f t="shared" ca="1" si="253"/>
        <v>19.7</v>
      </c>
      <c r="M1816">
        <f t="shared" ca="1" si="254"/>
        <v>19.7</v>
      </c>
      <c r="N1816">
        <v>28</v>
      </c>
      <c r="O1816">
        <f t="shared" ca="1" si="255"/>
        <v>28</v>
      </c>
      <c r="P1816">
        <f t="shared" ca="1" si="256"/>
        <v>28</v>
      </c>
      <c r="Q1816">
        <v>0.21999707099999999</v>
      </c>
      <c r="R1816">
        <f t="shared" ca="1" si="257"/>
        <v>0.21999707099999999</v>
      </c>
      <c r="S1816">
        <f t="shared" ca="1" si="258"/>
        <v>0.21999707099999999</v>
      </c>
      <c r="T1816">
        <v>6.157699E-3</v>
      </c>
      <c r="U1816">
        <f t="shared" ca="1" si="259"/>
        <v>6.157699E-3</v>
      </c>
      <c r="V1816">
        <f t="shared" ca="1" si="260"/>
        <v>6.157699E-3</v>
      </c>
    </row>
    <row r="1817" spans="1:22" ht="20" x14ac:dyDescent="0.4">
      <c r="A1817" s="1">
        <v>5000000</v>
      </c>
      <c r="B1817" s="2">
        <f ca="1">IF((CELL("contents",INDEX(Plot!$B$2:$D$11,MATCH($A1817,Plot!$B$2:$B$11,0),3)))=TRUE,1,0)</f>
        <v>1</v>
      </c>
      <c r="C1817" t="s">
        <v>21</v>
      </c>
      <c r="D1817" s="2">
        <f ca="1">IF((CELL("contents",INDEX(Plot!$F$2:$H$10,MATCH($C1817,Plot!$F$2:$F$10,0),3)))=TRUE,1,0)</f>
        <v>1</v>
      </c>
      <c r="E1817" t="s">
        <v>3</v>
      </c>
      <c r="F1817" t="s">
        <v>3</v>
      </c>
      <c r="G1817" t="str">
        <f t="shared" si="252"/>
        <v>STAR-STAR</v>
      </c>
      <c r="H1817" s="2">
        <f ca="1">IF((CELL("contents",INDEX(Plot!$J$2:$L$6,MATCH($G1817,Plot!$J$2:$J$6,0),3)))=TRUE,1,0)</f>
        <v>1</v>
      </c>
      <c r="I1817" t="s">
        <v>5</v>
      </c>
      <c r="J1817" s="2">
        <f ca="1">IF((CELL("contents",INDEX(Plot!$N$2:$P$7,MATCH($I1817,Plot!$N$2:$N$7,0),3)))=TRUE,1,0)</f>
        <v>0</v>
      </c>
      <c r="K1817">
        <v>9.1</v>
      </c>
      <c r="L1817">
        <f t="shared" ca="1" si="253"/>
        <v>9.1</v>
      </c>
      <c r="M1817" t="e">
        <f t="shared" ca="1" si="254"/>
        <v>#N/A</v>
      </c>
      <c r="N1817">
        <v>20.2</v>
      </c>
      <c r="O1817">
        <f t="shared" ca="1" si="255"/>
        <v>20.2</v>
      </c>
      <c r="P1817" t="e">
        <f t="shared" ca="1" si="256"/>
        <v>#N/A</v>
      </c>
      <c r="Q1817">
        <v>0.44313028100000001</v>
      </c>
      <c r="R1817">
        <f t="shared" ca="1" si="257"/>
        <v>0.44313028100000001</v>
      </c>
      <c r="S1817" t="e">
        <f t="shared" ca="1" si="258"/>
        <v>#N/A</v>
      </c>
      <c r="T1817">
        <v>4.1382714000000001E-2</v>
      </c>
      <c r="U1817">
        <f t="shared" ca="1" si="259"/>
        <v>4.1382714000000001E-2</v>
      </c>
      <c r="V1817" t="e">
        <f t="shared" ca="1" si="260"/>
        <v>#N/A</v>
      </c>
    </row>
    <row r="1818" spans="1:22" ht="20" x14ac:dyDescent="0.4">
      <c r="A1818" s="1">
        <v>5000000</v>
      </c>
      <c r="B1818" s="2">
        <f ca="1">IF((CELL("contents",INDEX(Plot!$B$2:$D$11,MATCH($A1818,Plot!$B$2:$B$11,0),3)))=TRUE,1,0)</f>
        <v>1</v>
      </c>
      <c r="C1818" t="s">
        <v>21</v>
      </c>
      <c r="D1818" s="2">
        <f ca="1">IF((CELL("contents",INDEX(Plot!$F$2:$H$10,MATCH($C1818,Plot!$F$2:$F$10,0),3)))=TRUE,1,0)</f>
        <v>1</v>
      </c>
      <c r="E1818" t="s">
        <v>3</v>
      </c>
      <c r="F1818" t="s">
        <v>3</v>
      </c>
      <c r="G1818" t="str">
        <f t="shared" si="252"/>
        <v>STAR-STAR</v>
      </c>
      <c r="H1818" s="2">
        <f ca="1">IF((CELL("contents",INDEX(Plot!$J$2:$L$6,MATCH($G1818,Plot!$J$2:$J$6,0),3)))=TRUE,1,0)</f>
        <v>1</v>
      </c>
      <c r="I1818" t="s">
        <v>7</v>
      </c>
      <c r="J1818" s="2">
        <f ca="1">IF((CELL("contents",INDEX(Plot!$N$2:$P$7,MATCH($I1818,Plot!$N$2:$N$7,0),3)))=TRUE,1,0)</f>
        <v>0</v>
      </c>
      <c r="K1818">
        <v>5</v>
      </c>
      <c r="L1818">
        <f t="shared" ca="1" si="253"/>
        <v>5</v>
      </c>
      <c r="M1818" t="e">
        <f t="shared" ca="1" si="254"/>
        <v>#N/A</v>
      </c>
      <c r="N1818">
        <v>25</v>
      </c>
      <c r="O1818">
        <f t="shared" ca="1" si="255"/>
        <v>25</v>
      </c>
      <c r="P1818" t="e">
        <f t="shared" ca="1" si="256"/>
        <v>#N/A</v>
      </c>
      <c r="Q1818">
        <v>0.51151158600000002</v>
      </c>
      <c r="R1818">
        <f t="shared" ca="1" si="257"/>
        <v>0.51151158600000002</v>
      </c>
      <c r="S1818" t="e">
        <f t="shared" ca="1" si="258"/>
        <v>#N/A</v>
      </c>
      <c r="T1818">
        <v>2.7748028000000001E-2</v>
      </c>
      <c r="U1818">
        <f t="shared" ca="1" si="259"/>
        <v>2.7748028000000001E-2</v>
      </c>
      <c r="V1818" t="e">
        <f t="shared" ca="1" si="260"/>
        <v>#N/A</v>
      </c>
    </row>
    <row r="1819" spans="1:22" ht="20" x14ac:dyDescent="0.4">
      <c r="A1819" s="1">
        <v>5000000</v>
      </c>
      <c r="B1819" s="2">
        <f ca="1">IF((CELL("contents",INDEX(Plot!$B$2:$D$11,MATCH($A1819,Plot!$B$2:$B$11,0),3)))=TRUE,1,0)</f>
        <v>1</v>
      </c>
      <c r="C1819" t="s">
        <v>21</v>
      </c>
      <c r="D1819" s="2">
        <f ca="1">IF((CELL("contents",INDEX(Plot!$F$2:$H$10,MATCH($C1819,Plot!$F$2:$F$10,0),3)))=TRUE,1,0)</f>
        <v>1</v>
      </c>
      <c r="E1819" t="s">
        <v>3</v>
      </c>
      <c r="F1819" t="s">
        <v>3</v>
      </c>
      <c r="G1819" t="str">
        <f t="shared" si="252"/>
        <v>STAR-STAR</v>
      </c>
      <c r="H1819" s="2">
        <f ca="1">IF((CELL("contents",INDEX(Plot!$J$2:$L$6,MATCH($G1819,Plot!$J$2:$J$6,0),3)))=TRUE,1,0)</f>
        <v>1</v>
      </c>
      <c r="I1819" t="s">
        <v>41</v>
      </c>
      <c r="J1819" s="2">
        <f ca="1">IF((CELL("contents",INDEX(Plot!$N$2:$P$7,MATCH($I1819,Plot!$N$2:$N$7,0),3)))=TRUE,1,0)</f>
        <v>0</v>
      </c>
      <c r="K1819">
        <v>11.7</v>
      </c>
      <c r="L1819">
        <f t="shared" ca="1" si="253"/>
        <v>11.7</v>
      </c>
      <c r="M1819" t="e">
        <f t="shared" ca="1" si="254"/>
        <v>#N/A</v>
      </c>
      <c r="N1819">
        <v>13.1</v>
      </c>
      <c r="O1819">
        <f t="shared" ca="1" si="255"/>
        <v>13.1</v>
      </c>
      <c r="P1819" t="e">
        <f t="shared" ca="1" si="256"/>
        <v>#N/A</v>
      </c>
      <c r="Q1819">
        <v>0.42061504700000002</v>
      </c>
      <c r="R1819">
        <f t="shared" ca="1" si="257"/>
        <v>0.42061504700000002</v>
      </c>
      <c r="S1819" t="e">
        <f t="shared" ca="1" si="258"/>
        <v>#N/A</v>
      </c>
      <c r="T1819">
        <v>7.3072577999999999E-2</v>
      </c>
      <c r="U1819">
        <f t="shared" ca="1" si="259"/>
        <v>7.3072577999999999E-2</v>
      </c>
      <c r="V1819" t="e">
        <f t="shared" ca="1" si="260"/>
        <v>#N/A</v>
      </c>
    </row>
    <row r="1820" spans="1:22" ht="20" x14ac:dyDescent="0.4">
      <c r="A1820" s="1">
        <v>5000000</v>
      </c>
      <c r="B1820" s="2">
        <f ca="1">IF((CELL("contents",INDEX(Plot!$B$2:$D$11,MATCH($A1820,Plot!$B$2:$B$11,0),3)))=TRUE,1,0)</f>
        <v>1</v>
      </c>
      <c r="C1820" t="s">
        <v>21</v>
      </c>
      <c r="D1820" s="2">
        <f ca="1">IF((CELL("contents",INDEX(Plot!$F$2:$H$10,MATCH($C1820,Plot!$F$2:$F$10,0),3)))=TRUE,1,0)</f>
        <v>1</v>
      </c>
      <c r="E1820" t="s">
        <v>3</v>
      </c>
      <c r="F1820" t="s">
        <v>3</v>
      </c>
      <c r="G1820" t="str">
        <f t="shared" si="252"/>
        <v>STAR-STAR</v>
      </c>
      <c r="H1820" s="2">
        <f ca="1">IF((CELL("contents",INDEX(Plot!$J$2:$L$6,MATCH($G1820,Plot!$J$2:$J$6,0),3)))=TRUE,1,0)</f>
        <v>1</v>
      </c>
      <c r="I1820" t="s">
        <v>8</v>
      </c>
      <c r="J1820" s="2">
        <f ca="1">IF((CELL("contents",INDEX(Plot!$N$2:$P$7,MATCH($I1820,Plot!$N$2:$N$7,0),3)))=TRUE,1,0)</f>
        <v>0</v>
      </c>
      <c r="K1820">
        <v>27.1</v>
      </c>
      <c r="L1820">
        <f t="shared" ca="1" si="253"/>
        <v>27.1</v>
      </c>
      <c r="M1820" t="e">
        <f t="shared" ca="1" si="254"/>
        <v>#N/A</v>
      </c>
      <c r="N1820">
        <v>2.1</v>
      </c>
      <c r="O1820">
        <f t="shared" ca="1" si="255"/>
        <v>2.1</v>
      </c>
      <c r="P1820" t="e">
        <f t="shared" ca="1" si="256"/>
        <v>#N/A</v>
      </c>
      <c r="Q1820">
        <v>0.19917332099999999</v>
      </c>
      <c r="R1820">
        <f t="shared" ca="1" si="257"/>
        <v>0.19917332099999999</v>
      </c>
      <c r="S1820" t="e">
        <f t="shared" ca="1" si="258"/>
        <v>#N/A</v>
      </c>
      <c r="T1820">
        <v>0.53041058200000002</v>
      </c>
      <c r="U1820">
        <f t="shared" ca="1" si="259"/>
        <v>0.53041058200000002</v>
      </c>
      <c r="V1820" t="e">
        <f t="shared" ca="1" si="260"/>
        <v>#N/A</v>
      </c>
    </row>
    <row r="1821" spans="1:22" ht="20" x14ac:dyDescent="0.4">
      <c r="A1821" s="1">
        <v>5000000</v>
      </c>
      <c r="B1821" s="2">
        <f ca="1">IF((CELL("contents",INDEX(Plot!$B$2:$D$11,MATCH($A1821,Plot!$B$2:$B$11,0),3)))=TRUE,1,0)</f>
        <v>1</v>
      </c>
      <c r="C1821" t="s">
        <v>21</v>
      </c>
      <c r="D1821" s="2">
        <f ca="1">IF((CELL("contents",INDEX(Plot!$F$2:$H$10,MATCH($C1821,Plot!$F$2:$F$10,0),3)))=TRUE,1,0)</f>
        <v>1</v>
      </c>
      <c r="E1821" t="s">
        <v>3</v>
      </c>
      <c r="F1821" t="s">
        <v>3</v>
      </c>
      <c r="G1821" t="str">
        <f t="shared" si="252"/>
        <v>STAR-STAR</v>
      </c>
      <c r="H1821" s="2">
        <f ca="1">IF((CELL("contents",INDEX(Plot!$J$2:$L$6,MATCH($G1821,Plot!$J$2:$J$6,0),3)))=TRUE,1,0)</f>
        <v>1</v>
      </c>
      <c r="I1821" t="s">
        <v>42</v>
      </c>
      <c r="J1821" s="2">
        <f ca="1">IF((CELL("contents",INDEX(Plot!$N$2:$P$7,MATCH($I1821,Plot!$N$2:$N$7,0),3)))=TRUE,1,0)</f>
        <v>0</v>
      </c>
      <c r="K1821">
        <v>16.875</v>
      </c>
      <c r="L1821">
        <f t="shared" ca="1" si="253"/>
        <v>16.875</v>
      </c>
      <c r="M1821" t="e">
        <f t="shared" ca="1" si="254"/>
        <v>#N/A</v>
      </c>
      <c r="N1821">
        <v>14</v>
      </c>
      <c r="O1821">
        <f t="shared" ca="1" si="255"/>
        <v>14</v>
      </c>
      <c r="P1821" t="e">
        <f t="shared" ca="1" si="256"/>
        <v>#N/A</v>
      </c>
      <c r="Q1821">
        <v>0.30516170100000001</v>
      </c>
      <c r="R1821">
        <f t="shared" ca="1" si="257"/>
        <v>0.30516170100000001</v>
      </c>
      <c r="S1821" t="e">
        <f t="shared" ca="1" si="258"/>
        <v>#N/A</v>
      </c>
      <c r="T1821">
        <v>8.0871664999999995E-2</v>
      </c>
      <c r="U1821">
        <f t="shared" ca="1" si="259"/>
        <v>8.0871664999999995E-2</v>
      </c>
      <c r="V1821" t="e">
        <f t="shared" ca="1" si="260"/>
        <v>#N/A</v>
      </c>
    </row>
    <row r="1822" spans="1:22" ht="20" x14ac:dyDescent="0.4">
      <c r="A1822" s="1">
        <v>5000000</v>
      </c>
      <c r="B1822" s="2">
        <f ca="1">IF((CELL("contents",INDEX(Plot!$B$2:$D$11,MATCH($A1822,Plot!$B$2:$B$11,0),3)))=TRUE,1,0)</f>
        <v>1</v>
      </c>
      <c r="C1822" t="s">
        <v>22</v>
      </c>
      <c r="D1822" s="2">
        <f ca="1">IF((CELL("contents",INDEX(Plot!$F$2:$H$10,MATCH($C1822,Plot!$F$2:$F$10,0),3)))=TRUE,1,0)</f>
        <v>0</v>
      </c>
      <c r="E1822" t="s">
        <v>0</v>
      </c>
      <c r="F1822" t="s">
        <v>40</v>
      </c>
      <c r="G1822" t="str">
        <f t="shared" si="252"/>
        <v>HISAT2-Stringtie</v>
      </c>
      <c r="H1822" s="2">
        <f ca="1">IF((CELL("contents",INDEX(Plot!$J$2:$L$6,MATCH($G1822,Plot!$J$2:$J$6,0),3)))=TRUE,1,0)</f>
        <v>1</v>
      </c>
      <c r="I1822" t="s">
        <v>6</v>
      </c>
      <c r="J1822" s="2">
        <f ca="1">IF((CELL("contents",INDEX(Plot!$N$2:$P$7,MATCH($I1822,Plot!$N$2:$N$7,0),3)))=TRUE,1,0)</f>
        <v>1</v>
      </c>
      <c r="K1822">
        <v>7</v>
      </c>
      <c r="L1822" t="e">
        <f t="shared" ca="1" si="253"/>
        <v>#N/A</v>
      </c>
      <c r="M1822" t="e">
        <f t="shared" ca="1" si="254"/>
        <v>#N/A</v>
      </c>
      <c r="N1822">
        <v>26.6</v>
      </c>
      <c r="O1822" t="e">
        <f t="shared" ca="1" si="255"/>
        <v>#N/A</v>
      </c>
      <c r="P1822" t="e">
        <f t="shared" ca="1" si="256"/>
        <v>#N/A</v>
      </c>
      <c r="Q1822">
        <v>0.59391364700000004</v>
      </c>
      <c r="R1822" t="e">
        <f t="shared" ca="1" si="257"/>
        <v>#N/A</v>
      </c>
      <c r="S1822" t="e">
        <f t="shared" ca="1" si="258"/>
        <v>#N/A</v>
      </c>
      <c r="T1822">
        <v>6.8364990000000002E-3</v>
      </c>
      <c r="U1822" t="e">
        <f t="shared" ca="1" si="259"/>
        <v>#N/A</v>
      </c>
      <c r="V1822" t="e">
        <f t="shared" ca="1" si="260"/>
        <v>#N/A</v>
      </c>
    </row>
    <row r="1823" spans="1:22" ht="20" x14ac:dyDescent="0.4">
      <c r="A1823" s="1">
        <v>5000000</v>
      </c>
      <c r="B1823" s="2">
        <f ca="1">IF((CELL("contents",INDEX(Plot!$B$2:$D$11,MATCH($A1823,Plot!$B$2:$B$11,0),3)))=TRUE,1,0)</f>
        <v>1</v>
      </c>
      <c r="C1823" t="s">
        <v>22</v>
      </c>
      <c r="D1823" s="2">
        <f ca="1">IF((CELL("contents",INDEX(Plot!$F$2:$H$10,MATCH($C1823,Plot!$F$2:$F$10,0),3)))=TRUE,1,0)</f>
        <v>0</v>
      </c>
      <c r="E1823" t="s">
        <v>0</v>
      </c>
      <c r="F1823" t="s">
        <v>40</v>
      </c>
      <c r="G1823" t="str">
        <f t="shared" si="252"/>
        <v>HISAT2-Stringtie</v>
      </c>
      <c r="H1823" s="2">
        <f ca="1">IF((CELL("contents",INDEX(Plot!$J$2:$L$6,MATCH($G1823,Plot!$J$2:$J$6,0),3)))=TRUE,1,0)</f>
        <v>1</v>
      </c>
      <c r="I1823" t="s">
        <v>5</v>
      </c>
      <c r="J1823" s="2">
        <f ca="1">IF((CELL("contents",INDEX(Plot!$N$2:$P$7,MATCH($I1823,Plot!$N$2:$N$7,0),3)))=TRUE,1,0)</f>
        <v>0</v>
      </c>
      <c r="K1823">
        <v>17.899999999999999</v>
      </c>
      <c r="L1823" t="e">
        <f t="shared" ca="1" si="253"/>
        <v>#N/A</v>
      </c>
      <c r="M1823" t="e">
        <f t="shared" ca="1" si="254"/>
        <v>#N/A</v>
      </c>
      <c r="N1823">
        <v>16.8</v>
      </c>
      <c r="O1823" t="e">
        <f t="shared" ca="1" si="255"/>
        <v>#N/A</v>
      </c>
      <c r="P1823" t="e">
        <f t="shared" ca="1" si="256"/>
        <v>#N/A</v>
      </c>
      <c r="Q1823">
        <v>0.41702029299999999</v>
      </c>
      <c r="R1823" t="e">
        <f t="shared" ca="1" si="257"/>
        <v>#N/A</v>
      </c>
      <c r="S1823" t="e">
        <f t="shared" ca="1" si="258"/>
        <v>#N/A</v>
      </c>
      <c r="T1823">
        <v>7.0234145999999997E-2</v>
      </c>
      <c r="U1823" t="e">
        <f t="shared" ca="1" si="259"/>
        <v>#N/A</v>
      </c>
      <c r="V1823" t="e">
        <f t="shared" ca="1" si="260"/>
        <v>#N/A</v>
      </c>
    </row>
    <row r="1824" spans="1:22" ht="20" x14ac:dyDescent="0.4">
      <c r="A1824" s="1">
        <v>5000000</v>
      </c>
      <c r="B1824" s="2">
        <f ca="1">IF((CELL("contents",INDEX(Plot!$B$2:$D$11,MATCH($A1824,Plot!$B$2:$B$11,0),3)))=TRUE,1,0)</f>
        <v>1</v>
      </c>
      <c r="C1824" t="s">
        <v>22</v>
      </c>
      <c r="D1824" s="2">
        <f ca="1">IF((CELL("contents",INDEX(Plot!$F$2:$H$10,MATCH($C1824,Plot!$F$2:$F$10,0),3)))=TRUE,1,0)</f>
        <v>0</v>
      </c>
      <c r="E1824" t="s">
        <v>0</v>
      </c>
      <c r="F1824" t="s">
        <v>40</v>
      </c>
      <c r="G1824" t="str">
        <f t="shared" si="252"/>
        <v>HISAT2-Stringtie</v>
      </c>
      <c r="H1824" s="2">
        <f ca="1">IF((CELL("contents",INDEX(Plot!$J$2:$L$6,MATCH($G1824,Plot!$J$2:$J$6,0),3)))=TRUE,1,0)</f>
        <v>1</v>
      </c>
      <c r="I1824" t="s">
        <v>7</v>
      </c>
      <c r="J1824" s="2">
        <f ca="1">IF((CELL("contents",INDEX(Plot!$N$2:$P$7,MATCH($I1824,Plot!$N$2:$N$7,0),3)))=TRUE,1,0)</f>
        <v>0</v>
      </c>
      <c r="K1824">
        <v>6.3</v>
      </c>
      <c r="L1824" t="e">
        <f t="shared" ca="1" si="253"/>
        <v>#N/A</v>
      </c>
      <c r="M1824" t="e">
        <f t="shared" ca="1" si="254"/>
        <v>#N/A</v>
      </c>
      <c r="N1824">
        <v>21.7</v>
      </c>
      <c r="O1824" t="e">
        <f t="shared" ca="1" si="255"/>
        <v>#N/A</v>
      </c>
      <c r="P1824" t="e">
        <f t="shared" ca="1" si="256"/>
        <v>#N/A</v>
      </c>
      <c r="Q1824">
        <v>0.53992732099999996</v>
      </c>
      <c r="R1824" t="e">
        <f t="shared" ca="1" si="257"/>
        <v>#N/A</v>
      </c>
      <c r="S1824" t="e">
        <f t="shared" ca="1" si="258"/>
        <v>#N/A</v>
      </c>
      <c r="T1824">
        <v>5.4062073000000002E-2</v>
      </c>
      <c r="U1824" t="e">
        <f t="shared" ca="1" si="259"/>
        <v>#N/A</v>
      </c>
      <c r="V1824" t="e">
        <f t="shared" ca="1" si="260"/>
        <v>#N/A</v>
      </c>
    </row>
    <row r="1825" spans="1:22" ht="20" x14ac:dyDescent="0.4">
      <c r="A1825" s="1">
        <v>5000000</v>
      </c>
      <c r="B1825" s="2">
        <f ca="1">IF((CELL("contents",INDEX(Plot!$B$2:$D$11,MATCH($A1825,Plot!$B$2:$B$11,0),3)))=TRUE,1,0)</f>
        <v>1</v>
      </c>
      <c r="C1825" t="s">
        <v>22</v>
      </c>
      <c r="D1825" s="2">
        <f ca="1">IF((CELL("contents",INDEX(Plot!$F$2:$H$10,MATCH($C1825,Plot!$F$2:$F$10,0),3)))=TRUE,1,0)</f>
        <v>0</v>
      </c>
      <c r="E1825" t="s">
        <v>0</v>
      </c>
      <c r="F1825" t="s">
        <v>40</v>
      </c>
      <c r="G1825" t="str">
        <f t="shared" si="252"/>
        <v>HISAT2-Stringtie</v>
      </c>
      <c r="H1825" s="2">
        <f ca="1">IF((CELL("contents",INDEX(Plot!$J$2:$L$6,MATCH($G1825,Plot!$J$2:$J$6,0),3)))=TRUE,1,0)</f>
        <v>1</v>
      </c>
      <c r="I1825" t="s">
        <v>41</v>
      </c>
      <c r="J1825" s="2">
        <f ca="1">IF((CELL("contents",INDEX(Plot!$N$2:$P$7,MATCH($I1825,Plot!$N$2:$N$7,0),3)))=TRUE,1,0)</f>
        <v>0</v>
      </c>
      <c r="K1825">
        <v>11.3</v>
      </c>
      <c r="L1825" t="e">
        <f t="shared" ca="1" si="253"/>
        <v>#N/A</v>
      </c>
      <c r="M1825" t="e">
        <f t="shared" ca="1" si="254"/>
        <v>#N/A</v>
      </c>
      <c r="N1825">
        <v>19.399999999999999</v>
      </c>
      <c r="O1825" t="e">
        <f t="shared" ca="1" si="255"/>
        <v>#N/A</v>
      </c>
      <c r="P1825" t="e">
        <f t="shared" ca="1" si="256"/>
        <v>#N/A</v>
      </c>
      <c r="Q1825">
        <v>0.47957192700000001</v>
      </c>
      <c r="R1825" t="e">
        <f t="shared" ca="1" si="257"/>
        <v>#N/A</v>
      </c>
      <c r="S1825" t="e">
        <f t="shared" ca="1" si="258"/>
        <v>#N/A</v>
      </c>
      <c r="T1825">
        <v>5.9191506999999997E-2</v>
      </c>
      <c r="U1825" t="e">
        <f t="shared" ca="1" si="259"/>
        <v>#N/A</v>
      </c>
      <c r="V1825" t="e">
        <f t="shared" ca="1" si="260"/>
        <v>#N/A</v>
      </c>
    </row>
    <row r="1826" spans="1:22" ht="20" x14ac:dyDescent="0.4">
      <c r="A1826" s="1">
        <v>5000000</v>
      </c>
      <c r="B1826" s="2">
        <f ca="1">IF((CELL("contents",INDEX(Plot!$B$2:$D$11,MATCH($A1826,Plot!$B$2:$B$11,0),3)))=TRUE,1,0)</f>
        <v>1</v>
      </c>
      <c r="C1826" t="s">
        <v>22</v>
      </c>
      <c r="D1826" s="2">
        <f ca="1">IF((CELL("contents",INDEX(Plot!$F$2:$H$10,MATCH($C1826,Plot!$F$2:$F$10,0),3)))=TRUE,1,0)</f>
        <v>0</v>
      </c>
      <c r="E1826" t="s">
        <v>0</v>
      </c>
      <c r="F1826" t="s">
        <v>40</v>
      </c>
      <c r="G1826" t="str">
        <f t="shared" si="252"/>
        <v>HISAT2-Stringtie</v>
      </c>
      <c r="H1826" s="2">
        <f ca="1">IF((CELL("contents",INDEX(Plot!$J$2:$L$6,MATCH($G1826,Plot!$J$2:$J$6,0),3)))=TRUE,1,0)</f>
        <v>1</v>
      </c>
      <c r="I1826" t="s">
        <v>8</v>
      </c>
      <c r="J1826" s="2">
        <f ca="1">IF((CELL("contents",INDEX(Plot!$N$2:$P$7,MATCH($I1826,Plot!$N$2:$N$7,0),3)))=TRUE,1,0)</f>
        <v>0</v>
      </c>
      <c r="K1826">
        <v>29</v>
      </c>
      <c r="L1826" t="e">
        <f t="shared" ca="1" si="253"/>
        <v>#N/A</v>
      </c>
      <c r="M1826" t="e">
        <f t="shared" ca="1" si="254"/>
        <v>#N/A</v>
      </c>
      <c r="N1826">
        <v>1.7</v>
      </c>
      <c r="O1826" t="e">
        <f t="shared" ca="1" si="255"/>
        <v>#N/A</v>
      </c>
      <c r="P1826" t="e">
        <f t="shared" ca="1" si="256"/>
        <v>#N/A</v>
      </c>
      <c r="Q1826">
        <v>0.21321696600000001</v>
      </c>
      <c r="R1826" t="e">
        <f t="shared" ca="1" si="257"/>
        <v>#N/A</v>
      </c>
      <c r="S1826" t="e">
        <f t="shared" ca="1" si="258"/>
        <v>#N/A</v>
      </c>
      <c r="T1826">
        <v>0.53366235200000001</v>
      </c>
      <c r="U1826" t="e">
        <f t="shared" ca="1" si="259"/>
        <v>#N/A</v>
      </c>
      <c r="V1826" t="e">
        <f t="shared" ca="1" si="260"/>
        <v>#N/A</v>
      </c>
    </row>
    <row r="1827" spans="1:22" ht="20" x14ac:dyDescent="0.4">
      <c r="A1827" s="1">
        <v>5000000</v>
      </c>
      <c r="B1827" s="2">
        <f ca="1">IF((CELL("contents",INDEX(Plot!$B$2:$D$11,MATCH($A1827,Plot!$B$2:$B$11,0),3)))=TRUE,1,0)</f>
        <v>1</v>
      </c>
      <c r="C1827" t="s">
        <v>22</v>
      </c>
      <c r="D1827" s="2">
        <f ca="1">IF((CELL("contents",INDEX(Plot!$F$2:$H$10,MATCH($C1827,Plot!$F$2:$F$10,0),3)))=TRUE,1,0)</f>
        <v>0</v>
      </c>
      <c r="E1827" t="s">
        <v>0</v>
      </c>
      <c r="F1827" t="s">
        <v>40</v>
      </c>
      <c r="G1827" t="str">
        <f t="shared" si="252"/>
        <v>HISAT2-Stringtie</v>
      </c>
      <c r="H1827" s="2">
        <f ca="1">IF((CELL("contents",INDEX(Plot!$J$2:$L$6,MATCH($G1827,Plot!$J$2:$J$6,0),3)))=TRUE,1,0)</f>
        <v>1</v>
      </c>
      <c r="I1827" t="s">
        <v>42</v>
      </c>
      <c r="J1827" s="2">
        <f ca="1">IF((CELL("contents",INDEX(Plot!$N$2:$P$7,MATCH($I1827,Plot!$N$2:$N$7,0),3)))=TRUE,1,0)</f>
        <v>0</v>
      </c>
      <c r="K1827">
        <v>16.600000000000001</v>
      </c>
      <c r="L1827" t="e">
        <f t="shared" ca="1" si="253"/>
        <v>#N/A</v>
      </c>
      <c r="M1827" t="e">
        <f t="shared" ca="1" si="254"/>
        <v>#N/A</v>
      </c>
      <c r="N1827">
        <v>20.100000000000001</v>
      </c>
      <c r="O1827" t="e">
        <f t="shared" ca="1" si="255"/>
        <v>#N/A</v>
      </c>
      <c r="P1827" t="e">
        <f t="shared" ca="1" si="256"/>
        <v>#N/A</v>
      </c>
      <c r="Q1827">
        <v>0.39649599899999999</v>
      </c>
      <c r="R1827" t="e">
        <f t="shared" ca="1" si="257"/>
        <v>#N/A</v>
      </c>
      <c r="S1827" t="e">
        <f t="shared" ca="1" si="258"/>
        <v>#N/A</v>
      </c>
      <c r="T1827">
        <v>5.2455048999999997E-2</v>
      </c>
      <c r="U1827" t="e">
        <f t="shared" ca="1" si="259"/>
        <v>#N/A</v>
      </c>
      <c r="V1827" t="e">
        <f t="shared" ca="1" si="260"/>
        <v>#N/A</v>
      </c>
    </row>
    <row r="1828" spans="1:22" ht="20" x14ac:dyDescent="0.4">
      <c r="A1828" s="1">
        <v>5000000</v>
      </c>
      <c r="B1828" s="2">
        <f ca="1">IF((CELL("contents",INDEX(Plot!$B$2:$D$11,MATCH($A1828,Plot!$B$2:$B$11,0),3)))=TRUE,1,0)</f>
        <v>1</v>
      </c>
      <c r="C1828" t="s">
        <v>22</v>
      </c>
      <c r="D1828" s="2">
        <f ca="1">IF((CELL("contents",INDEX(Plot!$F$2:$H$10,MATCH($C1828,Plot!$F$2:$F$10,0),3)))=TRUE,1,0)</f>
        <v>0</v>
      </c>
      <c r="E1828" t="s">
        <v>1</v>
      </c>
      <c r="F1828" t="s">
        <v>1</v>
      </c>
      <c r="G1828" t="str">
        <f t="shared" si="252"/>
        <v>Kallisto-Kallisto</v>
      </c>
      <c r="H1828" s="2">
        <f ca="1">IF((CELL("contents",INDEX(Plot!$J$2:$L$6,MATCH($G1828,Plot!$J$2:$J$6,0),3)))=TRUE,1,0)</f>
        <v>1</v>
      </c>
      <c r="I1828" t="s">
        <v>6</v>
      </c>
      <c r="J1828" s="2">
        <f ca="1">IF((CELL("contents",INDEX(Plot!$N$2:$P$7,MATCH($I1828,Plot!$N$2:$N$7,0),3)))=TRUE,1,0)</f>
        <v>1</v>
      </c>
      <c r="K1828">
        <v>6.05</v>
      </c>
      <c r="L1828" t="e">
        <f t="shared" ca="1" si="253"/>
        <v>#N/A</v>
      </c>
      <c r="M1828" t="e">
        <f t="shared" ca="1" si="254"/>
        <v>#N/A</v>
      </c>
      <c r="N1828">
        <v>27.6</v>
      </c>
      <c r="O1828" t="e">
        <f t="shared" ca="1" si="255"/>
        <v>#N/A</v>
      </c>
      <c r="P1828" t="e">
        <f t="shared" ca="1" si="256"/>
        <v>#N/A</v>
      </c>
      <c r="Q1828">
        <v>0.65585210999999999</v>
      </c>
      <c r="R1828" t="e">
        <f t="shared" ca="1" si="257"/>
        <v>#N/A</v>
      </c>
      <c r="S1828" t="e">
        <f t="shared" ca="1" si="258"/>
        <v>#N/A</v>
      </c>
      <c r="T1828">
        <v>7.5210850000000003E-3</v>
      </c>
      <c r="U1828" t="e">
        <f t="shared" ca="1" si="259"/>
        <v>#N/A</v>
      </c>
      <c r="V1828" t="e">
        <f t="shared" ca="1" si="260"/>
        <v>#N/A</v>
      </c>
    </row>
    <row r="1829" spans="1:22" ht="20" x14ac:dyDescent="0.4">
      <c r="A1829" s="1">
        <v>5000000</v>
      </c>
      <c r="B1829" s="2">
        <f ca="1">IF((CELL("contents",INDEX(Plot!$B$2:$D$11,MATCH($A1829,Plot!$B$2:$B$11,0),3)))=TRUE,1,0)</f>
        <v>1</v>
      </c>
      <c r="C1829" t="s">
        <v>22</v>
      </c>
      <c r="D1829" s="2">
        <f ca="1">IF((CELL("contents",INDEX(Plot!$F$2:$H$10,MATCH($C1829,Plot!$F$2:$F$10,0),3)))=TRUE,1,0)</f>
        <v>0</v>
      </c>
      <c r="E1829" t="s">
        <v>1</v>
      </c>
      <c r="F1829" t="s">
        <v>1</v>
      </c>
      <c r="G1829" t="str">
        <f t="shared" si="252"/>
        <v>Kallisto-Kallisto</v>
      </c>
      <c r="H1829" s="2">
        <f ca="1">IF((CELL("contents",INDEX(Plot!$J$2:$L$6,MATCH($G1829,Plot!$J$2:$J$6,0),3)))=TRUE,1,0)</f>
        <v>1</v>
      </c>
      <c r="I1829" t="s">
        <v>5</v>
      </c>
      <c r="J1829" s="2">
        <f ca="1">IF((CELL("contents",INDEX(Plot!$N$2:$P$7,MATCH($I1829,Plot!$N$2:$N$7,0),3)))=TRUE,1,0)</f>
        <v>0</v>
      </c>
      <c r="K1829">
        <v>20.399999999999999</v>
      </c>
      <c r="L1829" t="e">
        <f t="shared" ca="1" si="253"/>
        <v>#N/A</v>
      </c>
      <c r="M1829" t="e">
        <f t="shared" ca="1" si="254"/>
        <v>#N/A</v>
      </c>
      <c r="N1829">
        <v>6.1</v>
      </c>
      <c r="O1829" t="e">
        <f t="shared" ca="1" si="255"/>
        <v>#N/A</v>
      </c>
      <c r="P1829" t="e">
        <f t="shared" ca="1" si="256"/>
        <v>#N/A</v>
      </c>
      <c r="Q1829">
        <v>0.37677283</v>
      </c>
      <c r="R1829" t="e">
        <f t="shared" ca="1" si="257"/>
        <v>#N/A</v>
      </c>
      <c r="S1829" t="e">
        <f t="shared" ca="1" si="258"/>
        <v>#N/A</v>
      </c>
      <c r="T1829">
        <v>0.13224878500000001</v>
      </c>
      <c r="U1829" t="e">
        <f t="shared" ca="1" si="259"/>
        <v>#N/A</v>
      </c>
      <c r="V1829" t="e">
        <f t="shared" ca="1" si="260"/>
        <v>#N/A</v>
      </c>
    </row>
    <row r="1830" spans="1:22" ht="20" x14ac:dyDescent="0.4">
      <c r="A1830" s="1">
        <v>5000000</v>
      </c>
      <c r="B1830" s="2">
        <f ca="1">IF((CELL("contents",INDEX(Plot!$B$2:$D$11,MATCH($A1830,Plot!$B$2:$B$11,0),3)))=TRUE,1,0)</f>
        <v>1</v>
      </c>
      <c r="C1830" t="s">
        <v>22</v>
      </c>
      <c r="D1830" s="2">
        <f ca="1">IF((CELL("contents",INDEX(Plot!$F$2:$H$10,MATCH($C1830,Plot!$F$2:$F$10,0),3)))=TRUE,1,0)</f>
        <v>0</v>
      </c>
      <c r="E1830" t="s">
        <v>1</v>
      </c>
      <c r="F1830" t="s">
        <v>1</v>
      </c>
      <c r="G1830" t="str">
        <f t="shared" si="252"/>
        <v>Kallisto-Kallisto</v>
      </c>
      <c r="H1830" s="2">
        <f ca="1">IF((CELL("contents",INDEX(Plot!$J$2:$L$6,MATCH($G1830,Plot!$J$2:$J$6,0),3)))=TRUE,1,0)</f>
        <v>1</v>
      </c>
      <c r="I1830" t="s">
        <v>7</v>
      </c>
      <c r="J1830" s="2">
        <f ca="1">IF((CELL("contents",INDEX(Plot!$N$2:$P$7,MATCH($I1830,Plot!$N$2:$N$7,0),3)))=TRUE,1,0)</f>
        <v>0</v>
      </c>
      <c r="K1830">
        <v>15.7</v>
      </c>
      <c r="L1830" t="e">
        <f t="shared" ca="1" si="253"/>
        <v>#N/A</v>
      </c>
      <c r="M1830" t="e">
        <f t="shared" ca="1" si="254"/>
        <v>#N/A</v>
      </c>
      <c r="N1830">
        <v>11.5</v>
      </c>
      <c r="O1830" t="e">
        <f t="shared" ca="1" si="255"/>
        <v>#N/A</v>
      </c>
      <c r="P1830" t="e">
        <f t="shared" ca="1" si="256"/>
        <v>#N/A</v>
      </c>
      <c r="Q1830">
        <v>0.42511846599999997</v>
      </c>
      <c r="R1830" t="e">
        <f t="shared" ca="1" si="257"/>
        <v>#N/A</v>
      </c>
      <c r="S1830" t="e">
        <f t="shared" ca="1" si="258"/>
        <v>#N/A</v>
      </c>
      <c r="T1830">
        <v>8.6842432999999997E-2</v>
      </c>
      <c r="U1830" t="e">
        <f t="shared" ca="1" si="259"/>
        <v>#N/A</v>
      </c>
      <c r="V1830" t="e">
        <f t="shared" ca="1" si="260"/>
        <v>#N/A</v>
      </c>
    </row>
    <row r="1831" spans="1:22" ht="20" x14ac:dyDescent="0.4">
      <c r="A1831" s="1">
        <v>5000000</v>
      </c>
      <c r="B1831" s="2">
        <f ca="1">IF((CELL("contents",INDEX(Plot!$B$2:$D$11,MATCH($A1831,Plot!$B$2:$B$11,0),3)))=TRUE,1,0)</f>
        <v>1</v>
      </c>
      <c r="C1831" t="s">
        <v>22</v>
      </c>
      <c r="D1831" s="2">
        <f ca="1">IF((CELL("contents",INDEX(Plot!$F$2:$H$10,MATCH($C1831,Plot!$F$2:$F$10,0),3)))=TRUE,1,0)</f>
        <v>0</v>
      </c>
      <c r="E1831" t="s">
        <v>1</v>
      </c>
      <c r="F1831" t="s">
        <v>1</v>
      </c>
      <c r="G1831" t="str">
        <f t="shared" si="252"/>
        <v>Kallisto-Kallisto</v>
      </c>
      <c r="H1831" s="2">
        <f ca="1">IF((CELL("contents",INDEX(Plot!$J$2:$L$6,MATCH($G1831,Plot!$J$2:$J$6,0),3)))=TRUE,1,0)</f>
        <v>1</v>
      </c>
      <c r="I1831" t="s">
        <v>41</v>
      </c>
      <c r="J1831" s="2">
        <f ca="1">IF((CELL("contents",INDEX(Plot!$N$2:$P$7,MATCH($I1831,Plot!$N$2:$N$7,0),3)))=TRUE,1,0)</f>
        <v>0</v>
      </c>
      <c r="K1831">
        <v>9.1</v>
      </c>
      <c r="L1831" t="e">
        <f t="shared" ca="1" si="253"/>
        <v>#N/A</v>
      </c>
      <c r="M1831" t="e">
        <f t="shared" ca="1" si="254"/>
        <v>#N/A</v>
      </c>
      <c r="N1831">
        <v>17.7</v>
      </c>
      <c r="O1831" t="e">
        <f t="shared" ca="1" si="255"/>
        <v>#N/A</v>
      </c>
      <c r="P1831" t="e">
        <f t="shared" ca="1" si="256"/>
        <v>#N/A</v>
      </c>
      <c r="Q1831">
        <v>0.49955582300000001</v>
      </c>
      <c r="R1831" t="e">
        <f t="shared" ca="1" si="257"/>
        <v>#N/A</v>
      </c>
      <c r="S1831" t="e">
        <f t="shared" ca="1" si="258"/>
        <v>#N/A</v>
      </c>
      <c r="T1831">
        <v>6.3429910000000006E-2</v>
      </c>
      <c r="U1831" t="e">
        <f t="shared" ca="1" si="259"/>
        <v>#N/A</v>
      </c>
      <c r="V1831" t="e">
        <f t="shared" ca="1" si="260"/>
        <v>#N/A</v>
      </c>
    </row>
    <row r="1832" spans="1:22" ht="20" x14ac:dyDescent="0.4">
      <c r="A1832" s="1">
        <v>5000000</v>
      </c>
      <c r="B1832" s="2">
        <f ca="1">IF((CELL("contents",INDEX(Plot!$B$2:$D$11,MATCH($A1832,Plot!$B$2:$B$11,0),3)))=TRUE,1,0)</f>
        <v>1</v>
      </c>
      <c r="C1832" t="s">
        <v>22</v>
      </c>
      <c r="D1832" s="2">
        <f ca="1">IF((CELL("contents",INDEX(Plot!$F$2:$H$10,MATCH($C1832,Plot!$F$2:$F$10,0),3)))=TRUE,1,0)</f>
        <v>0</v>
      </c>
      <c r="E1832" t="s">
        <v>1</v>
      </c>
      <c r="F1832" t="s">
        <v>1</v>
      </c>
      <c r="G1832" t="str">
        <f t="shared" si="252"/>
        <v>Kallisto-Kallisto</v>
      </c>
      <c r="H1832" s="2">
        <f ca="1">IF((CELL("contents",INDEX(Plot!$J$2:$L$6,MATCH($G1832,Plot!$J$2:$J$6,0),3)))=TRUE,1,0)</f>
        <v>1</v>
      </c>
      <c r="I1832" t="s">
        <v>8</v>
      </c>
      <c r="J1832" s="2">
        <f ca="1">IF((CELL("contents",INDEX(Plot!$N$2:$P$7,MATCH($I1832,Plot!$N$2:$N$7,0),3)))=TRUE,1,0)</f>
        <v>0</v>
      </c>
      <c r="K1832">
        <v>26.3</v>
      </c>
      <c r="L1832" t="e">
        <f t="shared" ca="1" si="253"/>
        <v>#N/A</v>
      </c>
      <c r="M1832" t="e">
        <f t="shared" ca="1" si="254"/>
        <v>#N/A</v>
      </c>
      <c r="N1832">
        <v>4.4000000000000004</v>
      </c>
      <c r="O1832" t="e">
        <f t="shared" ca="1" si="255"/>
        <v>#N/A</v>
      </c>
      <c r="P1832" t="e">
        <f t="shared" ca="1" si="256"/>
        <v>#N/A</v>
      </c>
      <c r="Q1832">
        <v>0.25069749000000002</v>
      </c>
      <c r="R1832" t="e">
        <f t="shared" ca="1" si="257"/>
        <v>#N/A</v>
      </c>
      <c r="S1832" t="e">
        <f t="shared" ca="1" si="258"/>
        <v>#N/A</v>
      </c>
      <c r="T1832">
        <v>0.41607373600000003</v>
      </c>
      <c r="U1832" t="e">
        <f t="shared" ca="1" si="259"/>
        <v>#N/A</v>
      </c>
      <c r="V1832" t="e">
        <f t="shared" ca="1" si="260"/>
        <v>#N/A</v>
      </c>
    </row>
    <row r="1833" spans="1:22" ht="20" x14ac:dyDescent="0.4">
      <c r="A1833" s="1">
        <v>5000000</v>
      </c>
      <c r="B1833" s="2">
        <f ca="1">IF((CELL("contents",INDEX(Plot!$B$2:$D$11,MATCH($A1833,Plot!$B$2:$B$11,0),3)))=TRUE,1,0)</f>
        <v>1</v>
      </c>
      <c r="C1833" t="s">
        <v>22</v>
      </c>
      <c r="D1833" s="2">
        <f ca="1">IF((CELL("contents",INDEX(Plot!$F$2:$H$10,MATCH($C1833,Plot!$F$2:$F$10,0),3)))=TRUE,1,0)</f>
        <v>0</v>
      </c>
      <c r="E1833" t="s">
        <v>1</v>
      </c>
      <c r="F1833" t="s">
        <v>1</v>
      </c>
      <c r="G1833" t="str">
        <f t="shared" si="252"/>
        <v>Kallisto-Kallisto</v>
      </c>
      <c r="H1833" s="2">
        <f ca="1">IF((CELL("contents",INDEX(Plot!$J$2:$L$6,MATCH($G1833,Plot!$J$2:$J$6,0),3)))=TRUE,1,0)</f>
        <v>1</v>
      </c>
      <c r="I1833" t="s">
        <v>42</v>
      </c>
      <c r="J1833" s="2">
        <f ca="1">IF((CELL("contents",INDEX(Plot!$N$2:$P$7,MATCH($I1833,Plot!$N$2:$N$7,0),3)))=TRUE,1,0)</f>
        <v>0</v>
      </c>
      <c r="K1833">
        <v>21.8</v>
      </c>
      <c r="L1833" t="e">
        <f t="shared" ca="1" si="253"/>
        <v>#N/A</v>
      </c>
      <c r="M1833" t="e">
        <f t="shared" ca="1" si="254"/>
        <v>#N/A</v>
      </c>
      <c r="N1833">
        <v>12.6</v>
      </c>
      <c r="O1833" t="e">
        <f t="shared" ca="1" si="255"/>
        <v>#N/A</v>
      </c>
      <c r="P1833" t="e">
        <f t="shared" ca="1" si="256"/>
        <v>#N/A</v>
      </c>
      <c r="Q1833">
        <v>0.35402813</v>
      </c>
      <c r="R1833" t="e">
        <f t="shared" ca="1" si="257"/>
        <v>#N/A</v>
      </c>
      <c r="S1833" t="e">
        <f t="shared" ca="1" si="258"/>
        <v>#N/A</v>
      </c>
      <c r="T1833">
        <v>8.4436978999999995E-2</v>
      </c>
      <c r="U1833" t="e">
        <f t="shared" ca="1" si="259"/>
        <v>#N/A</v>
      </c>
      <c r="V1833" t="e">
        <f t="shared" ca="1" si="260"/>
        <v>#N/A</v>
      </c>
    </row>
    <row r="1834" spans="1:22" ht="20" x14ac:dyDescent="0.4">
      <c r="A1834" s="1">
        <v>5000000</v>
      </c>
      <c r="B1834" s="2">
        <f ca="1">IF((CELL("contents",INDEX(Plot!$B$2:$D$11,MATCH($A1834,Plot!$B$2:$B$11,0),3)))=TRUE,1,0)</f>
        <v>1</v>
      </c>
      <c r="C1834" t="s">
        <v>22</v>
      </c>
      <c r="D1834" s="2">
        <f ca="1">IF((CELL("contents",INDEX(Plot!$F$2:$H$10,MATCH($C1834,Plot!$F$2:$F$10,0),3)))=TRUE,1,0)</f>
        <v>0</v>
      </c>
      <c r="E1834" t="s">
        <v>2</v>
      </c>
      <c r="F1834" t="s">
        <v>2</v>
      </c>
      <c r="G1834" t="str">
        <f t="shared" si="252"/>
        <v>Salmon-Salmon</v>
      </c>
      <c r="H1834" s="2">
        <f ca="1">IF((CELL("contents",INDEX(Plot!$J$2:$L$6,MATCH($G1834,Plot!$J$2:$J$6,0),3)))=TRUE,1,0)</f>
        <v>1</v>
      </c>
      <c r="I1834" t="s">
        <v>6</v>
      </c>
      <c r="J1834" s="2">
        <f ca="1">IF((CELL("contents",INDEX(Plot!$N$2:$P$7,MATCH($I1834,Plot!$N$2:$N$7,0),3)))=TRUE,1,0)</f>
        <v>1</v>
      </c>
      <c r="K1834">
        <v>7.65</v>
      </c>
      <c r="L1834" t="e">
        <f t="shared" ca="1" si="253"/>
        <v>#N/A</v>
      </c>
      <c r="M1834" t="e">
        <f t="shared" ca="1" si="254"/>
        <v>#N/A</v>
      </c>
      <c r="N1834">
        <v>28.05</v>
      </c>
      <c r="O1834" t="e">
        <f t="shared" ca="1" si="255"/>
        <v>#N/A</v>
      </c>
      <c r="P1834" t="e">
        <f t="shared" ca="1" si="256"/>
        <v>#N/A</v>
      </c>
      <c r="Q1834">
        <v>0.58021394999999998</v>
      </c>
      <c r="R1834" t="e">
        <f t="shared" ca="1" si="257"/>
        <v>#N/A</v>
      </c>
      <c r="S1834" t="e">
        <f t="shared" ca="1" si="258"/>
        <v>#N/A</v>
      </c>
      <c r="T1834">
        <v>7.8308449999999995E-3</v>
      </c>
      <c r="U1834" t="e">
        <f t="shared" ca="1" si="259"/>
        <v>#N/A</v>
      </c>
      <c r="V1834" t="e">
        <f t="shared" ca="1" si="260"/>
        <v>#N/A</v>
      </c>
    </row>
    <row r="1835" spans="1:22" ht="20" x14ac:dyDescent="0.4">
      <c r="A1835" s="1">
        <v>5000000</v>
      </c>
      <c r="B1835" s="2">
        <f ca="1">IF((CELL("contents",INDEX(Plot!$B$2:$D$11,MATCH($A1835,Plot!$B$2:$B$11,0),3)))=TRUE,1,0)</f>
        <v>1</v>
      </c>
      <c r="C1835" t="s">
        <v>22</v>
      </c>
      <c r="D1835" s="2">
        <f ca="1">IF((CELL("contents",INDEX(Plot!$F$2:$H$10,MATCH($C1835,Plot!$F$2:$F$10,0),3)))=TRUE,1,0)</f>
        <v>0</v>
      </c>
      <c r="E1835" t="s">
        <v>2</v>
      </c>
      <c r="F1835" t="s">
        <v>2</v>
      </c>
      <c r="G1835" t="str">
        <f t="shared" si="252"/>
        <v>Salmon-Salmon</v>
      </c>
      <c r="H1835" s="2">
        <f ca="1">IF((CELL("contents",INDEX(Plot!$J$2:$L$6,MATCH($G1835,Plot!$J$2:$J$6,0),3)))=TRUE,1,0)</f>
        <v>1</v>
      </c>
      <c r="I1835" t="s">
        <v>5</v>
      </c>
      <c r="J1835" s="2">
        <f ca="1">IF((CELL("contents",INDEX(Plot!$N$2:$P$7,MATCH($I1835,Plot!$N$2:$N$7,0),3)))=TRUE,1,0)</f>
        <v>0</v>
      </c>
      <c r="K1835">
        <v>20</v>
      </c>
      <c r="L1835" t="e">
        <f t="shared" ca="1" si="253"/>
        <v>#N/A</v>
      </c>
      <c r="M1835" t="e">
        <f t="shared" ca="1" si="254"/>
        <v>#N/A</v>
      </c>
      <c r="N1835">
        <v>7.1</v>
      </c>
      <c r="O1835" t="e">
        <f t="shared" ca="1" si="255"/>
        <v>#N/A</v>
      </c>
      <c r="P1835" t="e">
        <f t="shared" ca="1" si="256"/>
        <v>#N/A</v>
      </c>
      <c r="Q1835">
        <v>0.381368926</v>
      </c>
      <c r="R1835" t="e">
        <f t="shared" ca="1" si="257"/>
        <v>#N/A</v>
      </c>
      <c r="S1835" t="e">
        <f t="shared" ca="1" si="258"/>
        <v>#N/A</v>
      </c>
      <c r="T1835">
        <v>0.128234825</v>
      </c>
      <c r="U1835" t="e">
        <f t="shared" ca="1" si="259"/>
        <v>#N/A</v>
      </c>
      <c r="V1835" t="e">
        <f t="shared" ca="1" si="260"/>
        <v>#N/A</v>
      </c>
    </row>
    <row r="1836" spans="1:22" ht="20" x14ac:dyDescent="0.4">
      <c r="A1836" s="1">
        <v>5000000</v>
      </c>
      <c r="B1836" s="2">
        <f ca="1">IF((CELL("contents",INDEX(Plot!$B$2:$D$11,MATCH($A1836,Plot!$B$2:$B$11,0),3)))=TRUE,1,0)</f>
        <v>1</v>
      </c>
      <c r="C1836" t="s">
        <v>22</v>
      </c>
      <c r="D1836" s="2">
        <f ca="1">IF((CELL("contents",INDEX(Plot!$F$2:$H$10,MATCH($C1836,Plot!$F$2:$F$10,0),3)))=TRUE,1,0)</f>
        <v>0</v>
      </c>
      <c r="E1836" t="s">
        <v>2</v>
      </c>
      <c r="F1836" t="s">
        <v>2</v>
      </c>
      <c r="G1836" t="str">
        <f t="shared" si="252"/>
        <v>Salmon-Salmon</v>
      </c>
      <c r="H1836" s="2">
        <f ca="1">IF((CELL("contents",INDEX(Plot!$J$2:$L$6,MATCH($G1836,Plot!$J$2:$J$6,0),3)))=TRUE,1,0)</f>
        <v>1</v>
      </c>
      <c r="I1836" t="s">
        <v>7</v>
      </c>
      <c r="J1836" s="2">
        <f ca="1">IF((CELL("contents",INDEX(Plot!$N$2:$P$7,MATCH($I1836,Plot!$N$2:$N$7,0),3)))=TRUE,1,0)</f>
        <v>0</v>
      </c>
      <c r="K1836">
        <v>15.3</v>
      </c>
      <c r="L1836" t="e">
        <f t="shared" ca="1" si="253"/>
        <v>#N/A</v>
      </c>
      <c r="M1836" t="e">
        <f t="shared" ca="1" si="254"/>
        <v>#N/A</v>
      </c>
      <c r="N1836">
        <v>11.9</v>
      </c>
      <c r="O1836" t="e">
        <f t="shared" ca="1" si="255"/>
        <v>#N/A</v>
      </c>
      <c r="P1836" t="e">
        <f t="shared" ca="1" si="256"/>
        <v>#N/A</v>
      </c>
      <c r="Q1836">
        <v>0.42739945800000001</v>
      </c>
      <c r="R1836" t="e">
        <f t="shared" ca="1" si="257"/>
        <v>#N/A</v>
      </c>
      <c r="S1836" t="e">
        <f t="shared" ca="1" si="258"/>
        <v>#N/A</v>
      </c>
      <c r="T1836">
        <v>8.6320073999999997E-2</v>
      </c>
      <c r="U1836" t="e">
        <f t="shared" ca="1" si="259"/>
        <v>#N/A</v>
      </c>
      <c r="V1836" t="e">
        <f t="shared" ca="1" si="260"/>
        <v>#N/A</v>
      </c>
    </row>
    <row r="1837" spans="1:22" ht="20" x14ac:dyDescent="0.4">
      <c r="A1837" s="1">
        <v>5000000</v>
      </c>
      <c r="B1837" s="2">
        <f ca="1">IF((CELL("contents",INDEX(Plot!$B$2:$D$11,MATCH($A1837,Plot!$B$2:$B$11,0),3)))=TRUE,1,0)</f>
        <v>1</v>
      </c>
      <c r="C1837" t="s">
        <v>22</v>
      </c>
      <c r="D1837" s="2">
        <f ca="1">IF((CELL("contents",INDEX(Plot!$F$2:$H$10,MATCH($C1837,Plot!$F$2:$F$10,0),3)))=TRUE,1,0)</f>
        <v>0</v>
      </c>
      <c r="E1837" t="s">
        <v>2</v>
      </c>
      <c r="F1837" t="s">
        <v>2</v>
      </c>
      <c r="G1837" t="str">
        <f t="shared" si="252"/>
        <v>Salmon-Salmon</v>
      </c>
      <c r="H1837" s="2">
        <f ca="1">IF((CELL("contents",INDEX(Plot!$J$2:$L$6,MATCH($G1837,Plot!$J$2:$J$6,0),3)))=TRUE,1,0)</f>
        <v>1</v>
      </c>
      <c r="I1837" t="s">
        <v>41</v>
      </c>
      <c r="J1837" s="2">
        <f ca="1">IF((CELL("contents",INDEX(Plot!$N$2:$P$7,MATCH($I1837,Plot!$N$2:$N$7,0),3)))=TRUE,1,0)</f>
        <v>0</v>
      </c>
      <c r="K1837">
        <v>8.6999999999999993</v>
      </c>
      <c r="L1837" t="e">
        <f t="shared" ca="1" si="253"/>
        <v>#N/A</v>
      </c>
      <c r="M1837" t="e">
        <f t="shared" ca="1" si="254"/>
        <v>#N/A</v>
      </c>
      <c r="N1837">
        <v>18.399999999999999</v>
      </c>
      <c r="O1837" t="e">
        <f t="shared" ca="1" si="255"/>
        <v>#N/A</v>
      </c>
      <c r="P1837" t="e">
        <f t="shared" ca="1" si="256"/>
        <v>#N/A</v>
      </c>
      <c r="Q1837">
        <v>0.50514952000000002</v>
      </c>
      <c r="R1837" t="e">
        <f t="shared" ca="1" si="257"/>
        <v>#N/A</v>
      </c>
      <c r="S1837" t="e">
        <f t="shared" ca="1" si="258"/>
        <v>#N/A</v>
      </c>
      <c r="T1837">
        <v>6.0935298999999998E-2</v>
      </c>
      <c r="U1837" t="e">
        <f t="shared" ca="1" si="259"/>
        <v>#N/A</v>
      </c>
      <c r="V1837" t="e">
        <f t="shared" ca="1" si="260"/>
        <v>#N/A</v>
      </c>
    </row>
    <row r="1838" spans="1:22" ht="20" x14ac:dyDescent="0.4">
      <c r="A1838" s="1">
        <v>5000000</v>
      </c>
      <c r="B1838" s="2">
        <f ca="1">IF((CELL("contents",INDEX(Plot!$B$2:$D$11,MATCH($A1838,Plot!$B$2:$B$11,0),3)))=TRUE,1,0)</f>
        <v>1</v>
      </c>
      <c r="C1838" t="s">
        <v>22</v>
      </c>
      <c r="D1838" s="2">
        <f ca="1">IF((CELL("contents",INDEX(Plot!$F$2:$H$10,MATCH($C1838,Plot!$F$2:$F$10,0),3)))=TRUE,1,0)</f>
        <v>0</v>
      </c>
      <c r="E1838" t="s">
        <v>2</v>
      </c>
      <c r="F1838" t="s">
        <v>2</v>
      </c>
      <c r="G1838" t="str">
        <f t="shared" si="252"/>
        <v>Salmon-Salmon</v>
      </c>
      <c r="H1838" s="2">
        <f ca="1">IF((CELL("contents",INDEX(Plot!$J$2:$L$6,MATCH($G1838,Plot!$J$2:$J$6,0),3)))=TRUE,1,0)</f>
        <v>1</v>
      </c>
      <c r="I1838" t="s">
        <v>8</v>
      </c>
      <c r="J1838" s="2">
        <f ca="1">IF((CELL("contents",INDEX(Plot!$N$2:$P$7,MATCH($I1838,Plot!$N$2:$N$7,0),3)))=TRUE,1,0)</f>
        <v>0</v>
      </c>
      <c r="K1838">
        <v>26.6</v>
      </c>
      <c r="L1838" t="e">
        <f t="shared" ca="1" si="253"/>
        <v>#N/A</v>
      </c>
      <c r="M1838" t="e">
        <f t="shared" ca="1" si="254"/>
        <v>#N/A</v>
      </c>
      <c r="N1838">
        <v>3.9</v>
      </c>
      <c r="O1838" t="e">
        <f t="shared" ca="1" si="255"/>
        <v>#N/A</v>
      </c>
      <c r="P1838" t="e">
        <f t="shared" ca="1" si="256"/>
        <v>#N/A</v>
      </c>
      <c r="Q1838">
        <v>0.24513090300000001</v>
      </c>
      <c r="R1838" t="e">
        <f t="shared" ca="1" si="257"/>
        <v>#N/A</v>
      </c>
      <c r="S1838" t="e">
        <f t="shared" ca="1" si="258"/>
        <v>#N/A</v>
      </c>
      <c r="T1838">
        <v>0.43548651999999999</v>
      </c>
      <c r="U1838" t="e">
        <f t="shared" ca="1" si="259"/>
        <v>#N/A</v>
      </c>
      <c r="V1838" t="e">
        <f t="shared" ca="1" si="260"/>
        <v>#N/A</v>
      </c>
    </row>
    <row r="1839" spans="1:22" ht="20" x14ac:dyDescent="0.4">
      <c r="A1839" s="1">
        <v>5000000</v>
      </c>
      <c r="B1839" s="2">
        <f ca="1">IF((CELL("contents",INDEX(Plot!$B$2:$D$11,MATCH($A1839,Plot!$B$2:$B$11,0),3)))=TRUE,1,0)</f>
        <v>1</v>
      </c>
      <c r="C1839" t="s">
        <v>22</v>
      </c>
      <c r="D1839" s="2">
        <f ca="1">IF((CELL("contents",INDEX(Plot!$F$2:$H$10,MATCH($C1839,Plot!$F$2:$F$10,0),3)))=TRUE,1,0)</f>
        <v>0</v>
      </c>
      <c r="E1839" t="s">
        <v>2</v>
      </c>
      <c r="F1839" t="s">
        <v>2</v>
      </c>
      <c r="G1839" t="str">
        <f t="shared" si="252"/>
        <v>Salmon-Salmon</v>
      </c>
      <c r="H1839" s="2">
        <f ca="1">IF((CELL("contents",INDEX(Plot!$J$2:$L$6,MATCH($G1839,Plot!$J$2:$J$6,0),3)))=TRUE,1,0)</f>
        <v>1</v>
      </c>
      <c r="I1839" t="s">
        <v>42</v>
      </c>
      <c r="J1839" s="2">
        <f ca="1">IF((CELL("contents",INDEX(Plot!$N$2:$P$7,MATCH($I1839,Plot!$N$2:$N$7,0),3)))=TRUE,1,0)</f>
        <v>0</v>
      </c>
      <c r="K1839">
        <v>22.4</v>
      </c>
      <c r="L1839" t="e">
        <f t="shared" ca="1" si="253"/>
        <v>#N/A</v>
      </c>
      <c r="M1839" t="e">
        <f t="shared" ca="1" si="254"/>
        <v>#N/A</v>
      </c>
      <c r="N1839">
        <v>11.8</v>
      </c>
      <c r="O1839" t="e">
        <f t="shared" ca="1" si="255"/>
        <v>#N/A</v>
      </c>
      <c r="P1839" t="e">
        <f t="shared" ca="1" si="256"/>
        <v>#N/A</v>
      </c>
      <c r="Q1839">
        <v>0.33720710199999998</v>
      </c>
      <c r="R1839" t="e">
        <f t="shared" ca="1" si="257"/>
        <v>#N/A</v>
      </c>
      <c r="S1839" t="e">
        <f t="shared" ca="1" si="258"/>
        <v>#N/A</v>
      </c>
      <c r="T1839">
        <v>8.4230427999999996E-2</v>
      </c>
      <c r="U1839" t="e">
        <f t="shared" ca="1" si="259"/>
        <v>#N/A</v>
      </c>
      <c r="V1839" t="e">
        <f t="shared" ca="1" si="260"/>
        <v>#N/A</v>
      </c>
    </row>
    <row r="1840" spans="1:22" ht="20" x14ac:dyDescent="0.4">
      <c r="A1840" s="1">
        <v>5000000</v>
      </c>
      <c r="B1840" s="2">
        <f ca="1">IF((CELL("contents",INDEX(Plot!$B$2:$D$11,MATCH($A1840,Plot!$B$2:$B$11,0),3)))=TRUE,1,0)</f>
        <v>1</v>
      </c>
      <c r="C1840" t="s">
        <v>22</v>
      </c>
      <c r="D1840" s="2">
        <f ca="1">IF((CELL("contents",INDEX(Plot!$F$2:$H$10,MATCH($C1840,Plot!$F$2:$F$10,0),3)))=TRUE,1,0)</f>
        <v>0</v>
      </c>
      <c r="E1840" t="s">
        <v>3</v>
      </c>
      <c r="F1840" t="s">
        <v>4</v>
      </c>
      <c r="G1840" t="str">
        <f t="shared" si="252"/>
        <v>STAR-RSEM</v>
      </c>
      <c r="H1840" s="2">
        <f ca="1">IF((CELL("contents",INDEX(Plot!$J$2:$L$6,MATCH($G1840,Plot!$J$2:$J$6,0),3)))=TRUE,1,0)</f>
        <v>1</v>
      </c>
      <c r="I1840" t="s">
        <v>6</v>
      </c>
      <c r="J1840" s="2">
        <f ca="1">IF((CELL("contents",INDEX(Plot!$N$2:$P$7,MATCH($I1840,Plot!$N$2:$N$7,0),3)))=TRUE,1,0)</f>
        <v>1</v>
      </c>
      <c r="K1840">
        <v>6.1</v>
      </c>
      <c r="L1840" t="e">
        <f t="shared" ca="1" si="253"/>
        <v>#N/A</v>
      </c>
      <c r="M1840" t="e">
        <f t="shared" ca="1" si="254"/>
        <v>#N/A</v>
      </c>
      <c r="N1840">
        <v>28.85</v>
      </c>
      <c r="O1840" t="e">
        <f t="shared" ca="1" si="255"/>
        <v>#N/A</v>
      </c>
      <c r="P1840" t="e">
        <f t="shared" ca="1" si="256"/>
        <v>#N/A</v>
      </c>
      <c r="Q1840">
        <v>0.63787077700000006</v>
      </c>
      <c r="R1840" t="e">
        <f t="shared" ca="1" si="257"/>
        <v>#N/A</v>
      </c>
      <c r="S1840" t="e">
        <f t="shared" ca="1" si="258"/>
        <v>#N/A</v>
      </c>
      <c r="T1840">
        <v>3.566521E-3</v>
      </c>
      <c r="U1840" t="e">
        <f t="shared" ca="1" si="259"/>
        <v>#N/A</v>
      </c>
      <c r="V1840" t="e">
        <f t="shared" ca="1" si="260"/>
        <v>#N/A</v>
      </c>
    </row>
    <row r="1841" spans="1:22" ht="20" x14ac:dyDescent="0.4">
      <c r="A1841" s="1">
        <v>5000000</v>
      </c>
      <c r="B1841" s="2">
        <f ca="1">IF((CELL("contents",INDEX(Plot!$B$2:$D$11,MATCH($A1841,Plot!$B$2:$B$11,0),3)))=TRUE,1,0)</f>
        <v>1</v>
      </c>
      <c r="C1841" t="s">
        <v>22</v>
      </c>
      <c r="D1841" s="2">
        <f ca="1">IF((CELL("contents",INDEX(Plot!$F$2:$H$10,MATCH($C1841,Plot!$F$2:$F$10,0),3)))=TRUE,1,0)</f>
        <v>0</v>
      </c>
      <c r="E1841" t="s">
        <v>3</v>
      </c>
      <c r="F1841" t="s">
        <v>4</v>
      </c>
      <c r="G1841" t="str">
        <f t="shared" si="252"/>
        <v>STAR-RSEM</v>
      </c>
      <c r="H1841" s="2">
        <f ca="1">IF((CELL("contents",INDEX(Plot!$J$2:$L$6,MATCH($G1841,Plot!$J$2:$J$6,0),3)))=TRUE,1,0)</f>
        <v>1</v>
      </c>
      <c r="I1841" t="s">
        <v>5</v>
      </c>
      <c r="J1841" s="2">
        <f ca="1">IF((CELL("contents",INDEX(Plot!$N$2:$P$7,MATCH($I1841,Plot!$N$2:$N$7,0),3)))=TRUE,1,0)</f>
        <v>0</v>
      </c>
      <c r="K1841">
        <v>17.100000000000001</v>
      </c>
      <c r="L1841" t="e">
        <f t="shared" ca="1" si="253"/>
        <v>#N/A</v>
      </c>
      <c r="M1841" t="e">
        <f t="shared" ca="1" si="254"/>
        <v>#N/A</v>
      </c>
      <c r="N1841">
        <v>14.4</v>
      </c>
      <c r="O1841" t="e">
        <f t="shared" ca="1" si="255"/>
        <v>#N/A</v>
      </c>
      <c r="P1841" t="e">
        <f t="shared" ca="1" si="256"/>
        <v>#N/A</v>
      </c>
      <c r="Q1841">
        <v>0.42259953300000003</v>
      </c>
      <c r="R1841" t="e">
        <f t="shared" ca="1" si="257"/>
        <v>#N/A</v>
      </c>
      <c r="S1841" t="e">
        <f t="shared" ca="1" si="258"/>
        <v>#N/A</v>
      </c>
      <c r="T1841">
        <v>7.6663151999999998E-2</v>
      </c>
      <c r="U1841" t="e">
        <f t="shared" ca="1" si="259"/>
        <v>#N/A</v>
      </c>
      <c r="V1841" t="e">
        <f t="shared" ca="1" si="260"/>
        <v>#N/A</v>
      </c>
    </row>
    <row r="1842" spans="1:22" ht="20" x14ac:dyDescent="0.4">
      <c r="A1842" s="1">
        <v>5000000</v>
      </c>
      <c r="B1842" s="2">
        <f ca="1">IF((CELL("contents",INDEX(Plot!$B$2:$D$11,MATCH($A1842,Plot!$B$2:$B$11,0),3)))=TRUE,1,0)</f>
        <v>1</v>
      </c>
      <c r="C1842" t="s">
        <v>22</v>
      </c>
      <c r="D1842" s="2">
        <f ca="1">IF((CELL("contents",INDEX(Plot!$F$2:$H$10,MATCH($C1842,Plot!$F$2:$F$10,0),3)))=TRUE,1,0)</f>
        <v>0</v>
      </c>
      <c r="E1842" t="s">
        <v>3</v>
      </c>
      <c r="F1842" t="s">
        <v>4</v>
      </c>
      <c r="G1842" t="str">
        <f t="shared" si="252"/>
        <v>STAR-RSEM</v>
      </c>
      <c r="H1842" s="2">
        <f ca="1">IF((CELL("contents",INDEX(Plot!$J$2:$L$6,MATCH($G1842,Plot!$J$2:$J$6,0),3)))=TRUE,1,0)</f>
        <v>1</v>
      </c>
      <c r="I1842" t="s">
        <v>7</v>
      </c>
      <c r="J1842" s="2">
        <f ca="1">IF((CELL("contents",INDEX(Plot!$N$2:$P$7,MATCH($I1842,Plot!$N$2:$N$7,0),3)))=TRUE,1,0)</f>
        <v>0</v>
      </c>
      <c r="K1842">
        <v>6.6</v>
      </c>
      <c r="L1842" t="e">
        <f t="shared" ca="1" si="253"/>
        <v>#N/A</v>
      </c>
      <c r="M1842" t="e">
        <f t="shared" ca="1" si="254"/>
        <v>#N/A</v>
      </c>
      <c r="N1842">
        <v>19.3</v>
      </c>
      <c r="O1842" t="e">
        <f t="shared" ca="1" si="255"/>
        <v>#N/A</v>
      </c>
      <c r="P1842" t="e">
        <f t="shared" ca="1" si="256"/>
        <v>#N/A</v>
      </c>
      <c r="Q1842">
        <v>0.53784261899999997</v>
      </c>
      <c r="R1842" t="e">
        <f t="shared" ca="1" si="257"/>
        <v>#N/A</v>
      </c>
      <c r="S1842" t="e">
        <f t="shared" ca="1" si="258"/>
        <v>#N/A</v>
      </c>
      <c r="T1842">
        <v>6.1157661000000002E-2</v>
      </c>
      <c r="U1842" t="e">
        <f t="shared" ca="1" si="259"/>
        <v>#N/A</v>
      </c>
      <c r="V1842" t="e">
        <f t="shared" ca="1" si="260"/>
        <v>#N/A</v>
      </c>
    </row>
    <row r="1843" spans="1:22" ht="20" x14ac:dyDescent="0.4">
      <c r="A1843" s="1">
        <v>5000000</v>
      </c>
      <c r="B1843" s="2">
        <f ca="1">IF((CELL("contents",INDEX(Plot!$B$2:$D$11,MATCH($A1843,Plot!$B$2:$B$11,0),3)))=TRUE,1,0)</f>
        <v>1</v>
      </c>
      <c r="C1843" t="s">
        <v>22</v>
      </c>
      <c r="D1843" s="2">
        <f ca="1">IF((CELL("contents",INDEX(Plot!$F$2:$H$10,MATCH($C1843,Plot!$F$2:$F$10,0),3)))=TRUE,1,0)</f>
        <v>0</v>
      </c>
      <c r="E1843" t="s">
        <v>3</v>
      </c>
      <c r="F1843" t="s">
        <v>4</v>
      </c>
      <c r="G1843" t="str">
        <f t="shared" si="252"/>
        <v>STAR-RSEM</v>
      </c>
      <c r="H1843" s="2">
        <f ca="1">IF((CELL("contents",INDEX(Plot!$J$2:$L$6,MATCH($G1843,Plot!$J$2:$J$6,0),3)))=TRUE,1,0)</f>
        <v>1</v>
      </c>
      <c r="I1843" t="s">
        <v>41</v>
      </c>
      <c r="J1843" s="2">
        <f ca="1">IF((CELL("contents",INDEX(Plot!$N$2:$P$7,MATCH($I1843,Plot!$N$2:$N$7,0),3)))=TRUE,1,0)</f>
        <v>0</v>
      </c>
      <c r="K1843">
        <v>15.2</v>
      </c>
      <c r="L1843" t="e">
        <f t="shared" ca="1" si="253"/>
        <v>#N/A</v>
      </c>
      <c r="M1843" t="e">
        <f t="shared" ca="1" si="254"/>
        <v>#N/A</v>
      </c>
      <c r="N1843">
        <v>9.1999999999999993</v>
      </c>
      <c r="O1843" t="e">
        <f t="shared" ca="1" si="255"/>
        <v>#N/A</v>
      </c>
      <c r="P1843" t="e">
        <f t="shared" ca="1" si="256"/>
        <v>#N/A</v>
      </c>
      <c r="Q1843">
        <v>0.43709877400000002</v>
      </c>
      <c r="R1843" t="e">
        <f t="shared" ca="1" si="257"/>
        <v>#N/A</v>
      </c>
      <c r="S1843" t="e">
        <f t="shared" ca="1" si="258"/>
        <v>#N/A</v>
      </c>
      <c r="T1843">
        <v>9.8358367000000002E-2</v>
      </c>
      <c r="U1843" t="e">
        <f t="shared" ca="1" si="259"/>
        <v>#N/A</v>
      </c>
      <c r="V1843" t="e">
        <f t="shared" ca="1" si="260"/>
        <v>#N/A</v>
      </c>
    </row>
    <row r="1844" spans="1:22" ht="20" x14ac:dyDescent="0.4">
      <c r="A1844" s="1">
        <v>5000000</v>
      </c>
      <c r="B1844" s="2">
        <f ca="1">IF((CELL("contents",INDEX(Plot!$B$2:$D$11,MATCH($A1844,Plot!$B$2:$B$11,0),3)))=TRUE,1,0)</f>
        <v>1</v>
      </c>
      <c r="C1844" t="s">
        <v>22</v>
      </c>
      <c r="D1844" s="2">
        <f ca="1">IF((CELL("contents",INDEX(Plot!$F$2:$H$10,MATCH($C1844,Plot!$F$2:$F$10,0),3)))=TRUE,1,0)</f>
        <v>0</v>
      </c>
      <c r="E1844" t="s">
        <v>3</v>
      </c>
      <c r="F1844" t="s">
        <v>4</v>
      </c>
      <c r="G1844" t="str">
        <f t="shared" si="252"/>
        <v>STAR-RSEM</v>
      </c>
      <c r="H1844" s="2">
        <f ca="1">IF((CELL("contents",INDEX(Plot!$J$2:$L$6,MATCH($G1844,Plot!$J$2:$J$6,0),3)))=TRUE,1,0)</f>
        <v>1</v>
      </c>
      <c r="I1844" t="s">
        <v>8</v>
      </c>
      <c r="J1844" s="2">
        <f ca="1">IF((CELL("contents",INDEX(Plot!$N$2:$P$7,MATCH($I1844,Plot!$N$2:$N$7,0),3)))=TRUE,1,0)</f>
        <v>0</v>
      </c>
      <c r="K1844">
        <v>28.2</v>
      </c>
      <c r="L1844" t="e">
        <f t="shared" ca="1" si="253"/>
        <v>#N/A</v>
      </c>
      <c r="M1844" t="e">
        <f t="shared" ca="1" si="254"/>
        <v>#N/A</v>
      </c>
      <c r="N1844">
        <v>2.6</v>
      </c>
      <c r="O1844" t="e">
        <f t="shared" ca="1" si="255"/>
        <v>#N/A</v>
      </c>
      <c r="P1844" t="e">
        <f t="shared" ca="1" si="256"/>
        <v>#N/A</v>
      </c>
      <c r="Q1844">
        <v>0.22191017199999999</v>
      </c>
      <c r="R1844" t="e">
        <f t="shared" ca="1" si="257"/>
        <v>#N/A</v>
      </c>
      <c r="S1844" t="e">
        <f t="shared" ca="1" si="258"/>
        <v>#N/A</v>
      </c>
      <c r="T1844">
        <v>0.50676814800000003</v>
      </c>
      <c r="U1844" t="e">
        <f t="shared" ca="1" si="259"/>
        <v>#N/A</v>
      </c>
      <c r="V1844" t="e">
        <f t="shared" ca="1" si="260"/>
        <v>#N/A</v>
      </c>
    </row>
    <row r="1845" spans="1:22" ht="20" x14ac:dyDescent="0.4">
      <c r="A1845" s="1">
        <v>5000000</v>
      </c>
      <c r="B1845" s="2">
        <f ca="1">IF((CELL("contents",INDEX(Plot!$B$2:$D$11,MATCH($A1845,Plot!$B$2:$B$11,0),3)))=TRUE,1,0)</f>
        <v>1</v>
      </c>
      <c r="C1845" t="s">
        <v>22</v>
      </c>
      <c r="D1845" s="2">
        <f ca="1">IF((CELL("contents",INDEX(Plot!$F$2:$H$10,MATCH($C1845,Plot!$F$2:$F$10,0),3)))=TRUE,1,0)</f>
        <v>0</v>
      </c>
      <c r="E1845" t="s">
        <v>3</v>
      </c>
      <c r="F1845" t="s">
        <v>4</v>
      </c>
      <c r="G1845" t="str">
        <f t="shared" si="252"/>
        <v>STAR-RSEM</v>
      </c>
      <c r="H1845" s="2">
        <f ca="1">IF((CELL("contents",INDEX(Plot!$J$2:$L$6,MATCH($G1845,Plot!$J$2:$J$6,0),3)))=TRUE,1,0)</f>
        <v>1</v>
      </c>
      <c r="I1845" t="s">
        <v>42</v>
      </c>
      <c r="J1845" s="2">
        <f ca="1">IF((CELL("contents",INDEX(Plot!$N$2:$P$7,MATCH($I1845,Plot!$N$2:$N$7,0),3)))=TRUE,1,0)</f>
        <v>0</v>
      </c>
      <c r="K1845">
        <v>16.5</v>
      </c>
      <c r="L1845" t="e">
        <f t="shared" ca="1" si="253"/>
        <v>#N/A</v>
      </c>
      <c r="M1845" t="e">
        <f t="shared" ca="1" si="254"/>
        <v>#N/A</v>
      </c>
      <c r="N1845">
        <v>19.3</v>
      </c>
      <c r="O1845" t="e">
        <f t="shared" ca="1" si="255"/>
        <v>#N/A</v>
      </c>
      <c r="P1845" t="e">
        <f t="shared" ca="1" si="256"/>
        <v>#N/A</v>
      </c>
      <c r="Q1845">
        <v>0.40314286500000002</v>
      </c>
      <c r="R1845" t="e">
        <f t="shared" ca="1" si="257"/>
        <v>#N/A</v>
      </c>
      <c r="S1845" t="e">
        <f t="shared" ca="1" si="258"/>
        <v>#N/A</v>
      </c>
      <c r="T1845">
        <v>5.3552984999999997E-2</v>
      </c>
      <c r="U1845" t="e">
        <f t="shared" ca="1" si="259"/>
        <v>#N/A</v>
      </c>
      <c r="V1845" t="e">
        <f t="shared" ca="1" si="260"/>
        <v>#N/A</v>
      </c>
    </row>
    <row r="1846" spans="1:22" ht="20" x14ac:dyDescent="0.4">
      <c r="A1846" s="1">
        <v>5000000</v>
      </c>
      <c r="B1846" s="2">
        <f ca="1">IF((CELL("contents",INDEX(Plot!$B$2:$D$11,MATCH($A1846,Plot!$B$2:$B$11,0),3)))=TRUE,1,0)</f>
        <v>1</v>
      </c>
      <c r="C1846" t="s">
        <v>22</v>
      </c>
      <c r="D1846" s="2">
        <f ca="1">IF((CELL("contents",INDEX(Plot!$F$2:$H$10,MATCH($C1846,Plot!$F$2:$F$10,0),3)))=TRUE,1,0)</f>
        <v>0</v>
      </c>
      <c r="E1846" t="s">
        <v>3</v>
      </c>
      <c r="F1846" t="s">
        <v>3</v>
      </c>
      <c r="G1846" t="str">
        <f t="shared" si="252"/>
        <v>STAR-STAR</v>
      </c>
      <c r="H1846" s="2">
        <f ca="1">IF((CELL("contents",INDEX(Plot!$J$2:$L$6,MATCH($G1846,Plot!$J$2:$J$6,0),3)))=TRUE,1,0)</f>
        <v>1</v>
      </c>
      <c r="I1846" t="s">
        <v>6</v>
      </c>
      <c r="J1846" s="2">
        <f ca="1">IF((CELL("contents",INDEX(Plot!$N$2:$P$7,MATCH($I1846,Plot!$N$2:$N$7,0),3)))=TRUE,1,0)</f>
        <v>1</v>
      </c>
      <c r="K1846">
        <v>7.3</v>
      </c>
      <c r="L1846" t="e">
        <f t="shared" ca="1" si="253"/>
        <v>#N/A</v>
      </c>
      <c r="M1846" t="e">
        <f t="shared" ca="1" si="254"/>
        <v>#N/A</v>
      </c>
      <c r="N1846">
        <v>28.9</v>
      </c>
      <c r="O1846" t="e">
        <f t="shared" ca="1" si="255"/>
        <v>#N/A</v>
      </c>
      <c r="P1846" t="e">
        <f t="shared" ca="1" si="256"/>
        <v>#N/A</v>
      </c>
      <c r="Q1846">
        <v>0.57582629200000002</v>
      </c>
      <c r="R1846" t="e">
        <f t="shared" ca="1" si="257"/>
        <v>#N/A</v>
      </c>
      <c r="S1846" t="e">
        <f t="shared" ca="1" si="258"/>
        <v>#N/A</v>
      </c>
      <c r="T1846">
        <v>3.8823690000000001E-3</v>
      </c>
      <c r="U1846" t="e">
        <f t="shared" ca="1" si="259"/>
        <v>#N/A</v>
      </c>
      <c r="V1846" t="e">
        <f t="shared" ca="1" si="260"/>
        <v>#N/A</v>
      </c>
    </row>
    <row r="1847" spans="1:22" ht="20" x14ac:dyDescent="0.4">
      <c r="A1847" s="1">
        <v>5000000</v>
      </c>
      <c r="B1847" s="2">
        <f ca="1">IF((CELL("contents",INDEX(Plot!$B$2:$D$11,MATCH($A1847,Plot!$B$2:$B$11,0),3)))=TRUE,1,0)</f>
        <v>1</v>
      </c>
      <c r="C1847" t="s">
        <v>22</v>
      </c>
      <c r="D1847" s="2">
        <f ca="1">IF((CELL("contents",INDEX(Plot!$F$2:$H$10,MATCH($C1847,Plot!$F$2:$F$10,0),3)))=TRUE,1,0)</f>
        <v>0</v>
      </c>
      <c r="E1847" t="s">
        <v>3</v>
      </c>
      <c r="F1847" t="s">
        <v>3</v>
      </c>
      <c r="G1847" t="str">
        <f t="shared" si="252"/>
        <v>STAR-STAR</v>
      </c>
      <c r="H1847" s="2">
        <f ca="1">IF((CELL("contents",INDEX(Plot!$J$2:$L$6,MATCH($G1847,Plot!$J$2:$J$6,0),3)))=TRUE,1,0)</f>
        <v>1</v>
      </c>
      <c r="I1847" t="s">
        <v>5</v>
      </c>
      <c r="J1847" s="2">
        <f ca="1">IF((CELL("contents",INDEX(Plot!$N$2:$P$7,MATCH($I1847,Plot!$N$2:$N$7,0),3)))=TRUE,1,0)</f>
        <v>0</v>
      </c>
      <c r="K1847">
        <v>15.1</v>
      </c>
      <c r="L1847" t="e">
        <f t="shared" ca="1" si="253"/>
        <v>#N/A</v>
      </c>
      <c r="M1847" t="e">
        <f t="shared" ca="1" si="254"/>
        <v>#N/A</v>
      </c>
      <c r="N1847">
        <v>17.7</v>
      </c>
      <c r="O1847" t="e">
        <f t="shared" ca="1" si="255"/>
        <v>#N/A</v>
      </c>
      <c r="P1847" t="e">
        <f t="shared" ca="1" si="256"/>
        <v>#N/A</v>
      </c>
      <c r="Q1847">
        <v>0.43377019</v>
      </c>
      <c r="R1847" t="e">
        <f t="shared" ca="1" si="257"/>
        <v>#N/A</v>
      </c>
      <c r="S1847" t="e">
        <f t="shared" ca="1" si="258"/>
        <v>#N/A</v>
      </c>
      <c r="T1847">
        <v>6.3903710000000002E-2</v>
      </c>
      <c r="U1847" t="e">
        <f t="shared" ca="1" si="259"/>
        <v>#N/A</v>
      </c>
      <c r="V1847" t="e">
        <f t="shared" ca="1" si="260"/>
        <v>#N/A</v>
      </c>
    </row>
    <row r="1848" spans="1:22" ht="20" x14ac:dyDescent="0.4">
      <c r="A1848" s="1">
        <v>5000000</v>
      </c>
      <c r="B1848" s="2">
        <f ca="1">IF((CELL("contents",INDEX(Plot!$B$2:$D$11,MATCH($A1848,Plot!$B$2:$B$11,0),3)))=TRUE,1,0)</f>
        <v>1</v>
      </c>
      <c r="C1848" t="s">
        <v>22</v>
      </c>
      <c r="D1848" s="2">
        <f ca="1">IF((CELL("contents",INDEX(Plot!$F$2:$H$10,MATCH($C1848,Plot!$F$2:$F$10,0),3)))=TRUE,1,0)</f>
        <v>0</v>
      </c>
      <c r="E1848" t="s">
        <v>3</v>
      </c>
      <c r="F1848" t="s">
        <v>3</v>
      </c>
      <c r="G1848" t="str">
        <f t="shared" si="252"/>
        <v>STAR-STAR</v>
      </c>
      <c r="H1848" s="2">
        <f ca="1">IF((CELL("contents",INDEX(Plot!$J$2:$L$6,MATCH($G1848,Plot!$J$2:$J$6,0),3)))=TRUE,1,0)</f>
        <v>1</v>
      </c>
      <c r="I1848" t="s">
        <v>7</v>
      </c>
      <c r="J1848" s="2">
        <f ca="1">IF((CELL("contents",INDEX(Plot!$N$2:$P$7,MATCH($I1848,Plot!$N$2:$N$7,0),3)))=TRUE,1,0)</f>
        <v>0</v>
      </c>
      <c r="K1848">
        <v>5.5</v>
      </c>
      <c r="L1848" t="e">
        <f t="shared" ca="1" si="253"/>
        <v>#N/A</v>
      </c>
      <c r="M1848" t="e">
        <f t="shared" ca="1" si="254"/>
        <v>#N/A</v>
      </c>
      <c r="N1848">
        <v>22.2</v>
      </c>
      <c r="O1848" t="e">
        <f t="shared" ca="1" si="255"/>
        <v>#N/A</v>
      </c>
      <c r="P1848" t="e">
        <f t="shared" ca="1" si="256"/>
        <v>#N/A</v>
      </c>
      <c r="Q1848">
        <v>0.54881253500000005</v>
      </c>
      <c r="R1848" t="e">
        <f t="shared" ca="1" si="257"/>
        <v>#N/A</v>
      </c>
      <c r="S1848" t="e">
        <f t="shared" ca="1" si="258"/>
        <v>#N/A</v>
      </c>
      <c r="T1848">
        <v>5.3507543999999997E-2</v>
      </c>
      <c r="U1848" t="e">
        <f t="shared" ca="1" si="259"/>
        <v>#N/A</v>
      </c>
      <c r="V1848" t="e">
        <f t="shared" ca="1" si="260"/>
        <v>#N/A</v>
      </c>
    </row>
    <row r="1849" spans="1:22" ht="20" x14ac:dyDescent="0.4">
      <c r="A1849" s="1">
        <v>5000000</v>
      </c>
      <c r="B1849" s="2">
        <f ca="1">IF((CELL("contents",INDEX(Plot!$B$2:$D$11,MATCH($A1849,Plot!$B$2:$B$11,0),3)))=TRUE,1,0)</f>
        <v>1</v>
      </c>
      <c r="C1849" t="s">
        <v>22</v>
      </c>
      <c r="D1849" s="2">
        <f ca="1">IF((CELL("contents",INDEX(Plot!$F$2:$H$10,MATCH($C1849,Plot!$F$2:$F$10,0),3)))=TRUE,1,0)</f>
        <v>0</v>
      </c>
      <c r="E1849" t="s">
        <v>3</v>
      </c>
      <c r="F1849" t="s">
        <v>3</v>
      </c>
      <c r="G1849" t="str">
        <f t="shared" si="252"/>
        <v>STAR-STAR</v>
      </c>
      <c r="H1849" s="2">
        <f ca="1">IF((CELL("contents",INDEX(Plot!$J$2:$L$6,MATCH($G1849,Plot!$J$2:$J$6,0),3)))=TRUE,1,0)</f>
        <v>1</v>
      </c>
      <c r="I1849" t="s">
        <v>41</v>
      </c>
      <c r="J1849" s="2">
        <f ca="1">IF((CELL("contents",INDEX(Plot!$N$2:$P$7,MATCH($I1849,Plot!$N$2:$N$7,0),3)))=TRUE,1,0)</f>
        <v>0</v>
      </c>
      <c r="K1849">
        <v>13</v>
      </c>
      <c r="L1849" t="e">
        <f t="shared" ca="1" si="253"/>
        <v>#N/A</v>
      </c>
      <c r="M1849" t="e">
        <f t="shared" ca="1" si="254"/>
        <v>#N/A</v>
      </c>
      <c r="N1849">
        <v>11.3</v>
      </c>
      <c r="O1849" t="e">
        <f t="shared" ca="1" si="255"/>
        <v>#N/A</v>
      </c>
      <c r="P1849" t="e">
        <f t="shared" ca="1" si="256"/>
        <v>#N/A</v>
      </c>
      <c r="Q1849">
        <v>0.456675161</v>
      </c>
      <c r="R1849" t="e">
        <f t="shared" ca="1" si="257"/>
        <v>#N/A</v>
      </c>
      <c r="S1849" t="e">
        <f t="shared" ca="1" si="258"/>
        <v>#N/A</v>
      </c>
      <c r="T1849">
        <v>8.7527110000000005E-2</v>
      </c>
      <c r="U1849" t="e">
        <f t="shared" ca="1" si="259"/>
        <v>#N/A</v>
      </c>
      <c r="V1849" t="e">
        <f t="shared" ca="1" si="260"/>
        <v>#N/A</v>
      </c>
    </row>
    <row r="1850" spans="1:22" ht="20" x14ac:dyDescent="0.4">
      <c r="A1850" s="1">
        <v>5000000</v>
      </c>
      <c r="B1850" s="2">
        <f ca="1">IF((CELL("contents",INDEX(Plot!$B$2:$D$11,MATCH($A1850,Plot!$B$2:$B$11,0),3)))=TRUE,1,0)</f>
        <v>1</v>
      </c>
      <c r="C1850" t="s">
        <v>22</v>
      </c>
      <c r="D1850" s="2">
        <f ca="1">IF((CELL("contents",INDEX(Plot!$F$2:$H$10,MATCH($C1850,Plot!$F$2:$F$10,0),3)))=TRUE,1,0)</f>
        <v>0</v>
      </c>
      <c r="E1850" t="s">
        <v>3</v>
      </c>
      <c r="F1850" t="s">
        <v>3</v>
      </c>
      <c r="G1850" t="str">
        <f t="shared" si="252"/>
        <v>STAR-STAR</v>
      </c>
      <c r="H1850" s="2">
        <f ca="1">IF((CELL("contents",INDEX(Plot!$J$2:$L$6,MATCH($G1850,Plot!$J$2:$J$6,0),3)))=TRUE,1,0)</f>
        <v>1</v>
      </c>
      <c r="I1850" t="s">
        <v>8</v>
      </c>
      <c r="J1850" s="2">
        <f ca="1">IF((CELL("contents",INDEX(Plot!$N$2:$P$7,MATCH($I1850,Plot!$N$2:$N$7,0),3)))=TRUE,1,0)</f>
        <v>0</v>
      </c>
      <c r="K1850">
        <v>28.9</v>
      </c>
      <c r="L1850" t="e">
        <f t="shared" ca="1" si="253"/>
        <v>#N/A</v>
      </c>
      <c r="M1850" t="e">
        <f t="shared" ca="1" si="254"/>
        <v>#N/A</v>
      </c>
      <c r="N1850">
        <v>2.4</v>
      </c>
      <c r="O1850" t="e">
        <f t="shared" ca="1" si="255"/>
        <v>#N/A</v>
      </c>
      <c r="P1850" t="e">
        <f t="shared" ca="1" si="256"/>
        <v>#N/A</v>
      </c>
      <c r="Q1850">
        <v>0.21592756900000001</v>
      </c>
      <c r="R1850" t="e">
        <f t="shared" ca="1" si="257"/>
        <v>#N/A</v>
      </c>
      <c r="S1850" t="e">
        <f t="shared" ca="1" si="258"/>
        <v>#N/A</v>
      </c>
      <c r="T1850">
        <v>0.50999053000000005</v>
      </c>
      <c r="U1850" t="e">
        <f t="shared" ca="1" si="259"/>
        <v>#N/A</v>
      </c>
      <c r="V1850" t="e">
        <f t="shared" ca="1" si="260"/>
        <v>#N/A</v>
      </c>
    </row>
    <row r="1851" spans="1:22" ht="20" x14ac:dyDescent="0.4">
      <c r="A1851" s="1">
        <v>5000000</v>
      </c>
      <c r="B1851" s="2">
        <f ca="1">IF((CELL("contents",INDEX(Plot!$B$2:$D$11,MATCH($A1851,Plot!$B$2:$B$11,0),3)))=TRUE,1,0)</f>
        <v>1</v>
      </c>
      <c r="C1851" t="s">
        <v>22</v>
      </c>
      <c r="D1851" s="2">
        <f ca="1">IF((CELL("contents",INDEX(Plot!$F$2:$H$10,MATCH($C1851,Plot!$F$2:$F$10,0),3)))=TRUE,1,0)</f>
        <v>0</v>
      </c>
      <c r="E1851" t="s">
        <v>3</v>
      </c>
      <c r="F1851" t="s">
        <v>3</v>
      </c>
      <c r="G1851" t="str">
        <f t="shared" si="252"/>
        <v>STAR-STAR</v>
      </c>
      <c r="H1851" s="2">
        <f ca="1">IF((CELL("contents",INDEX(Plot!$J$2:$L$6,MATCH($G1851,Plot!$J$2:$J$6,0),3)))=TRUE,1,0)</f>
        <v>1</v>
      </c>
      <c r="I1851" t="s">
        <v>42</v>
      </c>
      <c r="J1851" s="2">
        <f ca="1">IF((CELL("contents",INDEX(Plot!$N$2:$P$7,MATCH($I1851,Plot!$N$2:$N$7,0),3)))=TRUE,1,0)</f>
        <v>0</v>
      </c>
      <c r="K1851">
        <v>17.399999999999999</v>
      </c>
      <c r="L1851" t="e">
        <f t="shared" ca="1" si="253"/>
        <v>#N/A</v>
      </c>
      <c r="M1851" t="e">
        <f t="shared" ca="1" si="254"/>
        <v>#N/A</v>
      </c>
      <c r="N1851">
        <v>21.5</v>
      </c>
      <c r="O1851" t="e">
        <f t="shared" ca="1" si="255"/>
        <v>#N/A</v>
      </c>
      <c r="P1851" t="e">
        <f t="shared" ca="1" si="256"/>
        <v>#N/A</v>
      </c>
      <c r="Q1851">
        <v>0.40136780500000002</v>
      </c>
      <c r="R1851" t="e">
        <f t="shared" ca="1" si="257"/>
        <v>#N/A</v>
      </c>
      <c r="S1851" t="e">
        <f t="shared" ca="1" si="258"/>
        <v>#N/A</v>
      </c>
      <c r="T1851">
        <v>4.7999537000000002E-2</v>
      </c>
      <c r="U1851" t="e">
        <f t="shared" ca="1" si="259"/>
        <v>#N/A</v>
      </c>
      <c r="V1851" t="e">
        <f t="shared" ca="1" si="260"/>
        <v>#N/A</v>
      </c>
    </row>
    <row r="1852" spans="1:22" ht="20" x14ac:dyDescent="0.4">
      <c r="A1852" s="1">
        <v>5000000</v>
      </c>
      <c r="B1852" s="2">
        <f ca="1">IF((CELL("contents",INDEX(Plot!$B$2:$D$11,MATCH($A1852,Plot!$B$2:$B$11,0),3)))=TRUE,1,0)</f>
        <v>1</v>
      </c>
      <c r="C1852" t="s">
        <v>23</v>
      </c>
      <c r="D1852" s="2">
        <f ca="1">IF((CELL("contents",INDEX(Plot!$F$2:$H$10,MATCH($C1852,Plot!$F$2:$F$10,0),3)))=TRUE,1,0)</f>
        <v>0</v>
      </c>
      <c r="E1852" t="s">
        <v>0</v>
      </c>
      <c r="F1852" t="s">
        <v>40</v>
      </c>
      <c r="G1852" t="str">
        <f t="shared" si="252"/>
        <v>HISAT2-Stringtie</v>
      </c>
      <c r="H1852" s="2">
        <f ca="1">IF((CELL("contents",INDEX(Plot!$J$2:$L$6,MATCH($G1852,Plot!$J$2:$J$6,0),3)))=TRUE,1,0)</f>
        <v>1</v>
      </c>
      <c r="I1852" t="s">
        <v>6</v>
      </c>
      <c r="J1852" s="2">
        <f ca="1">IF((CELL("contents",INDEX(Plot!$N$2:$P$7,MATCH($I1852,Plot!$N$2:$N$7,0),3)))=TRUE,1,0)</f>
        <v>1</v>
      </c>
      <c r="K1852">
        <v>7.2</v>
      </c>
      <c r="L1852" t="e">
        <f t="shared" ca="1" si="253"/>
        <v>#N/A</v>
      </c>
      <c r="M1852" t="e">
        <f t="shared" ca="1" si="254"/>
        <v>#N/A</v>
      </c>
      <c r="N1852">
        <v>27.25</v>
      </c>
      <c r="O1852" t="e">
        <f t="shared" ca="1" si="255"/>
        <v>#N/A</v>
      </c>
      <c r="P1852" t="e">
        <f t="shared" ca="1" si="256"/>
        <v>#N/A</v>
      </c>
      <c r="Q1852">
        <v>0.55854794399999996</v>
      </c>
      <c r="R1852" t="e">
        <f t="shared" ca="1" si="257"/>
        <v>#N/A</v>
      </c>
      <c r="S1852" t="e">
        <f t="shared" ca="1" si="258"/>
        <v>#N/A</v>
      </c>
      <c r="T1852">
        <v>1.4843053E-2</v>
      </c>
      <c r="U1852" t="e">
        <f t="shared" ca="1" si="259"/>
        <v>#N/A</v>
      </c>
      <c r="V1852" t="e">
        <f t="shared" ca="1" si="260"/>
        <v>#N/A</v>
      </c>
    </row>
    <row r="1853" spans="1:22" ht="20" x14ac:dyDescent="0.4">
      <c r="A1853" s="1">
        <v>5000000</v>
      </c>
      <c r="B1853" s="2">
        <f ca="1">IF((CELL("contents",INDEX(Plot!$B$2:$D$11,MATCH($A1853,Plot!$B$2:$B$11,0),3)))=TRUE,1,0)</f>
        <v>1</v>
      </c>
      <c r="C1853" t="s">
        <v>23</v>
      </c>
      <c r="D1853" s="2">
        <f ca="1">IF((CELL("contents",INDEX(Plot!$F$2:$H$10,MATCH($C1853,Plot!$F$2:$F$10,0),3)))=TRUE,1,0)</f>
        <v>0</v>
      </c>
      <c r="E1853" t="s">
        <v>0</v>
      </c>
      <c r="F1853" t="s">
        <v>40</v>
      </c>
      <c r="G1853" t="str">
        <f t="shared" si="252"/>
        <v>HISAT2-Stringtie</v>
      </c>
      <c r="H1853" s="2">
        <f ca="1">IF((CELL("contents",INDEX(Plot!$J$2:$L$6,MATCH($G1853,Plot!$J$2:$J$6,0),3)))=TRUE,1,0)</f>
        <v>1</v>
      </c>
      <c r="I1853" t="s">
        <v>5</v>
      </c>
      <c r="J1853" s="2">
        <f ca="1">IF((CELL("contents",INDEX(Plot!$N$2:$P$7,MATCH($I1853,Plot!$N$2:$N$7,0),3)))=TRUE,1,0)</f>
        <v>0</v>
      </c>
      <c r="K1853">
        <v>22</v>
      </c>
      <c r="L1853" t="e">
        <f t="shared" ca="1" si="253"/>
        <v>#N/A</v>
      </c>
      <c r="M1853" t="e">
        <f t="shared" ca="1" si="254"/>
        <v>#N/A</v>
      </c>
      <c r="N1853">
        <v>10.8</v>
      </c>
      <c r="O1853" t="e">
        <f t="shared" ca="1" si="255"/>
        <v>#N/A</v>
      </c>
      <c r="P1853" t="e">
        <f t="shared" ca="1" si="256"/>
        <v>#N/A</v>
      </c>
      <c r="Q1853">
        <v>0.39595862300000001</v>
      </c>
      <c r="R1853" t="e">
        <f t="shared" ca="1" si="257"/>
        <v>#N/A</v>
      </c>
      <c r="S1853" t="e">
        <f t="shared" ca="1" si="258"/>
        <v>#N/A</v>
      </c>
      <c r="T1853">
        <v>0.11371025</v>
      </c>
      <c r="U1853" t="e">
        <f t="shared" ca="1" si="259"/>
        <v>#N/A</v>
      </c>
      <c r="V1853" t="e">
        <f t="shared" ca="1" si="260"/>
        <v>#N/A</v>
      </c>
    </row>
    <row r="1854" spans="1:22" ht="20" x14ac:dyDescent="0.4">
      <c r="A1854" s="1">
        <v>5000000</v>
      </c>
      <c r="B1854" s="2">
        <f ca="1">IF((CELL("contents",INDEX(Plot!$B$2:$D$11,MATCH($A1854,Plot!$B$2:$B$11,0),3)))=TRUE,1,0)</f>
        <v>1</v>
      </c>
      <c r="C1854" t="s">
        <v>23</v>
      </c>
      <c r="D1854" s="2">
        <f ca="1">IF((CELL("contents",INDEX(Plot!$F$2:$H$10,MATCH($C1854,Plot!$F$2:$F$10,0),3)))=TRUE,1,0)</f>
        <v>0</v>
      </c>
      <c r="E1854" t="s">
        <v>0</v>
      </c>
      <c r="F1854" t="s">
        <v>40</v>
      </c>
      <c r="G1854" t="str">
        <f t="shared" si="252"/>
        <v>HISAT2-Stringtie</v>
      </c>
      <c r="H1854" s="2">
        <f ca="1">IF((CELL("contents",INDEX(Plot!$J$2:$L$6,MATCH($G1854,Plot!$J$2:$J$6,0),3)))=TRUE,1,0)</f>
        <v>1</v>
      </c>
      <c r="I1854" t="s">
        <v>7</v>
      </c>
      <c r="J1854" s="2">
        <f ca="1">IF((CELL("contents",INDEX(Plot!$N$2:$P$7,MATCH($I1854,Plot!$N$2:$N$7,0),3)))=TRUE,1,0)</f>
        <v>0</v>
      </c>
      <c r="K1854">
        <v>9.3000000000000007</v>
      </c>
      <c r="L1854" t="e">
        <f t="shared" ca="1" si="253"/>
        <v>#N/A</v>
      </c>
      <c r="M1854" t="e">
        <f t="shared" ca="1" si="254"/>
        <v>#N/A</v>
      </c>
      <c r="N1854">
        <v>19.2</v>
      </c>
      <c r="O1854" t="e">
        <f t="shared" ca="1" si="255"/>
        <v>#N/A</v>
      </c>
      <c r="P1854" t="e">
        <f t="shared" ca="1" si="256"/>
        <v>#N/A</v>
      </c>
      <c r="Q1854">
        <v>0.46969735200000001</v>
      </c>
      <c r="R1854" t="e">
        <f t="shared" ca="1" si="257"/>
        <v>#N/A</v>
      </c>
      <c r="S1854" t="e">
        <f t="shared" ca="1" si="258"/>
        <v>#N/A</v>
      </c>
      <c r="T1854">
        <v>8.0796534000000003E-2</v>
      </c>
      <c r="U1854" t="e">
        <f t="shared" ca="1" si="259"/>
        <v>#N/A</v>
      </c>
      <c r="V1854" t="e">
        <f t="shared" ca="1" si="260"/>
        <v>#N/A</v>
      </c>
    </row>
    <row r="1855" spans="1:22" ht="20" x14ac:dyDescent="0.4">
      <c r="A1855" s="1">
        <v>5000000</v>
      </c>
      <c r="B1855" s="2">
        <f ca="1">IF((CELL("contents",INDEX(Plot!$B$2:$D$11,MATCH($A1855,Plot!$B$2:$B$11,0),3)))=TRUE,1,0)</f>
        <v>1</v>
      </c>
      <c r="C1855" t="s">
        <v>23</v>
      </c>
      <c r="D1855" s="2">
        <f ca="1">IF((CELL("contents",INDEX(Plot!$F$2:$H$10,MATCH($C1855,Plot!$F$2:$F$10,0),3)))=TRUE,1,0)</f>
        <v>0</v>
      </c>
      <c r="E1855" t="s">
        <v>0</v>
      </c>
      <c r="F1855" t="s">
        <v>40</v>
      </c>
      <c r="G1855" t="str">
        <f t="shared" si="252"/>
        <v>HISAT2-Stringtie</v>
      </c>
      <c r="H1855" s="2">
        <f ca="1">IF((CELL("contents",INDEX(Plot!$J$2:$L$6,MATCH($G1855,Plot!$J$2:$J$6,0),3)))=TRUE,1,0)</f>
        <v>1</v>
      </c>
      <c r="I1855" t="s">
        <v>41</v>
      </c>
      <c r="J1855" s="2">
        <f ca="1">IF((CELL("contents",INDEX(Plot!$N$2:$P$7,MATCH($I1855,Plot!$N$2:$N$7,0),3)))=TRUE,1,0)</f>
        <v>0</v>
      </c>
      <c r="K1855">
        <v>16.600000000000001</v>
      </c>
      <c r="L1855" t="e">
        <f t="shared" ca="1" si="253"/>
        <v>#N/A</v>
      </c>
      <c r="M1855" t="e">
        <f t="shared" ca="1" si="254"/>
        <v>#N/A</v>
      </c>
      <c r="N1855">
        <v>13</v>
      </c>
      <c r="O1855" t="e">
        <f t="shared" ca="1" si="255"/>
        <v>#N/A</v>
      </c>
      <c r="P1855" t="e">
        <f t="shared" ca="1" si="256"/>
        <v>#N/A</v>
      </c>
      <c r="Q1855">
        <v>0.421073849</v>
      </c>
      <c r="R1855" t="e">
        <f t="shared" ca="1" si="257"/>
        <v>#N/A</v>
      </c>
      <c r="S1855" t="e">
        <f t="shared" ca="1" si="258"/>
        <v>#N/A</v>
      </c>
      <c r="T1855">
        <v>0.113264457</v>
      </c>
      <c r="U1855" t="e">
        <f t="shared" ca="1" si="259"/>
        <v>#N/A</v>
      </c>
      <c r="V1855" t="e">
        <f t="shared" ca="1" si="260"/>
        <v>#N/A</v>
      </c>
    </row>
    <row r="1856" spans="1:22" ht="20" x14ac:dyDescent="0.4">
      <c r="A1856" s="1">
        <v>5000000</v>
      </c>
      <c r="B1856" s="2">
        <f ca="1">IF((CELL("contents",INDEX(Plot!$B$2:$D$11,MATCH($A1856,Plot!$B$2:$B$11,0),3)))=TRUE,1,0)</f>
        <v>1</v>
      </c>
      <c r="C1856" t="s">
        <v>23</v>
      </c>
      <c r="D1856" s="2">
        <f ca="1">IF((CELL("contents",INDEX(Plot!$F$2:$H$10,MATCH($C1856,Plot!$F$2:$F$10,0),3)))=TRUE,1,0)</f>
        <v>0</v>
      </c>
      <c r="E1856" t="s">
        <v>0</v>
      </c>
      <c r="F1856" t="s">
        <v>40</v>
      </c>
      <c r="G1856" t="str">
        <f t="shared" si="252"/>
        <v>HISAT2-Stringtie</v>
      </c>
      <c r="H1856" s="2">
        <f ca="1">IF((CELL("contents",INDEX(Plot!$J$2:$L$6,MATCH($G1856,Plot!$J$2:$J$6,0),3)))=TRUE,1,0)</f>
        <v>1</v>
      </c>
      <c r="I1856" t="s">
        <v>8</v>
      </c>
      <c r="J1856" s="2">
        <f ca="1">IF((CELL("contents",INDEX(Plot!$N$2:$P$7,MATCH($I1856,Plot!$N$2:$N$7,0),3)))=TRUE,1,0)</f>
        <v>0</v>
      </c>
      <c r="K1856">
        <v>9.1</v>
      </c>
      <c r="L1856" t="e">
        <f t="shared" ca="1" si="253"/>
        <v>#N/A</v>
      </c>
      <c r="M1856" t="e">
        <f t="shared" ca="1" si="254"/>
        <v>#N/A</v>
      </c>
      <c r="N1856">
        <v>15.7</v>
      </c>
      <c r="O1856" t="e">
        <f t="shared" ca="1" si="255"/>
        <v>#N/A</v>
      </c>
      <c r="P1856" t="e">
        <f t="shared" ca="1" si="256"/>
        <v>#N/A</v>
      </c>
      <c r="Q1856">
        <v>0.46822366199999998</v>
      </c>
      <c r="R1856" t="e">
        <f t="shared" ca="1" si="257"/>
        <v>#N/A</v>
      </c>
      <c r="S1856" t="e">
        <f t="shared" ca="1" si="258"/>
        <v>#N/A</v>
      </c>
      <c r="T1856">
        <v>9.2601037999999997E-2</v>
      </c>
      <c r="U1856" t="e">
        <f t="shared" ca="1" si="259"/>
        <v>#N/A</v>
      </c>
      <c r="V1856" t="e">
        <f t="shared" ca="1" si="260"/>
        <v>#N/A</v>
      </c>
    </row>
    <row r="1857" spans="1:22" ht="20" x14ac:dyDescent="0.4">
      <c r="A1857" s="1">
        <v>5000000</v>
      </c>
      <c r="B1857" s="2">
        <f ca="1">IF((CELL("contents",INDEX(Plot!$B$2:$D$11,MATCH($A1857,Plot!$B$2:$B$11,0),3)))=TRUE,1,0)</f>
        <v>1</v>
      </c>
      <c r="C1857" t="s">
        <v>23</v>
      </c>
      <c r="D1857" s="2">
        <f ca="1">IF((CELL("contents",INDEX(Plot!$F$2:$H$10,MATCH($C1857,Plot!$F$2:$F$10,0),3)))=TRUE,1,0)</f>
        <v>0</v>
      </c>
      <c r="E1857" t="s">
        <v>0</v>
      </c>
      <c r="F1857" t="s">
        <v>40</v>
      </c>
      <c r="G1857" t="str">
        <f t="shared" si="252"/>
        <v>HISAT2-Stringtie</v>
      </c>
      <c r="H1857" s="2">
        <f ca="1">IF((CELL("contents",INDEX(Plot!$J$2:$L$6,MATCH($G1857,Plot!$J$2:$J$6,0),3)))=TRUE,1,0)</f>
        <v>1</v>
      </c>
      <c r="I1857" t="s">
        <v>42</v>
      </c>
      <c r="J1857" s="2">
        <f ca="1">IF((CELL("contents",INDEX(Plot!$N$2:$P$7,MATCH($I1857,Plot!$N$2:$N$7,0),3)))=TRUE,1,0)</f>
        <v>0</v>
      </c>
      <c r="K1857">
        <v>23.1</v>
      </c>
      <c r="L1857" t="e">
        <f t="shared" ca="1" si="253"/>
        <v>#N/A</v>
      </c>
      <c r="M1857" t="e">
        <f t="shared" ca="1" si="254"/>
        <v>#N/A</v>
      </c>
      <c r="N1857">
        <v>18.899999999999999</v>
      </c>
      <c r="O1857" t="e">
        <f t="shared" ca="1" si="255"/>
        <v>#N/A</v>
      </c>
      <c r="P1857" t="e">
        <f t="shared" ca="1" si="256"/>
        <v>#N/A</v>
      </c>
      <c r="Q1857">
        <v>0.35637763700000002</v>
      </c>
      <c r="R1857" t="e">
        <f t="shared" ca="1" si="257"/>
        <v>#N/A</v>
      </c>
      <c r="S1857" t="e">
        <f t="shared" ca="1" si="258"/>
        <v>#N/A</v>
      </c>
      <c r="T1857">
        <v>7.5909549000000007E-2</v>
      </c>
      <c r="U1857" t="e">
        <f t="shared" ca="1" si="259"/>
        <v>#N/A</v>
      </c>
      <c r="V1857" t="e">
        <f t="shared" ca="1" si="260"/>
        <v>#N/A</v>
      </c>
    </row>
    <row r="1858" spans="1:22" ht="20" x14ac:dyDescent="0.4">
      <c r="A1858" s="1">
        <v>5000000</v>
      </c>
      <c r="B1858" s="2">
        <f ca="1">IF((CELL("contents",INDEX(Plot!$B$2:$D$11,MATCH($A1858,Plot!$B$2:$B$11,0),3)))=TRUE,1,0)</f>
        <v>1</v>
      </c>
      <c r="C1858" t="s">
        <v>23</v>
      </c>
      <c r="D1858" s="2">
        <f ca="1">IF((CELL("contents",INDEX(Plot!$F$2:$H$10,MATCH($C1858,Plot!$F$2:$F$10,0),3)))=TRUE,1,0)</f>
        <v>0</v>
      </c>
      <c r="E1858" t="s">
        <v>1</v>
      </c>
      <c r="F1858" t="s">
        <v>1</v>
      </c>
      <c r="G1858" t="str">
        <f t="shared" si="252"/>
        <v>Kallisto-Kallisto</v>
      </c>
      <c r="H1858" s="2">
        <f ca="1">IF((CELL("contents",INDEX(Plot!$J$2:$L$6,MATCH($G1858,Plot!$J$2:$J$6,0),3)))=TRUE,1,0)</f>
        <v>1</v>
      </c>
      <c r="I1858" t="s">
        <v>6</v>
      </c>
      <c r="J1858" s="2">
        <f ca="1">IF((CELL("contents",INDEX(Plot!$N$2:$P$7,MATCH($I1858,Plot!$N$2:$N$7,0),3)))=TRUE,1,0)</f>
        <v>1</v>
      </c>
      <c r="K1858">
        <v>7.2</v>
      </c>
      <c r="L1858" t="e">
        <f t="shared" ca="1" si="253"/>
        <v>#N/A</v>
      </c>
      <c r="M1858" t="e">
        <f t="shared" ca="1" si="254"/>
        <v>#N/A</v>
      </c>
      <c r="N1858">
        <v>27.55</v>
      </c>
      <c r="O1858" t="e">
        <f t="shared" ca="1" si="255"/>
        <v>#N/A</v>
      </c>
      <c r="P1858" t="e">
        <f t="shared" ca="1" si="256"/>
        <v>#N/A</v>
      </c>
      <c r="Q1858">
        <v>0.59563445199999998</v>
      </c>
      <c r="R1858" t="e">
        <f t="shared" ca="1" si="257"/>
        <v>#N/A</v>
      </c>
      <c r="S1858" t="e">
        <f t="shared" ca="1" si="258"/>
        <v>#N/A</v>
      </c>
      <c r="T1858">
        <v>1.3151077000000001E-2</v>
      </c>
      <c r="U1858" t="e">
        <f t="shared" ca="1" si="259"/>
        <v>#N/A</v>
      </c>
      <c r="V1858" t="e">
        <f t="shared" ca="1" si="260"/>
        <v>#N/A</v>
      </c>
    </row>
    <row r="1859" spans="1:22" ht="20" x14ac:dyDescent="0.4">
      <c r="A1859" s="1">
        <v>5000000</v>
      </c>
      <c r="B1859" s="2">
        <f ca="1">IF((CELL("contents",INDEX(Plot!$B$2:$D$11,MATCH($A1859,Plot!$B$2:$B$11,0),3)))=TRUE,1,0)</f>
        <v>1</v>
      </c>
      <c r="C1859" t="s">
        <v>23</v>
      </c>
      <c r="D1859" s="2">
        <f ca="1">IF((CELL("contents",INDEX(Plot!$F$2:$H$10,MATCH($C1859,Plot!$F$2:$F$10,0),3)))=TRUE,1,0)</f>
        <v>0</v>
      </c>
      <c r="E1859" t="s">
        <v>1</v>
      </c>
      <c r="F1859" t="s">
        <v>1</v>
      </c>
      <c r="G1859" t="str">
        <f t="shared" ref="G1859:G1922" si="261">E1859&amp;"-"&amp;F1859</f>
        <v>Kallisto-Kallisto</v>
      </c>
      <c r="H1859" s="2">
        <f ca="1">IF((CELL("contents",INDEX(Plot!$J$2:$L$6,MATCH($G1859,Plot!$J$2:$J$6,0),3)))=TRUE,1,0)</f>
        <v>1</v>
      </c>
      <c r="I1859" t="s">
        <v>5</v>
      </c>
      <c r="J1859" s="2">
        <f ca="1">IF((CELL("contents",INDEX(Plot!$N$2:$P$7,MATCH($I1859,Plot!$N$2:$N$7,0),3)))=TRUE,1,0)</f>
        <v>0</v>
      </c>
      <c r="K1859">
        <v>25.3</v>
      </c>
      <c r="L1859" t="e">
        <f t="shared" ref="L1859:L1922" ca="1" si="262">IF(AND(B1859=1, D1859=1), K1859, NA())</f>
        <v>#N/A</v>
      </c>
      <c r="M1859" t="e">
        <f t="shared" ref="M1859:M1922" ca="1" si="263">IF(AND(H1859=1, J1859=1),L1859,NA())</f>
        <v>#N/A</v>
      </c>
      <c r="N1859">
        <v>1.5</v>
      </c>
      <c r="O1859" t="e">
        <f t="shared" ref="O1859:O1922" ca="1" si="264">IF(AND(B1859=1,D1859= 1), N1859, NA())</f>
        <v>#N/A</v>
      </c>
      <c r="P1859" t="e">
        <f t="shared" ref="P1859:P1922" ca="1" si="265">IF(AND(H1859=1, J1859=1),O1859,NA())</f>
        <v>#N/A</v>
      </c>
      <c r="Q1859">
        <v>0.34367953800000001</v>
      </c>
      <c r="R1859" t="e">
        <f t="shared" ref="R1859:R1922" ca="1" si="266">IF(AND(B1859=1, D1859=1), Q1859, NA())</f>
        <v>#N/A</v>
      </c>
      <c r="S1859" t="e">
        <f t="shared" ref="S1859:S1922" ca="1" si="267">IF(AND(H1859=1, J1859=1),R1859,NA())</f>
        <v>#N/A</v>
      </c>
      <c r="T1859">
        <v>0.18006988299999999</v>
      </c>
      <c r="U1859" t="e">
        <f t="shared" ref="U1859:U1922" ca="1" si="268">IF(AND(B1859=1, D1859=1), T1859, NA())</f>
        <v>#N/A</v>
      </c>
      <c r="V1859" t="e">
        <f t="shared" ref="V1859:V1922" ca="1" si="269">IF(AND(H1859=1, J1859=1),U1859,NA())</f>
        <v>#N/A</v>
      </c>
    </row>
    <row r="1860" spans="1:22" ht="20" x14ac:dyDescent="0.4">
      <c r="A1860" s="1">
        <v>5000000</v>
      </c>
      <c r="B1860" s="2">
        <f ca="1">IF((CELL("contents",INDEX(Plot!$B$2:$D$11,MATCH($A1860,Plot!$B$2:$B$11,0),3)))=TRUE,1,0)</f>
        <v>1</v>
      </c>
      <c r="C1860" t="s">
        <v>23</v>
      </c>
      <c r="D1860" s="2">
        <f ca="1">IF((CELL("contents",INDEX(Plot!$F$2:$H$10,MATCH($C1860,Plot!$F$2:$F$10,0),3)))=TRUE,1,0)</f>
        <v>0</v>
      </c>
      <c r="E1860" t="s">
        <v>1</v>
      </c>
      <c r="F1860" t="s">
        <v>1</v>
      </c>
      <c r="G1860" t="str">
        <f t="shared" si="261"/>
        <v>Kallisto-Kallisto</v>
      </c>
      <c r="H1860" s="2">
        <f ca="1">IF((CELL("contents",INDEX(Plot!$J$2:$L$6,MATCH($G1860,Plot!$J$2:$J$6,0),3)))=TRUE,1,0)</f>
        <v>1</v>
      </c>
      <c r="I1860" t="s">
        <v>7</v>
      </c>
      <c r="J1860" s="2">
        <f ca="1">IF((CELL("contents",INDEX(Plot!$N$2:$P$7,MATCH($I1860,Plot!$N$2:$N$7,0),3)))=TRUE,1,0)</f>
        <v>0</v>
      </c>
      <c r="K1860">
        <v>19.600000000000001</v>
      </c>
      <c r="L1860" t="e">
        <f t="shared" ca="1" si="262"/>
        <v>#N/A</v>
      </c>
      <c r="M1860" t="e">
        <f t="shared" ca="1" si="263"/>
        <v>#N/A</v>
      </c>
      <c r="N1860">
        <v>6.1</v>
      </c>
      <c r="O1860" t="e">
        <f t="shared" ca="1" si="264"/>
        <v>#N/A</v>
      </c>
      <c r="P1860" t="e">
        <f t="shared" ca="1" si="265"/>
        <v>#N/A</v>
      </c>
      <c r="Q1860">
        <v>0.38324361000000001</v>
      </c>
      <c r="R1860" t="e">
        <f t="shared" ca="1" si="266"/>
        <v>#N/A</v>
      </c>
      <c r="S1860" t="e">
        <f t="shared" ca="1" si="267"/>
        <v>#N/A</v>
      </c>
      <c r="T1860">
        <v>0.13295367399999999</v>
      </c>
      <c r="U1860" t="e">
        <f t="shared" ca="1" si="268"/>
        <v>#N/A</v>
      </c>
      <c r="V1860" t="e">
        <f t="shared" ca="1" si="269"/>
        <v>#N/A</v>
      </c>
    </row>
    <row r="1861" spans="1:22" ht="20" x14ac:dyDescent="0.4">
      <c r="A1861" s="1">
        <v>5000000</v>
      </c>
      <c r="B1861" s="2">
        <f ca="1">IF((CELL("contents",INDEX(Plot!$B$2:$D$11,MATCH($A1861,Plot!$B$2:$B$11,0),3)))=TRUE,1,0)</f>
        <v>1</v>
      </c>
      <c r="C1861" t="s">
        <v>23</v>
      </c>
      <c r="D1861" s="2">
        <f ca="1">IF((CELL("contents",INDEX(Plot!$F$2:$H$10,MATCH($C1861,Plot!$F$2:$F$10,0),3)))=TRUE,1,0)</f>
        <v>0</v>
      </c>
      <c r="E1861" t="s">
        <v>1</v>
      </c>
      <c r="F1861" t="s">
        <v>1</v>
      </c>
      <c r="G1861" t="str">
        <f t="shared" si="261"/>
        <v>Kallisto-Kallisto</v>
      </c>
      <c r="H1861" s="2">
        <f ca="1">IF((CELL("contents",INDEX(Plot!$J$2:$L$6,MATCH($G1861,Plot!$J$2:$J$6,0),3)))=TRUE,1,0)</f>
        <v>1</v>
      </c>
      <c r="I1861" t="s">
        <v>41</v>
      </c>
      <c r="J1861" s="2">
        <f ca="1">IF((CELL("contents",INDEX(Plot!$N$2:$P$7,MATCH($I1861,Plot!$N$2:$N$7,0),3)))=TRUE,1,0)</f>
        <v>0</v>
      </c>
      <c r="K1861">
        <v>17.3</v>
      </c>
      <c r="L1861" t="e">
        <f t="shared" ca="1" si="262"/>
        <v>#N/A</v>
      </c>
      <c r="M1861" t="e">
        <f t="shared" ca="1" si="263"/>
        <v>#N/A</v>
      </c>
      <c r="N1861">
        <v>9.6</v>
      </c>
      <c r="O1861" t="e">
        <f t="shared" ca="1" si="264"/>
        <v>#N/A</v>
      </c>
      <c r="P1861" t="e">
        <f t="shared" ca="1" si="265"/>
        <v>#N/A</v>
      </c>
      <c r="Q1861">
        <v>0.41443236300000003</v>
      </c>
      <c r="R1861" t="e">
        <f t="shared" ca="1" si="266"/>
        <v>#N/A</v>
      </c>
      <c r="S1861" t="e">
        <f t="shared" ca="1" si="267"/>
        <v>#N/A</v>
      </c>
      <c r="T1861">
        <v>0.120173867</v>
      </c>
      <c r="U1861" t="e">
        <f t="shared" ca="1" si="268"/>
        <v>#N/A</v>
      </c>
      <c r="V1861" t="e">
        <f t="shared" ca="1" si="269"/>
        <v>#N/A</v>
      </c>
    </row>
    <row r="1862" spans="1:22" ht="20" x14ac:dyDescent="0.4">
      <c r="A1862" s="1">
        <v>5000000</v>
      </c>
      <c r="B1862" s="2">
        <f ca="1">IF((CELL("contents",INDEX(Plot!$B$2:$D$11,MATCH($A1862,Plot!$B$2:$B$11,0),3)))=TRUE,1,0)</f>
        <v>1</v>
      </c>
      <c r="C1862" t="s">
        <v>23</v>
      </c>
      <c r="D1862" s="2">
        <f ca="1">IF((CELL("contents",INDEX(Plot!$F$2:$H$10,MATCH($C1862,Plot!$F$2:$F$10,0),3)))=TRUE,1,0)</f>
        <v>0</v>
      </c>
      <c r="E1862" t="s">
        <v>1</v>
      </c>
      <c r="F1862" t="s">
        <v>1</v>
      </c>
      <c r="G1862" t="str">
        <f t="shared" si="261"/>
        <v>Kallisto-Kallisto</v>
      </c>
      <c r="H1862" s="2">
        <f ca="1">IF((CELL("contents",INDEX(Plot!$J$2:$L$6,MATCH($G1862,Plot!$J$2:$J$6,0),3)))=TRUE,1,0)</f>
        <v>1</v>
      </c>
      <c r="I1862" t="s">
        <v>8</v>
      </c>
      <c r="J1862" s="2">
        <f ca="1">IF((CELL("contents",INDEX(Plot!$N$2:$P$7,MATCH($I1862,Plot!$N$2:$N$7,0),3)))=TRUE,1,0)</f>
        <v>0</v>
      </c>
      <c r="K1862">
        <v>7.6</v>
      </c>
      <c r="L1862" t="e">
        <f t="shared" ca="1" si="262"/>
        <v>#N/A</v>
      </c>
      <c r="M1862" t="e">
        <f t="shared" ca="1" si="263"/>
        <v>#N/A</v>
      </c>
      <c r="N1862">
        <v>21</v>
      </c>
      <c r="O1862" t="e">
        <f t="shared" ca="1" si="264"/>
        <v>#N/A</v>
      </c>
      <c r="P1862" t="e">
        <f t="shared" ca="1" si="265"/>
        <v>#N/A</v>
      </c>
      <c r="Q1862">
        <v>0.50207435300000003</v>
      </c>
      <c r="R1862" t="e">
        <f t="shared" ca="1" si="266"/>
        <v>#N/A</v>
      </c>
      <c r="S1862" t="e">
        <f t="shared" ca="1" si="267"/>
        <v>#N/A</v>
      </c>
      <c r="T1862">
        <v>5.9528293000000003E-2</v>
      </c>
      <c r="U1862" t="e">
        <f t="shared" ca="1" si="268"/>
        <v>#N/A</v>
      </c>
      <c r="V1862" t="e">
        <f t="shared" ca="1" si="269"/>
        <v>#N/A</v>
      </c>
    </row>
    <row r="1863" spans="1:22" ht="20" x14ac:dyDescent="0.4">
      <c r="A1863" s="1">
        <v>5000000</v>
      </c>
      <c r="B1863" s="2">
        <f ca="1">IF((CELL("contents",INDEX(Plot!$B$2:$D$11,MATCH($A1863,Plot!$B$2:$B$11,0),3)))=TRUE,1,0)</f>
        <v>1</v>
      </c>
      <c r="C1863" t="s">
        <v>23</v>
      </c>
      <c r="D1863" s="2">
        <f ca="1">IF((CELL("contents",INDEX(Plot!$F$2:$H$10,MATCH($C1863,Plot!$F$2:$F$10,0),3)))=TRUE,1,0)</f>
        <v>0</v>
      </c>
      <c r="E1863" t="s">
        <v>1</v>
      </c>
      <c r="F1863" t="s">
        <v>1</v>
      </c>
      <c r="G1863" t="str">
        <f t="shared" si="261"/>
        <v>Kallisto-Kallisto</v>
      </c>
      <c r="H1863" s="2">
        <f ca="1">IF((CELL("contents",INDEX(Plot!$J$2:$L$6,MATCH($G1863,Plot!$J$2:$J$6,0),3)))=TRUE,1,0)</f>
        <v>1</v>
      </c>
      <c r="I1863" t="s">
        <v>42</v>
      </c>
      <c r="J1863" s="2">
        <f ca="1">IF((CELL("contents",INDEX(Plot!$N$2:$P$7,MATCH($I1863,Plot!$N$2:$N$7,0),3)))=TRUE,1,0)</f>
        <v>0</v>
      </c>
      <c r="K1863">
        <v>26.8</v>
      </c>
      <c r="L1863" t="e">
        <f t="shared" ca="1" si="262"/>
        <v>#N/A</v>
      </c>
      <c r="M1863" t="e">
        <f t="shared" ca="1" si="263"/>
        <v>#N/A</v>
      </c>
      <c r="N1863">
        <v>12.2</v>
      </c>
      <c r="O1863" t="e">
        <f t="shared" ca="1" si="264"/>
        <v>#N/A</v>
      </c>
      <c r="P1863" t="e">
        <f t="shared" ca="1" si="265"/>
        <v>#N/A</v>
      </c>
      <c r="Q1863">
        <v>0.32749363399999998</v>
      </c>
      <c r="R1863" t="e">
        <f t="shared" ca="1" si="266"/>
        <v>#N/A</v>
      </c>
      <c r="S1863" t="e">
        <f t="shared" ca="1" si="267"/>
        <v>#N/A</v>
      </c>
      <c r="T1863">
        <v>0.110316809</v>
      </c>
      <c r="U1863" t="e">
        <f t="shared" ca="1" si="268"/>
        <v>#N/A</v>
      </c>
      <c r="V1863" t="e">
        <f t="shared" ca="1" si="269"/>
        <v>#N/A</v>
      </c>
    </row>
    <row r="1864" spans="1:22" ht="20" x14ac:dyDescent="0.4">
      <c r="A1864" s="1">
        <v>5000000</v>
      </c>
      <c r="B1864" s="2">
        <f ca="1">IF((CELL("contents",INDEX(Plot!$B$2:$D$11,MATCH($A1864,Plot!$B$2:$B$11,0),3)))=TRUE,1,0)</f>
        <v>1</v>
      </c>
      <c r="C1864" t="s">
        <v>23</v>
      </c>
      <c r="D1864" s="2">
        <f ca="1">IF((CELL("contents",INDEX(Plot!$F$2:$H$10,MATCH($C1864,Plot!$F$2:$F$10,0),3)))=TRUE,1,0)</f>
        <v>0</v>
      </c>
      <c r="E1864" t="s">
        <v>2</v>
      </c>
      <c r="F1864" t="s">
        <v>2</v>
      </c>
      <c r="G1864" t="str">
        <f t="shared" si="261"/>
        <v>Salmon-Salmon</v>
      </c>
      <c r="H1864" s="2">
        <f ca="1">IF((CELL("contents",INDEX(Plot!$J$2:$L$6,MATCH($G1864,Plot!$J$2:$J$6,0),3)))=TRUE,1,0)</f>
        <v>1</v>
      </c>
      <c r="I1864" t="s">
        <v>6</v>
      </c>
      <c r="J1864" s="2">
        <f ca="1">IF((CELL("contents",INDEX(Plot!$N$2:$P$7,MATCH($I1864,Plot!$N$2:$N$7,0),3)))=TRUE,1,0)</f>
        <v>1</v>
      </c>
      <c r="K1864">
        <v>8.1999999999999993</v>
      </c>
      <c r="L1864" t="e">
        <f t="shared" ca="1" si="262"/>
        <v>#N/A</v>
      </c>
      <c r="M1864" t="e">
        <f t="shared" ca="1" si="263"/>
        <v>#N/A</v>
      </c>
      <c r="N1864">
        <v>27.1</v>
      </c>
      <c r="O1864" t="e">
        <f t="shared" ca="1" si="264"/>
        <v>#N/A</v>
      </c>
      <c r="P1864" t="e">
        <f t="shared" ca="1" si="265"/>
        <v>#N/A</v>
      </c>
      <c r="Q1864">
        <v>0.52702150000000003</v>
      </c>
      <c r="R1864" t="e">
        <f t="shared" ca="1" si="266"/>
        <v>#N/A</v>
      </c>
      <c r="S1864" t="e">
        <f t="shared" ca="1" si="267"/>
        <v>#N/A</v>
      </c>
      <c r="T1864">
        <v>1.5379446999999999E-2</v>
      </c>
      <c r="U1864" t="e">
        <f t="shared" ca="1" si="268"/>
        <v>#N/A</v>
      </c>
      <c r="V1864" t="e">
        <f t="shared" ca="1" si="269"/>
        <v>#N/A</v>
      </c>
    </row>
    <row r="1865" spans="1:22" ht="20" x14ac:dyDescent="0.4">
      <c r="A1865" s="1">
        <v>5000000</v>
      </c>
      <c r="B1865" s="2">
        <f ca="1">IF((CELL("contents",INDEX(Plot!$B$2:$D$11,MATCH($A1865,Plot!$B$2:$B$11,0),3)))=TRUE,1,0)</f>
        <v>1</v>
      </c>
      <c r="C1865" t="s">
        <v>23</v>
      </c>
      <c r="D1865" s="2">
        <f ca="1">IF((CELL("contents",INDEX(Plot!$F$2:$H$10,MATCH($C1865,Plot!$F$2:$F$10,0),3)))=TRUE,1,0)</f>
        <v>0</v>
      </c>
      <c r="E1865" t="s">
        <v>2</v>
      </c>
      <c r="F1865" t="s">
        <v>2</v>
      </c>
      <c r="G1865" t="str">
        <f t="shared" si="261"/>
        <v>Salmon-Salmon</v>
      </c>
      <c r="H1865" s="2">
        <f ca="1">IF((CELL("contents",INDEX(Plot!$J$2:$L$6,MATCH($G1865,Plot!$J$2:$J$6,0),3)))=TRUE,1,0)</f>
        <v>1</v>
      </c>
      <c r="I1865" t="s">
        <v>5</v>
      </c>
      <c r="J1865" s="2">
        <f ca="1">IF((CELL("contents",INDEX(Plot!$N$2:$P$7,MATCH($I1865,Plot!$N$2:$N$7,0),3)))=TRUE,1,0)</f>
        <v>0</v>
      </c>
      <c r="K1865">
        <v>24.2</v>
      </c>
      <c r="L1865" t="e">
        <f t="shared" ca="1" si="262"/>
        <v>#N/A</v>
      </c>
      <c r="M1865" t="e">
        <f t="shared" ca="1" si="263"/>
        <v>#N/A</v>
      </c>
      <c r="N1865">
        <v>2.6</v>
      </c>
      <c r="O1865" t="e">
        <f t="shared" ca="1" si="264"/>
        <v>#N/A</v>
      </c>
      <c r="P1865" t="e">
        <f t="shared" ca="1" si="265"/>
        <v>#N/A</v>
      </c>
      <c r="Q1865">
        <v>0.34935922200000002</v>
      </c>
      <c r="R1865" t="e">
        <f t="shared" ca="1" si="266"/>
        <v>#N/A</v>
      </c>
      <c r="S1865" t="e">
        <f t="shared" ca="1" si="267"/>
        <v>#N/A</v>
      </c>
      <c r="T1865">
        <v>0.17521310800000001</v>
      </c>
      <c r="U1865" t="e">
        <f t="shared" ca="1" si="268"/>
        <v>#N/A</v>
      </c>
      <c r="V1865" t="e">
        <f t="shared" ca="1" si="269"/>
        <v>#N/A</v>
      </c>
    </row>
    <row r="1866" spans="1:22" ht="20" x14ac:dyDescent="0.4">
      <c r="A1866" s="1">
        <v>5000000</v>
      </c>
      <c r="B1866" s="2">
        <f ca="1">IF((CELL("contents",INDEX(Plot!$B$2:$D$11,MATCH($A1866,Plot!$B$2:$B$11,0),3)))=TRUE,1,0)</f>
        <v>1</v>
      </c>
      <c r="C1866" t="s">
        <v>23</v>
      </c>
      <c r="D1866" s="2">
        <f ca="1">IF((CELL("contents",INDEX(Plot!$F$2:$H$10,MATCH($C1866,Plot!$F$2:$F$10,0),3)))=TRUE,1,0)</f>
        <v>0</v>
      </c>
      <c r="E1866" t="s">
        <v>2</v>
      </c>
      <c r="F1866" t="s">
        <v>2</v>
      </c>
      <c r="G1866" t="str">
        <f t="shared" si="261"/>
        <v>Salmon-Salmon</v>
      </c>
      <c r="H1866" s="2">
        <f ca="1">IF((CELL("contents",INDEX(Plot!$J$2:$L$6,MATCH($G1866,Plot!$J$2:$J$6,0),3)))=TRUE,1,0)</f>
        <v>1</v>
      </c>
      <c r="I1866" t="s">
        <v>7</v>
      </c>
      <c r="J1866" s="2">
        <f ca="1">IF((CELL("contents",INDEX(Plot!$N$2:$P$7,MATCH($I1866,Plot!$N$2:$N$7,0),3)))=TRUE,1,0)</f>
        <v>0</v>
      </c>
      <c r="K1866">
        <v>19.7</v>
      </c>
      <c r="L1866" t="e">
        <f t="shared" ca="1" si="262"/>
        <v>#N/A</v>
      </c>
      <c r="M1866" t="e">
        <f t="shared" ca="1" si="263"/>
        <v>#N/A</v>
      </c>
      <c r="N1866">
        <v>5.8</v>
      </c>
      <c r="O1866" t="e">
        <f t="shared" ca="1" si="264"/>
        <v>#N/A</v>
      </c>
      <c r="P1866" t="e">
        <f t="shared" ca="1" si="265"/>
        <v>#N/A</v>
      </c>
      <c r="Q1866">
        <v>0.38100737800000001</v>
      </c>
      <c r="R1866" t="e">
        <f t="shared" ca="1" si="266"/>
        <v>#N/A</v>
      </c>
      <c r="S1866" t="e">
        <f t="shared" ca="1" si="267"/>
        <v>#N/A</v>
      </c>
      <c r="T1866">
        <v>0.132591396</v>
      </c>
      <c r="U1866" t="e">
        <f t="shared" ca="1" si="268"/>
        <v>#N/A</v>
      </c>
      <c r="V1866" t="e">
        <f t="shared" ca="1" si="269"/>
        <v>#N/A</v>
      </c>
    </row>
    <row r="1867" spans="1:22" ht="20" x14ac:dyDescent="0.4">
      <c r="A1867" s="1">
        <v>5000000</v>
      </c>
      <c r="B1867" s="2">
        <f ca="1">IF((CELL("contents",INDEX(Plot!$B$2:$D$11,MATCH($A1867,Plot!$B$2:$B$11,0),3)))=TRUE,1,0)</f>
        <v>1</v>
      </c>
      <c r="C1867" t="s">
        <v>23</v>
      </c>
      <c r="D1867" s="2">
        <f ca="1">IF((CELL("contents",INDEX(Plot!$F$2:$H$10,MATCH($C1867,Plot!$F$2:$F$10,0),3)))=TRUE,1,0)</f>
        <v>0</v>
      </c>
      <c r="E1867" t="s">
        <v>2</v>
      </c>
      <c r="F1867" t="s">
        <v>2</v>
      </c>
      <c r="G1867" t="str">
        <f t="shared" si="261"/>
        <v>Salmon-Salmon</v>
      </c>
      <c r="H1867" s="2">
        <f ca="1">IF((CELL("contents",INDEX(Plot!$J$2:$L$6,MATCH($G1867,Plot!$J$2:$J$6,0),3)))=TRUE,1,0)</f>
        <v>1</v>
      </c>
      <c r="I1867" t="s">
        <v>41</v>
      </c>
      <c r="J1867" s="2">
        <f ca="1">IF((CELL("contents",INDEX(Plot!$N$2:$P$7,MATCH($I1867,Plot!$N$2:$N$7,0),3)))=TRUE,1,0)</f>
        <v>0</v>
      </c>
      <c r="K1867">
        <v>16.3</v>
      </c>
      <c r="L1867" t="e">
        <f t="shared" ca="1" si="262"/>
        <v>#N/A</v>
      </c>
      <c r="M1867" t="e">
        <f t="shared" ca="1" si="263"/>
        <v>#N/A</v>
      </c>
      <c r="N1867">
        <v>11</v>
      </c>
      <c r="O1867" t="e">
        <f t="shared" ca="1" si="264"/>
        <v>#N/A</v>
      </c>
      <c r="P1867" t="e">
        <f t="shared" ca="1" si="265"/>
        <v>#N/A</v>
      </c>
      <c r="Q1867">
        <v>0.41359618100000001</v>
      </c>
      <c r="R1867" t="e">
        <f t="shared" ca="1" si="266"/>
        <v>#N/A</v>
      </c>
      <c r="S1867" t="e">
        <f t="shared" ca="1" si="267"/>
        <v>#N/A</v>
      </c>
      <c r="T1867">
        <v>0.115570899</v>
      </c>
      <c r="U1867" t="e">
        <f t="shared" ca="1" si="268"/>
        <v>#N/A</v>
      </c>
      <c r="V1867" t="e">
        <f t="shared" ca="1" si="269"/>
        <v>#N/A</v>
      </c>
    </row>
    <row r="1868" spans="1:22" ht="20" x14ac:dyDescent="0.4">
      <c r="A1868" s="1">
        <v>5000000</v>
      </c>
      <c r="B1868" s="2">
        <f ca="1">IF((CELL("contents",INDEX(Plot!$B$2:$D$11,MATCH($A1868,Plot!$B$2:$B$11,0),3)))=TRUE,1,0)</f>
        <v>1</v>
      </c>
      <c r="C1868" t="s">
        <v>23</v>
      </c>
      <c r="D1868" s="2">
        <f ca="1">IF((CELL("contents",INDEX(Plot!$F$2:$H$10,MATCH($C1868,Plot!$F$2:$F$10,0),3)))=TRUE,1,0)</f>
        <v>0</v>
      </c>
      <c r="E1868" t="s">
        <v>2</v>
      </c>
      <c r="F1868" t="s">
        <v>2</v>
      </c>
      <c r="G1868" t="str">
        <f t="shared" si="261"/>
        <v>Salmon-Salmon</v>
      </c>
      <c r="H1868" s="2">
        <f ca="1">IF((CELL("contents",INDEX(Plot!$J$2:$L$6,MATCH($G1868,Plot!$J$2:$J$6,0),3)))=TRUE,1,0)</f>
        <v>1</v>
      </c>
      <c r="I1868" t="s">
        <v>8</v>
      </c>
      <c r="J1868" s="2">
        <f ca="1">IF((CELL("contents",INDEX(Plot!$N$2:$P$7,MATCH($I1868,Plot!$N$2:$N$7,0),3)))=TRUE,1,0)</f>
        <v>0</v>
      </c>
      <c r="K1868">
        <v>8.8000000000000007</v>
      </c>
      <c r="L1868" t="e">
        <f t="shared" ca="1" si="262"/>
        <v>#N/A</v>
      </c>
      <c r="M1868" t="e">
        <f t="shared" ca="1" si="263"/>
        <v>#N/A</v>
      </c>
      <c r="N1868">
        <v>20.6</v>
      </c>
      <c r="O1868" t="e">
        <f t="shared" ca="1" si="264"/>
        <v>#N/A</v>
      </c>
      <c r="P1868" t="e">
        <f t="shared" ca="1" si="265"/>
        <v>#N/A</v>
      </c>
      <c r="Q1868">
        <v>0.49649423799999998</v>
      </c>
      <c r="R1868" t="e">
        <f t="shared" ca="1" si="266"/>
        <v>#N/A</v>
      </c>
      <c r="S1868" t="e">
        <f t="shared" ca="1" si="267"/>
        <v>#N/A</v>
      </c>
      <c r="T1868">
        <v>6.0318756000000001E-2</v>
      </c>
      <c r="U1868" t="e">
        <f t="shared" ca="1" si="268"/>
        <v>#N/A</v>
      </c>
      <c r="V1868" t="e">
        <f t="shared" ca="1" si="269"/>
        <v>#N/A</v>
      </c>
    </row>
    <row r="1869" spans="1:22" ht="20" x14ac:dyDescent="0.4">
      <c r="A1869" s="1">
        <v>5000000</v>
      </c>
      <c r="B1869" s="2">
        <f ca="1">IF((CELL("contents",INDEX(Plot!$B$2:$D$11,MATCH($A1869,Plot!$B$2:$B$11,0),3)))=TRUE,1,0)</f>
        <v>1</v>
      </c>
      <c r="C1869" t="s">
        <v>23</v>
      </c>
      <c r="D1869" s="2">
        <f ca="1">IF((CELL("contents",INDEX(Plot!$F$2:$H$10,MATCH($C1869,Plot!$F$2:$F$10,0),3)))=TRUE,1,0)</f>
        <v>0</v>
      </c>
      <c r="E1869" t="s">
        <v>2</v>
      </c>
      <c r="F1869" t="s">
        <v>2</v>
      </c>
      <c r="G1869" t="str">
        <f t="shared" si="261"/>
        <v>Salmon-Salmon</v>
      </c>
      <c r="H1869" s="2">
        <f ca="1">IF((CELL("contents",INDEX(Plot!$J$2:$L$6,MATCH($G1869,Plot!$J$2:$J$6,0),3)))=TRUE,1,0)</f>
        <v>1</v>
      </c>
      <c r="I1869" t="s">
        <v>42</v>
      </c>
      <c r="J1869" s="2">
        <f ca="1">IF((CELL("contents",INDEX(Plot!$N$2:$P$7,MATCH($I1869,Plot!$N$2:$N$7,0),3)))=TRUE,1,0)</f>
        <v>0</v>
      </c>
      <c r="K1869">
        <v>25.2</v>
      </c>
      <c r="L1869" t="e">
        <f t="shared" ca="1" si="262"/>
        <v>#N/A</v>
      </c>
      <c r="M1869" t="e">
        <f t="shared" ca="1" si="263"/>
        <v>#N/A</v>
      </c>
      <c r="N1869">
        <v>13.6</v>
      </c>
      <c r="O1869" t="e">
        <f t="shared" ca="1" si="264"/>
        <v>#N/A</v>
      </c>
      <c r="P1869" t="e">
        <f t="shared" ca="1" si="265"/>
        <v>#N/A</v>
      </c>
      <c r="Q1869">
        <v>0.338255001</v>
      </c>
      <c r="R1869" t="e">
        <f t="shared" ca="1" si="266"/>
        <v>#N/A</v>
      </c>
      <c r="S1869" t="e">
        <f t="shared" ca="1" si="267"/>
        <v>#N/A</v>
      </c>
      <c r="T1869">
        <v>0.101663725</v>
      </c>
      <c r="U1869" t="e">
        <f t="shared" ca="1" si="268"/>
        <v>#N/A</v>
      </c>
      <c r="V1869" t="e">
        <f t="shared" ca="1" si="269"/>
        <v>#N/A</v>
      </c>
    </row>
    <row r="1870" spans="1:22" ht="20" x14ac:dyDescent="0.4">
      <c r="A1870" s="1">
        <v>5000000</v>
      </c>
      <c r="B1870" s="2">
        <f ca="1">IF((CELL("contents",INDEX(Plot!$B$2:$D$11,MATCH($A1870,Plot!$B$2:$B$11,0),3)))=TRUE,1,0)</f>
        <v>1</v>
      </c>
      <c r="C1870" t="s">
        <v>23</v>
      </c>
      <c r="D1870" s="2">
        <f ca="1">IF((CELL("contents",INDEX(Plot!$F$2:$H$10,MATCH($C1870,Plot!$F$2:$F$10,0),3)))=TRUE,1,0)</f>
        <v>0</v>
      </c>
      <c r="E1870" t="s">
        <v>3</v>
      </c>
      <c r="F1870" t="s">
        <v>4</v>
      </c>
      <c r="G1870" t="str">
        <f t="shared" si="261"/>
        <v>STAR-RSEM</v>
      </c>
      <c r="H1870" s="2">
        <f ca="1">IF((CELL("contents",INDEX(Plot!$J$2:$L$6,MATCH($G1870,Plot!$J$2:$J$6,0),3)))=TRUE,1,0)</f>
        <v>1</v>
      </c>
      <c r="I1870" t="s">
        <v>6</v>
      </c>
      <c r="J1870" s="2">
        <f ca="1">IF((CELL("contents",INDEX(Plot!$N$2:$P$7,MATCH($I1870,Plot!$N$2:$N$7,0),3)))=TRUE,1,0)</f>
        <v>1</v>
      </c>
      <c r="K1870">
        <v>8.1</v>
      </c>
      <c r="L1870" t="e">
        <f t="shared" ca="1" si="262"/>
        <v>#N/A</v>
      </c>
      <c r="M1870" t="e">
        <f t="shared" ca="1" si="263"/>
        <v>#N/A</v>
      </c>
      <c r="N1870">
        <v>28.9</v>
      </c>
      <c r="O1870" t="e">
        <f t="shared" ca="1" si="264"/>
        <v>#N/A</v>
      </c>
      <c r="P1870" t="e">
        <f t="shared" ca="1" si="265"/>
        <v>#N/A</v>
      </c>
      <c r="Q1870">
        <v>0.51806347500000005</v>
      </c>
      <c r="R1870" t="e">
        <f t="shared" ca="1" si="266"/>
        <v>#N/A</v>
      </c>
      <c r="S1870" t="e">
        <f t="shared" ca="1" si="267"/>
        <v>#N/A</v>
      </c>
      <c r="T1870">
        <v>1.295118E-2</v>
      </c>
      <c r="U1870" t="e">
        <f t="shared" ca="1" si="268"/>
        <v>#N/A</v>
      </c>
      <c r="V1870" t="e">
        <f t="shared" ca="1" si="269"/>
        <v>#N/A</v>
      </c>
    </row>
    <row r="1871" spans="1:22" ht="20" x14ac:dyDescent="0.4">
      <c r="A1871" s="1">
        <v>5000000</v>
      </c>
      <c r="B1871" s="2">
        <f ca="1">IF((CELL("contents",INDEX(Plot!$B$2:$D$11,MATCH($A1871,Plot!$B$2:$B$11,0),3)))=TRUE,1,0)</f>
        <v>1</v>
      </c>
      <c r="C1871" t="s">
        <v>23</v>
      </c>
      <c r="D1871" s="2">
        <f ca="1">IF((CELL("contents",INDEX(Plot!$F$2:$H$10,MATCH($C1871,Plot!$F$2:$F$10,0),3)))=TRUE,1,0)</f>
        <v>0</v>
      </c>
      <c r="E1871" t="s">
        <v>3</v>
      </c>
      <c r="F1871" t="s">
        <v>4</v>
      </c>
      <c r="G1871" t="str">
        <f t="shared" si="261"/>
        <v>STAR-RSEM</v>
      </c>
      <c r="H1871" s="2">
        <f ca="1">IF((CELL("contents",INDEX(Plot!$J$2:$L$6,MATCH($G1871,Plot!$J$2:$J$6,0),3)))=TRUE,1,0)</f>
        <v>1</v>
      </c>
      <c r="I1871" t="s">
        <v>5</v>
      </c>
      <c r="J1871" s="2">
        <f ca="1">IF((CELL("contents",INDEX(Plot!$N$2:$P$7,MATCH($I1871,Plot!$N$2:$N$7,0),3)))=TRUE,1,0)</f>
        <v>0</v>
      </c>
      <c r="K1871">
        <v>19.100000000000001</v>
      </c>
      <c r="L1871" t="e">
        <f t="shared" ca="1" si="262"/>
        <v>#N/A</v>
      </c>
      <c r="M1871" t="e">
        <f t="shared" ca="1" si="263"/>
        <v>#N/A</v>
      </c>
      <c r="N1871">
        <v>9</v>
      </c>
      <c r="O1871" t="e">
        <f t="shared" ca="1" si="264"/>
        <v>#N/A</v>
      </c>
      <c r="P1871" t="e">
        <f t="shared" ca="1" si="265"/>
        <v>#N/A</v>
      </c>
      <c r="Q1871">
        <v>0.400964453</v>
      </c>
      <c r="R1871" t="e">
        <f t="shared" ca="1" si="266"/>
        <v>#N/A</v>
      </c>
      <c r="S1871" t="e">
        <f t="shared" ca="1" si="267"/>
        <v>#N/A</v>
      </c>
      <c r="T1871">
        <v>0.121193799</v>
      </c>
      <c r="U1871" t="e">
        <f t="shared" ca="1" si="268"/>
        <v>#N/A</v>
      </c>
      <c r="V1871" t="e">
        <f t="shared" ca="1" si="269"/>
        <v>#N/A</v>
      </c>
    </row>
    <row r="1872" spans="1:22" ht="20" x14ac:dyDescent="0.4">
      <c r="A1872" s="1">
        <v>5000000</v>
      </c>
      <c r="B1872" s="2">
        <f ca="1">IF((CELL("contents",INDEX(Plot!$B$2:$D$11,MATCH($A1872,Plot!$B$2:$B$11,0),3)))=TRUE,1,0)</f>
        <v>1</v>
      </c>
      <c r="C1872" t="s">
        <v>23</v>
      </c>
      <c r="D1872" s="2">
        <f ca="1">IF((CELL("contents",INDEX(Plot!$F$2:$H$10,MATCH($C1872,Plot!$F$2:$F$10,0),3)))=TRUE,1,0)</f>
        <v>0</v>
      </c>
      <c r="E1872" t="s">
        <v>3</v>
      </c>
      <c r="F1872" t="s">
        <v>4</v>
      </c>
      <c r="G1872" t="str">
        <f t="shared" si="261"/>
        <v>STAR-RSEM</v>
      </c>
      <c r="H1872" s="2">
        <f ca="1">IF((CELL("contents",INDEX(Plot!$J$2:$L$6,MATCH($G1872,Plot!$J$2:$J$6,0),3)))=TRUE,1,0)</f>
        <v>1</v>
      </c>
      <c r="I1872" t="s">
        <v>7</v>
      </c>
      <c r="J1872" s="2">
        <f ca="1">IF((CELL("contents",INDEX(Plot!$N$2:$P$7,MATCH($I1872,Plot!$N$2:$N$7,0),3)))=TRUE,1,0)</f>
        <v>0</v>
      </c>
      <c r="K1872">
        <v>13.7</v>
      </c>
      <c r="L1872" t="e">
        <f t="shared" ca="1" si="262"/>
        <v>#N/A</v>
      </c>
      <c r="M1872" t="e">
        <f t="shared" ca="1" si="263"/>
        <v>#N/A</v>
      </c>
      <c r="N1872">
        <v>13.8</v>
      </c>
      <c r="O1872" t="e">
        <f t="shared" ca="1" si="264"/>
        <v>#N/A</v>
      </c>
      <c r="P1872" t="e">
        <f t="shared" ca="1" si="265"/>
        <v>#N/A</v>
      </c>
      <c r="Q1872">
        <v>0.44362059399999998</v>
      </c>
      <c r="R1872" t="e">
        <f t="shared" ca="1" si="266"/>
        <v>#N/A</v>
      </c>
      <c r="S1872" t="e">
        <f t="shared" ca="1" si="267"/>
        <v>#N/A</v>
      </c>
      <c r="T1872">
        <v>9.8629811999999997E-2</v>
      </c>
      <c r="U1872" t="e">
        <f t="shared" ca="1" si="268"/>
        <v>#N/A</v>
      </c>
      <c r="V1872" t="e">
        <f t="shared" ca="1" si="269"/>
        <v>#N/A</v>
      </c>
    </row>
    <row r="1873" spans="1:22" ht="20" x14ac:dyDescent="0.4">
      <c r="A1873" s="1">
        <v>5000000</v>
      </c>
      <c r="B1873" s="2">
        <f ca="1">IF((CELL("contents",INDEX(Plot!$B$2:$D$11,MATCH($A1873,Plot!$B$2:$B$11,0),3)))=TRUE,1,0)</f>
        <v>1</v>
      </c>
      <c r="C1873" t="s">
        <v>23</v>
      </c>
      <c r="D1873" s="2">
        <f ca="1">IF((CELL("contents",INDEX(Plot!$F$2:$H$10,MATCH($C1873,Plot!$F$2:$F$10,0),3)))=TRUE,1,0)</f>
        <v>0</v>
      </c>
      <c r="E1873" t="s">
        <v>3</v>
      </c>
      <c r="F1873" t="s">
        <v>4</v>
      </c>
      <c r="G1873" t="str">
        <f t="shared" si="261"/>
        <v>STAR-RSEM</v>
      </c>
      <c r="H1873" s="2">
        <f ca="1">IF((CELL("contents",INDEX(Plot!$J$2:$L$6,MATCH($G1873,Plot!$J$2:$J$6,0),3)))=TRUE,1,0)</f>
        <v>1</v>
      </c>
      <c r="I1873" t="s">
        <v>41</v>
      </c>
      <c r="J1873" s="2">
        <f ca="1">IF((CELL("contents",INDEX(Plot!$N$2:$P$7,MATCH($I1873,Plot!$N$2:$N$7,0),3)))=TRUE,1,0)</f>
        <v>0</v>
      </c>
      <c r="K1873">
        <v>21.7</v>
      </c>
      <c r="L1873" t="e">
        <f t="shared" ca="1" si="262"/>
        <v>#N/A</v>
      </c>
      <c r="M1873" t="e">
        <f t="shared" ca="1" si="263"/>
        <v>#N/A</v>
      </c>
      <c r="N1873">
        <v>4.3</v>
      </c>
      <c r="O1873" t="e">
        <f t="shared" ca="1" si="264"/>
        <v>#N/A</v>
      </c>
      <c r="P1873" t="e">
        <f t="shared" ca="1" si="265"/>
        <v>#N/A</v>
      </c>
      <c r="Q1873">
        <v>0.39624621700000001</v>
      </c>
      <c r="R1873" t="e">
        <f t="shared" ca="1" si="266"/>
        <v>#N/A</v>
      </c>
      <c r="S1873" t="e">
        <f t="shared" ca="1" si="267"/>
        <v>#N/A</v>
      </c>
      <c r="T1873">
        <v>0.14591095700000001</v>
      </c>
      <c r="U1873" t="e">
        <f t="shared" ca="1" si="268"/>
        <v>#N/A</v>
      </c>
      <c r="V1873" t="e">
        <f t="shared" ca="1" si="269"/>
        <v>#N/A</v>
      </c>
    </row>
    <row r="1874" spans="1:22" ht="20" x14ac:dyDescent="0.4">
      <c r="A1874" s="1">
        <v>5000000</v>
      </c>
      <c r="B1874" s="2">
        <f ca="1">IF((CELL("contents",INDEX(Plot!$B$2:$D$11,MATCH($A1874,Plot!$B$2:$B$11,0),3)))=TRUE,1,0)</f>
        <v>1</v>
      </c>
      <c r="C1874" t="s">
        <v>23</v>
      </c>
      <c r="D1874" s="2">
        <f ca="1">IF((CELL("contents",INDEX(Plot!$F$2:$H$10,MATCH($C1874,Plot!$F$2:$F$10,0),3)))=TRUE,1,0)</f>
        <v>0</v>
      </c>
      <c r="E1874" t="s">
        <v>3</v>
      </c>
      <c r="F1874" t="s">
        <v>4</v>
      </c>
      <c r="G1874" t="str">
        <f t="shared" si="261"/>
        <v>STAR-RSEM</v>
      </c>
      <c r="H1874" s="2">
        <f ca="1">IF((CELL("contents",INDEX(Plot!$J$2:$L$6,MATCH($G1874,Plot!$J$2:$J$6,0),3)))=TRUE,1,0)</f>
        <v>1</v>
      </c>
      <c r="I1874" t="s">
        <v>8</v>
      </c>
      <c r="J1874" s="2">
        <f ca="1">IF((CELL("contents",INDEX(Plot!$N$2:$P$7,MATCH($I1874,Plot!$N$2:$N$7,0),3)))=TRUE,1,0)</f>
        <v>0</v>
      </c>
      <c r="K1874">
        <v>8</v>
      </c>
      <c r="L1874" t="e">
        <f t="shared" ca="1" si="262"/>
        <v>#N/A</v>
      </c>
      <c r="M1874" t="e">
        <f t="shared" ca="1" si="263"/>
        <v>#N/A</v>
      </c>
      <c r="N1874">
        <v>20.9</v>
      </c>
      <c r="O1874" t="e">
        <f t="shared" ca="1" si="264"/>
        <v>#N/A</v>
      </c>
      <c r="P1874" t="e">
        <f t="shared" ca="1" si="265"/>
        <v>#N/A</v>
      </c>
      <c r="Q1874">
        <v>0.48381744599999998</v>
      </c>
      <c r="R1874" t="e">
        <f t="shared" ca="1" si="266"/>
        <v>#N/A</v>
      </c>
      <c r="S1874" t="e">
        <f t="shared" ca="1" si="267"/>
        <v>#N/A</v>
      </c>
      <c r="T1874">
        <v>7.0187827999999994E-2</v>
      </c>
      <c r="U1874" t="e">
        <f t="shared" ca="1" si="268"/>
        <v>#N/A</v>
      </c>
      <c r="V1874" t="e">
        <f t="shared" ca="1" si="269"/>
        <v>#N/A</v>
      </c>
    </row>
    <row r="1875" spans="1:22" ht="20" x14ac:dyDescent="0.4">
      <c r="A1875" s="1">
        <v>5000000</v>
      </c>
      <c r="B1875" s="2">
        <f ca="1">IF((CELL("contents",INDEX(Plot!$B$2:$D$11,MATCH($A1875,Plot!$B$2:$B$11,0),3)))=TRUE,1,0)</f>
        <v>1</v>
      </c>
      <c r="C1875" t="s">
        <v>23</v>
      </c>
      <c r="D1875" s="2">
        <f ca="1">IF((CELL("contents",INDEX(Plot!$F$2:$H$10,MATCH($C1875,Plot!$F$2:$F$10,0),3)))=TRUE,1,0)</f>
        <v>0</v>
      </c>
      <c r="E1875" t="s">
        <v>3</v>
      </c>
      <c r="F1875" t="s">
        <v>4</v>
      </c>
      <c r="G1875" t="str">
        <f t="shared" si="261"/>
        <v>STAR-RSEM</v>
      </c>
      <c r="H1875" s="2">
        <f ca="1">IF((CELL("contents",INDEX(Plot!$J$2:$L$6,MATCH($G1875,Plot!$J$2:$J$6,0),3)))=TRUE,1,0)</f>
        <v>1</v>
      </c>
      <c r="I1875" t="s">
        <v>42</v>
      </c>
      <c r="J1875" s="2">
        <f ca="1">IF((CELL("contents",INDEX(Plot!$N$2:$P$7,MATCH($I1875,Plot!$N$2:$N$7,0),3)))=TRUE,1,0)</f>
        <v>0</v>
      </c>
      <c r="K1875">
        <v>20.7</v>
      </c>
      <c r="L1875" t="e">
        <f t="shared" ca="1" si="262"/>
        <v>#N/A</v>
      </c>
      <c r="M1875" t="e">
        <f t="shared" ca="1" si="263"/>
        <v>#N/A</v>
      </c>
      <c r="N1875">
        <v>19</v>
      </c>
      <c r="O1875" t="e">
        <f t="shared" ca="1" si="264"/>
        <v>#N/A</v>
      </c>
      <c r="P1875" t="e">
        <f t="shared" ca="1" si="265"/>
        <v>#N/A</v>
      </c>
      <c r="Q1875">
        <v>0.37148936500000002</v>
      </c>
      <c r="R1875" t="e">
        <f t="shared" ca="1" si="266"/>
        <v>#N/A</v>
      </c>
      <c r="S1875" t="e">
        <f t="shared" ca="1" si="267"/>
        <v>#N/A</v>
      </c>
      <c r="T1875">
        <v>7.6265031999999996E-2</v>
      </c>
      <c r="U1875" t="e">
        <f t="shared" ca="1" si="268"/>
        <v>#N/A</v>
      </c>
      <c r="V1875" t="e">
        <f t="shared" ca="1" si="269"/>
        <v>#N/A</v>
      </c>
    </row>
    <row r="1876" spans="1:22" ht="20" x14ac:dyDescent="0.4">
      <c r="A1876" s="1">
        <v>5000000</v>
      </c>
      <c r="B1876" s="2">
        <f ca="1">IF((CELL("contents",INDEX(Plot!$B$2:$D$11,MATCH($A1876,Plot!$B$2:$B$11,0),3)))=TRUE,1,0)</f>
        <v>1</v>
      </c>
      <c r="C1876" t="s">
        <v>23</v>
      </c>
      <c r="D1876" s="2">
        <f ca="1">IF((CELL("contents",INDEX(Plot!$F$2:$H$10,MATCH($C1876,Plot!$F$2:$F$10,0),3)))=TRUE,1,0)</f>
        <v>0</v>
      </c>
      <c r="E1876" t="s">
        <v>3</v>
      </c>
      <c r="F1876" t="s">
        <v>3</v>
      </c>
      <c r="G1876" t="str">
        <f t="shared" si="261"/>
        <v>STAR-STAR</v>
      </c>
      <c r="H1876" s="2">
        <f ca="1">IF((CELL("contents",INDEX(Plot!$J$2:$L$6,MATCH($G1876,Plot!$J$2:$J$6,0),3)))=TRUE,1,0)</f>
        <v>1</v>
      </c>
      <c r="I1876" t="s">
        <v>6</v>
      </c>
      <c r="J1876" s="2">
        <f ca="1">IF((CELL("contents",INDEX(Plot!$N$2:$P$7,MATCH($I1876,Plot!$N$2:$N$7,0),3)))=TRUE,1,0)</f>
        <v>1</v>
      </c>
      <c r="K1876">
        <v>6</v>
      </c>
      <c r="L1876" t="e">
        <f t="shared" ca="1" si="262"/>
        <v>#N/A</v>
      </c>
      <c r="M1876" t="e">
        <f t="shared" ca="1" si="263"/>
        <v>#N/A</v>
      </c>
      <c r="N1876">
        <v>29</v>
      </c>
      <c r="O1876" t="e">
        <f t="shared" ca="1" si="264"/>
        <v>#N/A</v>
      </c>
      <c r="P1876" t="e">
        <f t="shared" ca="1" si="265"/>
        <v>#N/A</v>
      </c>
      <c r="Q1876">
        <v>0.631763886</v>
      </c>
      <c r="R1876" t="e">
        <f t="shared" ca="1" si="266"/>
        <v>#N/A</v>
      </c>
      <c r="S1876" t="e">
        <f t="shared" ca="1" si="267"/>
        <v>#N/A</v>
      </c>
      <c r="T1876">
        <v>1.3512346E-2</v>
      </c>
      <c r="U1876" t="e">
        <f t="shared" ca="1" si="268"/>
        <v>#N/A</v>
      </c>
      <c r="V1876" t="e">
        <f t="shared" ca="1" si="269"/>
        <v>#N/A</v>
      </c>
    </row>
    <row r="1877" spans="1:22" ht="20" x14ac:dyDescent="0.4">
      <c r="A1877" s="1">
        <v>5000000</v>
      </c>
      <c r="B1877" s="2">
        <f ca="1">IF((CELL("contents",INDEX(Plot!$B$2:$D$11,MATCH($A1877,Plot!$B$2:$B$11,0),3)))=TRUE,1,0)</f>
        <v>1</v>
      </c>
      <c r="C1877" t="s">
        <v>23</v>
      </c>
      <c r="D1877" s="2">
        <f ca="1">IF((CELL("contents",INDEX(Plot!$F$2:$H$10,MATCH($C1877,Plot!$F$2:$F$10,0),3)))=TRUE,1,0)</f>
        <v>0</v>
      </c>
      <c r="E1877" t="s">
        <v>3</v>
      </c>
      <c r="F1877" t="s">
        <v>3</v>
      </c>
      <c r="G1877" t="str">
        <f t="shared" si="261"/>
        <v>STAR-STAR</v>
      </c>
      <c r="H1877" s="2">
        <f ca="1">IF((CELL("contents",INDEX(Plot!$J$2:$L$6,MATCH($G1877,Plot!$J$2:$J$6,0),3)))=TRUE,1,0)</f>
        <v>1</v>
      </c>
      <c r="I1877" t="s">
        <v>5</v>
      </c>
      <c r="J1877" s="2">
        <f ca="1">IF((CELL("contents",INDEX(Plot!$N$2:$P$7,MATCH($I1877,Plot!$N$2:$N$7,0),3)))=TRUE,1,0)</f>
        <v>0</v>
      </c>
      <c r="K1877">
        <v>17.100000000000001</v>
      </c>
      <c r="L1877" t="e">
        <f t="shared" ca="1" si="262"/>
        <v>#N/A</v>
      </c>
      <c r="M1877" t="e">
        <f t="shared" ca="1" si="263"/>
        <v>#N/A</v>
      </c>
      <c r="N1877">
        <v>12.6</v>
      </c>
      <c r="O1877" t="e">
        <f t="shared" ca="1" si="264"/>
        <v>#N/A</v>
      </c>
      <c r="P1877" t="e">
        <f t="shared" ca="1" si="265"/>
        <v>#N/A</v>
      </c>
      <c r="Q1877">
        <v>0.41959418900000001</v>
      </c>
      <c r="R1877" t="e">
        <f t="shared" ca="1" si="266"/>
        <v>#N/A</v>
      </c>
      <c r="S1877" t="e">
        <f t="shared" ca="1" si="267"/>
        <v>#N/A</v>
      </c>
      <c r="T1877">
        <v>0.10141001500000001</v>
      </c>
      <c r="U1877" t="e">
        <f t="shared" ca="1" si="268"/>
        <v>#N/A</v>
      </c>
      <c r="V1877" t="e">
        <f t="shared" ca="1" si="269"/>
        <v>#N/A</v>
      </c>
    </row>
    <row r="1878" spans="1:22" ht="20" x14ac:dyDescent="0.4">
      <c r="A1878" s="1">
        <v>5000000</v>
      </c>
      <c r="B1878" s="2">
        <f ca="1">IF((CELL("contents",INDEX(Plot!$B$2:$D$11,MATCH($A1878,Plot!$B$2:$B$11,0),3)))=TRUE,1,0)</f>
        <v>1</v>
      </c>
      <c r="C1878" t="s">
        <v>23</v>
      </c>
      <c r="D1878" s="2">
        <f ca="1">IF((CELL("contents",INDEX(Plot!$F$2:$H$10,MATCH($C1878,Plot!$F$2:$F$10,0),3)))=TRUE,1,0)</f>
        <v>0</v>
      </c>
      <c r="E1878" t="s">
        <v>3</v>
      </c>
      <c r="F1878" t="s">
        <v>3</v>
      </c>
      <c r="G1878" t="str">
        <f t="shared" si="261"/>
        <v>STAR-STAR</v>
      </c>
      <c r="H1878" s="2">
        <f ca="1">IF((CELL("contents",INDEX(Plot!$J$2:$L$6,MATCH($G1878,Plot!$J$2:$J$6,0),3)))=TRUE,1,0)</f>
        <v>1</v>
      </c>
      <c r="I1878" t="s">
        <v>7</v>
      </c>
      <c r="J1878" s="2">
        <f ca="1">IF((CELL("contents",INDEX(Plot!$N$2:$P$7,MATCH($I1878,Plot!$N$2:$N$7,0),3)))=TRUE,1,0)</f>
        <v>0</v>
      </c>
      <c r="K1878">
        <v>9.4</v>
      </c>
      <c r="L1878" t="e">
        <f t="shared" ca="1" si="262"/>
        <v>#N/A</v>
      </c>
      <c r="M1878" t="e">
        <f t="shared" ca="1" si="263"/>
        <v>#N/A</v>
      </c>
      <c r="N1878">
        <v>17.600000000000001</v>
      </c>
      <c r="O1878" t="e">
        <f t="shared" ca="1" si="264"/>
        <v>#N/A</v>
      </c>
      <c r="P1878" t="e">
        <f t="shared" ca="1" si="265"/>
        <v>#N/A</v>
      </c>
      <c r="Q1878">
        <v>0.46970793199999999</v>
      </c>
      <c r="R1878" t="e">
        <f t="shared" ca="1" si="266"/>
        <v>#N/A</v>
      </c>
      <c r="S1878" t="e">
        <f t="shared" ca="1" si="267"/>
        <v>#N/A</v>
      </c>
      <c r="T1878">
        <v>8.6081669999999999E-2</v>
      </c>
      <c r="U1878" t="e">
        <f t="shared" ca="1" si="268"/>
        <v>#N/A</v>
      </c>
      <c r="V1878" t="e">
        <f t="shared" ca="1" si="269"/>
        <v>#N/A</v>
      </c>
    </row>
    <row r="1879" spans="1:22" ht="20" x14ac:dyDescent="0.4">
      <c r="A1879" s="1">
        <v>5000000</v>
      </c>
      <c r="B1879" s="2">
        <f ca="1">IF((CELL("contents",INDEX(Plot!$B$2:$D$11,MATCH($A1879,Plot!$B$2:$B$11,0),3)))=TRUE,1,0)</f>
        <v>1</v>
      </c>
      <c r="C1879" t="s">
        <v>23</v>
      </c>
      <c r="D1879" s="2">
        <f ca="1">IF((CELL("contents",INDEX(Plot!$F$2:$H$10,MATCH($C1879,Plot!$F$2:$F$10,0),3)))=TRUE,1,0)</f>
        <v>0</v>
      </c>
      <c r="E1879" t="s">
        <v>3</v>
      </c>
      <c r="F1879" t="s">
        <v>3</v>
      </c>
      <c r="G1879" t="str">
        <f t="shared" si="261"/>
        <v>STAR-STAR</v>
      </c>
      <c r="H1879" s="2">
        <f ca="1">IF((CELL("contents",INDEX(Plot!$J$2:$L$6,MATCH($G1879,Plot!$J$2:$J$6,0),3)))=TRUE,1,0)</f>
        <v>1</v>
      </c>
      <c r="I1879" t="s">
        <v>41</v>
      </c>
      <c r="J1879" s="2">
        <f ca="1">IF((CELL("contents",INDEX(Plot!$N$2:$P$7,MATCH($I1879,Plot!$N$2:$N$7,0),3)))=TRUE,1,0)</f>
        <v>0</v>
      </c>
      <c r="K1879">
        <v>18.899999999999999</v>
      </c>
      <c r="L1879" t="e">
        <f t="shared" ca="1" si="262"/>
        <v>#N/A</v>
      </c>
      <c r="M1879" t="e">
        <f t="shared" ca="1" si="263"/>
        <v>#N/A</v>
      </c>
      <c r="N1879">
        <v>6.8</v>
      </c>
      <c r="O1879" t="e">
        <f t="shared" ca="1" si="264"/>
        <v>#N/A</v>
      </c>
      <c r="P1879" t="e">
        <f t="shared" ca="1" si="265"/>
        <v>#N/A</v>
      </c>
      <c r="Q1879">
        <v>0.40794050300000001</v>
      </c>
      <c r="R1879" t="e">
        <f t="shared" ca="1" si="266"/>
        <v>#N/A</v>
      </c>
      <c r="S1879" t="e">
        <f t="shared" ca="1" si="267"/>
        <v>#N/A</v>
      </c>
      <c r="T1879">
        <v>0.13700279400000001</v>
      </c>
      <c r="U1879" t="e">
        <f t="shared" ca="1" si="268"/>
        <v>#N/A</v>
      </c>
      <c r="V1879" t="e">
        <f t="shared" ca="1" si="269"/>
        <v>#N/A</v>
      </c>
    </row>
    <row r="1880" spans="1:22" ht="20" x14ac:dyDescent="0.4">
      <c r="A1880" s="1">
        <v>5000000</v>
      </c>
      <c r="B1880" s="2">
        <f ca="1">IF((CELL("contents",INDEX(Plot!$B$2:$D$11,MATCH($A1880,Plot!$B$2:$B$11,0),3)))=TRUE,1,0)</f>
        <v>1</v>
      </c>
      <c r="C1880" t="s">
        <v>23</v>
      </c>
      <c r="D1880" s="2">
        <f ca="1">IF((CELL("contents",INDEX(Plot!$F$2:$H$10,MATCH($C1880,Plot!$F$2:$F$10,0),3)))=TRUE,1,0)</f>
        <v>0</v>
      </c>
      <c r="E1880" t="s">
        <v>3</v>
      </c>
      <c r="F1880" t="s">
        <v>3</v>
      </c>
      <c r="G1880" t="str">
        <f t="shared" si="261"/>
        <v>STAR-STAR</v>
      </c>
      <c r="H1880" s="2">
        <f ca="1">IF((CELL("contents",INDEX(Plot!$J$2:$L$6,MATCH($G1880,Plot!$J$2:$J$6,0),3)))=TRUE,1,0)</f>
        <v>1</v>
      </c>
      <c r="I1880" t="s">
        <v>8</v>
      </c>
      <c r="J1880" s="2">
        <f ca="1">IF((CELL("contents",INDEX(Plot!$N$2:$P$7,MATCH($I1880,Plot!$N$2:$N$7,0),3)))=TRUE,1,0)</f>
        <v>0</v>
      </c>
      <c r="K1880">
        <v>6.5</v>
      </c>
      <c r="L1880" t="e">
        <f t="shared" ca="1" si="262"/>
        <v>#N/A</v>
      </c>
      <c r="M1880" t="e">
        <f t="shared" ca="1" si="263"/>
        <v>#N/A</v>
      </c>
      <c r="N1880">
        <v>20.399999999999999</v>
      </c>
      <c r="O1880" t="e">
        <f t="shared" ca="1" si="264"/>
        <v>#N/A</v>
      </c>
      <c r="P1880" t="e">
        <f t="shared" ca="1" si="265"/>
        <v>#N/A</v>
      </c>
      <c r="Q1880">
        <v>0.50157008999999997</v>
      </c>
      <c r="R1880" t="e">
        <f t="shared" ca="1" si="266"/>
        <v>#N/A</v>
      </c>
      <c r="S1880" t="e">
        <f t="shared" ca="1" si="267"/>
        <v>#N/A</v>
      </c>
      <c r="T1880">
        <v>7.3353716999999999E-2</v>
      </c>
      <c r="U1880" t="e">
        <f t="shared" ca="1" si="268"/>
        <v>#N/A</v>
      </c>
      <c r="V1880" t="e">
        <f t="shared" ca="1" si="269"/>
        <v>#N/A</v>
      </c>
    </row>
    <row r="1881" spans="1:22" ht="20" x14ac:dyDescent="0.4">
      <c r="A1881" s="1">
        <v>5000000</v>
      </c>
      <c r="B1881" s="2">
        <f ca="1">IF((CELL("contents",INDEX(Plot!$B$2:$D$11,MATCH($A1881,Plot!$B$2:$B$11,0),3)))=TRUE,1,0)</f>
        <v>1</v>
      </c>
      <c r="C1881" t="s">
        <v>23</v>
      </c>
      <c r="D1881" s="2">
        <f ca="1">IF((CELL("contents",INDEX(Plot!$F$2:$H$10,MATCH($C1881,Plot!$F$2:$F$10,0),3)))=TRUE,1,0)</f>
        <v>0</v>
      </c>
      <c r="E1881" t="s">
        <v>3</v>
      </c>
      <c r="F1881" t="s">
        <v>3</v>
      </c>
      <c r="G1881" t="str">
        <f t="shared" si="261"/>
        <v>STAR-STAR</v>
      </c>
      <c r="H1881" s="2">
        <f ca="1">IF((CELL("contents",INDEX(Plot!$J$2:$L$6,MATCH($G1881,Plot!$J$2:$J$6,0),3)))=TRUE,1,0)</f>
        <v>1</v>
      </c>
      <c r="I1881" t="s">
        <v>42</v>
      </c>
      <c r="J1881" s="2">
        <f ca="1">IF((CELL("contents",INDEX(Plot!$N$2:$P$7,MATCH($I1881,Plot!$N$2:$N$7,0),3)))=TRUE,1,0)</f>
        <v>0</v>
      </c>
      <c r="K1881">
        <v>22.3</v>
      </c>
      <c r="L1881" t="e">
        <f t="shared" ca="1" si="262"/>
        <v>#N/A</v>
      </c>
      <c r="M1881" t="e">
        <f t="shared" ca="1" si="263"/>
        <v>#N/A</v>
      </c>
      <c r="N1881">
        <v>19.2</v>
      </c>
      <c r="O1881" t="e">
        <f t="shared" ca="1" si="264"/>
        <v>#N/A</v>
      </c>
      <c r="P1881" t="e">
        <f t="shared" ca="1" si="265"/>
        <v>#N/A</v>
      </c>
      <c r="Q1881">
        <v>0.36088352400000001</v>
      </c>
      <c r="R1881" t="e">
        <f t="shared" ca="1" si="266"/>
        <v>#N/A</v>
      </c>
      <c r="S1881" t="e">
        <f t="shared" ca="1" si="267"/>
        <v>#N/A</v>
      </c>
      <c r="T1881">
        <v>7.3402874000000007E-2</v>
      </c>
      <c r="U1881" t="e">
        <f t="shared" ca="1" si="268"/>
        <v>#N/A</v>
      </c>
      <c r="V1881" t="e">
        <f t="shared" ca="1" si="269"/>
        <v>#N/A</v>
      </c>
    </row>
    <row r="1882" spans="1:22" ht="20" x14ac:dyDescent="0.4">
      <c r="A1882" s="1">
        <v>5000000</v>
      </c>
      <c r="B1882" s="2">
        <f ca="1">IF((CELL("contents",INDEX(Plot!$B$2:$D$11,MATCH($A1882,Plot!$B$2:$B$11,0),3)))=TRUE,1,0)</f>
        <v>1</v>
      </c>
      <c r="C1882" t="s">
        <v>24</v>
      </c>
      <c r="D1882" s="2">
        <f ca="1">IF((CELL("contents",INDEX(Plot!$F$2:$H$10,MATCH($C1882,Plot!$F$2:$F$10,0),3)))=TRUE,1,0)</f>
        <v>0</v>
      </c>
      <c r="E1882" t="s">
        <v>0</v>
      </c>
      <c r="F1882" t="s">
        <v>40</v>
      </c>
      <c r="G1882" t="str">
        <f t="shared" si="261"/>
        <v>HISAT2-Stringtie</v>
      </c>
      <c r="H1882" s="2">
        <f ca="1">IF((CELL("contents",INDEX(Plot!$J$2:$L$6,MATCH($G1882,Plot!$J$2:$J$6,0),3)))=TRUE,1,0)</f>
        <v>1</v>
      </c>
      <c r="I1882" t="s">
        <v>6</v>
      </c>
      <c r="J1882" s="2">
        <f ca="1">IF((CELL("contents",INDEX(Plot!$N$2:$P$7,MATCH($I1882,Plot!$N$2:$N$7,0),3)))=TRUE,1,0)</f>
        <v>1</v>
      </c>
      <c r="K1882">
        <v>3.7</v>
      </c>
      <c r="L1882" t="e">
        <f t="shared" ca="1" si="262"/>
        <v>#N/A</v>
      </c>
      <c r="M1882" t="e">
        <f t="shared" ca="1" si="263"/>
        <v>#N/A</v>
      </c>
      <c r="N1882">
        <v>28</v>
      </c>
      <c r="O1882" t="e">
        <f t="shared" ca="1" si="264"/>
        <v>#N/A</v>
      </c>
      <c r="P1882" t="e">
        <f t="shared" ca="1" si="265"/>
        <v>#N/A</v>
      </c>
      <c r="Q1882">
        <v>0.53954902800000004</v>
      </c>
      <c r="R1882" t="e">
        <f t="shared" ca="1" si="266"/>
        <v>#N/A</v>
      </c>
      <c r="S1882" t="e">
        <f t="shared" ca="1" si="267"/>
        <v>#N/A</v>
      </c>
      <c r="T1882">
        <v>3.6267222000000002E-2</v>
      </c>
      <c r="U1882" t="e">
        <f t="shared" ca="1" si="268"/>
        <v>#N/A</v>
      </c>
      <c r="V1882" t="e">
        <f t="shared" ca="1" si="269"/>
        <v>#N/A</v>
      </c>
    </row>
    <row r="1883" spans="1:22" ht="20" x14ac:dyDescent="0.4">
      <c r="A1883" s="1">
        <v>5000000</v>
      </c>
      <c r="B1883" s="2">
        <f ca="1">IF((CELL("contents",INDEX(Plot!$B$2:$D$11,MATCH($A1883,Plot!$B$2:$B$11,0),3)))=TRUE,1,0)</f>
        <v>1</v>
      </c>
      <c r="C1883" t="s">
        <v>24</v>
      </c>
      <c r="D1883" s="2">
        <f ca="1">IF((CELL("contents",INDEX(Plot!$F$2:$H$10,MATCH($C1883,Plot!$F$2:$F$10,0),3)))=TRUE,1,0)</f>
        <v>0</v>
      </c>
      <c r="E1883" t="s">
        <v>0</v>
      </c>
      <c r="F1883" t="s">
        <v>40</v>
      </c>
      <c r="G1883" t="str">
        <f t="shared" si="261"/>
        <v>HISAT2-Stringtie</v>
      </c>
      <c r="H1883" s="2">
        <f ca="1">IF((CELL("contents",INDEX(Plot!$J$2:$L$6,MATCH($G1883,Plot!$J$2:$J$6,0),3)))=TRUE,1,0)</f>
        <v>1</v>
      </c>
      <c r="I1883" t="s">
        <v>5</v>
      </c>
      <c r="J1883" s="2">
        <f ca="1">IF((CELL("contents",INDEX(Plot!$N$2:$P$7,MATCH($I1883,Plot!$N$2:$N$7,0),3)))=TRUE,1,0)</f>
        <v>0</v>
      </c>
      <c r="K1883">
        <v>22.9</v>
      </c>
      <c r="L1883" t="e">
        <f t="shared" ca="1" si="262"/>
        <v>#N/A</v>
      </c>
      <c r="M1883" t="e">
        <f t="shared" ca="1" si="263"/>
        <v>#N/A</v>
      </c>
      <c r="N1883">
        <v>9.3000000000000007</v>
      </c>
      <c r="O1883" t="e">
        <f t="shared" ca="1" si="264"/>
        <v>#N/A</v>
      </c>
      <c r="P1883" t="e">
        <f t="shared" ca="1" si="265"/>
        <v>#N/A</v>
      </c>
      <c r="Q1883">
        <v>0.36686538299999999</v>
      </c>
      <c r="R1883" t="e">
        <f t="shared" ca="1" si="266"/>
        <v>#N/A</v>
      </c>
      <c r="S1883" t="e">
        <f t="shared" ca="1" si="267"/>
        <v>#N/A</v>
      </c>
      <c r="T1883">
        <v>0.13518348099999999</v>
      </c>
      <c r="U1883" t="e">
        <f t="shared" ca="1" si="268"/>
        <v>#N/A</v>
      </c>
      <c r="V1883" t="e">
        <f t="shared" ca="1" si="269"/>
        <v>#N/A</v>
      </c>
    </row>
    <row r="1884" spans="1:22" ht="20" x14ac:dyDescent="0.4">
      <c r="A1884" s="1">
        <v>5000000</v>
      </c>
      <c r="B1884" s="2">
        <f ca="1">IF((CELL("contents",INDEX(Plot!$B$2:$D$11,MATCH($A1884,Plot!$B$2:$B$11,0),3)))=TRUE,1,0)</f>
        <v>1</v>
      </c>
      <c r="C1884" t="s">
        <v>24</v>
      </c>
      <c r="D1884" s="2">
        <f ca="1">IF((CELL("contents",INDEX(Plot!$F$2:$H$10,MATCH($C1884,Plot!$F$2:$F$10,0),3)))=TRUE,1,0)</f>
        <v>0</v>
      </c>
      <c r="E1884" t="s">
        <v>0</v>
      </c>
      <c r="F1884" t="s">
        <v>40</v>
      </c>
      <c r="G1884" t="str">
        <f t="shared" si="261"/>
        <v>HISAT2-Stringtie</v>
      </c>
      <c r="H1884" s="2">
        <f ca="1">IF((CELL("contents",INDEX(Plot!$J$2:$L$6,MATCH($G1884,Plot!$J$2:$J$6,0),3)))=TRUE,1,0)</f>
        <v>1</v>
      </c>
      <c r="I1884" t="s">
        <v>7</v>
      </c>
      <c r="J1884" s="2">
        <f ca="1">IF((CELL("contents",INDEX(Plot!$N$2:$P$7,MATCH($I1884,Plot!$N$2:$N$7,0),3)))=TRUE,1,0)</f>
        <v>0</v>
      </c>
      <c r="K1884">
        <v>8</v>
      </c>
      <c r="L1884" t="e">
        <f t="shared" ca="1" si="262"/>
        <v>#N/A</v>
      </c>
      <c r="M1884" t="e">
        <f t="shared" ca="1" si="263"/>
        <v>#N/A</v>
      </c>
      <c r="N1884">
        <v>20.9</v>
      </c>
      <c r="O1884" t="e">
        <f t="shared" ca="1" si="264"/>
        <v>#N/A</v>
      </c>
      <c r="P1884" t="e">
        <f t="shared" ca="1" si="265"/>
        <v>#N/A</v>
      </c>
      <c r="Q1884">
        <v>0.46915214599999999</v>
      </c>
      <c r="R1884" t="e">
        <f t="shared" ca="1" si="266"/>
        <v>#N/A</v>
      </c>
      <c r="S1884" t="e">
        <f t="shared" ca="1" si="267"/>
        <v>#N/A</v>
      </c>
      <c r="T1884">
        <v>9.5947641E-2</v>
      </c>
      <c r="U1884" t="e">
        <f t="shared" ca="1" si="268"/>
        <v>#N/A</v>
      </c>
      <c r="V1884" t="e">
        <f t="shared" ca="1" si="269"/>
        <v>#N/A</v>
      </c>
    </row>
    <row r="1885" spans="1:22" ht="20" x14ac:dyDescent="0.4">
      <c r="A1885" s="1">
        <v>5000000</v>
      </c>
      <c r="B1885" s="2">
        <f ca="1">IF((CELL("contents",INDEX(Plot!$B$2:$D$11,MATCH($A1885,Plot!$B$2:$B$11,0),3)))=TRUE,1,0)</f>
        <v>1</v>
      </c>
      <c r="C1885" t="s">
        <v>24</v>
      </c>
      <c r="D1885" s="2">
        <f ca="1">IF((CELL("contents",INDEX(Plot!$F$2:$H$10,MATCH($C1885,Plot!$F$2:$F$10,0),3)))=TRUE,1,0)</f>
        <v>0</v>
      </c>
      <c r="E1885" t="s">
        <v>0</v>
      </c>
      <c r="F1885" t="s">
        <v>40</v>
      </c>
      <c r="G1885" t="str">
        <f t="shared" si="261"/>
        <v>HISAT2-Stringtie</v>
      </c>
      <c r="H1885" s="2">
        <f ca="1">IF((CELL("contents",INDEX(Plot!$J$2:$L$6,MATCH($G1885,Plot!$J$2:$J$6,0),3)))=TRUE,1,0)</f>
        <v>1</v>
      </c>
      <c r="I1885" t="s">
        <v>41</v>
      </c>
      <c r="J1885" s="2">
        <f ca="1">IF((CELL("contents",INDEX(Plot!$N$2:$P$7,MATCH($I1885,Plot!$N$2:$N$7,0),3)))=TRUE,1,0)</f>
        <v>0</v>
      </c>
      <c r="K1885">
        <v>13</v>
      </c>
      <c r="L1885" t="e">
        <f t="shared" ca="1" si="262"/>
        <v>#N/A</v>
      </c>
      <c r="M1885" t="e">
        <f t="shared" ca="1" si="263"/>
        <v>#N/A</v>
      </c>
      <c r="N1885">
        <v>18.8</v>
      </c>
      <c r="O1885" t="e">
        <f t="shared" ca="1" si="264"/>
        <v>#N/A</v>
      </c>
      <c r="P1885" t="e">
        <f t="shared" ca="1" si="265"/>
        <v>#N/A</v>
      </c>
      <c r="Q1885">
        <v>0.43430808300000001</v>
      </c>
      <c r="R1885" t="e">
        <f t="shared" ca="1" si="266"/>
        <v>#N/A</v>
      </c>
      <c r="S1885" t="e">
        <f t="shared" ca="1" si="267"/>
        <v>#N/A</v>
      </c>
      <c r="T1885">
        <v>0.10731389700000001</v>
      </c>
      <c r="U1885" t="e">
        <f t="shared" ca="1" si="268"/>
        <v>#N/A</v>
      </c>
      <c r="V1885" t="e">
        <f t="shared" ca="1" si="269"/>
        <v>#N/A</v>
      </c>
    </row>
    <row r="1886" spans="1:22" ht="20" x14ac:dyDescent="0.4">
      <c r="A1886" s="1">
        <v>5000000</v>
      </c>
      <c r="B1886" s="2">
        <f ca="1">IF((CELL("contents",INDEX(Plot!$B$2:$D$11,MATCH($A1886,Plot!$B$2:$B$11,0),3)))=TRUE,1,0)</f>
        <v>1</v>
      </c>
      <c r="C1886" t="s">
        <v>24</v>
      </c>
      <c r="D1886" s="2">
        <f ca="1">IF((CELL("contents",INDEX(Plot!$F$2:$H$10,MATCH($C1886,Plot!$F$2:$F$10,0),3)))=TRUE,1,0)</f>
        <v>0</v>
      </c>
      <c r="E1886" t="s">
        <v>0</v>
      </c>
      <c r="F1886" t="s">
        <v>40</v>
      </c>
      <c r="G1886" t="str">
        <f t="shared" si="261"/>
        <v>HISAT2-Stringtie</v>
      </c>
      <c r="H1886" s="2">
        <f ca="1">IF((CELL("contents",INDEX(Plot!$J$2:$L$6,MATCH($G1886,Plot!$J$2:$J$6,0),3)))=TRUE,1,0)</f>
        <v>1</v>
      </c>
      <c r="I1886" t="s">
        <v>8</v>
      </c>
      <c r="J1886" s="2">
        <f ca="1">IF((CELL("contents",INDEX(Plot!$N$2:$P$7,MATCH($I1886,Plot!$N$2:$N$7,0),3)))=TRUE,1,0)</f>
        <v>0</v>
      </c>
      <c r="K1886">
        <v>13.5</v>
      </c>
      <c r="L1886" t="e">
        <f t="shared" ca="1" si="262"/>
        <v>#N/A</v>
      </c>
      <c r="M1886" t="e">
        <f t="shared" ca="1" si="263"/>
        <v>#N/A</v>
      </c>
      <c r="N1886">
        <v>12.5</v>
      </c>
      <c r="O1886" t="e">
        <f t="shared" ca="1" si="264"/>
        <v>#N/A</v>
      </c>
      <c r="P1886" t="e">
        <f t="shared" ca="1" si="265"/>
        <v>#N/A</v>
      </c>
      <c r="Q1886">
        <v>0.42616108400000002</v>
      </c>
      <c r="R1886" t="e">
        <f t="shared" ca="1" si="266"/>
        <v>#N/A</v>
      </c>
      <c r="S1886" t="e">
        <f t="shared" ca="1" si="267"/>
        <v>#N/A</v>
      </c>
      <c r="T1886">
        <v>0.12251767500000001</v>
      </c>
      <c r="U1886" t="e">
        <f t="shared" ca="1" si="268"/>
        <v>#N/A</v>
      </c>
      <c r="V1886" t="e">
        <f t="shared" ca="1" si="269"/>
        <v>#N/A</v>
      </c>
    </row>
    <row r="1887" spans="1:22" ht="20" x14ac:dyDescent="0.4">
      <c r="A1887" s="1">
        <v>5000000</v>
      </c>
      <c r="B1887" s="2">
        <f ca="1">IF((CELL("contents",INDEX(Plot!$B$2:$D$11,MATCH($A1887,Plot!$B$2:$B$11,0),3)))=TRUE,1,0)</f>
        <v>1</v>
      </c>
      <c r="C1887" t="s">
        <v>24</v>
      </c>
      <c r="D1887" s="2">
        <f ca="1">IF((CELL("contents",INDEX(Plot!$F$2:$H$10,MATCH($C1887,Plot!$F$2:$F$10,0),3)))=TRUE,1,0)</f>
        <v>0</v>
      </c>
      <c r="E1887" t="s">
        <v>0</v>
      </c>
      <c r="F1887" t="s">
        <v>40</v>
      </c>
      <c r="G1887" t="str">
        <f t="shared" si="261"/>
        <v>HISAT2-Stringtie</v>
      </c>
      <c r="H1887" s="2">
        <f ca="1">IF((CELL("contents",INDEX(Plot!$J$2:$L$6,MATCH($G1887,Plot!$J$2:$J$6,0),3)))=TRUE,1,0)</f>
        <v>1</v>
      </c>
      <c r="I1887" t="s">
        <v>42</v>
      </c>
      <c r="J1887" s="2">
        <f ca="1">IF((CELL("contents",INDEX(Plot!$N$2:$P$7,MATCH($I1887,Plot!$N$2:$N$7,0),3)))=TRUE,1,0)</f>
        <v>0</v>
      </c>
      <c r="K1887">
        <v>20.399999999999999</v>
      </c>
      <c r="L1887" t="e">
        <f t="shared" ca="1" si="262"/>
        <v>#N/A</v>
      </c>
      <c r="M1887" t="e">
        <f t="shared" ca="1" si="263"/>
        <v>#N/A</v>
      </c>
      <c r="N1887">
        <v>20.399999999999999</v>
      </c>
      <c r="O1887" t="e">
        <f t="shared" ca="1" si="264"/>
        <v>#N/A</v>
      </c>
      <c r="P1887" t="e">
        <f t="shared" ca="1" si="265"/>
        <v>#N/A</v>
      </c>
      <c r="Q1887">
        <v>0.38366099799999998</v>
      </c>
      <c r="R1887" t="e">
        <f t="shared" ca="1" si="266"/>
        <v>#N/A</v>
      </c>
      <c r="S1887" t="e">
        <f t="shared" ca="1" si="267"/>
        <v>#N/A</v>
      </c>
      <c r="T1887">
        <v>9.6568327999999995E-2</v>
      </c>
      <c r="U1887" t="e">
        <f t="shared" ca="1" si="268"/>
        <v>#N/A</v>
      </c>
      <c r="V1887" t="e">
        <f t="shared" ca="1" si="269"/>
        <v>#N/A</v>
      </c>
    </row>
    <row r="1888" spans="1:22" ht="20" x14ac:dyDescent="0.4">
      <c r="A1888" s="1">
        <v>5000000</v>
      </c>
      <c r="B1888" s="2">
        <f ca="1">IF((CELL("contents",INDEX(Plot!$B$2:$D$11,MATCH($A1888,Plot!$B$2:$B$11,0),3)))=TRUE,1,0)</f>
        <v>1</v>
      </c>
      <c r="C1888" t="s">
        <v>24</v>
      </c>
      <c r="D1888" s="2">
        <f ca="1">IF((CELL("contents",INDEX(Plot!$F$2:$H$10,MATCH($C1888,Plot!$F$2:$F$10,0),3)))=TRUE,1,0)</f>
        <v>0</v>
      </c>
      <c r="E1888" t="s">
        <v>1</v>
      </c>
      <c r="F1888" t="s">
        <v>1</v>
      </c>
      <c r="G1888" t="str">
        <f t="shared" si="261"/>
        <v>Kallisto-Kallisto</v>
      </c>
      <c r="H1888" s="2">
        <f ca="1">IF((CELL("contents",INDEX(Plot!$J$2:$L$6,MATCH($G1888,Plot!$J$2:$J$6,0),3)))=TRUE,1,0)</f>
        <v>1</v>
      </c>
      <c r="I1888" t="s">
        <v>6</v>
      </c>
      <c r="J1888" s="2">
        <f ca="1">IF((CELL("contents",INDEX(Plot!$N$2:$P$7,MATCH($I1888,Plot!$N$2:$N$7,0),3)))=TRUE,1,0)</f>
        <v>1</v>
      </c>
      <c r="K1888">
        <v>8.6</v>
      </c>
      <c r="L1888" t="e">
        <f t="shared" ca="1" si="262"/>
        <v>#N/A</v>
      </c>
      <c r="M1888" t="e">
        <f t="shared" ca="1" si="263"/>
        <v>#N/A</v>
      </c>
      <c r="N1888">
        <v>26.4</v>
      </c>
      <c r="O1888" t="e">
        <f t="shared" ca="1" si="264"/>
        <v>#N/A</v>
      </c>
      <c r="P1888" t="e">
        <f t="shared" ca="1" si="265"/>
        <v>#N/A</v>
      </c>
      <c r="Q1888">
        <v>0.50267833399999995</v>
      </c>
      <c r="R1888" t="e">
        <f t="shared" ca="1" si="266"/>
        <v>#N/A</v>
      </c>
      <c r="S1888" t="e">
        <f t="shared" ca="1" si="267"/>
        <v>#N/A</v>
      </c>
      <c r="T1888">
        <v>5.0861508999999999E-2</v>
      </c>
      <c r="U1888" t="e">
        <f t="shared" ca="1" si="268"/>
        <v>#N/A</v>
      </c>
      <c r="V1888" t="e">
        <f t="shared" ca="1" si="269"/>
        <v>#N/A</v>
      </c>
    </row>
    <row r="1889" spans="1:22" ht="20" x14ac:dyDescent="0.4">
      <c r="A1889" s="1">
        <v>5000000</v>
      </c>
      <c r="B1889" s="2">
        <f ca="1">IF((CELL("contents",INDEX(Plot!$B$2:$D$11,MATCH($A1889,Plot!$B$2:$B$11,0),3)))=TRUE,1,0)</f>
        <v>1</v>
      </c>
      <c r="C1889" t="s">
        <v>24</v>
      </c>
      <c r="D1889" s="2">
        <f ca="1">IF((CELL("contents",INDEX(Plot!$F$2:$H$10,MATCH($C1889,Plot!$F$2:$F$10,0),3)))=TRUE,1,0)</f>
        <v>0</v>
      </c>
      <c r="E1889" t="s">
        <v>1</v>
      </c>
      <c r="F1889" t="s">
        <v>1</v>
      </c>
      <c r="G1889" t="str">
        <f t="shared" si="261"/>
        <v>Kallisto-Kallisto</v>
      </c>
      <c r="H1889" s="2">
        <f ca="1">IF((CELL("contents",INDEX(Plot!$J$2:$L$6,MATCH($G1889,Plot!$J$2:$J$6,0),3)))=TRUE,1,0)</f>
        <v>1</v>
      </c>
      <c r="I1889" t="s">
        <v>5</v>
      </c>
      <c r="J1889" s="2">
        <f ca="1">IF((CELL("contents",INDEX(Plot!$N$2:$P$7,MATCH($I1889,Plot!$N$2:$N$7,0),3)))=TRUE,1,0)</f>
        <v>0</v>
      </c>
      <c r="K1889">
        <v>27.5</v>
      </c>
      <c r="L1889" t="e">
        <f t="shared" ca="1" si="262"/>
        <v>#N/A</v>
      </c>
      <c r="M1889" t="e">
        <f t="shared" ca="1" si="263"/>
        <v>#N/A</v>
      </c>
      <c r="N1889">
        <v>1.3</v>
      </c>
      <c r="O1889" t="e">
        <f t="shared" ca="1" si="264"/>
        <v>#N/A</v>
      </c>
      <c r="P1889" t="e">
        <f t="shared" ca="1" si="265"/>
        <v>#N/A</v>
      </c>
      <c r="Q1889">
        <v>0.32898342800000002</v>
      </c>
      <c r="R1889" t="e">
        <f t="shared" ca="1" si="266"/>
        <v>#N/A</v>
      </c>
      <c r="S1889" t="e">
        <f t="shared" ca="1" si="267"/>
        <v>#N/A</v>
      </c>
      <c r="T1889">
        <v>0.20203395399999999</v>
      </c>
      <c r="U1889" t="e">
        <f t="shared" ca="1" si="268"/>
        <v>#N/A</v>
      </c>
      <c r="V1889" t="e">
        <f t="shared" ca="1" si="269"/>
        <v>#N/A</v>
      </c>
    </row>
    <row r="1890" spans="1:22" ht="20" x14ac:dyDescent="0.4">
      <c r="A1890" s="1">
        <v>5000000</v>
      </c>
      <c r="B1890" s="2">
        <f ca="1">IF((CELL("contents",INDEX(Plot!$B$2:$D$11,MATCH($A1890,Plot!$B$2:$B$11,0),3)))=TRUE,1,0)</f>
        <v>1</v>
      </c>
      <c r="C1890" t="s">
        <v>24</v>
      </c>
      <c r="D1890" s="2">
        <f ca="1">IF((CELL("contents",INDEX(Plot!$F$2:$H$10,MATCH($C1890,Plot!$F$2:$F$10,0),3)))=TRUE,1,0)</f>
        <v>0</v>
      </c>
      <c r="E1890" t="s">
        <v>1</v>
      </c>
      <c r="F1890" t="s">
        <v>1</v>
      </c>
      <c r="G1890" t="str">
        <f t="shared" si="261"/>
        <v>Kallisto-Kallisto</v>
      </c>
      <c r="H1890" s="2">
        <f ca="1">IF((CELL("contents",INDEX(Plot!$J$2:$L$6,MATCH($G1890,Plot!$J$2:$J$6,0),3)))=TRUE,1,0)</f>
        <v>1</v>
      </c>
      <c r="I1890" t="s">
        <v>7</v>
      </c>
      <c r="J1890" s="2">
        <f ca="1">IF((CELL("contents",INDEX(Plot!$N$2:$P$7,MATCH($I1890,Plot!$N$2:$N$7,0),3)))=TRUE,1,0)</f>
        <v>0</v>
      </c>
      <c r="K1890">
        <v>23.2</v>
      </c>
      <c r="L1890" t="e">
        <f t="shared" ca="1" si="262"/>
        <v>#N/A</v>
      </c>
      <c r="M1890" t="e">
        <f t="shared" ca="1" si="263"/>
        <v>#N/A</v>
      </c>
      <c r="N1890">
        <v>4.7</v>
      </c>
      <c r="O1890" t="e">
        <f t="shared" ca="1" si="264"/>
        <v>#N/A</v>
      </c>
      <c r="P1890" t="e">
        <f t="shared" ca="1" si="265"/>
        <v>#N/A</v>
      </c>
      <c r="Q1890">
        <v>0.36359005599999999</v>
      </c>
      <c r="R1890" t="e">
        <f t="shared" ca="1" si="266"/>
        <v>#N/A</v>
      </c>
      <c r="S1890" t="e">
        <f t="shared" ca="1" si="267"/>
        <v>#N/A</v>
      </c>
      <c r="T1890">
        <v>0.15645103499999999</v>
      </c>
      <c r="U1890" t="e">
        <f t="shared" ca="1" si="268"/>
        <v>#N/A</v>
      </c>
      <c r="V1890" t="e">
        <f t="shared" ca="1" si="269"/>
        <v>#N/A</v>
      </c>
    </row>
    <row r="1891" spans="1:22" ht="20" x14ac:dyDescent="0.4">
      <c r="A1891" s="1">
        <v>5000000</v>
      </c>
      <c r="B1891" s="2">
        <f ca="1">IF((CELL("contents",INDEX(Plot!$B$2:$D$11,MATCH($A1891,Plot!$B$2:$B$11,0),3)))=TRUE,1,0)</f>
        <v>1</v>
      </c>
      <c r="C1891" t="s">
        <v>24</v>
      </c>
      <c r="D1891" s="2">
        <f ca="1">IF((CELL("contents",INDEX(Plot!$F$2:$H$10,MATCH($C1891,Plot!$F$2:$F$10,0),3)))=TRUE,1,0)</f>
        <v>0</v>
      </c>
      <c r="E1891" t="s">
        <v>1</v>
      </c>
      <c r="F1891" t="s">
        <v>1</v>
      </c>
      <c r="G1891" t="str">
        <f t="shared" si="261"/>
        <v>Kallisto-Kallisto</v>
      </c>
      <c r="H1891" s="2">
        <f ca="1">IF((CELL("contents",INDEX(Plot!$J$2:$L$6,MATCH($G1891,Plot!$J$2:$J$6,0),3)))=TRUE,1,0)</f>
        <v>1</v>
      </c>
      <c r="I1891" t="s">
        <v>41</v>
      </c>
      <c r="J1891" s="2">
        <f ca="1">IF((CELL("contents",INDEX(Plot!$N$2:$P$7,MATCH($I1891,Plot!$N$2:$N$7,0),3)))=TRUE,1,0)</f>
        <v>0</v>
      </c>
      <c r="K1891">
        <v>17.8</v>
      </c>
      <c r="L1891" t="e">
        <f t="shared" ca="1" si="262"/>
        <v>#N/A</v>
      </c>
      <c r="M1891" t="e">
        <f t="shared" ca="1" si="263"/>
        <v>#N/A</v>
      </c>
      <c r="N1891">
        <v>10.9</v>
      </c>
      <c r="O1891" t="e">
        <f t="shared" ca="1" si="264"/>
        <v>#N/A</v>
      </c>
      <c r="P1891" t="e">
        <f t="shared" ca="1" si="265"/>
        <v>#N/A</v>
      </c>
      <c r="Q1891">
        <v>0.40212015299999998</v>
      </c>
      <c r="R1891" t="e">
        <f t="shared" ca="1" si="266"/>
        <v>#N/A</v>
      </c>
      <c r="S1891" t="e">
        <f t="shared" ca="1" si="267"/>
        <v>#N/A</v>
      </c>
      <c r="T1891">
        <v>0.130572252</v>
      </c>
      <c r="U1891" t="e">
        <f t="shared" ca="1" si="268"/>
        <v>#N/A</v>
      </c>
      <c r="V1891" t="e">
        <f t="shared" ca="1" si="269"/>
        <v>#N/A</v>
      </c>
    </row>
    <row r="1892" spans="1:22" ht="20" x14ac:dyDescent="0.4">
      <c r="A1892" s="1">
        <v>5000000</v>
      </c>
      <c r="B1892" s="2">
        <f ca="1">IF((CELL("contents",INDEX(Plot!$B$2:$D$11,MATCH($A1892,Plot!$B$2:$B$11,0),3)))=TRUE,1,0)</f>
        <v>1</v>
      </c>
      <c r="C1892" t="s">
        <v>24</v>
      </c>
      <c r="D1892" s="2">
        <f ca="1">IF((CELL("contents",INDEX(Plot!$F$2:$H$10,MATCH($C1892,Plot!$F$2:$F$10,0),3)))=TRUE,1,0)</f>
        <v>0</v>
      </c>
      <c r="E1892" t="s">
        <v>1</v>
      </c>
      <c r="F1892" t="s">
        <v>1</v>
      </c>
      <c r="G1892" t="str">
        <f t="shared" si="261"/>
        <v>Kallisto-Kallisto</v>
      </c>
      <c r="H1892" s="2">
        <f ca="1">IF((CELL("contents",INDEX(Plot!$J$2:$L$6,MATCH($G1892,Plot!$J$2:$J$6,0),3)))=TRUE,1,0)</f>
        <v>1</v>
      </c>
      <c r="I1892" t="s">
        <v>8</v>
      </c>
      <c r="J1892" s="2">
        <f ca="1">IF((CELL("contents",INDEX(Plot!$N$2:$P$7,MATCH($I1892,Plot!$N$2:$N$7,0),3)))=TRUE,1,0)</f>
        <v>0</v>
      </c>
      <c r="K1892">
        <v>8.1999999999999993</v>
      </c>
      <c r="L1892" t="e">
        <f t="shared" ca="1" si="262"/>
        <v>#N/A</v>
      </c>
      <c r="M1892" t="e">
        <f t="shared" ca="1" si="263"/>
        <v>#N/A</v>
      </c>
      <c r="N1892">
        <v>18.100000000000001</v>
      </c>
      <c r="O1892" t="e">
        <f t="shared" ca="1" si="264"/>
        <v>#N/A</v>
      </c>
      <c r="P1892" t="e">
        <f t="shared" ca="1" si="265"/>
        <v>#N/A</v>
      </c>
      <c r="Q1892">
        <v>0.46954749299999998</v>
      </c>
      <c r="R1892" t="e">
        <f t="shared" ca="1" si="266"/>
        <v>#N/A</v>
      </c>
      <c r="S1892" t="e">
        <f t="shared" ca="1" si="267"/>
        <v>#N/A</v>
      </c>
      <c r="T1892">
        <v>0.100507974</v>
      </c>
      <c r="U1892" t="e">
        <f t="shared" ca="1" si="268"/>
        <v>#N/A</v>
      </c>
      <c r="V1892" t="e">
        <f t="shared" ca="1" si="269"/>
        <v>#N/A</v>
      </c>
    </row>
    <row r="1893" spans="1:22" ht="20" x14ac:dyDescent="0.4">
      <c r="A1893" s="1">
        <v>5000000</v>
      </c>
      <c r="B1893" s="2">
        <f ca="1">IF((CELL("contents",INDEX(Plot!$B$2:$D$11,MATCH($A1893,Plot!$B$2:$B$11,0),3)))=TRUE,1,0)</f>
        <v>1</v>
      </c>
      <c r="C1893" t="s">
        <v>24</v>
      </c>
      <c r="D1893" s="2">
        <f ca="1">IF((CELL("contents",INDEX(Plot!$F$2:$H$10,MATCH($C1893,Plot!$F$2:$F$10,0),3)))=TRUE,1,0)</f>
        <v>0</v>
      </c>
      <c r="E1893" t="s">
        <v>1</v>
      </c>
      <c r="F1893" t="s">
        <v>1</v>
      </c>
      <c r="G1893" t="str">
        <f t="shared" si="261"/>
        <v>Kallisto-Kallisto</v>
      </c>
      <c r="H1893" s="2">
        <f ca="1">IF((CELL("contents",INDEX(Plot!$J$2:$L$6,MATCH($G1893,Plot!$J$2:$J$6,0),3)))=TRUE,1,0)</f>
        <v>1</v>
      </c>
      <c r="I1893" t="s">
        <v>42</v>
      </c>
      <c r="J1893" s="2">
        <f ca="1">IF((CELL("contents",INDEX(Plot!$N$2:$P$7,MATCH($I1893,Plot!$N$2:$N$7,0),3)))=TRUE,1,0)</f>
        <v>0</v>
      </c>
      <c r="K1893">
        <v>26.7</v>
      </c>
      <c r="L1893" t="e">
        <f t="shared" ca="1" si="262"/>
        <v>#N/A</v>
      </c>
      <c r="M1893" t="e">
        <f t="shared" ca="1" si="263"/>
        <v>#N/A</v>
      </c>
      <c r="N1893">
        <v>13.1</v>
      </c>
      <c r="O1893" t="e">
        <f t="shared" ca="1" si="264"/>
        <v>#N/A</v>
      </c>
      <c r="P1893" t="e">
        <f t="shared" ca="1" si="265"/>
        <v>#N/A</v>
      </c>
      <c r="Q1893">
        <v>0.330015428</v>
      </c>
      <c r="R1893" t="e">
        <f t="shared" ca="1" si="266"/>
        <v>#N/A</v>
      </c>
      <c r="S1893" t="e">
        <f t="shared" ca="1" si="267"/>
        <v>#N/A</v>
      </c>
      <c r="T1893">
        <v>0.124894462</v>
      </c>
      <c r="U1893" t="e">
        <f t="shared" ca="1" si="268"/>
        <v>#N/A</v>
      </c>
      <c r="V1893" t="e">
        <f t="shared" ca="1" si="269"/>
        <v>#N/A</v>
      </c>
    </row>
    <row r="1894" spans="1:22" ht="20" x14ac:dyDescent="0.4">
      <c r="A1894" s="1">
        <v>5000000</v>
      </c>
      <c r="B1894" s="2">
        <f ca="1">IF((CELL("contents",INDEX(Plot!$B$2:$D$11,MATCH($A1894,Plot!$B$2:$B$11,0),3)))=TRUE,1,0)</f>
        <v>1</v>
      </c>
      <c r="C1894" t="s">
        <v>24</v>
      </c>
      <c r="D1894" s="2">
        <f ca="1">IF((CELL("contents",INDEX(Plot!$F$2:$H$10,MATCH($C1894,Plot!$F$2:$F$10,0),3)))=TRUE,1,0)</f>
        <v>0</v>
      </c>
      <c r="E1894" t="s">
        <v>2</v>
      </c>
      <c r="F1894" t="s">
        <v>2</v>
      </c>
      <c r="G1894" t="str">
        <f t="shared" si="261"/>
        <v>Salmon-Salmon</v>
      </c>
      <c r="H1894" s="2">
        <f ca="1">IF((CELL("contents",INDEX(Plot!$J$2:$L$6,MATCH($G1894,Plot!$J$2:$J$6,0),3)))=TRUE,1,0)</f>
        <v>1</v>
      </c>
      <c r="I1894" t="s">
        <v>6</v>
      </c>
      <c r="J1894" s="2">
        <f ca="1">IF((CELL("contents",INDEX(Plot!$N$2:$P$7,MATCH($I1894,Plot!$N$2:$N$7,0),3)))=TRUE,1,0)</f>
        <v>1</v>
      </c>
      <c r="K1894">
        <v>9</v>
      </c>
      <c r="L1894" t="e">
        <f t="shared" ca="1" si="262"/>
        <v>#N/A</v>
      </c>
      <c r="M1894" t="e">
        <f t="shared" ca="1" si="263"/>
        <v>#N/A</v>
      </c>
      <c r="N1894">
        <v>26.4</v>
      </c>
      <c r="O1894" t="e">
        <f t="shared" ca="1" si="264"/>
        <v>#N/A</v>
      </c>
      <c r="P1894" t="e">
        <f t="shared" ca="1" si="265"/>
        <v>#N/A</v>
      </c>
      <c r="Q1894">
        <v>0.48911474100000002</v>
      </c>
      <c r="R1894" t="e">
        <f t="shared" ca="1" si="266"/>
        <v>#N/A</v>
      </c>
      <c r="S1894" t="e">
        <f t="shared" ca="1" si="267"/>
        <v>#N/A</v>
      </c>
      <c r="T1894">
        <v>5.2438210999999998E-2</v>
      </c>
      <c r="U1894" t="e">
        <f t="shared" ca="1" si="268"/>
        <v>#N/A</v>
      </c>
      <c r="V1894" t="e">
        <f t="shared" ca="1" si="269"/>
        <v>#N/A</v>
      </c>
    </row>
    <row r="1895" spans="1:22" ht="20" x14ac:dyDescent="0.4">
      <c r="A1895" s="1">
        <v>5000000</v>
      </c>
      <c r="B1895" s="2">
        <f ca="1">IF((CELL("contents",INDEX(Plot!$B$2:$D$11,MATCH($A1895,Plot!$B$2:$B$11,0),3)))=TRUE,1,0)</f>
        <v>1</v>
      </c>
      <c r="C1895" t="s">
        <v>24</v>
      </c>
      <c r="D1895" s="2">
        <f ca="1">IF((CELL("contents",INDEX(Plot!$F$2:$H$10,MATCH($C1895,Plot!$F$2:$F$10,0),3)))=TRUE,1,0)</f>
        <v>0</v>
      </c>
      <c r="E1895" t="s">
        <v>2</v>
      </c>
      <c r="F1895" t="s">
        <v>2</v>
      </c>
      <c r="G1895" t="str">
        <f t="shared" si="261"/>
        <v>Salmon-Salmon</v>
      </c>
      <c r="H1895" s="2">
        <f ca="1">IF((CELL("contents",INDEX(Plot!$J$2:$L$6,MATCH($G1895,Plot!$J$2:$J$6,0),3)))=TRUE,1,0)</f>
        <v>1</v>
      </c>
      <c r="I1895" t="s">
        <v>5</v>
      </c>
      <c r="J1895" s="2">
        <f ca="1">IF((CELL("contents",INDEX(Plot!$N$2:$P$7,MATCH($I1895,Plot!$N$2:$N$7,0),3)))=TRUE,1,0)</f>
        <v>0</v>
      </c>
      <c r="K1895">
        <v>26.7</v>
      </c>
      <c r="L1895" t="e">
        <f t="shared" ca="1" si="262"/>
        <v>#N/A</v>
      </c>
      <c r="M1895" t="e">
        <f t="shared" ca="1" si="263"/>
        <v>#N/A</v>
      </c>
      <c r="N1895">
        <v>1.7</v>
      </c>
      <c r="O1895" t="e">
        <f t="shared" ca="1" si="264"/>
        <v>#N/A</v>
      </c>
      <c r="P1895" t="e">
        <f t="shared" ca="1" si="265"/>
        <v>#N/A</v>
      </c>
      <c r="Q1895">
        <v>0.334022757</v>
      </c>
      <c r="R1895" t="e">
        <f t="shared" ca="1" si="266"/>
        <v>#N/A</v>
      </c>
      <c r="S1895" t="e">
        <f t="shared" ca="1" si="267"/>
        <v>#N/A</v>
      </c>
      <c r="T1895">
        <v>0.199289152</v>
      </c>
      <c r="U1895" t="e">
        <f t="shared" ca="1" si="268"/>
        <v>#N/A</v>
      </c>
      <c r="V1895" t="e">
        <f t="shared" ca="1" si="269"/>
        <v>#N/A</v>
      </c>
    </row>
    <row r="1896" spans="1:22" ht="20" x14ac:dyDescent="0.4">
      <c r="A1896" s="1">
        <v>5000000</v>
      </c>
      <c r="B1896" s="2">
        <f ca="1">IF((CELL("contents",INDEX(Plot!$B$2:$D$11,MATCH($A1896,Plot!$B$2:$B$11,0),3)))=TRUE,1,0)</f>
        <v>1</v>
      </c>
      <c r="C1896" t="s">
        <v>24</v>
      </c>
      <c r="D1896" s="2">
        <f ca="1">IF((CELL("contents",INDEX(Plot!$F$2:$H$10,MATCH($C1896,Plot!$F$2:$F$10,0),3)))=TRUE,1,0)</f>
        <v>0</v>
      </c>
      <c r="E1896" t="s">
        <v>2</v>
      </c>
      <c r="F1896" t="s">
        <v>2</v>
      </c>
      <c r="G1896" t="str">
        <f t="shared" si="261"/>
        <v>Salmon-Salmon</v>
      </c>
      <c r="H1896" s="2">
        <f ca="1">IF((CELL("contents",INDEX(Plot!$J$2:$L$6,MATCH($G1896,Plot!$J$2:$J$6,0),3)))=TRUE,1,0)</f>
        <v>1</v>
      </c>
      <c r="I1896" t="s">
        <v>7</v>
      </c>
      <c r="J1896" s="2">
        <f ca="1">IF((CELL("contents",INDEX(Plot!$N$2:$P$7,MATCH($I1896,Plot!$N$2:$N$7,0),3)))=TRUE,1,0)</f>
        <v>0</v>
      </c>
      <c r="K1896">
        <v>22.8</v>
      </c>
      <c r="L1896" t="e">
        <f t="shared" ca="1" si="262"/>
        <v>#N/A</v>
      </c>
      <c r="M1896" t="e">
        <f t="shared" ca="1" si="263"/>
        <v>#N/A</v>
      </c>
      <c r="N1896">
        <v>4.0999999999999996</v>
      </c>
      <c r="O1896" t="e">
        <f t="shared" ca="1" si="264"/>
        <v>#N/A</v>
      </c>
      <c r="P1896" t="e">
        <f t="shared" ca="1" si="265"/>
        <v>#N/A</v>
      </c>
      <c r="Q1896">
        <v>0.36515839100000003</v>
      </c>
      <c r="R1896" t="e">
        <f t="shared" ca="1" si="266"/>
        <v>#N/A</v>
      </c>
      <c r="S1896" t="e">
        <f t="shared" ca="1" si="267"/>
        <v>#N/A</v>
      </c>
      <c r="T1896">
        <v>0.15716641000000001</v>
      </c>
      <c r="U1896" t="e">
        <f t="shared" ca="1" si="268"/>
        <v>#N/A</v>
      </c>
      <c r="V1896" t="e">
        <f t="shared" ca="1" si="269"/>
        <v>#N/A</v>
      </c>
    </row>
    <row r="1897" spans="1:22" ht="20" x14ac:dyDescent="0.4">
      <c r="A1897" s="1">
        <v>5000000</v>
      </c>
      <c r="B1897" s="2">
        <f ca="1">IF((CELL("contents",INDEX(Plot!$B$2:$D$11,MATCH($A1897,Plot!$B$2:$B$11,0),3)))=TRUE,1,0)</f>
        <v>1</v>
      </c>
      <c r="C1897" t="s">
        <v>24</v>
      </c>
      <c r="D1897" s="2">
        <f ca="1">IF((CELL("contents",INDEX(Plot!$F$2:$H$10,MATCH($C1897,Plot!$F$2:$F$10,0),3)))=TRUE,1,0)</f>
        <v>0</v>
      </c>
      <c r="E1897" t="s">
        <v>2</v>
      </c>
      <c r="F1897" t="s">
        <v>2</v>
      </c>
      <c r="G1897" t="str">
        <f t="shared" si="261"/>
        <v>Salmon-Salmon</v>
      </c>
      <c r="H1897" s="2">
        <f ca="1">IF((CELL("contents",INDEX(Plot!$J$2:$L$6,MATCH($G1897,Plot!$J$2:$J$6,0),3)))=TRUE,1,0)</f>
        <v>1</v>
      </c>
      <c r="I1897" t="s">
        <v>41</v>
      </c>
      <c r="J1897" s="2">
        <f ca="1">IF((CELL("contents",INDEX(Plot!$N$2:$P$7,MATCH($I1897,Plot!$N$2:$N$7,0),3)))=TRUE,1,0)</f>
        <v>0</v>
      </c>
      <c r="K1897">
        <v>16.899999999999999</v>
      </c>
      <c r="L1897" t="e">
        <f t="shared" ca="1" si="262"/>
        <v>#N/A</v>
      </c>
      <c r="M1897" t="e">
        <f t="shared" ca="1" si="263"/>
        <v>#N/A</v>
      </c>
      <c r="N1897">
        <v>12.8</v>
      </c>
      <c r="O1897" t="e">
        <f t="shared" ca="1" si="264"/>
        <v>#N/A</v>
      </c>
      <c r="P1897" t="e">
        <f t="shared" ca="1" si="265"/>
        <v>#N/A</v>
      </c>
      <c r="Q1897">
        <v>0.40784526500000001</v>
      </c>
      <c r="R1897" t="e">
        <f t="shared" ca="1" si="266"/>
        <v>#N/A</v>
      </c>
      <c r="S1897" t="e">
        <f t="shared" ca="1" si="267"/>
        <v>#N/A</v>
      </c>
      <c r="T1897">
        <v>0.126447475</v>
      </c>
      <c r="U1897" t="e">
        <f t="shared" ca="1" si="268"/>
        <v>#N/A</v>
      </c>
      <c r="V1897" t="e">
        <f t="shared" ca="1" si="269"/>
        <v>#N/A</v>
      </c>
    </row>
    <row r="1898" spans="1:22" ht="20" x14ac:dyDescent="0.4">
      <c r="A1898" s="1">
        <v>5000000</v>
      </c>
      <c r="B1898" s="2">
        <f ca="1">IF((CELL("contents",INDEX(Plot!$B$2:$D$11,MATCH($A1898,Plot!$B$2:$B$11,0),3)))=TRUE,1,0)</f>
        <v>1</v>
      </c>
      <c r="C1898" t="s">
        <v>24</v>
      </c>
      <c r="D1898" s="2">
        <f ca="1">IF((CELL("contents",INDEX(Plot!$F$2:$H$10,MATCH($C1898,Plot!$F$2:$F$10,0),3)))=TRUE,1,0)</f>
        <v>0</v>
      </c>
      <c r="E1898" t="s">
        <v>2</v>
      </c>
      <c r="F1898" t="s">
        <v>2</v>
      </c>
      <c r="G1898" t="str">
        <f t="shared" si="261"/>
        <v>Salmon-Salmon</v>
      </c>
      <c r="H1898" s="2">
        <f ca="1">IF((CELL("contents",INDEX(Plot!$J$2:$L$6,MATCH($G1898,Plot!$J$2:$J$6,0),3)))=TRUE,1,0)</f>
        <v>1</v>
      </c>
      <c r="I1898" t="s">
        <v>8</v>
      </c>
      <c r="J1898" s="2">
        <f ca="1">IF((CELL("contents",INDEX(Plot!$N$2:$P$7,MATCH($I1898,Plot!$N$2:$N$7,0),3)))=TRUE,1,0)</f>
        <v>0</v>
      </c>
      <c r="K1898">
        <v>7.2</v>
      </c>
      <c r="L1898" t="e">
        <f t="shared" ca="1" si="262"/>
        <v>#N/A</v>
      </c>
      <c r="M1898" t="e">
        <f t="shared" ca="1" si="263"/>
        <v>#N/A</v>
      </c>
      <c r="N1898">
        <v>18.8</v>
      </c>
      <c r="O1898" t="e">
        <f t="shared" ca="1" si="264"/>
        <v>#N/A</v>
      </c>
      <c r="P1898" t="e">
        <f t="shared" ca="1" si="265"/>
        <v>#N/A</v>
      </c>
      <c r="Q1898">
        <v>0.477500117</v>
      </c>
      <c r="R1898" t="e">
        <f t="shared" ca="1" si="266"/>
        <v>#N/A</v>
      </c>
      <c r="S1898" t="e">
        <f t="shared" ca="1" si="267"/>
        <v>#N/A</v>
      </c>
      <c r="T1898">
        <v>0.10007360799999999</v>
      </c>
      <c r="U1898" t="e">
        <f t="shared" ca="1" si="268"/>
        <v>#N/A</v>
      </c>
      <c r="V1898" t="e">
        <f t="shared" ca="1" si="269"/>
        <v>#N/A</v>
      </c>
    </row>
    <row r="1899" spans="1:22" ht="20" x14ac:dyDescent="0.4">
      <c r="A1899" s="1">
        <v>5000000</v>
      </c>
      <c r="B1899" s="2">
        <f ca="1">IF((CELL("contents",INDEX(Plot!$B$2:$D$11,MATCH($A1899,Plot!$B$2:$B$11,0),3)))=TRUE,1,0)</f>
        <v>1</v>
      </c>
      <c r="C1899" t="s">
        <v>24</v>
      </c>
      <c r="D1899" s="2">
        <f ca="1">IF((CELL("contents",INDEX(Plot!$F$2:$H$10,MATCH($C1899,Plot!$F$2:$F$10,0),3)))=TRUE,1,0)</f>
        <v>0</v>
      </c>
      <c r="E1899" t="s">
        <v>2</v>
      </c>
      <c r="F1899" t="s">
        <v>2</v>
      </c>
      <c r="G1899" t="str">
        <f t="shared" si="261"/>
        <v>Salmon-Salmon</v>
      </c>
      <c r="H1899" s="2">
        <f ca="1">IF((CELL("contents",INDEX(Plot!$J$2:$L$6,MATCH($G1899,Plot!$J$2:$J$6,0),3)))=TRUE,1,0)</f>
        <v>1</v>
      </c>
      <c r="I1899" t="s">
        <v>42</v>
      </c>
      <c r="J1899" s="2">
        <f ca="1">IF((CELL("contents",INDEX(Plot!$N$2:$P$7,MATCH($I1899,Plot!$N$2:$N$7,0),3)))=TRUE,1,0)</f>
        <v>0</v>
      </c>
      <c r="K1899">
        <v>26.3</v>
      </c>
      <c r="L1899" t="e">
        <f t="shared" ca="1" si="262"/>
        <v>#N/A</v>
      </c>
      <c r="M1899" t="e">
        <f t="shared" ca="1" si="263"/>
        <v>#N/A</v>
      </c>
      <c r="N1899">
        <v>14</v>
      </c>
      <c r="O1899" t="e">
        <f t="shared" ca="1" si="264"/>
        <v>#N/A</v>
      </c>
      <c r="P1899" t="e">
        <f t="shared" ca="1" si="265"/>
        <v>#N/A</v>
      </c>
      <c r="Q1899">
        <v>0.33356783000000001</v>
      </c>
      <c r="R1899" t="e">
        <f t="shared" ca="1" si="266"/>
        <v>#N/A</v>
      </c>
      <c r="S1899" t="e">
        <f t="shared" ca="1" si="267"/>
        <v>#N/A</v>
      </c>
      <c r="T1899">
        <v>0.12385813699999999</v>
      </c>
      <c r="U1899" t="e">
        <f t="shared" ca="1" si="268"/>
        <v>#N/A</v>
      </c>
      <c r="V1899" t="e">
        <f t="shared" ca="1" si="269"/>
        <v>#N/A</v>
      </c>
    </row>
    <row r="1900" spans="1:22" ht="20" x14ac:dyDescent="0.4">
      <c r="A1900" s="1">
        <v>5000000</v>
      </c>
      <c r="B1900" s="2">
        <f ca="1">IF((CELL("contents",INDEX(Plot!$B$2:$D$11,MATCH($A1900,Plot!$B$2:$B$11,0),3)))=TRUE,1,0)</f>
        <v>1</v>
      </c>
      <c r="C1900" t="s">
        <v>24</v>
      </c>
      <c r="D1900" s="2">
        <f ca="1">IF((CELL("contents",INDEX(Plot!$F$2:$H$10,MATCH($C1900,Plot!$F$2:$F$10,0),3)))=TRUE,1,0)</f>
        <v>0</v>
      </c>
      <c r="E1900" t="s">
        <v>3</v>
      </c>
      <c r="F1900" t="s">
        <v>4</v>
      </c>
      <c r="G1900" t="str">
        <f t="shared" si="261"/>
        <v>STAR-RSEM</v>
      </c>
      <c r="H1900" s="2">
        <f ca="1">IF((CELL("contents",INDEX(Plot!$J$2:$L$6,MATCH($G1900,Plot!$J$2:$J$6,0),3)))=TRUE,1,0)</f>
        <v>1</v>
      </c>
      <c r="I1900" t="s">
        <v>6</v>
      </c>
      <c r="J1900" s="2">
        <f ca="1">IF((CELL("contents",INDEX(Plot!$N$2:$P$7,MATCH($I1900,Plot!$N$2:$N$7,0),3)))=TRUE,1,0)</f>
        <v>1</v>
      </c>
      <c r="K1900">
        <v>2.8</v>
      </c>
      <c r="L1900" t="e">
        <f t="shared" ca="1" si="262"/>
        <v>#N/A</v>
      </c>
      <c r="M1900" t="e">
        <f t="shared" ca="1" si="263"/>
        <v>#N/A</v>
      </c>
      <c r="N1900">
        <v>29</v>
      </c>
      <c r="O1900" t="e">
        <f t="shared" ca="1" si="264"/>
        <v>#N/A</v>
      </c>
      <c r="P1900" t="e">
        <f t="shared" ca="1" si="265"/>
        <v>#N/A</v>
      </c>
      <c r="Q1900">
        <v>0.54107370099999996</v>
      </c>
      <c r="R1900" t="e">
        <f t="shared" ca="1" si="266"/>
        <v>#N/A</v>
      </c>
      <c r="S1900" t="e">
        <f t="shared" ca="1" si="267"/>
        <v>#N/A</v>
      </c>
      <c r="T1900">
        <v>3.5346859000000001E-2</v>
      </c>
      <c r="U1900" t="e">
        <f t="shared" ca="1" si="268"/>
        <v>#N/A</v>
      </c>
      <c r="V1900" t="e">
        <f t="shared" ca="1" si="269"/>
        <v>#N/A</v>
      </c>
    </row>
    <row r="1901" spans="1:22" ht="20" x14ac:dyDescent="0.4">
      <c r="A1901" s="1">
        <v>5000000</v>
      </c>
      <c r="B1901" s="2">
        <f ca="1">IF((CELL("contents",INDEX(Plot!$B$2:$D$11,MATCH($A1901,Plot!$B$2:$B$11,0),3)))=TRUE,1,0)</f>
        <v>1</v>
      </c>
      <c r="C1901" t="s">
        <v>24</v>
      </c>
      <c r="D1901" s="2">
        <f ca="1">IF((CELL("contents",INDEX(Plot!$F$2:$H$10,MATCH($C1901,Plot!$F$2:$F$10,0),3)))=TRUE,1,0)</f>
        <v>0</v>
      </c>
      <c r="E1901" t="s">
        <v>3</v>
      </c>
      <c r="F1901" t="s">
        <v>4</v>
      </c>
      <c r="G1901" t="str">
        <f t="shared" si="261"/>
        <v>STAR-RSEM</v>
      </c>
      <c r="H1901" s="2">
        <f ca="1">IF((CELL("contents",INDEX(Plot!$J$2:$L$6,MATCH($G1901,Plot!$J$2:$J$6,0),3)))=TRUE,1,0)</f>
        <v>1</v>
      </c>
      <c r="I1901" t="s">
        <v>5</v>
      </c>
      <c r="J1901" s="2">
        <f ca="1">IF((CELL("contents",INDEX(Plot!$N$2:$P$7,MATCH($I1901,Plot!$N$2:$N$7,0),3)))=TRUE,1,0)</f>
        <v>0</v>
      </c>
      <c r="K1901">
        <v>22.4</v>
      </c>
      <c r="L1901" t="e">
        <f t="shared" ca="1" si="262"/>
        <v>#N/A</v>
      </c>
      <c r="M1901" t="e">
        <f t="shared" ca="1" si="263"/>
        <v>#N/A</v>
      </c>
      <c r="N1901">
        <v>5.9</v>
      </c>
      <c r="O1901" t="e">
        <f t="shared" ca="1" si="264"/>
        <v>#N/A</v>
      </c>
      <c r="P1901" t="e">
        <f t="shared" ca="1" si="265"/>
        <v>#N/A</v>
      </c>
      <c r="Q1901">
        <v>0.37371512600000001</v>
      </c>
      <c r="R1901" t="e">
        <f t="shared" ca="1" si="266"/>
        <v>#N/A</v>
      </c>
      <c r="S1901" t="e">
        <f t="shared" ca="1" si="267"/>
        <v>#N/A</v>
      </c>
      <c r="T1901">
        <v>0.14714147499999999</v>
      </c>
      <c r="U1901" t="e">
        <f t="shared" ca="1" si="268"/>
        <v>#N/A</v>
      </c>
      <c r="V1901" t="e">
        <f t="shared" ca="1" si="269"/>
        <v>#N/A</v>
      </c>
    </row>
    <row r="1902" spans="1:22" ht="20" x14ac:dyDescent="0.4">
      <c r="A1902" s="1">
        <v>5000000</v>
      </c>
      <c r="B1902" s="2">
        <f ca="1">IF((CELL("contents",INDEX(Plot!$B$2:$D$11,MATCH($A1902,Plot!$B$2:$B$11,0),3)))=TRUE,1,0)</f>
        <v>1</v>
      </c>
      <c r="C1902" t="s">
        <v>24</v>
      </c>
      <c r="D1902" s="2">
        <f ca="1">IF((CELL("contents",INDEX(Plot!$F$2:$H$10,MATCH($C1902,Plot!$F$2:$F$10,0),3)))=TRUE,1,0)</f>
        <v>0</v>
      </c>
      <c r="E1902" t="s">
        <v>3</v>
      </c>
      <c r="F1902" t="s">
        <v>4</v>
      </c>
      <c r="G1902" t="str">
        <f t="shared" si="261"/>
        <v>STAR-RSEM</v>
      </c>
      <c r="H1902" s="2">
        <f ca="1">IF((CELL("contents",INDEX(Plot!$J$2:$L$6,MATCH($G1902,Plot!$J$2:$J$6,0),3)))=TRUE,1,0)</f>
        <v>1</v>
      </c>
      <c r="I1902" t="s">
        <v>7</v>
      </c>
      <c r="J1902" s="2">
        <f ca="1">IF((CELL("contents",INDEX(Plot!$N$2:$P$7,MATCH($I1902,Plot!$N$2:$N$7,0),3)))=TRUE,1,0)</f>
        <v>0</v>
      </c>
      <c r="K1902">
        <v>14.6</v>
      </c>
      <c r="L1902" t="e">
        <f t="shared" ca="1" si="262"/>
        <v>#N/A</v>
      </c>
      <c r="M1902" t="e">
        <f t="shared" ca="1" si="263"/>
        <v>#N/A</v>
      </c>
      <c r="N1902">
        <v>12.5</v>
      </c>
      <c r="O1902" t="e">
        <f t="shared" ca="1" si="264"/>
        <v>#N/A</v>
      </c>
      <c r="P1902" t="e">
        <f t="shared" ca="1" si="265"/>
        <v>#N/A</v>
      </c>
      <c r="Q1902">
        <v>0.42213581900000002</v>
      </c>
      <c r="R1902" t="e">
        <f t="shared" ca="1" si="266"/>
        <v>#N/A</v>
      </c>
      <c r="S1902" t="e">
        <f t="shared" ca="1" si="267"/>
        <v>#N/A</v>
      </c>
      <c r="T1902">
        <v>0.121347094</v>
      </c>
      <c r="U1902" t="e">
        <f t="shared" ca="1" si="268"/>
        <v>#N/A</v>
      </c>
      <c r="V1902" t="e">
        <f t="shared" ca="1" si="269"/>
        <v>#N/A</v>
      </c>
    </row>
    <row r="1903" spans="1:22" ht="20" x14ac:dyDescent="0.4">
      <c r="A1903" s="1">
        <v>5000000</v>
      </c>
      <c r="B1903" s="2">
        <f ca="1">IF((CELL("contents",INDEX(Plot!$B$2:$D$11,MATCH($A1903,Plot!$B$2:$B$11,0),3)))=TRUE,1,0)</f>
        <v>1</v>
      </c>
      <c r="C1903" t="s">
        <v>24</v>
      </c>
      <c r="D1903" s="2">
        <f ca="1">IF((CELL("contents",INDEX(Plot!$F$2:$H$10,MATCH($C1903,Plot!$F$2:$F$10,0),3)))=TRUE,1,0)</f>
        <v>0</v>
      </c>
      <c r="E1903" t="s">
        <v>3</v>
      </c>
      <c r="F1903" t="s">
        <v>4</v>
      </c>
      <c r="G1903" t="str">
        <f t="shared" si="261"/>
        <v>STAR-RSEM</v>
      </c>
      <c r="H1903" s="2">
        <f ca="1">IF((CELL("contents",INDEX(Plot!$J$2:$L$6,MATCH($G1903,Plot!$J$2:$J$6,0),3)))=TRUE,1,0)</f>
        <v>1</v>
      </c>
      <c r="I1903" t="s">
        <v>41</v>
      </c>
      <c r="J1903" s="2">
        <f ca="1">IF((CELL("contents",INDEX(Plot!$N$2:$P$7,MATCH($I1903,Plot!$N$2:$N$7,0),3)))=TRUE,1,0)</f>
        <v>0</v>
      </c>
      <c r="K1903">
        <v>20.7</v>
      </c>
      <c r="L1903" t="e">
        <f t="shared" ca="1" si="262"/>
        <v>#N/A</v>
      </c>
      <c r="M1903" t="e">
        <f t="shared" ca="1" si="263"/>
        <v>#N/A</v>
      </c>
      <c r="N1903">
        <v>6.8</v>
      </c>
      <c r="O1903" t="e">
        <f t="shared" ca="1" si="264"/>
        <v>#N/A</v>
      </c>
      <c r="P1903" t="e">
        <f t="shared" ca="1" si="265"/>
        <v>#N/A</v>
      </c>
      <c r="Q1903">
        <v>0.38939064400000001</v>
      </c>
      <c r="R1903" t="e">
        <f t="shared" ca="1" si="266"/>
        <v>#N/A</v>
      </c>
      <c r="S1903" t="e">
        <f t="shared" ca="1" si="267"/>
        <v>#N/A</v>
      </c>
      <c r="T1903">
        <v>0.14398191199999999</v>
      </c>
      <c r="U1903" t="e">
        <f t="shared" ca="1" si="268"/>
        <v>#N/A</v>
      </c>
      <c r="V1903" t="e">
        <f t="shared" ca="1" si="269"/>
        <v>#N/A</v>
      </c>
    </row>
    <row r="1904" spans="1:22" ht="20" x14ac:dyDescent="0.4">
      <c r="A1904" s="1">
        <v>5000000</v>
      </c>
      <c r="B1904" s="2">
        <f ca="1">IF((CELL("contents",INDEX(Plot!$B$2:$D$11,MATCH($A1904,Plot!$B$2:$B$11,0),3)))=TRUE,1,0)</f>
        <v>1</v>
      </c>
      <c r="C1904" t="s">
        <v>24</v>
      </c>
      <c r="D1904" s="2">
        <f ca="1">IF((CELL("contents",INDEX(Plot!$F$2:$H$10,MATCH($C1904,Plot!$F$2:$F$10,0),3)))=TRUE,1,0)</f>
        <v>0</v>
      </c>
      <c r="E1904" t="s">
        <v>3</v>
      </c>
      <c r="F1904" t="s">
        <v>4</v>
      </c>
      <c r="G1904" t="str">
        <f t="shared" si="261"/>
        <v>STAR-RSEM</v>
      </c>
      <c r="H1904" s="2">
        <f ca="1">IF((CELL("contents",INDEX(Plot!$J$2:$L$6,MATCH($G1904,Plot!$J$2:$J$6,0),3)))=TRUE,1,0)</f>
        <v>1</v>
      </c>
      <c r="I1904" t="s">
        <v>8</v>
      </c>
      <c r="J1904" s="2">
        <f ca="1">IF((CELL("contents",INDEX(Plot!$N$2:$P$7,MATCH($I1904,Plot!$N$2:$N$7,0),3)))=TRUE,1,0)</f>
        <v>0</v>
      </c>
      <c r="K1904">
        <v>8.5</v>
      </c>
      <c r="L1904" t="e">
        <f t="shared" ca="1" si="262"/>
        <v>#N/A</v>
      </c>
      <c r="M1904" t="e">
        <f t="shared" ca="1" si="263"/>
        <v>#N/A</v>
      </c>
      <c r="N1904">
        <v>19.2</v>
      </c>
      <c r="O1904" t="e">
        <f t="shared" ca="1" si="264"/>
        <v>#N/A</v>
      </c>
      <c r="P1904" t="e">
        <f t="shared" ca="1" si="265"/>
        <v>#N/A</v>
      </c>
      <c r="Q1904">
        <v>0.46292090000000002</v>
      </c>
      <c r="R1904" t="e">
        <f t="shared" ca="1" si="266"/>
        <v>#N/A</v>
      </c>
      <c r="S1904" t="e">
        <f t="shared" ca="1" si="267"/>
        <v>#N/A</v>
      </c>
      <c r="T1904">
        <v>0.10096991499999999</v>
      </c>
      <c r="U1904" t="e">
        <f t="shared" ca="1" si="268"/>
        <v>#N/A</v>
      </c>
      <c r="V1904" t="e">
        <f t="shared" ca="1" si="269"/>
        <v>#N/A</v>
      </c>
    </row>
    <row r="1905" spans="1:22" ht="20" x14ac:dyDescent="0.4">
      <c r="A1905" s="1">
        <v>5000000</v>
      </c>
      <c r="B1905" s="2">
        <f ca="1">IF((CELL("contents",INDEX(Plot!$B$2:$D$11,MATCH($A1905,Plot!$B$2:$B$11,0),3)))=TRUE,1,0)</f>
        <v>1</v>
      </c>
      <c r="C1905" t="s">
        <v>24</v>
      </c>
      <c r="D1905" s="2">
        <f ca="1">IF((CELL("contents",INDEX(Plot!$F$2:$H$10,MATCH($C1905,Plot!$F$2:$F$10,0),3)))=TRUE,1,0)</f>
        <v>0</v>
      </c>
      <c r="E1905" t="s">
        <v>3</v>
      </c>
      <c r="F1905" t="s">
        <v>4</v>
      </c>
      <c r="G1905" t="str">
        <f t="shared" si="261"/>
        <v>STAR-RSEM</v>
      </c>
      <c r="H1905" s="2">
        <f ca="1">IF((CELL("contents",INDEX(Plot!$J$2:$L$6,MATCH($G1905,Plot!$J$2:$J$6,0),3)))=TRUE,1,0)</f>
        <v>1</v>
      </c>
      <c r="I1905" t="s">
        <v>42</v>
      </c>
      <c r="J1905" s="2">
        <f ca="1">IF((CELL("contents",INDEX(Plot!$N$2:$P$7,MATCH($I1905,Plot!$N$2:$N$7,0),3)))=TRUE,1,0)</f>
        <v>0</v>
      </c>
      <c r="K1905">
        <v>21.1</v>
      </c>
      <c r="L1905" t="e">
        <f t="shared" ca="1" si="262"/>
        <v>#N/A</v>
      </c>
      <c r="M1905" t="e">
        <f t="shared" ca="1" si="263"/>
        <v>#N/A</v>
      </c>
      <c r="N1905">
        <v>22</v>
      </c>
      <c r="O1905" t="e">
        <f t="shared" ca="1" si="264"/>
        <v>#N/A</v>
      </c>
      <c r="P1905" t="e">
        <f t="shared" ca="1" si="265"/>
        <v>#N/A</v>
      </c>
      <c r="Q1905">
        <v>0.37339934899999999</v>
      </c>
      <c r="R1905" t="e">
        <f t="shared" ca="1" si="266"/>
        <v>#N/A</v>
      </c>
      <c r="S1905" t="e">
        <f t="shared" ca="1" si="267"/>
        <v>#N/A</v>
      </c>
      <c r="T1905">
        <v>8.7905682999999998E-2</v>
      </c>
      <c r="U1905" t="e">
        <f t="shared" ca="1" si="268"/>
        <v>#N/A</v>
      </c>
      <c r="V1905" t="e">
        <f t="shared" ca="1" si="269"/>
        <v>#N/A</v>
      </c>
    </row>
    <row r="1906" spans="1:22" ht="20" x14ac:dyDescent="0.4">
      <c r="A1906" s="1">
        <v>5000000</v>
      </c>
      <c r="B1906" s="2">
        <f ca="1">IF((CELL("contents",INDEX(Plot!$B$2:$D$11,MATCH($A1906,Plot!$B$2:$B$11,0),3)))=TRUE,1,0)</f>
        <v>1</v>
      </c>
      <c r="C1906" t="s">
        <v>24</v>
      </c>
      <c r="D1906" s="2">
        <f ca="1">IF((CELL("contents",INDEX(Plot!$F$2:$H$10,MATCH($C1906,Plot!$F$2:$F$10,0),3)))=TRUE,1,0)</f>
        <v>0</v>
      </c>
      <c r="E1906" t="s">
        <v>3</v>
      </c>
      <c r="F1906" t="s">
        <v>3</v>
      </c>
      <c r="G1906" t="str">
        <f t="shared" si="261"/>
        <v>STAR-STAR</v>
      </c>
      <c r="H1906" s="2">
        <f ca="1">IF((CELL("contents",INDEX(Plot!$J$2:$L$6,MATCH($G1906,Plot!$J$2:$J$6,0),3)))=TRUE,1,0)</f>
        <v>1</v>
      </c>
      <c r="I1906" t="s">
        <v>6</v>
      </c>
      <c r="J1906" s="2">
        <f ca="1">IF((CELL("contents",INDEX(Plot!$N$2:$P$7,MATCH($I1906,Plot!$N$2:$N$7,0),3)))=TRUE,1,0)</f>
        <v>1</v>
      </c>
      <c r="K1906">
        <v>2.1</v>
      </c>
      <c r="L1906" t="e">
        <f t="shared" ca="1" si="262"/>
        <v>#N/A</v>
      </c>
      <c r="M1906" t="e">
        <f t="shared" ca="1" si="263"/>
        <v>#N/A</v>
      </c>
      <c r="N1906">
        <v>29.3</v>
      </c>
      <c r="O1906" t="e">
        <f t="shared" ca="1" si="264"/>
        <v>#N/A</v>
      </c>
      <c r="P1906" t="e">
        <f t="shared" ca="1" si="265"/>
        <v>#N/A</v>
      </c>
      <c r="Q1906">
        <v>0.54929519199999999</v>
      </c>
      <c r="R1906" t="e">
        <f t="shared" ca="1" si="266"/>
        <v>#N/A</v>
      </c>
      <c r="S1906" t="e">
        <f t="shared" ca="1" si="267"/>
        <v>#N/A</v>
      </c>
      <c r="T1906">
        <v>3.4621464999999997E-2</v>
      </c>
      <c r="U1906" t="e">
        <f t="shared" ca="1" si="268"/>
        <v>#N/A</v>
      </c>
      <c r="V1906" t="e">
        <f t="shared" ca="1" si="269"/>
        <v>#N/A</v>
      </c>
    </row>
    <row r="1907" spans="1:22" ht="20" x14ac:dyDescent="0.4">
      <c r="A1907" s="1">
        <v>5000000</v>
      </c>
      <c r="B1907" s="2">
        <f ca="1">IF((CELL("contents",INDEX(Plot!$B$2:$D$11,MATCH($A1907,Plot!$B$2:$B$11,0),3)))=TRUE,1,0)</f>
        <v>1</v>
      </c>
      <c r="C1907" t="s">
        <v>24</v>
      </c>
      <c r="D1907" s="2">
        <f ca="1">IF((CELL("contents",INDEX(Plot!$F$2:$H$10,MATCH($C1907,Plot!$F$2:$F$10,0),3)))=TRUE,1,0)</f>
        <v>0</v>
      </c>
      <c r="E1907" t="s">
        <v>3</v>
      </c>
      <c r="F1907" t="s">
        <v>3</v>
      </c>
      <c r="G1907" t="str">
        <f t="shared" si="261"/>
        <v>STAR-STAR</v>
      </c>
      <c r="H1907" s="2">
        <f ca="1">IF((CELL("contents",INDEX(Plot!$J$2:$L$6,MATCH($G1907,Plot!$J$2:$J$6,0),3)))=TRUE,1,0)</f>
        <v>1</v>
      </c>
      <c r="I1907" t="s">
        <v>5</v>
      </c>
      <c r="J1907" s="2">
        <f ca="1">IF((CELL("contents",INDEX(Plot!$N$2:$P$7,MATCH($I1907,Plot!$N$2:$N$7,0),3)))=TRUE,1,0)</f>
        <v>0</v>
      </c>
      <c r="K1907">
        <v>17.5</v>
      </c>
      <c r="L1907" t="e">
        <f t="shared" ca="1" si="262"/>
        <v>#N/A</v>
      </c>
      <c r="M1907" t="e">
        <f t="shared" ca="1" si="263"/>
        <v>#N/A</v>
      </c>
      <c r="N1907">
        <v>11.4</v>
      </c>
      <c r="O1907" t="e">
        <f t="shared" ca="1" si="264"/>
        <v>#N/A</v>
      </c>
      <c r="P1907" t="e">
        <f t="shared" ca="1" si="265"/>
        <v>#N/A</v>
      </c>
      <c r="Q1907">
        <v>0.39491254799999997</v>
      </c>
      <c r="R1907" t="e">
        <f t="shared" ca="1" si="266"/>
        <v>#N/A</v>
      </c>
      <c r="S1907" t="e">
        <f t="shared" ca="1" si="267"/>
        <v>#N/A</v>
      </c>
      <c r="T1907">
        <v>0.126933398</v>
      </c>
      <c r="U1907" t="e">
        <f t="shared" ca="1" si="268"/>
        <v>#N/A</v>
      </c>
      <c r="V1907" t="e">
        <f t="shared" ca="1" si="269"/>
        <v>#N/A</v>
      </c>
    </row>
    <row r="1908" spans="1:22" ht="20" x14ac:dyDescent="0.4">
      <c r="A1908" s="1">
        <v>5000000</v>
      </c>
      <c r="B1908" s="2">
        <f ca="1">IF((CELL("contents",INDEX(Plot!$B$2:$D$11,MATCH($A1908,Plot!$B$2:$B$11,0),3)))=TRUE,1,0)</f>
        <v>1</v>
      </c>
      <c r="C1908" t="s">
        <v>24</v>
      </c>
      <c r="D1908" s="2">
        <f ca="1">IF((CELL("contents",INDEX(Plot!$F$2:$H$10,MATCH($C1908,Plot!$F$2:$F$10,0),3)))=TRUE,1,0)</f>
        <v>0</v>
      </c>
      <c r="E1908" t="s">
        <v>3</v>
      </c>
      <c r="F1908" t="s">
        <v>3</v>
      </c>
      <c r="G1908" t="str">
        <f t="shared" si="261"/>
        <v>STAR-STAR</v>
      </c>
      <c r="H1908" s="2">
        <f ca="1">IF((CELL("contents",INDEX(Plot!$J$2:$L$6,MATCH($G1908,Plot!$J$2:$J$6,0),3)))=TRUE,1,0)</f>
        <v>1</v>
      </c>
      <c r="I1908" t="s">
        <v>7</v>
      </c>
      <c r="J1908" s="2">
        <f ca="1">IF((CELL("contents",INDEX(Plot!$N$2:$P$7,MATCH($I1908,Plot!$N$2:$N$7,0),3)))=TRUE,1,0)</f>
        <v>0</v>
      </c>
      <c r="K1908">
        <v>10.7</v>
      </c>
      <c r="L1908" t="e">
        <f t="shared" ca="1" si="262"/>
        <v>#N/A</v>
      </c>
      <c r="M1908" t="e">
        <f t="shared" ca="1" si="263"/>
        <v>#N/A</v>
      </c>
      <c r="N1908">
        <v>17</v>
      </c>
      <c r="O1908" t="e">
        <f t="shared" ca="1" si="264"/>
        <v>#N/A</v>
      </c>
      <c r="P1908" t="e">
        <f t="shared" ca="1" si="265"/>
        <v>#N/A</v>
      </c>
      <c r="Q1908">
        <v>0.451073905</v>
      </c>
      <c r="R1908" t="e">
        <f t="shared" ca="1" si="266"/>
        <v>#N/A</v>
      </c>
      <c r="S1908" t="e">
        <f t="shared" ca="1" si="267"/>
        <v>#N/A</v>
      </c>
      <c r="T1908">
        <v>0.108944786</v>
      </c>
      <c r="U1908" t="e">
        <f t="shared" ca="1" si="268"/>
        <v>#N/A</v>
      </c>
      <c r="V1908" t="e">
        <f t="shared" ca="1" si="269"/>
        <v>#N/A</v>
      </c>
    </row>
    <row r="1909" spans="1:22" ht="20" x14ac:dyDescent="0.4">
      <c r="A1909" s="1">
        <v>5000000</v>
      </c>
      <c r="B1909" s="2">
        <f ca="1">IF((CELL("contents",INDEX(Plot!$B$2:$D$11,MATCH($A1909,Plot!$B$2:$B$11,0),3)))=TRUE,1,0)</f>
        <v>1</v>
      </c>
      <c r="C1909" t="s">
        <v>24</v>
      </c>
      <c r="D1909" s="2">
        <f ca="1">IF((CELL("contents",INDEX(Plot!$F$2:$H$10,MATCH($C1909,Plot!$F$2:$F$10,0),3)))=TRUE,1,0)</f>
        <v>0</v>
      </c>
      <c r="E1909" t="s">
        <v>3</v>
      </c>
      <c r="F1909" t="s">
        <v>3</v>
      </c>
      <c r="G1909" t="str">
        <f t="shared" si="261"/>
        <v>STAR-STAR</v>
      </c>
      <c r="H1909" s="2">
        <f ca="1">IF((CELL("contents",INDEX(Plot!$J$2:$L$6,MATCH($G1909,Plot!$J$2:$J$6,0),3)))=TRUE,1,0)</f>
        <v>1</v>
      </c>
      <c r="I1909" t="s">
        <v>41</v>
      </c>
      <c r="J1909" s="2">
        <f ca="1">IF((CELL("contents",INDEX(Plot!$N$2:$P$7,MATCH($I1909,Plot!$N$2:$N$7,0),3)))=TRUE,1,0)</f>
        <v>0</v>
      </c>
      <c r="K1909">
        <v>17.399999999999999</v>
      </c>
      <c r="L1909" t="e">
        <f t="shared" ca="1" si="262"/>
        <v>#N/A</v>
      </c>
      <c r="M1909" t="e">
        <f t="shared" ca="1" si="263"/>
        <v>#N/A</v>
      </c>
      <c r="N1909">
        <v>9.3000000000000007</v>
      </c>
      <c r="O1909" t="e">
        <f t="shared" ca="1" si="264"/>
        <v>#N/A</v>
      </c>
      <c r="P1909" t="e">
        <f t="shared" ca="1" si="265"/>
        <v>#N/A</v>
      </c>
      <c r="Q1909">
        <v>0.40285701800000001</v>
      </c>
      <c r="R1909" t="e">
        <f t="shared" ca="1" si="266"/>
        <v>#N/A</v>
      </c>
      <c r="S1909" t="e">
        <f t="shared" ca="1" si="267"/>
        <v>#N/A</v>
      </c>
      <c r="T1909">
        <v>0.135928987</v>
      </c>
      <c r="U1909" t="e">
        <f t="shared" ca="1" si="268"/>
        <v>#N/A</v>
      </c>
      <c r="V1909" t="e">
        <f t="shared" ca="1" si="269"/>
        <v>#N/A</v>
      </c>
    </row>
    <row r="1910" spans="1:22" ht="20" x14ac:dyDescent="0.4">
      <c r="A1910" s="1">
        <v>5000000</v>
      </c>
      <c r="B1910" s="2">
        <f ca="1">IF((CELL("contents",INDEX(Plot!$B$2:$D$11,MATCH($A1910,Plot!$B$2:$B$11,0),3)))=TRUE,1,0)</f>
        <v>1</v>
      </c>
      <c r="C1910" t="s">
        <v>24</v>
      </c>
      <c r="D1910" s="2">
        <f ca="1">IF((CELL("contents",INDEX(Plot!$F$2:$H$10,MATCH($C1910,Plot!$F$2:$F$10,0),3)))=TRUE,1,0)</f>
        <v>0</v>
      </c>
      <c r="E1910" t="s">
        <v>3</v>
      </c>
      <c r="F1910" t="s">
        <v>3</v>
      </c>
      <c r="G1910" t="str">
        <f t="shared" si="261"/>
        <v>STAR-STAR</v>
      </c>
      <c r="H1910" s="2">
        <f ca="1">IF((CELL("contents",INDEX(Plot!$J$2:$L$6,MATCH($G1910,Plot!$J$2:$J$6,0),3)))=TRUE,1,0)</f>
        <v>1</v>
      </c>
      <c r="I1910" t="s">
        <v>8</v>
      </c>
      <c r="J1910" s="2">
        <f ca="1">IF((CELL("contents",INDEX(Plot!$N$2:$P$7,MATCH($I1910,Plot!$N$2:$N$7,0),3)))=TRUE,1,0)</f>
        <v>0</v>
      </c>
      <c r="K1910">
        <v>6.6</v>
      </c>
      <c r="L1910" t="e">
        <f t="shared" ca="1" si="262"/>
        <v>#N/A</v>
      </c>
      <c r="M1910" t="e">
        <f t="shared" ca="1" si="263"/>
        <v>#N/A</v>
      </c>
      <c r="N1910">
        <v>17.7</v>
      </c>
      <c r="O1910" t="e">
        <f t="shared" ca="1" si="264"/>
        <v>#N/A</v>
      </c>
      <c r="P1910" t="e">
        <f t="shared" ca="1" si="265"/>
        <v>#N/A</v>
      </c>
      <c r="Q1910">
        <v>0.47661396</v>
      </c>
      <c r="R1910" t="e">
        <f t="shared" ca="1" si="266"/>
        <v>#N/A</v>
      </c>
      <c r="S1910" t="e">
        <f t="shared" ca="1" si="267"/>
        <v>#N/A</v>
      </c>
      <c r="T1910">
        <v>0.104185005</v>
      </c>
      <c r="U1910" t="e">
        <f t="shared" ca="1" si="268"/>
        <v>#N/A</v>
      </c>
      <c r="V1910" t="e">
        <f t="shared" ca="1" si="269"/>
        <v>#N/A</v>
      </c>
    </row>
    <row r="1911" spans="1:22" ht="20" x14ac:dyDescent="0.4">
      <c r="A1911" s="1">
        <v>5000000</v>
      </c>
      <c r="B1911" s="2">
        <f ca="1">IF((CELL("contents",INDEX(Plot!$B$2:$D$11,MATCH($A1911,Plot!$B$2:$B$11,0),3)))=TRUE,1,0)</f>
        <v>1</v>
      </c>
      <c r="C1911" t="s">
        <v>24</v>
      </c>
      <c r="D1911" s="2">
        <f ca="1">IF((CELL("contents",INDEX(Plot!$F$2:$H$10,MATCH($C1911,Plot!$F$2:$F$10,0),3)))=TRUE,1,0)</f>
        <v>0</v>
      </c>
      <c r="E1911" t="s">
        <v>3</v>
      </c>
      <c r="F1911" t="s">
        <v>3</v>
      </c>
      <c r="G1911" t="str">
        <f t="shared" si="261"/>
        <v>STAR-STAR</v>
      </c>
      <c r="H1911" s="2">
        <f ca="1">IF((CELL("contents",INDEX(Plot!$J$2:$L$6,MATCH($G1911,Plot!$J$2:$J$6,0),3)))=TRUE,1,0)</f>
        <v>1</v>
      </c>
      <c r="I1911" t="s">
        <v>42</v>
      </c>
      <c r="J1911" s="2">
        <f ca="1">IF((CELL("contents",INDEX(Plot!$N$2:$P$7,MATCH($I1911,Plot!$N$2:$N$7,0),3)))=TRUE,1,0)</f>
        <v>0</v>
      </c>
      <c r="K1911">
        <v>18.2</v>
      </c>
      <c r="L1911" t="e">
        <f t="shared" ca="1" si="262"/>
        <v>#N/A</v>
      </c>
      <c r="M1911" t="e">
        <f t="shared" ca="1" si="263"/>
        <v>#N/A</v>
      </c>
      <c r="N1911">
        <v>22.7</v>
      </c>
      <c r="O1911" t="e">
        <f t="shared" ca="1" si="264"/>
        <v>#N/A</v>
      </c>
      <c r="P1911" t="e">
        <f t="shared" ca="1" si="265"/>
        <v>#N/A</v>
      </c>
      <c r="Q1911">
        <v>0.393549812</v>
      </c>
      <c r="R1911" t="e">
        <f t="shared" ca="1" si="266"/>
        <v>#N/A</v>
      </c>
      <c r="S1911" t="e">
        <f t="shared" ca="1" si="267"/>
        <v>#N/A</v>
      </c>
      <c r="T1911">
        <v>7.8707957999999995E-2</v>
      </c>
      <c r="U1911" t="e">
        <f t="shared" ca="1" si="268"/>
        <v>#N/A</v>
      </c>
      <c r="V1911" t="e">
        <f t="shared" ca="1" si="269"/>
        <v>#N/A</v>
      </c>
    </row>
    <row r="1912" spans="1:22" ht="20" x14ac:dyDescent="0.4">
      <c r="A1912" s="1">
        <v>5000000</v>
      </c>
      <c r="B1912" s="2">
        <f ca="1">IF((CELL("contents",INDEX(Plot!$B$2:$D$11,MATCH($A1912,Plot!$B$2:$B$11,0),3)))=TRUE,1,0)</f>
        <v>1</v>
      </c>
      <c r="C1912" t="s">
        <v>25</v>
      </c>
      <c r="D1912" s="2">
        <f ca="1">IF((CELL("contents",INDEX(Plot!$F$2:$H$10,MATCH($C1912,Plot!$F$2:$F$10,0),3)))=TRUE,1,0)</f>
        <v>0</v>
      </c>
      <c r="E1912" t="s">
        <v>0</v>
      </c>
      <c r="F1912" t="s">
        <v>40</v>
      </c>
      <c r="G1912" t="str">
        <f t="shared" si="261"/>
        <v>HISAT2-Stringtie</v>
      </c>
      <c r="H1912" s="2">
        <f ca="1">IF((CELL("contents",INDEX(Plot!$J$2:$L$6,MATCH($G1912,Plot!$J$2:$J$6,0),3)))=TRUE,1,0)</f>
        <v>1</v>
      </c>
      <c r="I1912" t="s">
        <v>6</v>
      </c>
      <c r="J1912" s="2">
        <f ca="1">IF((CELL("contents",INDEX(Plot!$N$2:$P$7,MATCH($I1912,Plot!$N$2:$N$7,0),3)))=TRUE,1,0)</f>
        <v>1</v>
      </c>
      <c r="K1912">
        <v>3.2</v>
      </c>
      <c r="L1912" t="e">
        <f t="shared" ca="1" si="262"/>
        <v>#N/A</v>
      </c>
      <c r="M1912" t="e">
        <f t="shared" ca="1" si="263"/>
        <v>#N/A</v>
      </c>
      <c r="N1912">
        <v>27.6</v>
      </c>
      <c r="O1912" t="e">
        <f t="shared" ca="1" si="264"/>
        <v>#N/A</v>
      </c>
      <c r="P1912" t="e">
        <f t="shared" ca="1" si="265"/>
        <v>#N/A</v>
      </c>
      <c r="Q1912">
        <v>0.51723489600000006</v>
      </c>
      <c r="R1912" t="e">
        <f t="shared" ca="1" si="266"/>
        <v>#N/A</v>
      </c>
      <c r="S1912" t="e">
        <f t="shared" ca="1" si="267"/>
        <v>#N/A</v>
      </c>
      <c r="T1912">
        <v>5.2234658000000003E-2</v>
      </c>
      <c r="U1912" t="e">
        <f t="shared" ca="1" si="268"/>
        <v>#N/A</v>
      </c>
      <c r="V1912" t="e">
        <f t="shared" ca="1" si="269"/>
        <v>#N/A</v>
      </c>
    </row>
    <row r="1913" spans="1:22" ht="20" x14ac:dyDescent="0.4">
      <c r="A1913" s="1">
        <v>5000000</v>
      </c>
      <c r="B1913" s="2">
        <f ca="1">IF((CELL("contents",INDEX(Plot!$B$2:$D$11,MATCH($A1913,Plot!$B$2:$B$11,0),3)))=TRUE,1,0)</f>
        <v>1</v>
      </c>
      <c r="C1913" t="s">
        <v>25</v>
      </c>
      <c r="D1913" s="2">
        <f ca="1">IF((CELL("contents",INDEX(Plot!$F$2:$H$10,MATCH($C1913,Plot!$F$2:$F$10,0),3)))=TRUE,1,0)</f>
        <v>0</v>
      </c>
      <c r="E1913" t="s">
        <v>0</v>
      </c>
      <c r="F1913" t="s">
        <v>40</v>
      </c>
      <c r="G1913" t="str">
        <f t="shared" si="261"/>
        <v>HISAT2-Stringtie</v>
      </c>
      <c r="H1913" s="2">
        <f ca="1">IF((CELL("contents",INDEX(Plot!$J$2:$L$6,MATCH($G1913,Plot!$J$2:$J$6,0),3)))=TRUE,1,0)</f>
        <v>1</v>
      </c>
      <c r="I1913" t="s">
        <v>5</v>
      </c>
      <c r="J1913" s="2">
        <f ca="1">IF((CELL("contents",INDEX(Plot!$N$2:$P$7,MATCH($I1913,Plot!$N$2:$N$7,0),3)))=TRUE,1,0)</f>
        <v>0</v>
      </c>
      <c r="K1913">
        <v>24.7</v>
      </c>
      <c r="L1913" t="e">
        <f t="shared" ca="1" si="262"/>
        <v>#N/A</v>
      </c>
      <c r="M1913" t="e">
        <f t="shared" ca="1" si="263"/>
        <v>#N/A</v>
      </c>
      <c r="N1913">
        <v>7.4</v>
      </c>
      <c r="O1913" t="e">
        <f t="shared" ca="1" si="264"/>
        <v>#N/A</v>
      </c>
      <c r="P1913" t="e">
        <f t="shared" ca="1" si="265"/>
        <v>#N/A</v>
      </c>
      <c r="Q1913">
        <v>0.35657168700000003</v>
      </c>
      <c r="R1913" t="e">
        <f t="shared" ca="1" si="266"/>
        <v>#N/A</v>
      </c>
      <c r="S1913" t="e">
        <f t="shared" ca="1" si="267"/>
        <v>#N/A</v>
      </c>
      <c r="T1913">
        <v>0.15674422299999999</v>
      </c>
      <c r="U1913" t="e">
        <f t="shared" ca="1" si="268"/>
        <v>#N/A</v>
      </c>
      <c r="V1913" t="e">
        <f t="shared" ca="1" si="269"/>
        <v>#N/A</v>
      </c>
    </row>
    <row r="1914" spans="1:22" ht="20" x14ac:dyDescent="0.4">
      <c r="A1914" s="1">
        <v>5000000</v>
      </c>
      <c r="B1914" s="2">
        <f ca="1">IF((CELL("contents",INDEX(Plot!$B$2:$D$11,MATCH($A1914,Plot!$B$2:$B$11,0),3)))=TRUE,1,0)</f>
        <v>1</v>
      </c>
      <c r="C1914" t="s">
        <v>25</v>
      </c>
      <c r="D1914" s="2">
        <f ca="1">IF((CELL("contents",INDEX(Plot!$F$2:$H$10,MATCH($C1914,Plot!$F$2:$F$10,0),3)))=TRUE,1,0)</f>
        <v>0</v>
      </c>
      <c r="E1914" t="s">
        <v>0</v>
      </c>
      <c r="F1914" t="s">
        <v>40</v>
      </c>
      <c r="G1914" t="str">
        <f t="shared" si="261"/>
        <v>HISAT2-Stringtie</v>
      </c>
      <c r="H1914" s="2">
        <f ca="1">IF((CELL("contents",INDEX(Plot!$J$2:$L$6,MATCH($G1914,Plot!$J$2:$J$6,0),3)))=TRUE,1,0)</f>
        <v>1</v>
      </c>
      <c r="I1914" t="s">
        <v>7</v>
      </c>
      <c r="J1914" s="2">
        <f ca="1">IF((CELL("contents",INDEX(Plot!$N$2:$P$7,MATCH($I1914,Plot!$N$2:$N$7,0),3)))=TRUE,1,0)</f>
        <v>0</v>
      </c>
      <c r="K1914">
        <v>11.2</v>
      </c>
      <c r="L1914" t="e">
        <f t="shared" ca="1" si="262"/>
        <v>#N/A</v>
      </c>
      <c r="M1914" t="e">
        <f t="shared" ca="1" si="263"/>
        <v>#N/A</v>
      </c>
      <c r="N1914">
        <v>19.600000000000001</v>
      </c>
      <c r="O1914" t="e">
        <f t="shared" ca="1" si="264"/>
        <v>#N/A</v>
      </c>
      <c r="P1914" t="e">
        <f t="shared" ca="1" si="265"/>
        <v>#N/A</v>
      </c>
      <c r="Q1914">
        <v>0.43419287099999998</v>
      </c>
      <c r="R1914" t="e">
        <f t="shared" ca="1" si="266"/>
        <v>#N/A</v>
      </c>
      <c r="S1914" t="e">
        <f t="shared" ca="1" si="267"/>
        <v>#N/A</v>
      </c>
      <c r="T1914">
        <v>0.109504384</v>
      </c>
      <c r="U1914" t="e">
        <f t="shared" ca="1" si="268"/>
        <v>#N/A</v>
      </c>
      <c r="V1914" t="e">
        <f t="shared" ca="1" si="269"/>
        <v>#N/A</v>
      </c>
    </row>
    <row r="1915" spans="1:22" ht="20" x14ac:dyDescent="0.4">
      <c r="A1915" s="1">
        <v>5000000</v>
      </c>
      <c r="B1915" s="2">
        <f ca="1">IF((CELL("contents",INDEX(Plot!$B$2:$D$11,MATCH($A1915,Plot!$B$2:$B$11,0),3)))=TRUE,1,0)</f>
        <v>1</v>
      </c>
      <c r="C1915" t="s">
        <v>25</v>
      </c>
      <c r="D1915" s="2">
        <f ca="1">IF((CELL("contents",INDEX(Plot!$F$2:$H$10,MATCH($C1915,Plot!$F$2:$F$10,0),3)))=TRUE,1,0)</f>
        <v>0</v>
      </c>
      <c r="E1915" t="s">
        <v>0</v>
      </c>
      <c r="F1915" t="s">
        <v>40</v>
      </c>
      <c r="G1915" t="str">
        <f t="shared" si="261"/>
        <v>HISAT2-Stringtie</v>
      </c>
      <c r="H1915" s="2">
        <f ca="1">IF((CELL("contents",INDEX(Plot!$J$2:$L$6,MATCH($G1915,Plot!$J$2:$J$6,0),3)))=TRUE,1,0)</f>
        <v>1</v>
      </c>
      <c r="I1915" t="s">
        <v>41</v>
      </c>
      <c r="J1915" s="2">
        <f ca="1">IF((CELL("contents",INDEX(Plot!$N$2:$P$7,MATCH($I1915,Plot!$N$2:$N$7,0),3)))=TRUE,1,0)</f>
        <v>0</v>
      </c>
      <c r="K1915">
        <v>16.2</v>
      </c>
      <c r="L1915" t="e">
        <f t="shared" ca="1" si="262"/>
        <v>#N/A</v>
      </c>
      <c r="M1915" t="e">
        <f t="shared" ca="1" si="263"/>
        <v>#N/A</v>
      </c>
      <c r="N1915">
        <v>17</v>
      </c>
      <c r="O1915" t="e">
        <f t="shared" ca="1" si="264"/>
        <v>#N/A</v>
      </c>
      <c r="P1915" t="e">
        <f t="shared" ca="1" si="265"/>
        <v>#N/A</v>
      </c>
      <c r="Q1915">
        <v>0.40636722400000003</v>
      </c>
      <c r="R1915" t="e">
        <f t="shared" ca="1" si="266"/>
        <v>#N/A</v>
      </c>
      <c r="S1915" t="e">
        <f t="shared" ca="1" si="267"/>
        <v>#N/A</v>
      </c>
      <c r="T1915">
        <v>0.124235578</v>
      </c>
      <c r="U1915" t="e">
        <f t="shared" ca="1" si="268"/>
        <v>#N/A</v>
      </c>
      <c r="V1915" t="e">
        <f t="shared" ca="1" si="269"/>
        <v>#N/A</v>
      </c>
    </row>
    <row r="1916" spans="1:22" ht="20" x14ac:dyDescent="0.4">
      <c r="A1916" s="1">
        <v>5000000</v>
      </c>
      <c r="B1916" s="2">
        <f ca="1">IF((CELL("contents",INDEX(Plot!$B$2:$D$11,MATCH($A1916,Plot!$B$2:$B$11,0),3)))=TRUE,1,0)</f>
        <v>1</v>
      </c>
      <c r="C1916" t="s">
        <v>25</v>
      </c>
      <c r="D1916" s="2">
        <f ca="1">IF((CELL("contents",INDEX(Plot!$F$2:$H$10,MATCH($C1916,Plot!$F$2:$F$10,0),3)))=TRUE,1,0)</f>
        <v>0</v>
      </c>
      <c r="E1916" t="s">
        <v>0</v>
      </c>
      <c r="F1916" t="s">
        <v>40</v>
      </c>
      <c r="G1916" t="str">
        <f t="shared" si="261"/>
        <v>HISAT2-Stringtie</v>
      </c>
      <c r="H1916" s="2">
        <f ca="1">IF((CELL("contents",INDEX(Plot!$J$2:$L$6,MATCH($G1916,Plot!$J$2:$J$6,0),3)))=TRUE,1,0)</f>
        <v>1</v>
      </c>
      <c r="I1916" t="s">
        <v>8</v>
      </c>
      <c r="J1916" s="2">
        <f ca="1">IF((CELL("contents",INDEX(Plot!$N$2:$P$7,MATCH($I1916,Plot!$N$2:$N$7,0),3)))=TRUE,1,0)</f>
        <v>0</v>
      </c>
      <c r="K1916">
        <v>11.5</v>
      </c>
      <c r="L1916" t="e">
        <f t="shared" ca="1" si="262"/>
        <v>#N/A</v>
      </c>
      <c r="M1916" t="e">
        <f t="shared" ca="1" si="263"/>
        <v>#N/A</v>
      </c>
      <c r="N1916">
        <v>14.1</v>
      </c>
      <c r="O1916" t="e">
        <f t="shared" ca="1" si="264"/>
        <v>#N/A</v>
      </c>
      <c r="P1916" t="e">
        <f t="shared" ca="1" si="265"/>
        <v>#N/A</v>
      </c>
      <c r="Q1916">
        <v>0.43613829399999998</v>
      </c>
      <c r="R1916" t="e">
        <f t="shared" ca="1" si="266"/>
        <v>#N/A</v>
      </c>
      <c r="S1916" t="e">
        <f t="shared" ca="1" si="267"/>
        <v>#N/A</v>
      </c>
      <c r="T1916">
        <v>0.128737253</v>
      </c>
      <c r="U1916" t="e">
        <f t="shared" ca="1" si="268"/>
        <v>#N/A</v>
      </c>
      <c r="V1916" t="e">
        <f t="shared" ca="1" si="269"/>
        <v>#N/A</v>
      </c>
    </row>
    <row r="1917" spans="1:22" ht="20" x14ac:dyDescent="0.4">
      <c r="A1917" s="1">
        <v>5000000</v>
      </c>
      <c r="B1917" s="2">
        <f ca="1">IF((CELL("contents",INDEX(Plot!$B$2:$D$11,MATCH($A1917,Plot!$B$2:$B$11,0),3)))=TRUE,1,0)</f>
        <v>1</v>
      </c>
      <c r="C1917" t="s">
        <v>25</v>
      </c>
      <c r="D1917" s="2">
        <f ca="1">IF((CELL("contents",INDEX(Plot!$F$2:$H$10,MATCH($C1917,Plot!$F$2:$F$10,0),3)))=TRUE,1,0)</f>
        <v>0</v>
      </c>
      <c r="E1917" t="s">
        <v>0</v>
      </c>
      <c r="F1917" t="s">
        <v>40</v>
      </c>
      <c r="G1917" t="str">
        <f t="shared" si="261"/>
        <v>HISAT2-Stringtie</v>
      </c>
      <c r="H1917" s="2">
        <f ca="1">IF((CELL("contents",INDEX(Plot!$J$2:$L$6,MATCH($G1917,Plot!$J$2:$J$6,0),3)))=TRUE,1,0)</f>
        <v>1</v>
      </c>
      <c r="I1917" t="s">
        <v>42</v>
      </c>
      <c r="J1917" s="2">
        <f ca="1">IF((CELL("contents",INDEX(Plot!$N$2:$P$7,MATCH($I1917,Plot!$N$2:$N$7,0),3)))=TRUE,1,0)</f>
        <v>0</v>
      </c>
      <c r="K1917">
        <v>19</v>
      </c>
      <c r="L1917" t="e">
        <f t="shared" ca="1" si="262"/>
        <v>#N/A</v>
      </c>
      <c r="M1917" t="e">
        <f t="shared" ca="1" si="263"/>
        <v>#N/A</v>
      </c>
      <c r="N1917">
        <v>21.1</v>
      </c>
      <c r="O1917" t="e">
        <f t="shared" ca="1" si="264"/>
        <v>#N/A</v>
      </c>
      <c r="P1917" t="e">
        <f t="shared" ca="1" si="265"/>
        <v>#N/A</v>
      </c>
      <c r="Q1917">
        <v>0.38607533599999999</v>
      </c>
      <c r="R1917" t="e">
        <f t="shared" ca="1" si="266"/>
        <v>#N/A</v>
      </c>
      <c r="S1917" t="e">
        <f t="shared" ca="1" si="267"/>
        <v>#N/A</v>
      </c>
      <c r="T1917">
        <v>0.10417602199999999</v>
      </c>
      <c r="U1917" t="e">
        <f t="shared" ca="1" si="268"/>
        <v>#N/A</v>
      </c>
      <c r="V1917" t="e">
        <f t="shared" ca="1" si="269"/>
        <v>#N/A</v>
      </c>
    </row>
    <row r="1918" spans="1:22" ht="20" x14ac:dyDescent="0.4">
      <c r="A1918" s="1">
        <v>5000000</v>
      </c>
      <c r="B1918" s="2">
        <f ca="1">IF((CELL("contents",INDEX(Plot!$B$2:$D$11,MATCH($A1918,Plot!$B$2:$B$11,0),3)))=TRUE,1,0)</f>
        <v>1</v>
      </c>
      <c r="C1918" t="s">
        <v>25</v>
      </c>
      <c r="D1918" s="2">
        <f ca="1">IF((CELL("contents",INDEX(Plot!$F$2:$H$10,MATCH($C1918,Plot!$F$2:$F$10,0),3)))=TRUE,1,0)</f>
        <v>0</v>
      </c>
      <c r="E1918" t="s">
        <v>1</v>
      </c>
      <c r="F1918" t="s">
        <v>1</v>
      </c>
      <c r="G1918" t="str">
        <f t="shared" si="261"/>
        <v>Kallisto-Kallisto</v>
      </c>
      <c r="H1918" s="2">
        <f ca="1">IF((CELL("contents",INDEX(Plot!$J$2:$L$6,MATCH($G1918,Plot!$J$2:$J$6,0),3)))=TRUE,1,0)</f>
        <v>1</v>
      </c>
      <c r="I1918" t="s">
        <v>6</v>
      </c>
      <c r="J1918" s="2">
        <f ca="1">IF((CELL("contents",INDEX(Plot!$N$2:$P$7,MATCH($I1918,Plot!$N$2:$N$7,0),3)))=TRUE,1,0)</f>
        <v>1</v>
      </c>
      <c r="K1918">
        <v>6.4</v>
      </c>
      <c r="L1918" t="e">
        <f t="shared" ca="1" si="262"/>
        <v>#N/A</v>
      </c>
      <c r="M1918" t="e">
        <f t="shared" ca="1" si="263"/>
        <v>#N/A</v>
      </c>
      <c r="N1918">
        <v>26.7</v>
      </c>
      <c r="O1918" t="e">
        <f t="shared" ca="1" si="264"/>
        <v>#N/A</v>
      </c>
      <c r="P1918" t="e">
        <f t="shared" ca="1" si="265"/>
        <v>#N/A</v>
      </c>
      <c r="Q1918">
        <v>0.49124726699999999</v>
      </c>
      <c r="R1918" t="e">
        <f t="shared" ca="1" si="266"/>
        <v>#N/A</v>
      </c>
      <c r="S1918" t="e">
        <f t="shared" ca="1" si="267"/>
        <v>#N/A</v>
      </c>
      <c r="T1918">
        <v>6.2624411000000005E-2</v>
      </c>
      <c r="U1918" t="e">
        <f t="shared" ca="1" si="268"/>
        <v>#N/A</v>
      </c>
      <c r="V1918" t="e">
        <f t="shared" ca="1" si="269"/>
        <v>#N/A</v>
      </c>
    </row>
    <row r="1919" spans="1:22" ht="20" x14ac:dyDescent="0.4">
      <c r="A1919" s="1">
        <v>5000000</v>
      </c>
      <c r="B1919" s="2">
        <f ca="1">IF((CELL("contents",INDEX(Plot!$B$2:$D$11,MATCH($A1919,Plot!$B$2:$B$11,0),3)))=TRUE,1,0)</f>
        <v>1</v>
      </c>
      <c r="C1919" t="s">
        <v>25</v>
      </c>
      <c r="D1919" s="2">
        <f ca="1">IF((CELL("contents",INDEX(Plot!$F$2:$H$10,MATCH($C1919,Plot!$F$2:$F$10,0),3)))=TRUE,1,0)</f>
        <v>0</v>
      </c>
      <c r="E1919" t="s">
        <v>1</v>
      </c>
      <c r="F1919" t="s">
        <v>1</v>
      </c>
      <c r="G1919" t="str">
        <f t="shared" si="261"/>
        <v>Kallisto-Kallisto</v>
      </c>
      <c r="H1919" s="2">
        <f ca="1">IF((CELL("contents",INDEX(Plot!$J$2:$L$6,MATCH($G1919,Plot!$J$2:$J$6,0),3)))=TRUE,1,0)</f>
        <v>1</v>
      </c>
      <c r="I1919" t="s">
        <v>5</v>
      </c>
      <c r="J1919" s="2">
        <f ca="1">IF((CELL("contents",INDEX(Plot!$N$2:$P$7,MATCH($I1919,Plot!$N$2:$N$7,0),3)))=TRUE,1,0)</f>
        <v>0</v>
      </c>
      <c r="K1919">
        <v>28.7</v>
      </c>
      <c r="L1919" t="e">
        <f t="shared" ca="1" si="262"/>
        <v>#N/A</v>
      </c>
      <c r="M1919" t="e">
        <f t="shared" ca="1" si="263"/>
        <v>#N/A</v>
      </c>
      <c r="N1919">
        <v>1.5</v>
      </c>
      <c r="O1919" t="e">
        <f t="shared" ca="1" si="264"/>
        <v>#N/A</v>
      </c>
      <c r="P1919" t="e">
        <f t="shared" ca="1" si="265"/>
        <v>#N/A</v>
      </c>
      <c r="Q1919">
        <v>0.32703829299999998</v>
      </c>
      <c r="R1919" t="e">
        <f t="shared" ca="1" si="266"/>
        <v>#N/A</v>
      </c>
      <c r="S1919" t="e">
        <f t="shared" ca="1" si="267"/>
        <v>#N/A</v>
      </c>
      <c r="T1919">
        <v>0.21528904900000001</v>
      </c>
      <c r="U1919" t="e">
        <f t="shared" ca="1" si="268"/>
        <v>#N/A</v>
      </c>
      <c r="V1919" t="e">
        <f t="shared" ca="1" si="269"/>
        <v>#N/A</v>
      </c>
    </row>
    <row r="1920" spans="1:22" ht="20" x14ac:dyDescent="0.4">
      <c r="A1920" s="1">
        <v>5000000</v>
      </c>
      <c r="B1920" s="2">
        <f ca="1">IF((CELL("contents",INDEX(Plot!$B$2:$D$11,MATCH($A1920,Plot!$B$2:$B$11,0),3)))=TRUE,1,0)</f>
        <v>1</v>
      </c>
      <c r="C1920" t="s">
        <v>25</v>
      </c>
      <c r="D1920" s="2">
        <f ca="1">IF((CELL("contents",INDEX(Plot!$F$2:$H$10,MATCH($C1920,Plot!$F$2:$F$10,0),3)))=TRUE,1,0)</f>
        <v>0</v>
      </c>
      <c r="E1920" t="s">
        <v>1</v>
      </c>
      <c r="F1920" t="s">
        <v>1</v>
      </c>
      <c r="G1920" t="str">
        <f t="shared" si="261"/>
        <v>Kallisto-Kallisto</v>
      </c>
      <c r="H1920" s="2">
        <f ca="1">IF((CELL("contents",INDEX(Plot!$J$2:$L$6,MATCH($G1920,Plot!$J$2:$J$6,0),3)))=TRUE,1,0)</f>
        <v>1</v>
      </c>
      <c r="I1920" t="s">
        <v>7</v>
      </c>
      <c r="J1920" s="2">
        <f ca="1">IF((CELL("contents",INDEX(Plot!$N$2:$P$7,MATCH($I1920,Plot!$N$2:$N$7,0),3)))=TRUE,1,0)</f>
        <v>0</v>
      </c>
      <c r="K1920">
        <v>25</v>
      </c>
      <c r="L1920" t="e">
        <f t="shared" ca="1" si="262"/>
        <v>#N/A</v>
      </c>
      <c r="M1920" t="e">
        <f t="shared" ca="1" si="263"/>
        <v>#N/A</v>
      </c>
      <c r="N1920">
        <v>5.3</v>
      </c>
      <c r="O1920" t="e">
        <f t="shared" ca="1" si="264"/>
        <v>#N/A</v>
      </c>
      <c r="P1920" t="e">
        <f t="shared" ca="1" si="265"/>
        <v>#N/A</v>
      </c>
      <c r="Q1920">
        <v>0.35134194000000002</v>
      </c>
      <c r="R1920" t="e">
        <f t="shared" ca="1" si="266"/>
        <v>#N/A</v>
      </c>
      <c r="S1920" t="e">
        <f t="shared" ca="1" si="267"/>
        <v>#N/A</v>
      </c>
      <c r="T1920">
        <v>0.169487526</v>
      </c>
      <c r="U1920" t="e">
        <f t="shared" ca="1" si="268"/>
        <v>#N/A</v>
      </c>
      <c r="V1920" t="e">
        <f t="shared" ca="1" si="269"/>
        <v>#N/A</v>
      </c>
    </row>
    <row r="1921" spans="1:22" ht="20" x14ac:dyDescent="0.4">
      <c r="A1921" s="1">
        <v>5000000</v>
      </c>
      <c r="B1921" s="2">
        <f ca="1">IF((CELL("contents",INDEX(Plot!$B$2:$D$11,MATCH($A1921,Plot!$B$2:$B$11,0),3)))=TRUE,1,0)</f>
        <v>1</v>
      </c>
      <c r="C1921" t="s">
        <v>25</v>
      </c>
      <c r="D1921" s="2">
        <f ca="1">IF((CELL("contents",INDEX(Plot!$F$2:$H$10,MATCH($C1921,Plot!$F$2:$F$10,0),3)))=TRUE,1,0)</f>
        <v>0</v>
      </c>
      <c r="E1921" t="s">
        <v>1</v>
      </c>
      <c r="F1921" t="s">
        <v>1</v>
      </c>
      <c r="G1921" t="str">
        <f t="shared" si="261"/>
        <v>Kallisto-Kallisto</v>
      </c>
      <c r="H1921" s="2">
        <f ca="1">IF((CELL("contents",INDEX(Plot!$J$2:$L$6,MATCH($G1921,Plot!$J$2:$J$6,0),3)))=TRUE,1,0)</f>
        <v>1</v>
      </c>
      <c r="I1921" t="s">
        <v>41</v>
      </c>
      <c r="J1921" s="2">
        <f ca="1">IF((CELL("contents",INDEX(Plot!$N$2:$P$7,MATCH($I1921,Plot!$N$2:$N$7,0),3)))=TRUE,1,0)</f>
        <v>0</v>
      </c>
      <c r="K1921">
        <v>19</v>
      </c>
      <c r="L1921" t="e">
        <f t="shared" ca="1" si="262"/>
        <v>#N/A</v>
      </c>
      <c r="M1921" t="e">
        <f t="shared" ca="1" si="263"/>
        <v>#N/A</v>
      </c>
      <c r="N1921">
        <v>11</v>
      </c>
      <c r="O1921" t="e">
        <f t="shared" ca="1" si="264"/>
        <v>#N/A</v>
      </c>
      <c r="P1921" t="e">
        <f t="shared" ca="1" si="265"/>
        <v>#N/A</v>
      </c>
      <c r="Q1921">
        <v>0.39125014600000002</v>
      </c>
      <c r="R1921" t="e">
        <f t="shared" ca="1" si="266"/>
        <v>#N/A</v>
      </c>
      <c r="S1921" t="e">
        <f t="shared" ca="1" si="267"/>
        <v>#N/A</v>
      </c>
      <c r="T1921">
        <v>0.143769958</v>
      </c>
      <c r="U1921" t="e">
        <f t="shared" ca="1" si="268"/>
        <v>#N/A</v>
      </c>
      <c r="V1921" t="e">
        <f t="shared" ca="1" si="269"/>
        <v>#N/A</v>
      </c>
    </row>
    <row r="1922" spans="1:22" ht="20" x14ac:dyDescent="0.4">
      <c r="A1922" s="1">
        <v>5000000</v>
      </c>
      <c r="B1922" s="2">
        <f ca="1">IF((CELL("contents",INDEX(Plot!$B$2:$D$11,MATCH($A1922,Plot!$B$2:$B$11,0),3)))=TRUE,1,0)</f>
        <v>1</v>
      </c>
      <c r="C1922" t="s">
        <v>25</v>
      </c>
      <c r="D1922" s="2">
        <f ca="1">IF((CELL("contents",INDEX(Plot!$F$2:$H$10,MATCH($C1922,Plot!$F$2:$F$10,0),3)))=TRUE,1,0)</f>
        <v>0</v>
      </c>
      <c r="E1922" t="s">
        <v>1</v>
      </c>
      <c r="F1922" t="s">
        <v>1</v>
      </c>
      <c r="G1922" t="str">
        <f t="shared" si="261"/>
        <v>Kallisto-Kallisto</v>
      </c>
      <c r="H1922" s="2">
        <f ca="1">IF((CELL("contents",INDEX(Plot!$J$2:$L$6,MATCH($G1922,Plot!$J$2:$J$6,0),3)))=TRUE,1,0)</f>
        <v>1</v>
      </c>
      <c r="I1922" t="s">
        <v>8</v>
      </c>
      <c r="J1922" s="2">
        <f ca="1">IF((CELL("contents",INDEX(Plot!$N$2:$P$7,MATCH($I1922,Plot!$N$2:$N$7,0),3)))=TRUE,1,0)</f>
        <v>0</v>
      </c>
      <c r="K1922">
        <v>6.2</v>
      </c>
      <c r="L1922" t="e">
        <f t="shared" ca="1" si="262"/>
        <v>#N/A</v>
      </c>
      <c r="M1922" t="e">
        <f t="shared" ca="1" si="263"/>
        <v>#N/A</v>
      </c>
      <c r="N1922">
        <v>22.2</v>
      </c>
      <c r="O1922" t="e">
        <f t="shared" ca="1" si="264"/>
        <v>#N/A</v>
      </c>
      <c r="P1922" t="e">
        <f t="shared" ca="1" si="265"/>
        <v>#N/A</v>
      </c>
      <c r="Q1922">
        <v>0.48395294799999999</v>
      </c>
      <c r="R1922" t="e">
        <f t="shared" ca="1" si="266"/>
        <v>#N/A</v>
      </c>
      <c r="S1922" t="e">
        <f t="shared" ca="1" si="267"/>
        <v>#N/A</v>
      </c>
      <c r="T1922">
        <v>9.8312770999999993E-2</v>
      </c>
      <c r="U1922" t="e">
        <f t="shared" ca="1" si="268"/>
        <v>#N/A</v>
      </c>
      <c r="V1922" t="e">
        <f t="shared" ca="1" si="269"/>
        <v>#N/A</v>
      </c>
    </row>
    <row r="1923" spans="1:22" ht="20" x14ac:dyDescent="0.4">
      <c r="A1923" s="1">
        <v>5000000</v>
      </c>
      <c r="B1923" s="2">
        <f ca="1">IF((CELL("contents",INDEX(Plot!$B$2:$D$11,MATCH($A1923,Plot!$B$2:$B$11,0),3)))=TRUE,1,0)</f>
        <v>1</v>
      </c>
      <c r="C1923" t="s">
        <v>25</v>
      </c>
      <c r="D1923" s="2">
        <f ca="1">IF((CELL("contents",INDEX(Plot!$F$2:$H$10,MATCH($C1923,Plot!$F$2:$F$10,0),3)))=TRUE,1,0)</f>
        <v>0</v>
      </c>
      <c r="E1923" t="s">
        <v>1</v>
      </c>
      <c r="F1923" t="s">
        <v>1</v>
      </c>
      <c r="G1923" t="str">
        <f t="shared" ref="G1923:G1986" si="270">E1923&amp;"-"&amp;F1923</f>
        <v>Kallisto-Kallisto</v>
      </c>
      <c r="H1923" s="2">
        <f ca="1">IF((CELL("contents",INDEX(Plot!$J$2:$L$6,MATCH($G1923,Plot!$J$2:$J$6,0),3)))=TRUE,1,0)</f>
        <v>1</v>
      </c>
      <c r="I1923" t="s">
        <v>42</v>
      </c>
      <c r="J1923" s="2">
        <f ca="1">IF((CELL("contents",INDEX(Plot!$N$2:$P$7,MATCH($I1923,Plot!$N$2:$N$7,0),3)))=TRUE,1,0)</f>
        <v>0</v>
      </c>
      <c r="K1923">
        <v>27.2</v>
      </c>
      <c r="L1923" t="e">
        <f t="shared" ref="L1923:L1986" ca="1" si="271">IF(AND(B1923=1, D1923=1), K1923, NA())</f>
        <v>#N/A</v>
      </c>
      <c r="M1923" t="e">
        <f t="shared" ref="M1923:M1986" ca="1" si="272">IF(AND(H1923=1, J1923=1),L1923,NA())</f>
        <v>#N/A</v>
      </c>
      <c r="N1923">
        <v>9.4</v>
      </c>
      <c r="O1923" t="e">
        <f t="shared" ref="O1923:O1986" ca="1" si="273">IF(AND(B1923=1,D1923= 1), N1923, NA())</f>
        <v>#N/A</v>
      </c>
      <c r="P1923" t="e">
        <f t="shared" ref="P1923:P1986" ca="1" si="274">IF(AND(H1923=1, J1923=1),O1923,NA())</f>
        <v>#N/A</v>
      </c>
      <c r="Q1923">
        <v>0.33439461999999998</v>
      </c>
      <c r="R1923" t="e">
        <f t="shared" ref="R1923:R1986" ca="1" si="275">IF(AND(B1923=1, D1923=1), Q1923, NA())</f>
        <v>#N/A</v>
      </c>
      <c r="S1923" t="e">
        <f t="shared" ref="S1923:S1986" ca="1" si="276">IF(AND(H1923=1, J1923=1),R1923,NA())</f>
        <v>#N/A</v>
      </c>
      <c r="T1923">
        <v>0.15248404700000001</v>
      </c>
      <c r="U1923" t="e">
        <f t="shared" ref="U1923:U1986" ca="1" si="277">IF(AND(B1923=1, D1923=1), T1923, NA())</f>
        <v>#N/A</v>
      </c>
      <c r="V1923" t="e">
        <f t="shared" ref="V1923:V1986" ca="1" si="278">IF(AND(H1923=1, J1923=1),U1923,NA())</f>
        <v>#N/A</v>
      </c>
    </row>
    <row r="1924" spans="1:22" ht="20" x14ac:dyDescent="0.4">
      <c r="A1924" s="1">
        <v>5000000</v>
      </c>
      <c r="B1924" s="2">
        <f ca="1">IF((CELL("contents",INDEX(Plot!$B$2:$D$11,MATCH($A1924,Plot!$B$2:$B$11,0),3)))=TRUE,1,0)</f>
        <v>1</v>
      </c>
      <c r="C1924" t="s">
        <v>25</v>
      </c>
      <c r="D1924" s="2">
        <f ca="1">IF((CELL("contents",INDEX(Plot!$F$2:$H$10,MATCH($C1924,Plot!$F$2:$F$10,0),3)))=TRUE,1,0)</f>
        <v>0</v>
      </c>
      <c r="E1924" t="s">
        <v>2</v>
      </c>
      <c r="F1924" t="s">
        <v>2</v>
      </c>
      <c r="G1924" t="str">
        <f t="shared" si="270"/>
        <v>Salmon-Salmon</v>
      </c>
      <c r="H1924" s="2">
        <f ca="1">IF((CELL("contents",INDEX(Plot!$J$2:$L$6,MATCH($G1924,Plot!$J$2:$J$6,0),3)))=TRUE,1,0)</f>
        <v>1</v>
      </c>
      <c r="I1924" t="s">
        <v>6</v>
      </c>
      <c r="J1924" s="2">
        <f ca="1">IF((CELL("contents",INDEX(Plot!$N$2:$P$7,MATCH($I1924,Plot!$N$2:$N$7,0),3)))=TRUE,1,0)</f>
        <v>1</v>
      </c>
      <c r="K1924">
        <v>5</v>
      </c>
      <c r="L1924" t="e">
        <f t="shared" ca="1" si="271"/>
        <v>#N/A</v>
      </c>
      <c r="M1924" t="e">
        <f t="shared" ca="1" si="272"/>
        <v>#N/A</v>
      </c>
      <c r="N1924">
        <v>27.2</v>
      </c>
      <c r="O1924" t="e">
        <f t="shared" ca="1" si="273"/>
        <v>#N/A</v>
      </c>
      <c r="P1924" t="e">
        <f t="shared" ca="1" si="274"/>
        <v>#N/A</v>
      </c>
      <c r="Q1924">
        <v>0.49685383900000002</v>
      </c>
      <c r="R1924" t="e">
        <f t="shared" ca="1" si="275"/>
        <v>#N/A</v>
      </c>
      <c r="S1924" t="e">
        <f t="shared" ca="1" si="276"/>
        <v>#N/A</v>
      </c>
      <c r="T1924">
        <v>6.1813643000000001E-2</v>
      </c>
      <c r="U1924" t="e">
        <f t="shared" ca="1" si="277"/>
        <v>#N/A</v>
      </c>
      <c r="V1924" t="e">
        <f t="shared" ca="1" si="278"/>
        <v>#N/A</v>
      </c>
    </row>
    <row r="1925" spans="1:22" ht="20" x14ac:dyDescent="0.4">
      <c r="A1925" s="1">
        <v>5000000</v>
      </c>
      <c r="B1925" s="2">
        <f ca="1">IF((CELL("contents",INDEX(Plot!$B$2:$D$11,MATCH($A1925,Plot!$B$2:$B$11,0),3)))=TRUE,1,0)</f>
        <v>1</v>
      </c>
      <c r="C1925" t="s">
        <v>25</v>
      </c>
      <c r="D1925" s="2">
        <f ca="1">IF((CELL("contents",INDEX(Plot!$F$2:$H$10,MATCH($C1925,Plot!$F$2:$F$10,0),3)))=TRUE,1,0)</f>
        <v>0</v>
      </c>
      <c r="E1925" t="s">
        <v>2</v>
      </c>
      <c r="F1925" t="s">
        <v>2</v>
      </c>
      <c r="G1925" t="str">
        <f t="shared" si="270"/>
        <v>Salmon-Salmon</v>
      </c>
      <c r="H1925" s="2">
        <f ca="1">IF((CELL("contents",INDEX(Plot!$J$2:$L$6,MATCH($G1925,Plot!$J$2:$J$6,0),3)))=TRUE,1,0)</f>
        <v>1</v>
      </c>
      <c r="I1925" t="s">
        <v>5</v>
      </c>
      <c r="J1925" s="2">
        <f ca="1">IF((CELL("contents",INDEX(Plot!$N$2:$P$7,MATCH($I1925,Plot!$N$2:$N$7,0),3)))=TRUE,1,0)</f>
        <v>0</v>
      </c>
      <c r="K1925">
        <v>26.8</v>
      </c>
      <c r="L1925" t="e">
        <f t="shared" ca="1" si="271"/>
        <v>#N/A</v>
      </c>
      <c r="M1925" t="e">
        <f t="shared" ca="1" si="272"/>
        <v>#N/A</v>
      </c>
      <c r="N1925">
        <v>2.2999999999999998</v>
      </c>
      <c r="O1925" t="e">
        <f t="shared" ca="1" si="273"/>
        <v>#N/A</v>
      </c>
      <c r="P1925" t="e">
        <f t="shared" ca="1" si="274"/>
        <v>#N/A</v>
      </c>
      <c r="Q1925">
        <v>0.33465467100000001</v>
      </c>
      <c r="R1925" t="e">
        <f t="shared" ca="1" si="275"/>
        <v>#N/A</v>
      </c>
      <c r="S1925" t="e">
        <f t="shared" ca="1" si="276"/>
        <v>#N/A</v>
      </c>
      <c r="T1925">
        <v>0.211007429</v>
      </c>
      <c r="U1925" t="e">
        <f t="shared" ca="1" si="277"/>
        <v>#N/A</v>
      </c>
      <c r="V1925" t="e">
        <f t="shared" ca="1" si="278"/>
        <v>#N/A</v>
      </c>
    </row>
    <row r="1926" spans="1:22" ht="20" x14ac:dyDescent="0.4">
      <c r="A1926" s="1">
        <v>5000000</v>
      </c>
      <c r="B1926" s="2">
        <f ca="1">IF((CELL("contents",INDEX(Plot!$B$2:$D$11,MATCH($A1926,Plot!$B$2:$B$11,0),3)))=TRUE,1,0)</f>
        <v>1</v>
      </c>
      <c r="C1926" t="s">
        <v>25</v>
      </c>
      <c r="D1926" s="2">
        <f ca="1">IF((CELL("contents",INDEX(Plot!$F$2:$H$10,MATCH($C1926,Plot!$F$2:$F$10,0),3)))=TRUE,1,0)</f>
        <v>0</v>
      </c>
      <c r="E1926" t="s">
        <v>2</v>
      </c>
      <c r="F1926" t="s">
        <v>2</v>
      </c>
      <c r="G1926" t="str">
        <f t="shared" si="270"/>
        <v>Salmon-Salmon</v>
      </c>
      <c r="H1926" s="2">
        <f ca="1">IF((CELL("contents",INDEX(Plot!$J$2:$L$6,MATCH($G1926,Plot!$J$2:$J$6,0),3)))=TRUE,1,0)</f>
        <v>1</v>
      </c>
      <c r="I1926" t="s">
        <v>7</v>
      </c>
      <c r="J1926" s="2">
        <f ca="1">IF((CELL("contents",INDEX(Plot!$N$2:$P$7,MATCH($I1926,Plot!$N$2:$N$7,0),3)))=TRUE,1,0)</f>
        <v>0</v>
      </c>
      <c r="K1926">
        <v>23.5</v>
      </c>
      <c r="L1926" t="e">
        <f t="shared" ca="1" si="271"/>
        <v>#N/A</v>
      </c>
      <c r="M1926" t="e">
        <f t="shared" ca="1" si="272"/>
        <v>#N/A</v>
      </c>
      <c r="N1926">
        <v>5.4</v>
      </c>
      <c r="O1926" t="e">
        <f t="shared" ca="1" si="273"/>
        <v>#N/A</v>
      </c>
      <c r="P1926" t="e">
        <f t="shared" ca="1" si="274"/>
        <v>#N/A</v>
      </c>
      <c r="Q1926">
        <v>0.35572744699999997</v>
      </c>
      <c r="R1926" t="e">
        <f t="shared" ca="1" si="275"/>
        <v>#N/A</v>
      </c>
      <c r="S1926" t="e">
        <f t="shared" ca="1" si="276"/>
        <v>#N/A</v>
      </c>
      <c r="T1926">
        <v>0.17003481400000001</v>
      </c>
      <c r="U1926" t="e">
        <f t="shared" ca="1" si="277"/>
        <v>#N/A</v>
      </c>
      <c r="V1926" t="e">
        <f t="shared" ca="1" si="278"/>
        <v>#N/A</v>
      </c>
    </row>
    <row r="1927" spans="1:22" ht="20" x14ac:dyDescent="0.4">
      <c r="A1927" s="1">
        <v>5000000</v>
      </c>
      <c r="B1927" s="2">
        <f ca="1">IF((CELL("contents",INDEX(Plot!$B$2:$D$11,MATCH($A1927,Plot!$B$2:$B$11,0),3)))=TRUE,1,0)</f>
        <v>1</v>
      </c>
      <c r="C1927" t="s">
        <v>25</v>
      </c>
      <c r="D1927" s="2">
        <f ca="1">IF((CELL("contents",INDEX(Plot!$F$2:$H$10,MATCH($C1927,Plot!$F$2:$F$10,0),3)))=TRUE,1,0)</f>
        <v>0</v>
      </c>
      <c r="E1927" t="s">
        <v>2</v>
      </c>
      <c r="F1927" t="s">
        <v>2</v>
      </c>
      <c r="G1927" t="str">
        <f t="shared" si="270"/>
        <v>Salmon-Salmon</v>
      </c>
      <c r="H1927" s="2">
        <f ca="1">IF((CELL("contents",INDEX(Plot!$J$2:$L$6,MATCH($G1927,Plot!$J$2:$J$6,0),3)))=TRUE,1,0)</f>
        <v>1</v>
      </c>
      <c r="I1927" t="s">
        <v>41</v>
      </c>
      <c r="J1927" s="2">
        <f ca="1">IF((CELL("contents",INDEX(Plot!$N$2:$P$7,MATCH($I1927,Plot!$N$2:$N$7,0),3)))=TRUE,1,0)</f>
        <v>0</v>
      </c>
      <c r="K1927">
        <v>16.5</v>
      </c>
      <c r="L1927" t="e">
        <f t="shared" ca="1" si="271"/>
        <v>#N/A</v>
      </c>
      <c r="M1927" t="e">
        <f t="shared" ca="1" si="272"/>
        <v>#N/A</v>
      </c>
      <c r="N1927">
        <v>12.4</v>
      </c>
      <c r="O1927" t="e">
        <f t="shared" ca="1" si="273"/>
        <v>#N/A</v>
      </c>
      <c r="P1927" t="e">
        <f t="shared" ca="1" si="274"/>
        <v>#N/A</v>
      </c>
      <c r="Q1927">
        <v>0.40191001500000001</v>
      </c>
      <c r="R1927" t="e">
        <f t="shared" ca="1" si="275"/>
        <v>#N/A</v>
      </c>
      <c r="S1927" t="e">
        <f t="shared" ca="1" si="276"/>
        <v>#N/A</v>
      </c>
      <c r="T1927">
        <v>0.140970449</v>
      </c>
      <c r="U1927" t="e">
        <f t="shared" ca="1" si="277"/>
        <v>#N/A</v>
      </c>
      <c r="V1927" t="e">
        <f t="shared" ca="1" si="278"/>
        <v>#N/A</v>
      </c>
    </row>
    <row r="1928" spans="1:22" ht="20" x14ac:dyDescent="0.4">
      <c r="A1928" s="1">
        <v>5000000</v>
      </c>
      <c r="B1928" s="2">
        <f ca="1">IF((CELL("contents",INDEX(Plot!$B$2:$D$11,MATCH($A1928,Plot!$B$2:$B$11,0),3)))=TRUE,1,0)</f>
        <v>1</v>
      </c>
      <c r="C1928" t="s">
        <v>25</v>
      </c>
      <c r="D1928" s="2">
        <f ca="1">IF((CELL("contents",INDEX(Plot!$F$2:$H$10,MATCH($C1928,Plot!$F$2:$F$10,0),3)))=TRUE,1,0)</f>
        <v>0</v>
      </c>
      <c r="E1928" t="s">
        <v>2</v>
      </c>
      <c r="F1928" t="s">
        <v>2</v>
      </c>
      <c r="G1928" t="str">
        <f t="shared" si="270"/>
        <v>Salmon-Salmon</v>
      </c>
      <c r="H1928" s="2">
        <f ca="1">IF((CELL("contents",INDEX(Plot!$J$2:$L$6,MATCH($G1928,Plot!$J$2:$J$6,0),3)))=TRUE,1,0)</f>
        <v>1</v>
      </c>
      <c r="I1928" t="s">
        <v>8</v>
      </c>
      <c r="J1928" s="2">
        <f ca="1">IF((CELL("contents",INDEX(Plot!$N$2:$P$7,MATCH($I1928,Plot!$N$2:$N$7,0),3)))=TRUE,1,0)</f>
        <v>0</v>
      </c>
      <c r="K1928">
        <v>5.9</v>
      </c>
      <c r="L1928" t="e">
        <f t="shared" ca="1" si="271"/>
        <v>#N/A</v>
      </c>
      <c r="M1928" t="e">
        <f t="shared" ca="1" si="272"/>
        <v>#N/A</v>
      </c>
      <c r="N1928">
        <v>22.4</v>
      </c>
      <c r="O1928" t="e">
        <f t="shared" ca="1" si="273"/>
        <v>#N/A</v>
      </c>
      <c r="P1928" t="e">
        <f t="shared" ca="1" si="274"/>
        <v>#N/A</v>
      </c>
      <c r="Q1928">
        <v>0.48781972299999998</v>
      </c>
      <c r="R1928" t="e">
        <f t="shared" ca="1" si="275"/>
        <v>#N/A</v>
      </c>
      <c r="S1928" t="e">
        <f t="shared" ca="1" si="276"/>
        <v>#N/A</v>
      </c>
      <c r="T1928">
        <v>9.8973851000000002E-2</v>
      </c>
      <c r="U1928" t="e">
        <f t="shared" ca="1" si="277"/>
        <v>#N/A</v>
      </c>
      <c r="V1928" t="e">
        <f t="shared" ca="1" si="278"/>
        <v>#N/A</v>
      </c>
    </row>
    <row r="1929" spans="1:22" ht="20" x14ac:dyDescent="0.4">
      <c r="A1929" s="1">
        <v>5000000</v>
      </c>
      <c r="B1929" s="2">
        <f ca="1">IF((CELL("contents",INDEX(Plot!$B$2:$D$11,MATCH($A1929,Plot!$B$2:$B$11,0),3)))=TRUE,1,0)</f>
        <v>1</v>
      </c>
      <c r="C1929" t="s">
        <v>25</v>
      </c>
      <c r="D1929" s="2">
        <f ca="1">IF((CELL("contents",INDEX(Plot!$F$2:$H$10,MATCH($C1929,Plot!$F$2:$F$10,0),3)))=TRUE,1,0)</f>
        <v>0</v>
      </c>
      <c r="E1929" t="s">
        <v>2</v>
      </c>
      <c r="F1929" t="s">
        <v>2</v>
      </c>
      <c r="G1929" t="str">
        <f t="shared" si="270"/>
        <v>Salmon-Salmon</v>
      </c>
      <c r="H1929" s="2">
        <f ca="1">IF((CELL("contents",INDEX(Plot!$J$2:$L$6,MATCH($G1929,Plot!$J$2:$J$6,0),3)))=TRUE,1,0)</f>
        <v>1</v>
      </c>
      <c r="I1929" t="s">
        <v>42</v>
      </c>
      <c r="J1929" s="2">
        <f ca="1">IF((CELL("contents",INDEX(Plot!$N$2:$P$7,MATCH($I1929,Plot!$N$2:$N$7,0),3)))=TRUE,1,0)</f>
        <v>0</v>
      </c>
      <c r="K1929">
        <v>25.2</v>
      </c>
      <c r="L1929" t="e">
        <f t="shared" ca="1" si="271"/>
        <v>#N/A</v>
      </c>
      <c r="M1929" t="e">
        <f t="shared" ca="1" si="272"/>
        <v>#N/A</v>
      </c>
      <c r="N1929">
        <v>13</v>
      </c>
      <c r="O1929" t="e">
        <f t="shared" ca="1" si="273"/>
        <v>#N/A</v>
      </c>
      <c r="P1929" t="e">
        <f t="shared" ca="1" si="274"/>
        <v>#N/A</v>
      </c>
      <c r="Q1929">
        <v>0.34741313000000001</v>
      </c>
      <c r="R1929" t="e">
        <f t="shared" ca="1" si="275"/>
        <v>#N/A</v>
      </c>
      <c r="S1929" t="e">
        <f t="shared" ca="1" si="276"/>
        <v>#N/A</v>
      </c>
      <c r="T1929">
        <v>0.13877250599999999</v>
      </c>
      <c r="U1929" t="e">
        <f t="shared" ca="1" si="277"/>
        <v>#N/A</v>
      </c>
      <c r="V1929" t="e">
        <f t="shared" ca="1" si="278"/>
        <v>#N/A</v>
      </c>
    </row>
    <row r="1930" spans="1:22" ht="20" x14ac:dyDescent="0.4">
      <c r="A1930" s="1">
        <v>5000000</v>
      </c>
      <c r="B1930" s="2">
        <f ca="1">IF((CELL("contents",INDEX(Plot!$B$2:$D$11,MATCH($A1930,Plot!$B$2:$B$11,0),3)))=TRUE,1,0)</f>
        <v>1</v>
      </c>
      <c r="C1930" t="s">
        <v>25</v>
      </c>
      <c r="D1930" s="2">
        <f ca="1">IF((CELL("contents",INDEX(Plot!$F$2:$H$10,MATCH($C1930,Plot!$F$2:$F$10,0),3)))=TRUE,1,0)</f>
        <v>0</v>
      </c>
      <c r="E1930" t="s">
        <v>3</v>
      </c>
      <c r="F1930" t="s">
        <v>4</v>
      </c>
      <c r="G1930" t="str">
        <f t="shared" si="270"/>
        <v>STAR-RSEM</v>
      </c>
      <c r="H1930" s="2">
        <f ca="1">IF((CELL("contents",INDEX(Plot!$J$2:$L$6,MATCH($G1930,Plot!$J$2:$J$6,0),3)))=TRUE,1,0)</f>
        <v>1</v>
      </c>
      <c r="I1930" t="s">
        <v>6</v>
      </c>
      <c r="J1930" s="2">
        <f ca="1">IF((CELL("contents",INDEX(Plot!$N$2:$P$7,MATCH($I1930,Plot!$N$2:$N$7,0),3)))=TRUE,1,0)</f>
        <v>1</v>
      </c>
      <c r="K1930">
        <v>2.9</v>
      </c>
      <c r="L1930" t="e">
        <f t="shared" ca="1" si="271"/>
        <v>#N/A</v>
      </c>
      <c r="M1930" t="e">
        <f t="shared" ca="1" si="272"/>
        <v>#N/A</v>
      </c>
      <c r="N1930">
        <v>28.7</v>
      </c>
      <c r="O1930" t="e">
        <f t="shared" ca="1" si="273"/>
        <v>#N/A</v>
      </c>
      <c r="P1930" t="e">
        <f t="shared" ca="1" si="274"/>
        <v>#N/A</v>
      </c>
      <c r="Q1930">
        <v>0.53185852099999997</v>
      </c>
      <c r="R1930" t="e">
        <f t="shared" ca="1" si="275"/>
        <v>#N/A</v>
      </c>
      <c r="S1930" t="e">
        <f t="shared" ca="1" si="276"/>
        <v>#N/A</v>
      </c>
      <c r="T1930">
        <v>4.8720445000000001E-2</v>
      </c>
      <c r="U1930" t="e">
        <f t="shared" ca="1" si="277"/>
        <v>#N/A</v>
      </c>
      <c r="V1930" t="e">
        <f t="shared" ca="1" si="278"/>
        <v>#N/A</v>
      </c>
    </row>
    <row r="1931" spans="1:22" ht="20" x14ac:dyDescent="0.4">
      <c r="A1931" s="1">
        <v>5000000</v>
      </c>
      <c r="B1931" s="2">
        <f ca="1">IF((CELL("contents",INDEX(Plot!$B$2:$D$11,MATCH($A1931,Plot!$B$2:$B$11,0),3)))=TRUE,1,0)</f>
        <v>1</v>
      </c>
      <c r="C1931" t="s">
        <v>25</v>
      </c>
      <c r="D1931" s="2">
        <f ca="1">IF((CELL("contents",INDEX(Plot!$F$2:$H$10,MATCH($C1931,Plot!$F$2:$F$10,0),3)))=TRUE,1,0)</f>
        <v>0</v>
      </c>
      <c r="E1931" t="s">
        <v>3</v>
      </c>
      <c r="F1931" t="s">
        <v>4</v>
      </c>
      <c r="G1931" t="str">
        <f t="shared" si="270"/>
        <v>STAR-RSEM</v>
      </c>
      <c r="H1931" s="2">
        <f ca="1">IF((CELL("contents",INDEX(Plot!$J$2:$L$6,MATCH($G1931,Plot!$J$2:$J$6,0),3)))=TRUE,1,0)</f>
        <v>1</v>
      </c>
      <c r="I1931" t="s">
        <v>5</v>
      </c>
      <c r="J1931" s="2">
        <f ca="1">IF((CELL("contents",INDEX(Plot!$N$2:$P$7,MATCH($I1931,Plot!$N$2:$N$7,0),3)))=TRUE,1,0)</f>
        <v>0</v>
      </c>
      <c r="K1931">
        <v>22.8</v>
      </c>
      <c r="L1931" t="e">
        <f t="shared" ca="1" si="271"/>
        <v>#N/A</v>
      </c>
      <c r="M1931" t="e">
        <f t="shared" ca="1" si="272"/>
        <v>#N/A</v>
      </c>
      <c r="N1931">
        <v>5.7</v>
      </c>
      <c r="O1931" t="e">
        <f t="shared" ca="1" si="273"/>
        <v>#N/A</v>
      </c>
      <c r="P1931" t="e">
        <f t="shared" ca="1" si="274"/>
        <v>#N/A</v>
      </c>
      <c r="Q1931">
        <v>0.36735236900000001</v>
      </c>
      <c r="R1931" t="e">
        <f t="shared" ca="1" si="275"/>
        <v>#N/A</v>
      </c>
      <c r="S1931" t="e">
        <f t="shared" ca="1" si="276"/>
        <v>#N/A</v>
      </c>
      <c r="T1931">
        <v>0.16544389700000001</v>
      </c>
      <c r="U1931" t="e">
        <f t="shared" ca="1" si="277"/>
        <v>#N/A</v>
      </c>
      <c r="V1931" t="e">
        <f t="shared" ca="1" si="278"/>
        <v>#N/A</v>
      </c>
    </row>
    <row r="1932" spans="1:22" ht="20" x14ac:dyDescent="0.4">
      <c r="A1932" s="1">
        <v>5000000</v>
      </c>
      <c r="B1932" s="2">
        <f ca="1">IF((CELL("contents",INDEX(Plot!$B$2:$D$11,MATCH($A1932,Plot!$B$2:$B$11,0),3)))=TRUE,1,0)</f>
        <v>1</v>
      </c>
      <c r="C1932" t="s">
        <v>25</v>
      </c>
      <c r="D1932" s="2">
        <f ca="1">IF((CELL("contents",INDEX(Plot!$F$2:$H$10,MATCH($C1932,Plot!$F$2:$F$10,0),3)))=TRUE,1,0)</f>
        <v>0</v>
      </c>
      <c r="E1932" t="s">
        <v>3</v>
      </c>
      <c r="F1932" t="s">
        <v>4</v>
      </c>
      <c r="G1932" t="str">
        <f t="shared" si="270"/>
        <v>STAR-RSEM</v>
      </c>
      <c r="H1932" s="2">
        <f ca="1">IF((CELL("contents",INDEX(Plot!$J$2:$L$6,MATCH($G1932,Plot!$J$2:$J$6,0),3)))=TRUE,1,0)</f>
        <v>1</v>
      </c>
      <c r="I1932" t="s">
        <v>7</v>
      </c>
      <c r="J1932" s="2">
        <f ca="1">IF((CELL("contents",INDEX(Plot!$N$2:$P$7,MATCH($I1932,Plot!$N$2:$N$7,0),3)))=TRUE,1,0)</f>
        <v>0</v>
      </c>
      <c r="K1932">
        <v>17</v>
      </c>
      <c r="L1932" t="e">
        <f t="shared" ca="1" si="271"/>
        <v>#N/A</v>
      </c>
      <c r="M1932" t="e">
        <f t="shared" ca="1" si="272"/>
        <v>#N/A</v>
      </c>
      <c r="N1932">
        <v>11.4</v>
      </c>
      <c r="O1932" t="e">
        <f t="shared" ca="1" si="273"/>
        <v>#N/A</v>
      </c>
      <c r="P1932" t="e">
        <f t="shared" ca="1" si="274"/>
        <v>#N/A</v>
      </c>
      <c r="Q1932">
        <v>0.40008820899999997</v>
      </c>
      <c r="R1932" t="e">
        <f t="shared" ca="1" si="275"/>
        <v>#N/A</v>
      </c>
      <c r="S1932" t="e">
        <f t="shared" ca="1" si="276"/>
        <v>#N/A</v>
      </c>
      <c r="T1932">
        <v>0.13955437200000001</v>
      </c>
      <c r="U1932" t="e">
        <f t="shared" ca="1" si="277"/>
        <v>#N/A</v>
      </c>
      <c r="V1932" t="e">
        <f t="shared" ca="1" si="278"/>
        <v>#N/A</v>
      </c>
    </row>
    <row r="1933" spans="1:22" ht="20" x14ac:dyDescent="0.4">
      <c r="A1933" s="1">
        <v>5000000</v>
      </c>
      <c r="B1933" s="2">
        <f ca="1">IF((CELL("contents",INDEX(Plot!$B$2:$D$11,MATCH($A1933,Plot!$B$2:$B$11,0),3)))=TRUE,1,0)</f>
        <v>1</v>
      </c>
      <c r="C1933" t="s">
        <v>25</v>
      </c>
      <c r="D1933" s="2">
        <f ca="1">IF((CELL("contents",INDEX(Plot!$F$2:$H$10,MATCH($C1933,Plot!$F$2:$F$10,0),3)))=TRUE,1,0)</f>
        <v>0</v>
      </c>
      <c r="E1933" t="s">
        <v>3</v>
      </c>
      <c r="F1933" t="s">
        <v>4</v>
      </c>
      <c r="G1933" t="str">
        <f t="shared" si="270"/>
        <v>STAR-RSEM</v>
      </c>
      <c r="H1933" s="2">
        <f ca="1">IF((CELL("contents",INDEX(Plot!$J$2:$L$6,MATCH($G1933,Plot!$J$2:$J$6,0),3)))=TRUE,1,0)</f>
        <v>1</v>
      </c>
      <c r="I1933" t="s">
        <v>41</v>
      </c>
      <c r="J1933" s="2">
        <f ca="1">IF((CELL("contents",INDEX(Plot!$N$2:$P$7,MATCH($I1933,Plot!$N$2:$N$7,0),3)))=TRUE,1,0)</f>
        <v>0</v>
      </c>
      <c r="K1933">
        <v>20.100000000000001</v>
      </c>
      <c r="L1933" t="e">
        <f t="shared" ca="1" si="271"/>
        <v>#N/A</v>
      </c>
      <c r="M1933" t="e">
        <f t="shared" ca="1" si="272"/>
        <v>#N/A</v>
      </c>
      <c r="N1933">
        <v>6.4</v>
      </c>
      <c r="O1933" t="e">
        <f t="shared" ca="1" si="273"/>
        <v>#N/A</v>
      </c>
      <c r="P1933" t="e">
        <f t="shared" ca="1" si="274"/>
        <v>#N/A</v>
      </c>
      <c r="Q1933">
        <v>0.38655441899999998</v>
      </c>
      <c r="R1933" t="e">
        <f t="shared" ca="1" si="275"/>
        <v>#N/A</v>
      </c>
      <c r="S1933" t="e">
        <f t="shared" ca="1" si="276"/>
        <v>#N/A</v>
      </c>
      <c r="T1933">
        <v>0.16268507099999999</v>
      </c>
      <c r="U1933" t="e">
        <f t="shared" ca="1" si="277"/>
        <v>#N/A</v>
      </c>
      <c r="V1933" t="e">
        <f t="shared" ca="1" si="278"/>
        <v>#N/A</v>
      </c>
    </row>
    <row r="1934" spans="1:22" ht="20" x14ac:dyDescent="0.4">
      <c r="A1934" s="1">
        <v>5000000</v>
      </c>
      <c r="B1934" s="2">
        <f ca="1">IF((CELL("contents",INDEX(Plot!$B$2:$D$11,MATCH($A1934,Plot!$B$2:$B$11,0),3)))=TRUE,1,0)</f>
        <v>1</v>
      </c>
      <c r="C1934" t="s">
        <v>25</v>
      </c>
      <c r="D1934" s="2">
        <f ca="1">IF((CELL("contents",INDEX(Plot!$F$2:$H$10,MATCH($C1934,Plot!$F$2:$F$10,0),3)))=TRUE,1,0)</f>
        <v>0</v>
      </c>
      <c r="E1934" t="s">
        <v>3</v>
      </c>
      <c r="F1934" t="s">
        <v>4</v>
      </c>
      <c r="G1934" t="str">
        <f t="shared" si="270"/>
        <v>STAR-RSEM</v>
      </c>
      <c r="H1934" s="2">
        <f ca="1">IF((CELL("contents",INDEX(Plot!$J$2:$L$6,MATCH($G1934,Plot!$J$2:$J$6,0),3)))=TRUE,1,0)</f>
        <v>1</v>
      </c>
      <c r="I1934" t="s">
        <v>8</v>
      </c>
      <c r="J1934" s="2">
        <f ca="1">IF((CELL("contents",INDEX(Plot!$N$2:$P$7,MATCH($I1934,Plot!$N$2:$N$7,0),3)))=TRUE,1,0)</f>
        <v>0</v>
      </c>
      <c r="K1934">
        <v>7.4</v>
      </c>
      <c r="L1934" t="e">
        <f t="shared" ca="1" si="271"/>
        <v>#N/A</v>
      </c>
      <c r="M1934" t="e">
        <f t="shared" ca="1" si="272"/>
        <v>#N/A</v>
      </c>
      <c r="N1934">
        <v>21.5</v>
      </c>
      <c r="O1934" t="e">
        <f t="shared" ca="1" si="273"/>
        <v>#N/A</v>
      </c>
      <c r="P1934" t="e">
        <f t="shared" ca="1" si="274"/>
        <v>#N/A</v>
      </c>
      <c r="Q1934">
        <v>0.465606297</v>
      </c>
      <c r="R1934" t="e">
        <f t="shared" ca="1" si="275"/>
        <v>#N/A</v>
      </c>
      <c r="S1934" t="e">
        <f t="shared" ca="1" si="276"/>
        <v>#N/A</v>
      </c>
      <c r="T1934">
        <v>0.102834537</v>
      </c>
      <c r="U1934" t="e">
        <f t="shared" ca="1" si="277"/>
        <v>#N/A</v>
      </c>
      <c r="V1934" t="e">
        <f t="shared" ca="1" si="278"/>
        <v>#N/A</v>
      </c>
    </row>
    <row r="1935" spans="1:22" ht="20" x14ac:dyDescent="0.4">
      <c r="A1935" s="1">
        <v>5000000</v>
      </c>
      <c r="B1935" s="2">
        <f ca="1">IF((CELL("contents",INDEX(Plot!$B$2:$D$11,MATCH($A1935,Plot!$B$2:$B$11,0),3)))=TRUE,1,0)</f>
        <v>1</v>
      </c>
      <c r="C1935" t="s">
        <v>25</v>
      </c>
      <c r="D1935" s="2">
        <f ca="1">IF((CELL("contents",INDEX(Plot!$F$2:$H$10,MATCH($C1935,Plot!$F$2:$F$10,0),3)))=TRUE,1,0)</f>
        <v>0</v>
      </c>
      <c r="E1935" t="s">
        <v>3</v>
      </c>
      <c r="F1935" t="s">
        <v>4</v>
      </c>
      <c r="G1935" t="str">
        <f t="shared" si="270"/>
        <v>STAR-RSEM</v>
      </c>
      <c r="H1935" s="2">
        <f ca="1">IF((CELL("contents",INDEX(Plot!$J$2:$L$6,MATCH($G1935,Plot!$J$2:$J$6,0),3)))=TRUE,1,0)</f>
        <v>1</v>
      </c>
      <c r="I1935" t="s">
        <v>42</v>
      </c>
      <c r="J1935" s="2">
        <f ca="1">IF((CELL("contents",INDEX(Plot!$N$2:$P$7,MATCH($I1935,Plot!$N$2:$N$7,0),3)))=TRUE,1,0)</f>
        <v>0</v>
      </c>
      <c r="K1935">
        <v>18.899999999999999</v>
      </c>
      <c r="L1935" t="e">
        <f t="shared" ca="1" si="271"/>
        <v>#N/A</v>
      </c>
      <c r="M1935" t="e">
        <f t="shared" ca="1" si="272"/>
        <v>#N/A</v>
      </c>
      <c r="N1935">
        <v>19.5</v>
      </c>
      <c r="O1935" t="e">
        <f t="shared" ca="1" si="273"/>
        <v>#N/A</v>
      </c>
      <c r="P1935" t="e">
        <f t="shared" ca="1" si="274"/>
        <v>#N/A</v>
      </c>
      <c r="Q1935">
        <v>0.38325417499999997</v>
      </c>
      <c r="R1935" t="e">
        <f t="shared" ca="1" si="275"/>
        <v>#N/A</v>
      </c>
      <c r="S1935" t="e">
        <f t="shared" ca="1" si="276"/>
        <v>#N/A</v>
      </c>
      <c r="T1935">
        <v>0.11129602</v>
      </c>
      <c r="U1935" t="e">
        <f t="shared" ca="1" si="277"/>
        <v>#N/A</v>
      </c>
      <c r="V1935" t="e">
        <f t="shared" ca="1" si="278"/>
        <v>#N/A</v>
      </c>
    </row>
    <row r="1936" spans="1:22" ht="20" x14ac:dyDescent="0.4">
      <c r="A1936" s="1">
        <v>5000000</v>
      </c>
      <c r="B1936" s="2">
        <f ca="1">IF((CELL("contents",INDEX(Plot!$B$2:$D$11,MATCH($A1936,Plot!$B$2:$B$11,0),3)))=TRUE,1,0)</f>
        <v>1</v>
      </c>
      <c r="C1936" t="s">
        <v>25</v>
      </c>
      <c r="D1936" s="2">
        <f ca="1">IF((CELL("contents",INDEX(Plot!$F$2:$H$10,MATCH($C1936,Plot!$F$2:$F$10,0),3)))=TRUE,1,0)</f>
        <v>0</v>
      </c>
      <c r="E1936" t="s">
        <v>3</v>
      </c>
      <c r="F1936" t="s">
        <v>3</v>
      </c>
      <c r="G1936" t="str">
        <f t="shared" si="270"/>
        <v>STAR-STAR</v>
      </c>
      <c r="H1936" s="2">
        <f ca="1">IF((CELL("contents",INDEX(Plot!$J$2:$L$6,MATCH($G1936,Plot!$J$2:$J$6,0),3)))=TRUE,1,0)</f>
        <v>1</v>
      </c>
      <c r="I1936" t="s">
        <v>6</v>
      </c>
      <c r="J1936" s="2">
        <f ca="1">IF((CELL("contents",INDEX(Plot!$N$2:$P$7,MATCH($I1936,Plot!$N$2:$N$7,0),3)))=TRUE,1,0)</f>
        <v>1</v>
      </c>
      <c r="K1936">
        <v>2.9</v>
      </c>
      <c r="L1936" t="e">
        <f t="shared" ca="1" si="271"/>
        <v>#N/A</v>
      </c>
      <c r="M1936" t="e">
        <f t="shared" ca="1" si="272"/>
        <v>#N/A</v>
      </c>
      <c r="N1936">
        <v>29.5</v>
      </c>
      <c r="O1936" t="e">
        <f t="shared" ca="1" si="273"/>
        <v>#N/A</v>
      </c>
      <c r="P1936" t="e">
        <f t="shared" ca="1" si="274"/>
        <v>#N/A</v>
      </c>
      <c r="Q1936">
        <v>0.53338880200000005</v>
      </c>
      <c r="R1936" t="e">
        <f t="shared" ca="1" si="275"/>
        <v>#N/A</v>
      </c>
      <c r="S1936" t="e">
        <f t="shared" ca="1" si="276"/>
        <v>#N/A</v>
      </c>
      <c r="T1936">
        <v>4.6334506999999997E-2</v>
      </c>
      <c r="U1936" t="e">
        <f t="shared" ca="1" si="277"/>
        <v>#N/A</v>
      </c>
      <c r="V1936" t="e">
        <f t="shared" ca="1" si="278"/>
        <v>#N/A</v>
      </c>
    </row>
    <row r="1937" spans="1:22" ht="20" x14ac:dyDescent="0.4">
      <c r="A1937" s="1">
        <v>5000000</v>
      </c>
      <c r="B1937" s="2">
        <f ca="1">IF((CELL("contents",INDEX(Plot!$B$2:$D$11,MATCH($A1937,Plot!$B$2:$B$11,0),3)))=TRUE,1,0)</f>
        <v>1</v>
      </c>
      <c r="C1937" t="s">
        <v>25</v>
      </c>
      <c r="D1937" s="2">
        <f ca="1">IF((CELL("contents",INDEX(Plot!$F$2:$H$10,MATCH($C1937,Plot!$F$2:$F$10,0),3)))=TRUE,1,0)</f>
        <v>0</v>
      </c>
      <c r="E1937" t="s">
        <v>3</v>
      </c>
      <c r="F1937" t="s">
        <v>3</v>
      </c>
      <c r="G1937" t="str">
        <f t="shared" si="270"/>
        <v>STAR-STAR</v>
      </c>
      <c r="H1937" s="2">
        <f ca="1">IF((CELL("contents",INDEX(Plot!$J$2:$L$6,MATCH($G1937,Plot!$J$2:$J$6,0),3)))=TRUE,1,0)</f>
        <v>1</v>
      </c>
      <c r="I1937" t="s">
        <v>5</v>
      </c>
      <c r="J1937" s="2">
        <f ca="1">IF((CELL("contents",INDEX(Plot!$N$2:$P$7,MATCH($I1937,Plot!$N$2:$N$7,0),3)))=TRUE,1,0)</f>
        <v>0</v>
      </c>
      <c r="K1937">
        <v>18.2</v>
      </c>
      <c r="L1937" t="e">
        <f t="shared" ca="1" si="271"/>
        <v>#N/A</v>
      </c>
      <c r="M1937" t="e">
        <f t="shared" ca="1" si="272"/>
        <v>#N/A</v>
      </c>
      <c r="N1937">
        <v>11.9</v>
      </c>
      <c r="O1937" t="e">
        <f t="shared" ca="1" si="273"/>
        <v>#N/A</v>
      </c>
      <c r="P1937" t="e">
        <f t="shared" ca="1" si="274"/>
        <v>#N/A</v>
      </c>
      <c r="Q1937">
        <v>0.39629994800000001</v>
      </c>
      <c r="R1937" t="e">
        <f t="shared" ca="1" si="275"/>
        <v>#N/A</v>
      </c>
      <c r="S1937" t="e">
        <f t="shared" ca="1" si="276"/>
        <v>#N/A</v>
      </c>
      <c r="T1937">
        <v>0.13834456000000001</v>
      </c>
      <c r="U1937" t="e">
        <f t="shared" ca="1" si="277"/>
        <v>#N/A</v>
      </c>
      <c r="V1937" t="e">
        <f t="shared" ca="1" si="278"/>
        <v>#N/A</v>
      </c>
    </row>
    <row r="1938" spans="1:22" ht="20" x14ac:dyDescent="0.4">
      <c r="A1938" s="1">
        <v>5000000</v>
      </c>
      <c r="B1938" s="2">
        <f ca="1">IF((CELL("contents",INDEX(Plot!$B$2:$D$11,MATCH($A1938,Plot!$B$2:$B$11,0),3)))=TRUE,1,0)</f>
        <v>1</v>
      </c>
      <c r="C1938" t="s">
        <v>25</v>
      </c>
      <c r="D1938" s="2">
        <f ca="1">IF((CELL("contents",INDEX(Plot!$F$2:$H$10,MATCH($C1938,Plot!$F$2:$F$10,0),3)))=TRUE,1,0)</f>
        <v>0</v>
      </c>
      <c r="E1938" t="s">
        <v>3</v>
      </c>
      <c r="F1938" t="s">
        <v>3</v>
      </c>
      <c r="G1938" t="str">
        <f t="shared" si="270"/>
        <v>STAR-STAR</v>
      </c>
      <c r="H1938" s="2">
        <f ca="1">IF((CELL("contents",INDEX(Plot!$J$2:$L$6,MATCH($G1938,Plot!$J$2:$J$6,0),3)))=TRUE,1,0)</f>
        <v>1</v>
      </c>
      <c r="I1938" t="s">
        <v>7</v>
      </c>
      <c r="J1938" s="2">
        <f ca="1">IF((CELL("contents",INDEX(Plot!$N$2:$P$7,MATCH($I1938,Plot!$N$2:$N$7,0),3)))=TRUE,1,0)</f>
        <v>0</v>
      </c>
      <c r="K1938">
        <v>13.7</v>
      </c>
      <c r="L1938" t="e">
        <f t="shared" ca="1" si="271"/>
        <v>#N/A</v>
      </c>
      <c r="M1938" t="e">
        <f t="shared" ca="1" si="272"/>
        <v>#N/A</v>
      </c>
      <c r="N1938">
        <v>14.7</v>
      </c>
      <c r="O1938" t="e">
        <f t="shared" ca="1" si="273"/>
        <v>#N/A</v>
      </c>
      <c r="P1938" t="e">
        <f t="shared" ca="1" si="274"/>
        <v>#N/A</v>
      </c>
      <c r="Q1938">
        <v>0.424152841</v>
      </c>
      <c r="R1938" t="e">
        <f t="shared" ca="1" si="275"/>
        <v>#N/A</v>
      </c>
      <c r="S1938" t="e">
        <f t="shared" ca="1" si="276"/>
        <v>#N/A</v>
      </c>
      <c r="T1938">
        <v>0.12747713699999999</v>
      </c>
      <c r="U1938" t="e">
        <f t="shared" ca="1" si="277"/>
        <v>#N/A</v>
      </c>
      <c r="V1938" t="e">
        <f t="shared" ca="1" si="278"/>
        <v>#N/A</v>
      </c>
    </row>
    <row r="1939" spans="1:22" ht="20" x14ac:dyDescent="0.4">
      <c r="A1939" s="1">
        <v>5000000</v>
      </c>
      <c r="B1939" s="2">
        <f ca="1">IF((CELL("contents",INDEX(Plot!$B$2:$D$11,MATCH($A1939,Plot!$B$2:$B$11,0),3)))=TRUE,1,0)</f>
        <v>1</v>
      </c>
      <c r="C1939" t="s">
        <v>25</v>
      </c>
      <c r="D1939" s="2">
        <f ca="1">IF((CELL("contents",INDEX(Plot!$F$2:$H$10,MATCH($C1939,Plot!$F$2:$F$10,0),3)))=TRUE,1,0)</f>
        <v>0</v>
      </c>
      <c r="E1939" t="s">
        <v>3</v>
      </c>
      <c r="F1939" t="s">
        <v>3</v>
      </c>
      <c r="G1939" t="str">
        <f t="shared" si="270"/>
        <v>STAR-STAR</v>
      </c>
      <c r="H1939" s="2">
        <f ca="1">IF((CELL("contents",INDEX(Plot!$J$2:$L$6,MATCH($G1939,Plot!$J$2:$J$6,0),3)))=TRUE,1,0)</f>
        <v>1</v>
      </c>
      <c r="I1939" t="s">
        <v>41</v>
      </c>
      <c r="J1939" s="2">
        <f ca="1">IF((CELL("contents",INDEX(Plot!$N$2:$P$7,MATCH($I1939,Plot!$N$2:$N$7,0),3)))=TRUE,1,0)</f>
        <v>0</v>
      </c>
      <c r="K1939">
        <v>16.7</v>
      </c>
      <c r="L1939" t="e">
        <f t="shared" ca="1" si="271"/>
        <v>#N/A</v>
      </c>
      <c r="M1939" t="e">
        <f t="shared" ca="1" si="272"/>
        <v>#N/A</v>
      </c>
      <c r="N1939">
        <v>8.6</v>
      </c>
      <c r="O1939" t="e">
        <f t="shared" ca="1" si="273"/>
        <v>#N/A</v>
      </c>
      <c r="P1939" t="e">
        <f t="shared" ca="1" si="274"/>
        <v>#N/A</v>
      </c>
      <c r="Q1939">
        <v>0.40238474499999999</v>
      </c>
      <c r="R1939" t="e">
        <f t="shared" ca="1" si="275"/>
        <v>#N/A</v>
      </c>
      <c r="S1939" t="e">
        <f t="shared" ca="1" si="276"/>
        <v>#N/A</v>
      </c>
      <c r="T1939">
        <v>0.15359173400000001</v>
      </c>
      <c r="U1939" t="e">
        <f t="shared" ca="1" si="277"/>
        <v>#N/A</v>
      </c>
      <c r="V1939" t="e">
        <f t="shared" ca="1" si="278"/>
        <v>#N/A</v>
      </c>
    </row>
    <row r="1940" spans="1:22" ht="20" x14ac:dyDescent="0.4">
      <c r="A1940" s="1">
        <v>5000000</v>
      </c>
      <c r="B1940" s="2">
        <f ca="1">IF((CELL("contents",INDEX(Plot!$B$2:$D$11,MATCH($A1940,Plot!$B$2:$B$11,0),3)))=TRUE,1,0)</f>
        <v>1</v>
      </c>
      <c r="C1940" t="s">
        <v>25</v>
      </c>
      <c r="D1940" s="2">
        <f ca="1">IF((CELL("contents",INDEX(Plot!$F$2:$H$10,MATCH($C1940,Plot!$F$2:$F$10,0),3)))=TRUE,1,0)</f>
        <v>0</v>
      </c>
      <c r="E1940" t="s">
        <v>3</v>
      </c>
      <c r="F1940" t="s">
        <v>3</v>
      </c>
      <c r="G1940" t="str">
        <f t="shared" si="270"/>
        <v>STAR-STAR</v>
      </c>
      <c r="H1940" s="2">
        <f ca="1">IF((CELL("contents",INDEX(Plot!$J$2:$L$6,MATCH($G1940,Plot!$J$2:$J$6,0),3)))=TRUE,1,0)</f>
        <v>1</v>
      </c>
      <c r="I1940" t="s">
        <v>8</v>
      </c>
      <c r="J1940" s="2">
        <f ca="1">IF((CELL("contents",INDEX(Plot!$N$2:$P$7,MATCH($I1940,Plot!$N$2:$N$7,0),3)))=TRUE,1,0)</f>
        <v>0</v>
      </c>
      <c r="K1940">
        <v>6</v>
      </c>
      <c r="L1940" t="e">
        <f t="shared" ca="1" si="271"/>
        <v>#N/A</v>
      </c>
      <c r="M1940" t="e">
        <f t="shared" ca="1" si="272"/>
        <v>#N/A</v>
      </c>
      <c r="N1940">
        <v>19.7</v>
      </c>
      <c r="O1940" t="e">
        <f t="shared" ca="1" si="273"/>
        <v>#N/A</v>
      </c>
      <c r="P1940" t="e">
        <f t="shared" ca="1" si="274"/>
        <v>#N/A</v>
      </c>
      <c r="Q1940">
        <v>0.47732601800000002</v>
      </c>
      <c r="R1940" t="e">
        <f t="shared" ca="1" si="275"/>
        <v>#N/A</v>
      </c>
      <c r="S1940" t="e">
        <f t="shared" ca="1" si="276"/>
        <v>#N/A</v>
      </c>
      <c r="T1940">
        <v>0.10638048999999999</v>
      </c>
      <c r="U1940" t="e">
        <f t="shared" ca="1" si="277"/>
        <v>#N/A</v>
      </c>
      <c r="V1940" t="e">
        <f t="shared" ca="1" si="278"/>
        <v>#N/A</v>
      </c>
    </row>
    <row r="1941" spans="1:22" ht="20" x14ac:dyDescent="0.4">
      <c r="A1941" s="1">
        <v>5000000</v>
      </c>
      <c r="B1941" s="2">
        <f ca="1">IF((CELL("contents",INDEX(Plot!$B$2:$D$11,MATCH($A1941,Plot!$B$2:$B$11,0),3)))=TRUE,1,0)</f>
        <v>1</v>
      </c>
      <c r="C1941" t="s">
        <v>25</v>
      </c>
      <c r="D1941" s="2">
        <f ca="1">IF((CELL("contents",INDEX(Plot!$F$2:$H$10,MATCH($C1941,Plot!$F$2:$F$10,0),3)))=TRUE,1,0)</f>
        <v>0</v>
      </c>
      <c r="E1941" t="s">
        <v>3</v>
      </c>
      <c r="F1941" t="s">
        <v>3</v>
      </c>
      <c r="G1941" t="str">
        <f t="shared" si="270"/>
        <v>STAR-STAR</v>
      </c>
      <c r="H1941" s="2">
        <f ca="1">IF((CELL("contents",INDEX(Plot!$J$2:$L$6,MATCH($G1941,Plot!$J$2:$J$6,0),3)))=TRUE,1,0)</f>
        <v>1</v>
      </c>
      <c r="I1941" t="s">
        <v>42</v>
      </c>
      <c r="J1941" s="2">
        <f ca="1">IF((CELL("contents",INDEX(Plot!$N$2:$P$7,MATCH($I1941,Plot!$N$2:$N$7,0),3)))=TRUE,1,0)</f>
        <v>0</v>
      </c>
      <c r="K1941">
        <v>17.2</v>
      </c>
      <c r="L1941" t="e">
        <f t="shared" ca="1" si="271"/>
        <v>#N/A</v>
      </c>
      <c r="M1941" t="e">
        <f t="shared" ca="1" si="272"/>
        <v>#N/A</v>
      </c>
      <c r="N1941">
        <v>21.8</v>
      </c>
      <c r="O1941" t="e">
        <f t="shared" ca="1" si="273"/>
        <v>#N/A</v>
      </c>
      <c r="P1941" t="e">
        <f t="shared" ca="1" si="274"/>
        <v>#N/A</v>
      </c>
      <c r="Q1941">
        <v>0.39024921099999998</v>
      </c>
      <c r="R1941" t="e">
        <f t="shared" ca="1" si="275"/>
        <v>#N/A</v>
      </c>
      <c r="S1941" t="e">
        <f t="shared" ca="1" si="276"/>
        <v>#N/A</v>
      </c>
      <c r="T1941">
        <v>0.102454041</v>
      </c>
      <c r="U1941" t="e">
        <f t="shared" ca="1" si="277"/>
        <v>#N/A</v>
      </c>
      <c r="V1941" t="e">
        <f t="shared" ca="1" si="278"/>
        <v>#N/A</v>
      </c>
    </row>
    <row r="1942" spans="1:22" ht="20" x14ac:dyDescent="0.4">
      <c r="A1942" s="1">
        <v>5000000</v>
      </c>
      <c r="B1942" s="2">
        <f ca="1">IF((CELL("contents",INDEX(Plot!$B$2:$D$11,MATCH($A1942,Plot!$B$2:$B$11,0),3)))=TRUE,1,0)</f>
        <v>1</v>
      </c>
      <c r="C1942" t="s">
        <v>26</v>
      </c>
      <c r="D1942" s="2">
        <f ca="1">IF((CELL("contents",INDEX(Plot!$F$2:$H$10,MATCH($C1942,Plot!$F$2:$F$10,0),3)))=TRUE,1,0)</f>
        <v>0</v>
      </c>
      <c r="E1942" t="s">
        <v>0</v>
      </c>
      <c r="F1942" t="s">
        <v>40</v>
      </c>
      <c r="G1942" t="str">
        <f t="shared" si="270"/>
        <v>HISAT2-Stringtie</v>
      </c>
      <c r="H1942" s="2">
        <f ca="1">IF((CELL("contents",INDEX(Plot!$J$2:$L$6,MATCH($G1942,Plot!$J$2:$J$6,0),3)))=TRUE,1,0)</f>
        <v>1</v>
      </c>
      <c r="I1942" t="s">
        <v>6</v>
      </c>
      <c r="J1942" s="2">
        <f ca="1">IF((CELL("contents",INDEX(Plot!$N$2:$P$7,MATCH($I1942,Plot!$N$2:$N$7,0),3)))=TRUE,1,0)</f>
        <v>1</v>
      </c>
      <c r="K1942">
        <v>4.5</v>
      </c>
      <c r="L1942" t="e">
        <f t="shared" ca="1" si="271"/>
        <v>#N/A</v>
      </c>
      <c r="M1942" t="e">
        <f t="shared" ca="1" si="272"/>
        <v>#N/A</v>
      </c>
      <c r="N1942">
        <v>28.1</v>
      </c>
      <c r="O1942" t="e">
        <f t="shared" ca="1" si="273"/>
        <v>#N/A</v>
      </c>
      <c r="P1942" t="e">
        <f t="shared" ca="1" si="274"/>
        <v>#N/A</v>
      </c>
      <c r="Q1942">
        <v>0.48983097799999997</v>
      </c>
      <c r="R1942" t="e">
        <f t="shared" ca="1" si="275"/>
        <v>#N/A</v>
      </c>
      <c r="S1942" t="e">
        <f t="shared" ca="1" si="276"/>
        <v>#N/A</v>
      </c>
      <c r="T1942">
        <v>7.6847930999999994E-2</v>
      </c>
      <c r="U1942" t="e">
        <f t="shared" ca="1" si="277"/>
        <v>#N/A</v>
      </c>
      <c r="V1942" t="e">
        <f t="shared" ca="1" si="278"/>
        <v>#N/A</v>
      </c>
    </row>
    <row r="1943" spans="1:22" ht="20" x14ac:dyDescent="0.4">
      <c r="A1943" s="1">
        <v>5000000</v>
      </c>
      <c r="B1943" s="2">
        <f ca="1">IF((CELL("contents",INDEX(Plot!$B$2:$D$11,MATCH($A1943,Plot!$B$2:$B$11,0),3)))=TRUE,1,0)</f>
        <v>1</v>
      </c>
      <c r="C1943" t="s">
        <v>26</v>
      </c>
      <c r="D1943" s="2">
        <f ca="1">IF((CELL("contents",INDEX(Plot!$F$2:$H$10,MATCH($C1943,Plot!$F$2:$F$10,0),3)))=TRUE,1,0)</f>
        <v>0</v>
      </c>
      <c r="E1943" t="s">
        <v>0</v>
      </c>
      <c r="F1943" t="s">
        <v>40</v>
      </c>
      <c r="G1943" t="str">
        <f t="shared" si="270"/>
        <v>HISAT2-Stringtie</v>
      </c>
      <c r="H1943" s="2">
        <f ca="1">IF((CELL("contents",INDEX(Plot!$J$2:$L$6,MATCH($G1943,Plot!$J$2:$J$6,0),3)))=TRUE,1,0)</f>
        <v>1</v>
      </c>
      <c r="I1943" t="s">
        <v>5</v>
      </c>
      <c r="J1943" s="2">
        <f ca="1">IF((CELL("contents",INDEX(Plot!$N$2:$P$7,MATCH($I1943,Plot!$N$2:$N$7,0),3)))=TRUE,1,0)</f>
        <v>0</v>
      </c>
      <c r="K1943">
        <v>23.7</v>
      </c>
      <c r="L1943" t="e">
        <f t="shared" ca="1" si="271"/>
        <v>#N/A</v>
      </c>
      <c r="M1943" t="e">
        <f t="shared" ca="1" si="272"/>
        <v>#N/A</v>
      </c>
      <c r="N1943">
        <v>7.3</v>
      </c>
      <c r="O1943" t="e">
        <f t="shared" ca="1" si="273"/>
        <v>#N/A</v>
      </c>
      <c r="P1943" t="e">
        <f t="shared" ca="1" si="274"/>
        <v>#N/A</v>
      </c>
      <c r="Q1943">
        <v>0.34642729300000003</v>
      </c>
      <c r="R1943" t="e">
        <f t="shared" ca="1" si="275"/>
        <v>#N/A</v>
      </c>
      <c r="S1943" t="e">
        <f t="shared" ca="1" si="276"/>
        <v>#N/A</v>
      </c>
      <c r="T1943">
        <v>0.175380062</v>
      </c>
      <c r="U1943" t="e">
        <f t="shared" ca="1" si="277"/>
        <v>#N/A</v>
      </c>
      <c r="V1943" t="e">
        <f t="shared" ca="1" si="278"/>
        <v>#N/A</v>
      </c>
    </row>
    <row r="1944" spans="1:22" ht="20" x14ac:dyDescent="0.4">
      <c r="A1944" s="1">
        <v>5000000</v>
      </c>
      <c r="B1944" s="2">
        <f ca="1">IF((CELL("contents",INDEX(Plot!$B$2:$D$11,MATCH($A1944,Plot!$B$2:$B$11,0),3)))=TRUE,1,0)</f>
        <v>1</v>
      </c>
      <c r="C1944" t="s">
        <v>26</v>
      </c>
      <c r="D1944" s="2">
        <f ca="1">IF((CELL("contents",INDEX(Plot!$F$2:$H$10,MATCH($C1944,Plot!$F$2:$F$10,0),3)))=TRUE,1,0)</f>
        <v>0</v>
      </c>
      <c r="E1944" t="s">
        <v>0</v>
      </c>
      <c r="F1944" t="s">
        <v>40</v>
      </c>
      <c r="G1944" t="str">
        <f t="shared" si="270"/>
        <v>HISAT2-Stringtie</v>
      </c>
      <c r="H1944" s="2">
        <f ca="1">IF((CELL("contents",INDEX(Plot!$J$2:$L$6,MATCH($G1944,Plot!$J$2:$J$6,0),3)))=TRUE,1,0)</f>
        <v>1</v>
      </c>
      <c r="I1944" t="s">
        <v>7</v>
      </c>
      <c r="J1944" s="2">
        <f ca="1">IF((CELL("contents",INDEX(Plot!$N$2:$P$7,MATCH($I1944,Plot!$N$2:$N$7,0),3)))=TRUE,1,0)</f>
        <v>0</v>
      </c>
      <c r="K1944">
        <v>10.3</v>
      </c>
      <c r="L1944" t="e">
        <f t="shared" ca="1" si="271"/>
        <v>#N/A</v>
      </c>
      <c r="M1944" t="e">
        <f t="shared" ca="1" si="272"/>
        <v>#N/A</v>
      </c>
      <c r="N1944">
        <v>20.3</v>
      </c>
      <c r="O1944" t="e">
        <f t="shared" ca="1" si="273"/>
        <v>#N/A</v>
      </c>
      <c r="P1944" t="e">
        <f t="shared" ca="1" si="274"/>
        <v>#N/A</v>
      </c>
      <c r="Q1944">
        <v>0.42034575499999999</v>
      </c>
      <c r="R1944" t="e">
        <f t="shared" ca="1" si="275"/>
        <v>#N/A</v>
      </c>
      <c r="S1944" t="e">
        <f t="shared" ca="1" si="276"/>
        <v>#N/A</v>
      </c>
      <c r="T1944">
        <v>0.121379323</v>
      </c>
      <c r="U1944" t="e">
        <f t="shared" ca="1" si="277"/>
        <v>#N/A</v>
      </c>
      <c r="V1944" t="e">
        <f t="shared" ca="1" si="278"/>
        <v>#N/A</v>
      </c>
    </row>
    <row r="1945" spans="1:22" ht="20" x14ac:dyDescent="0.4">
      <c r="A1945" s="1">
        <v>5000000</v>
      </c>
      <c r="B1945" s="2">
        <f ca="1">IF((CELL("contents",INDEX(Plot!$B$2:$D$11,MATCH($A1945,Plot!$B$2:$B$11,0),3)))=TRUE,1,0)</f>
        <v>1</v>
      </c>
      <c r="C1945" t="s">
        <v>26</v>
      </c>
      <c r="D1945" s="2">
        <f ca="1">IF((CELL("contents",INDEX(Plot!$F$2:$H$10,MATCH($C1945,Plot!$F$2:$F$10,0),3)))=TRUE,1,0)</f>
        <v>0</v>
      </c>
      <c r="E1945" t="s">
        <v>0</v>
      </c>
      <c r="F1945" t="s">
        <v>40</v>
      </c>
      <c r="G1945" t="str">
        <f t="shared" si="270"/>
        <v>HISAT2-Stringtie</v>
      </c>
      <c r="H1945" s="2">
        <f ca="1">IF((CELL("contents",INDEX(Plot!$J$2:$L$6,MATCH($G1945,Plot!$J$2:$J$6,0),3)))=TRUE,1,0)</f>
        <v>1</v>
      </c>
      <c r="I1945" t="s">
        <v>41</v>
      </c>
      <c r="J1945" s="2">
        <f ca="1">IF((CELL("contents",INDEX(Plot!$N$2:$P$7,MATCH($I1945,Plot!$N$2:$N$7,0),3)))=TRUE,1,0)</f>
        <v>0</v>
      </c>
      <c r="K1945">
        <v>13.3</v>
      </c>
      <c r="L1945" t="e">
        <f t="shared" ca="1" si="271"/>
        <v>#N/A</v>
      </c>
      <c r="M1945" t="e">
        <f t="shared" ca="1" si="272"/>
        <v>#N/A</v>
      </c>
      <c r="N1945">
        <v>19</v>
      </c>
      <c r="O1945" t="e">
        <f t="shared" ca="1" si="273"/>
        <v>#N/A</v>
      </c>
      <c r="P1945" t="e">
        <f t="shared" ca="1" si="274"/>
        <v>#N/A</v>
      </c>
      <c r="Q1945">
        <v>0.40045931099999998</v>
      </c>
      <c r="R1945" t="e">
        <f t="shared" ca="1" si="275"/>
        <v>#N/A</v>
      </c>
      <c r="S1945" t="e">
        <f t="shared" ca="1" si="276"/>
        <v>#N/A</v>
      </c>
      <c r="T1945">
        <v>0.12824084299999999</v>
      </c>
      <c r="U1945" t="e">
        <f t="shared" ca="1" si="277"/>
        <v>#N/A</v>
      </c>
      <c r="V1945" t="e">
        <f t="shared" ca="1" si="278"/>
        <v>#N/A</v>
      </c>
    </row>
    <row r="1946" spans="1:22" ht="20" x14ac:dyDescent="0.4">
      <c r="A1946" s="1">
        <v>5000000</v>
      </c>
      <c r="B1946" s="2">
        <f ca="1">IF((CELL("contents",INDEX(Plot!$B$2:$D$11,MATCH($A1946,Plot!$B$2:$B$11,0),3)))=TRUE,1,0)</f>
        <v>1</v>
      </c>
      <c r="C1946" t="s">
        <v>26</v>
      </c>
      <c r="D1946" s="2">
        <f ca="1">IF((CELL("contents",INDEX(Plot!$F$2:$H$10,MATCH($C1946,Plot!$F$2:$F$10,0),3)))=TRUE,1,0)</f>
        <v>0</v>
      </c>
      <c r="E1946" t="s">
        <v>0</v>
      </c>
      <c r="F1946" t="s">
        <v>40</v>
      </c>
      <c r="G1946" t="str">
        <f t="shared" si="270"/>
        <v>HISAT2-Stringtie</v>
      </c>
      <c r="H1946" s="2">
        <f ca="1">IF((CELL("contents",INDEX(Plot!$J$2:$L$6,MATCH($G1946,Plot!$J$2:$J$6,0),3)))=TRUE,1,0)</f>
        <v>1</v>
      </c>
      <c r="I1946" t="s">
        <v>8</v>
      </c>
      <c r="J1946" s="2">
        <f ca="1">IF((CELL("contents",INDEX(Plot!$N$2:$P$7,MATCH($I1946,Plot!$N$2:$N$7,0),3)))=TRUE,1,0)</f>
        <v>0</v>
      </c>
      <c r="K1946">
        <v>10.3</v>
      </c>
      <c r="L1946" t="e">
        <f t="shared" ca="1" si="271"/>
        <v>#N/A</v>
      </c>
      <c r="M1946" t="e">
        <f t="shared" ca="1" si="272"/>
        <v>#N/A</v>
      </c>
      <c r="N1946">
        <v>17.899999999999999</v>
      </c>
      <c r="O1946" t="e">
        <f t="shared" ca="1" si="273"/>
        <v>#N/A</v>
      </c>
      <c r="P1946" t="e">
        <f t="shared" ca="1" si="274"/>
        <v>#N/A</v>
      </c>
      <c r="Q1946">
        <v>0.42329179900000002</v>
      </c>
      <c r="R1946" t="e">
        <f t="shared" ca="1" si="275"/>
        <v>#N/A</v>
      </c>
      <c r="S1946" t="e">
        <f t="shared" ca="1" si="276"/>
        <v>#N/A</v>
      </c>
      <c r="T1946">
        <v>0.13364906400000001</v>
      </c>
      <c r="U1946" t="e">
        <f t="shared" ca="1" si="277"/>
        <v>#N/A</v>
      </c>
      <c r="V1946" t="e">
        <f t="shared" ca="1" si="278"/>
        <v>#N/A</v>
      </c>
    </row>
    <row r="1947" spans="1:22" ht="20" x14ac:dyDescent="0.4">
      <c r="A1947" s="1">
        <v>5000000</v>
      </c>
      <c r="B1947" s="2">
        <f ca="1">IF((CELL("contents",INDEX(Plot!$B$2:$D$11,MATCH($A1947,Plot!$B$2:$B$11,0),3)))=TRUE,1,0)</f>
        <v>1</v>
      </c>
      <c r="C1947" t="s">
        <v>26</v>
      </c>
      <c r="D1947" s="2">
        <f ca="1">IF((CELL("contents",INDEX(Plot!$F$2:$H$10,MATCH($C1947,Plot!$F$2:$F$10,0),3)))=TRUE,1,0)</f>
        <v>0</v>
      </c>
      <c r="E1947" t="s">
        <v>0</v>
      </c>
      <c r="F1947" t="s">
        <v>40</v>
      </c>
      <c r="G1947" t="str">
        <f t="shared" si="270"/>
        <v>HISAT2-Stringtie</v>
      </c>
      <c r="H1947" s="2">
        <f ca="1">IF((CELL("contents",INDEX(Plot!$J$2:$L$6,MATCH($G1947,Plot!$J$2:$J$6,0),3)))=TRUE,1,0)</f>
        <v>1</v>
      </c>
      <c r="I1947" t="s">
        <v>42</v>
      </c>
      <c r="J1947" s="2">
        <f ca="1">IF((CELL("contents",INDEX(Plot!$N$2:$P$7,MATCH($I1947,Plot!$N$2:$N$7,0),3)))=TRUE,1,0)</f>
        <v>0</v>
      </c>
      <c r="K1947">
        <v>21.8</v>
      </c>
      <c r="L1947" t="e">
        <f t="shared" ca="1" si="271"/>
        <v>#N/A</v>
      </c>
      <c r="M1947" t="e">
        <f t="shared" ca="1" si="272"/>
        <v>#N/A</v>
      </c>
      <c r="N1947">
        <v>13.7</v>
      </c>
      <c r="O1947" t="e">
        <f t="shared" ca="1" si="273"/>
        <v>#N/A</v>
      </c>
      <c r="P1947" t="e">
        <f t="shared" ca="1" si="274"/>
        <v>#N/A</v>
      </c>
      <c r="Q1947">
        <v>0.35294332</v>
      </c>
      <c r="R1947" t="e">
        <f t="shared" ca="1" si="275"/>
        <v>#N/A</v>
      </c>
      <c r="S1947" t="e">
        <f t="shared" ca="1" si="276"/>
        <v>#N/A</v>
      </c>
      <c r="T1947">
        <v>0.15031710300000001</v>
      </c>
      <c r="U1947" t="e">
        <f t="shared" ca="1" si="277"/>
        <v>#N/A</v>
      </c>
      <c r="V1947" t="e">
        <f t="shared" ca="1" si="278"/>
        <v>#N/A</v>
      </c>
    </row>
    <row r="1948" spans="1:22" ht="20" x14ac:dyDescent="0.4">
      <c r="A1948" s="1">
        <v>5000000</v>
      </c>
      <c r="B1948" s="2">
        <f ca="1">IF((CELL("contents",INDEX(Plot!$B$2:$D$11,MATCH($A1948,Plot!$B$2:$B$11,0),3)))=TRUE,1,0)</f>
        <v>1</v>
      </c>
      <c r="C1948" t="s">
        <v>26</v>
      </c>
      <c r="D1948" s="2">
        <f ca="1">IF((CELL("contents",INDEX(Plot!$F$2:$H$10,MATCH($C1948,Plot!$F$2:$F$10,0),3)))=TRUE,1,0)</f>
        <v>0</v>
      </c>
      <c r="E1948" t="s">
        <v>1</v>
      </c>
      <c r="F1948" t="s">
        <v>1</v>
      </c>
      <c r="G1948" t="str">
        <f t="shared" si="270"/>
        <v>Kallisto-Kallisto</v>
      </c>
      <c r="H1948" s="2">
        <f ca="1">IF((CELL("contents",INDEX(Plot!$J$2:$L$6,MATCH($G1948,Plot!$J$2:$J$6,0),3)))=TRUE,1,0)</f>
        <v>1</v>
      </c>
      <c r="I1948" t="s">
        <v>6</v>
      </c>
      <c r="J1948" s="2">
        <f ca="1">IF((CELL("contents",INDEX(Plot!$N$2:$P$7,MATCH($I1948,Plot!$N$2:$N$7,0),3)))=TRUE,1,0)</f>
        <v>1</v>
      </c>
      <c r="K1948">
        <v>8.6</v>
      </c>
      <c r="L1948" t="e">
        <f t="shared" ca="1" si="271"/>
        <v>#N/A</v>
      </c>
      <c r="M1948" t="e">
        <f t="shared" ca="1" si="272"/>
        <v>#N/A</v>
      </c>
      <c r="N1948">
        <v>25.2</v>
      </c>
      <c r="O1948" t="e">
        <f t="shared" ca="1" si="273"/>
        <v>#N/A</v>
      </c>
      <c r="P1948" t="e">
        <f t="shared" ca="1" si="274"/>
        <v>#N/A</v>
      </c>
      <c r="Q1948">
        <v>0.45190218199999999</v>
      </c>
      <c r="R1948" t="e">
        <f t="shared" ca="1" si="275"/>
        <v>#N/A</v>
      </c>
      <c r="S1948" t="e">
        <f t="shared" ca="1" si="276"/>
        <v>#N/A</v>
      </c>
      <c r="T1948">
        <v>9.0932913000000004E-2</v>
      </c>
      <c r="U1948" t="e">
        <f t="shared" ca="1" si="277"/>
        <v>#N/A</v>
      </c>
      <c r="V1948" t="e">
        <f t="shared" ca="1" si="278"/>
        <v>#N/A</v>
      </c>
    </row>
    <row r="1949" spans="1:22" ht="20" x14ac:dyDescent="0.4">
      <c r="A1949" s="1">
        <v>5000000</v>
      </c>
      <c r="B1949" s="2">
        <f ca="1">IF((CELL("contents",INDEX(Plot!$B$2:$D$11,MATCH($A1949,Plot!$B$2:$B$11,0),3)))=TRUE,1,0)</f>
        <v>1</v>
      </c>
      <c r="C1949" t="s">
        <v>26</v>
      </c>
      <c r="D1949" s="2">
        <f ca="1">IF((CELL("contents",INDEX(Plot!$F$2:$H$10,MATCH($C1949,Plot!$F$2:$F$10,0),3)))=TRUE,1,0)</f>
        <v>0</v>
      </c>
      <c r="E1949" t="s">
        <v>1</v>
      </c>
      <c r="F1949" t="s">
        <v>1</v>
      </c>
      <c r="G1949" t="str">
        <f t="shared" si="270"/>
        <v>Kallisto-Kallisto</v>
      </c>
      <c r="H1949" s="2">
        <f ca="1">IF((CELL("contents",INDEX(Plot!$J$2:$L$6,MATCH($G1949,Plot!$J$2:$J$6,0),3)))=TRUE,1,0)</f>
        <v>1</v>
      </c>
      <c r="I1949" t="s">
        <v>5</v>
      </c>
      <c r="J1949" s="2">
        <f ca="1">IF((CELL("contents",INDEX(Plot!$N$2:$P$7,MATCH($I1949,Plot!$N$2:$N$7,0),3)))=TRUE,1,0)</f>
        <v>0</v>
      </c>
      <c r="K1949">
        <v>28.7</v>
      </c>
      <c r="L1949" t="e">
        <f t="shared" ca="1" si="271"/>
        <v>#N/A</v>
      </c>
      <c r="M1949" t="e">
        <f t="shared" ca="1" si="272"/>
        <v>#N/A</v>
      </c>
      <c r="N1949">
        <v>1</v>
      </c>
      <c r="O1949" t="e">
        <f t="shared" ca="1" si="273"/>
        <v>#N/A</v>
      </c>
      <c r="P1949" t="e">
        <f t="shared" ca="1" si="274"/>
        <v>#N/A</v>
      </c>
      <c r="Q1949">
        <v>0.31831357599999999</v>
      </c>
      <c r="R1949" t="e">
        <f t="shared" ca="1" si="275"/>
        <v>#N/A</v>
      </c>
      <c r="S1949" t="e">
        <f t="shared" ca="1" si="276"/>
        <v>#N/A</v>
      </c>
      <c r="T1949">
        <v>0.23256258799999999</v>
      </c>
      <c r="U1949" t="e">
        <f t="shared" ca="1" si="277"/>
        <v>#N/A</v>
      </c>
      <c r="V1949" t="e">
        <f t="shared" ca="1" si="278"/>
        <v>#N/A</v>
      </c>
    </row>
    <row r="1950" spans="1:22" ht="20" x14ac:dyDescent="0.4">
      <c r="A1950" s="1">
        <v>5000000</v>
      </c>
      <c r="B1950" s="2">
        <f ca="1">IF((CELL("contents",INDEX(Plot!$B$2:$D$11,MATCH($A1950,Plot!$B$2:$B$11,0),3)))=TRUE,1,0)</f>
        <v>1</v>
      </c>
      <c r="C1950" t="s">
        <v>26</v>
      </c>
      <c r="D1950" s="2">
        <f ca="1">IF((CELL("contents",INDEX(Plot!$F$2:$H$10,MATCH($C1950,Plot!$F$2:$F$10,0),3)))=TRUE,1,0)</f>
        <v>0</v>
      </c>
      <c r="E1950" t="s">
        <v>1</v>
      </c>
      <c r="F1950" t="s">
        <v>1</v>
      </c>
      <c r="G1950" t="str">
        <f t="shared" si="270"/>
        <v>Kallisto-Kallisto</v>
      </c>
      <c r="H1950" s="2">
        <f ca="1">IF((CELL("contents",INDEX(Plot!$J$2:$L$6,MATCH($G1950,Plot!$J$2:$J$6,0),3)))=TRUE,1,0)</f>
        <v>1</v>
      </c>
      <c r="I1950" t="s">
        <v>7</v>
      </c>
      <c r="J1950" s="2">
        <f ca="1">IF((CELL("contents",INDEX(Plot!$N$2:$P$7,MATCH($I1950,Plot!$N$2:$N$7,0),3)))=TRUE,1,0)</f>
        <v>0</v>
      </c>
      <c r="K1950">
        <v>24.8</v>
      </c>
      <c r="L1950" t="e">
        <f t="shared" ca="1" si="271"/>
        <v>#N/A</v>
      </c>
      <c r="M1950" t="e">
        <f t="shared" ca="1" si="272"/>
        <v>#N/A</v>
      </c>
      <c r="N1950">
        <v>5</v>
      </c>
      <c r="O1950" t="e">
        <f t="shared" ca="1" si="273"/>
        <v>#N/A</v>
      </c>
      <c r="P1950" t="e">
        <f t="shared" ca="1" si="274"/>
        <v>#N/A</v>
      </c>
      <c r="Q1950">
        <v>0.33382337200000001</v>
      </c>
      <c r="R1950" t="e">
        <f t="shared" ca="1" si="275"/>
        <v>#N/A</v>
      </c>
      <c r="S1950" t="e">
        <f t="shared" ca="1" si="276"/>
        <v>#N/A</v>
      </c>
      <c r="T1950">
        <v>0.18550550299999999</v>
      </c>
      <c r="U1950" t="e">
        <f t="shared" ca="1" si="277"/>
        <v>#N/A</v>
      </c>
      <c r="V1950" t="e">
        <f t="shared" ca="1" si="278"/>
        <v>#N/A</v>
      </c>
    </row>
    <row r="1951" spans="1:22" ht="20" x14ac:dyDescent="0.4">
      <c r="A1951" s="1">
        <v>5000000</v>
      </c>
      <c r="B1951" s="2">
        <f ca="1">IF((CELL("contents",INDEX(Plot!$B$2:$D$11,MATCH($A1951,Plot!$B$2:$B$11,0),3)))=TRUE,1,0)</f>
        <v>1</v>
      </c>
      <c r="C1951" t="s">
        <v>26</v>
      </c>
      <c r="D1951" s="2">
        <f ca="1">IF((CELL("contents",INDEX(Plot!$F$2:$H$10,MATCH($C1951,Plot!$F$2:$F$10,0),3)))=TRUE,1,0)</f>
        <v>0</v>
      </c>
      <c r="E1951" t="s">
        <v>1</v>
      </c>
      <c r="F1951" t="s">
        <v>1</v>
      </c>
      <c r="G1951" t="str">
        <f t="shared" si="270"/>
        <v>Kallisto-Kallisto</v>
      </c>
      <c r="H1951" s="2">
        <f ca="1">IF((CELL("contents",INDEX(Plot!$J$2:$L$6,MATCH($G1951,Plot!$J$2:$J$6,0),3)))=TRUE,1,0)</f>
        <v>1</v>
      </c>
      <c r="I1951" t="s">
        <v>41</v>
      </c>
      <c r="J1951" s="2">
        <f ca="1">IF((CELL("contents",INDEX(Plot!$N$2:$P$7,MATCH($I1951,Plot!$N$2:$N$7,0),3)))=TRUE,1,0)</f>
        <v>0</v>
      </c>
      <c r="K1951">
        <v>18.100000000000001</v>
      </c>
      <c r="L1951" t="e">
        <f t="shared" ca="1" si="271"/>
        <v>#N/A</v>
      </c>
      <c r="M1951" t="e">
        <f t="shared" ca="1" si="272"/>
        <v>#N/A</v>
      </c>
      <c r="N1951">
        <v>13.1</v>
      </c>
      <c r="O1951" t="e">
        <f t="shared" ca="1" si="273"/>
        <v>#N/A</v>
      </c>
      <c r="P1951" t="e">
        <f t="shared" ca="1" si="274"/>
        <v>#N/A</v>
      </c>
      <c r="Q1951">
        <v>0.37904816099999999</v>
      </c>
      <c r="R1951" t="e">
        <f t="shared" ca="1" si="275"/>
        <v>#N/A</v>
      </c>
      <c r="S1951" t="e">
        <f t="shared" ca="1" si="276"/>
        <v>#N/A</v>
      </c>
      <c r="T1951">
        <v>0.153925488</v>
      </c>
      <c r="U1951" t="e">
        <f t="shared" ca="1" si="277"/>
        <v>#N/A</v>
      </c>
      <c r="V1951" t="e">
        <f t="shared" ca="1" si="278"/>
        <v>#N/A</v>
      </c>
    </row>
    <row r="1952" spans="1:22" ht="20" x14ac:dyDescent="0.4">
      <c r="A1952" s="1">
        <v>5000000</v>
      </c>
      <c r="B1952" s="2">
        <f ca="1">IF((CELL("contents",INDEX(Plot!$B$2:$D$11,MATCH($A1952,Plot!$B$2:$B$11,0),3)))=TRUE,1,0)</f>
        <v>1</v>
      </c>
      <c r="C1952" t="s">
        <v>26</v>
      </c>
      <c r="D1952" s="2">
        <f ca="1">IF((CELL("contents",INDEX(Plot!$F$2:$H$10,MATCH($C1952,Plot!$F$2:$F$10,0),3)))=TRUE,1,0)</f>
        <v>0</v>
      </c>
      <c r="E1952" t="s">
        <v>1</v>
      </c>
      <c r="F1952" t="s">
        <v>1</v>
      </c>
      <c r="G1952" t="str">
        <f t="shared" si="270"/>
        <v>Kallisto-Kallisto</v>
      </c>
      <c r="H1952" s="2">
        <f ca="1">IF((CELL("contents",INDEX(Plot!$J$2:$L$6,MATCH($G1952,Plot!$J$2:$J$6,0),3)))=TRUE,1,0)</f>
        <v>1</v>
      </c>
      <c r="I1952" t="s">
        <v>8</v>
      </c>
      <c r="J1952" s="2">
        <f ca="1">IF((CELL("contents",INDEX(Plot!$N$2:$P$7,MATCH($I1952,Plot!$N$2:$N$7,0),3)))=TRUE,1,0)</f>
        <v>0</v>
      </c>
      <c r="K1952">
        <v>5</v>
      </c>
      <c r="L1952" t="e">
        <f t="shared" ca="1" si="271"/>
        <v>#N/A</v>
      </c>
      <c r="M1952" t="e">
        <f t="shared" ca="1" si="272"/>
        <v>#N/A</v>
      </c>
      <c r="N1952">
        <v>24</v>
      </c>
      <c r="O1952" t="e">
        <f t="shared" ca="1" si="273"/>
        <v>#N/A</v>
      </c>
      <c r="P1952" t="e">
        <f t="shared" ca="1" si="274"/>
        <v>#N/A</v>
      </c>
      <c r="Q1952">
        <v>0.47901381300000001</v>
      </c>
      <c r="R1952" t="e">
        <f t="shared" ca="1" si="275"/>
        <v>#N/A</v>
      </c>
      <c r="S1952" t="e">
        <f t="shared" ca="1" si="276"/>
        <v>#N/A</v>
      </c>
      <c r="T1952">
        <v>0.102978661</v>
      </c>
      <c r="U1952" t="e">
        <f t="shared" ca="1" si="277"/>
        <v>#N/A</v>
      </c>
      <c r="V1952" t="e">
        <f t="shared" ca="1" si="278"/>
        <v>#N/A</v>
      </c>
    </row>
    <row r="1953" spans="1:22" ht="20" x14ac:dyDescent="0.4">
      <c r="A1953" s="1">
        <v>5000000</v>
      </c>
      <c r="B1953" s="2">
        <f ca="1">IF((CELL("contents",INDEX(Plot!$B$2:$D$11,MATCH($A1953,Plot!$B$2:$B$11,0),3)))=TRUE,1,0)</f>
        <v>1</v>
      </c>
      <c r="C1953" t="s">
        <v>26</v>
      </c>
      <c r="D1953" s="2">
        <f ca="1">IF((CELL("contents",INDEX(Plot!$F$2:$H$10,MATCH($C1953,Plot!$F$2:$F$10,0),3)))=TRUE,1,0)</f>
        <v>0</v>
      </c>
      <c r="E1953" t="s">
        <v>1</v>
      </c>
      <c r="F1953" t="s">
        <v>1</v>
      </c>
      <c r="G1953" t="str">
        <f t="shared" si="270"/>
        <v>Kallisto-Kallisto</v>
      </c>
      <c r="H1953" s="2">
        <f ca="1">IF((CELL("contents",INDEX(Plot!$J$2:$L$6,MATCH($G1953,Plot!$J$2:$J$6,0),3)))=TRUE,1,0)</f>
        <v>1</v>
      </c>
      <c r="I1953" t="s">
        <v>42</v>
      </c>
      <c r="J1953" s="2">
        <f ca="1">IF((CELL("contents",INDEX(Plot!$N$2:$P$7,MATCH($I1953,Plot!$N$2:$N$7,0),3)))=TRUE,1,0)</f>
        <v>0</v>
      </c>
      <c r="K1953">
        <v>29.4</v>
      </c>
      <c r="L1953" t="e">
        <f t="shared" ca="1" si="271"/>
        <v>#N/A</v>
      </c>
      <c r="M1953" t="e">
        <f t="shared" ca="1" si="272"/>
        <v>#N/A</v>
      </c>
      <c r="N1953">
        <v>5.3</v>
      </c>
      <c r="O1953" t="e">
        <f t="shared" ca="1" si="273"/>
        <v>#N/A</v>
      </c>
      <c r="P1953" t="e">
        <f t="shared" ca="1" si="274"/>
        <v>#N/A</v>
      </c>
      <c r="Q1953">
        <v>0.30941412899999998</v>
      </c>
      <c r="R1953" t="e">
        <f t="shared" ca="1" si="275"/>
        <v>#N/A</v>
      </c>
      <c r="S1953" t="e">
        <f t="shared" ca="1" si="276"/>
        <v>#N/A</v>
      </c>
      <c r="T1953">
        <v>0.18833067100000001</v>
      </c>
      <c r="U1953" t="e">
        <f t="shared" ca="1" si="277"/>
        <v>#N/A</v>
      </c>
      <c r="V1953" t="e">
        <f t="shared" ca="1" si="278"/>
        <v>#N/A</v>
      </c>
    </row>
    <row r="1954" spans="1:22" ht="20" x14ac:dyDescent="0.4">
      <c r="A1954" s="1">
        <v>5000000</v>
      </c>
      <c r="B1954" s="2">
        <f ca="1">IF((CELL("contents",INDEX(Plot!$B$2:$D$11,MATCH($A1954,Plot!$B$2:$B$11,0),3)))=TRUE,1,0)</f>
        <v>1</v>
      </c>
      <c r="C1954" t="s">
        <v>26</v>
      </c>
      <c r="D1954" s="2">
        <f ca="1">IF((CELL("contents",INDEX(Plot!$F$2:$H$10,MATCH($C1954,Plot!$F$2:$F$10,0),3)))=TRUE,1,0)</f>
        <v>0</v>
      </c>
      <c r="E1954" t="s">
        <v>2</v>
      </c>
      <c r="F1954" t="s">
        <v>2</v>
      </c>
      <c r="G1954" t="str">
        <f t="shared" si="270"/>
        <v>Salmon-Salmon</v>
      </c>
      <c r="H1954" s="2">
        <f ca="1">IF((CELL("contents",INDEX(Plot!$J$2:$L$6,MATCH($G1954,Plot!$J$2:$J$6,0),3)))=TRUE,1,0)</f>
        <v>1</v>
      </c>
      <c r="I1954" t="s">
        <v>6</v>
      </c>
      <c r="J1954" s="2">
        <f ca="1">IF((CELL("contents",INDEX(Plot!$N$2:$P$7,MATCH($I1954,Plot!$N$2:$N$7,0),3)))=TRUE,1,0)</f>
        <v>1</v>
      </c>
      <c r="K1954">
        <v>8.1</v>
      </c>
      <c r="L1954" t="e">
        <f t="shared" ca="1" si="271"/>
        <v>#N/A</v>
      </c>
      <c r="M1954" t="e">
        <f t="shared" ca="1" si="272"/>
        <v>#N/A</v>
      </c>
      <c r="N1954">
        <v>26.3</v>
      </c>
      <c r="O1954" t="e">
        <f t="shared" ca="1" si="273"/>
        <v>#N/A</v>
      </c>
      <c r="P1954" t="e">
        <f t="shared" ca="1" si="274"/>
        <v>#N/A</v>
      </c>
      <c r="Q1954">
        <v>0.45097452700000001</v>
      </c>
      <c r="R1954" t="e">
        <f t="shared" ca="1" si="275"/>
        <v>#N/A</v>
      </c>
      <c r="S1954" t="e">
        <f t="shared" ca="1" si="276"/>
        <v>#N/A</v>
      </c>
      <c r="T1954">
        <v>8.7854439000000006E-2</v>
      </c>
      <c r="U1954" t="e">
        <f t="shared" ca="1" si="277"/>
        <v>#N/A</v>
      </c>
      <c r="V1954" t="e">
        <f t="shared" ca="1" si="278"/>
        <v>#N/A</v>
      </c>
    </row>
    <row r="1955" spans="1:22" ht="20" x14ac:dyDescent="0.4">
      <c r="A1955" s="1">
        <v>5000000</v>
      </c>
      <c r="B1955" s="2">
        <f ca="1">IF((CELL("contents",INDEX(Plot!$B$2:$D$11,MATCH($A1955,Plot!$B$2:$B$11,0),3)))=TRUE,1,0)</f>
        <v>1</v>
      </c>
      <c r="C1955" t="s">
        <v>26</v>
      </c>
      <c r="D1955" s="2">
        <f ca="1">IF((CELL("contents",INDEX(Plot!$F$2:$H$10,MATCH($C1955,Plot!$F$2:$F$10,0),3)))=TRUE,1,0)</f>
        <v>0</v>
      </c>
      <c r="E1955" t="s">
        <v>2</v>
      </c>
      <c r="F1955" t="s">
        <v>2</v>
      </c>
      <c r="G1955" t="str">
        <f t="shared" si="270"/>
        <v>Salmon-Salmon</v>
      </c>
      <c r="H1955" s="2">
        <f ca="1">IF((CELL("contents",INDEX(Plot!$J$2:$L$6,MATCH($G1955,Plot!$J$2:$J$6,0),3)))=TRUE,1,0)</f>
        <v>1</v>
      </c>
      <c r="I1955" t="s">
        <v>5</v>
      </c>
      <c r="J1955" s="2">
        <f ca="1">IF((CELL("contents",INDEX(Plot!$N$2:$P$7,MATCH($I1955,Plot!$N$2:$N$7,0),3)))=TRUE,1,0)</f>
        <v>0</v>
      </c>
      <c r="K1955">
        <v>27.2</v>
      </c>
      <c r="L1955" t="e">
        <f t="shared" ca="1" si="271"/>
        <v>#N/A</v>
      </c>
      <c r="M1955" t="e">
        <f t="shared" ca="1" si="272"/>
        <v>#N/A</v>
      </c>
      <c r="N1955">
        <v>2</v>
      </c>
      <c r="O1955" t="e">
        <f t="shared" ca="1" si="273"/>
        <v>#N/A</v>
      </c>
      <c r="P1955" t="e">
        <f t="shared" ca="1" si="274"/>
        <v>#N/A</v>
      </c>
      <c r="Q1955">
        <v>0.32366404900000001</v>
      </c>
      <c r="R1955" t="e">
        <f t="shared" ca="1" si="275"/>
        <v>#N/A</v>
      </c>
      <c r="S1955" t="e">
        <f t="shared" ca="1" si="276"/>
        <v>#N/A</v>
      </c>
      <c r="T1955">
        <v>0.226373355</v>
      </c>
      <c r="U1955" t="e">
        <f t="shared" ca="1" si="277"/>
        <v>#N/A</v>
      </c>
      <c r="V1955" t="e">
        <f t="shared" ca="1" si="278"/>
        <v>#N/A</v>
      </c>
    </row>
    <row r="1956" spans="1:22" ht="20" x14ac:dyDescent="0.4">
      <c r="A1956" s="1">
        <v>5000000</v>
      </c>
      <c r="B1956" s="2">
        <f ca="1">IF((CELL("contents",INDEX(Plot!$B$2:$D$11,MATCH($A1956,Plot!$B$2:$B$11,0),3)))=TRUE,1,0)</f>
        <v>1</v>
      </c>
      <c r="C1956" t="s">
        <v>26</v>
      </c>
      <c r="D1956" s="2">
        <f ca="1">IF((CELL("contents",INDEX(Plot!$F$2:$H$10,MATCH($C1956,Plot!$F$2:$F$10,0),3)))=TRUE,1,0)</f>
        <v>0</v>
      </c>
      <c r="E1956" t="s">
        <v>2</v>
      </c>
      <c r="F1956" t="s">
        <v>2</v>
      </c>
      <c r="G1956" t="str">
        <f t="shared" si="270"/>
        <v>Salmon-Salmon</v>
      </c>
      <c r="H1956" s="2">
        <f ca="1">IF((CELL("contents",INDEX(Plot!$J$2:$L$6,MATCH($G1956,Plot!$J$2:$J$6,0),3)))=TRUE,1,0)</f>
        <v>1</v>
      </c>
      <c r="I1956" t="s">
        <v>7</v>
      </c>
      <c r="J1956" s="2">
        <f ca="1">IF((CELL("contents",INDEX(Plot!$N$2:$P$7,MATCH($I1956,Plot!$N$2:$N$7,0),3)))=TRUE,1,0)</f>
        <v>0</v>
      </c>
      <c r="K1956">
        <v>24</v>
      </c>
      <c r="L1956" t="e">
        <f t="shared" ca="1" si="271"/>
        <v>#N/A</v>
      </c>
      <c r="M1956" t="e">
        <f t="shared" ca="1" si="272"/>
        <v>#N/A</v>
      </c>
      <c r="N1956">
        <v>6.4</v>
      </c>
      <c r="O1956" t="e">
        <f t="shared" ca="1" si="273"/>
        <v>#N/A</v>
      </c>
      <c r="P1956" t="e">
        <f t="shared" ca="1" si="274"/>
        <v>#N/A</v>
      </c>
      <c r="Q1956">
        <v>0.33716878099999997</v>
      </c>
      <c r="R1956" t="e">
        <f t="shared" ca="1" si="275"/>
        <v>#N/A</v>
      </c>
      <c r="S1956" t="e">
        <f t="shared" ca="1" si="276"/>
        <v>#N/A</v>
      </c>
      <c r="T1956">
        <v>0.18208718300000001</v>
      </c>
      <c r="U1956" t="e">
        <f t="shared" ca="1" si="277"/>
        <v>#N/A</v>
      </c>
      <c r="V1956" t="e">
        <f t="shared" ca="1" si="278"/>
        <v>#N/A</v>
      </c>
    </row>
    <row r="1957" spans="1:22" ht="20" x14ac:dyDescent="0.4">
      <c r="A1957" s="1">
        <v>5000000</v>
      </c>
      <c r="B1957" s="2">
        <f ca="1">IF((CELL("contents",INDEX(Plot!$B$2:$D$11,MATCH($A1957,Plot!$B$2:$B$11,0),3)))=TRUE,1,0)</f>
        <v>1</v>
      </c>
      <c r="C1957" t="s">
        <v>26</v>
      </c>
      <c r="D1957" s="2">
        <f ca="1">IF((CELL("contents",INDEX(Plot!$F$2:$H$10,MATCH($C1957,Plot!$F$2:$F$10,0),3)))=TRUE,1,0)</f>
        <v>0</v>
      </c>
      <c r="E1957" t="s">
        <v>2</v>
      </c>
      <c r="F1957" t="s">
        <v>2</v>
      </c>
      <c r="G1957" t="str">
        <f t="shared" si="270"/>
        <v>Salmon-Salmon</v>
      </c>
      <c r="H1957" s="2">
        <f ca="1">IF((CELL("contents",INDEX(Plot!$J$2:$L$6,MATCH($G1957,Plot!$J$2:$J$6,0),3)))=TRUE,1,0)</f>
        <v>1</v>
      </c>
      <c r="I1957" t="s">
        <v>41</v>
      </c>
      <c r="J1957" s="2">
        <f ca="1">IF((CELL("contents",INDEX(Plot!$N$2:$P$7,MATCH($I1957,Plot!$N$2:$N$7,0),3)))=TRUE,1,0)</f>
        <v>0</v>
      </c>
      <c r="K1957">
        <v>16.5</v>
      </c>
      <c r="L1957" t="e">
        <f t="shared" ca="1" si="271"/>
        <v>#N/A</v>
      </c>
      <c r="M1957" t="e">
        <f t="shared" ca="1" si="272"/>
        <v>#N/A</v>
      </c>
      <c r="N1957">
        <v>14.6</v>
      </c>
      <c r="O1957" t="e">
        <f t="shared" ca="1" si="273"/>
        <v>#N/A</v>
      </c>
      <c r="P1957" t="e">
        <f t="shared" ca="1" si="274"/>
        <v>#N/A</v>
      </c>
      <c r="Q1957">
        <v>0.38584494600000002</v>
      </c>
      <c r="R1957" t="e">
        <f t="shared" ca="1" si="275"/>
        <v>#N/A</v>
      </c>
      <c r="S1957" t="e">
        <f t="shared" ca="1" si="276"/>
        <v>#N/A</v>
      </c>
      <c r="T1957">
        <v>0.14971311400000001</v>
      </c>
      <c r="U1957" t="e">
        <f t="shared" ca="1" si="277"/>
        <v>#N/A</v>
      </c>
      <c r="V1957" t="e">
        <f t="shared" ca="1" si="278"/>
        <v>#N/A</v>
      </c>
    </row>
    <row r="1958" spans="1:22" ht="20" x14ac:dyDescent="0.4">
      <c r="A1958" s="1">
        <v>5000000</v>
      </c>
      <c r="B1958" s="2">
        <f ca="1">IF((CELL("contents",INDEX(Plot!$B$2:$D$11,MATCH($A1958,Plot!$B$2:$B$11,0),3)))=TRUE,1,0)</f>
        <v>1</v>
      </c>
      <c r="C1958" t="s">
        <v>26</v>
      </c>
      <c r="D1958" s="2">
        <f ca="1">IF((CELL("contents",INDEX(Plot!$F$2:$H$10,MATCH($C1958,Plot!$F$2:$F$10,0),3)))=TRUE,1,0)</f>
        <v>0</v>
      </c>
      <c r="E1958" t="s">
        <v>2</v>
      </c>
      <c r="F1958" t="s">
        <v>2</v>
      </c>
      <c r="G1958" t="str">
        <f t="shared" si="270"/>
        <v>Salmon-Salmon</v>
      </c>
      <c r="H1958" s="2">
        <f ca="1">IF((CELL("contents",INDEX(Plot!$J$2:$L$6,MATCH($G1958,Plot!$J$2:$J$6,0),3)))=TRUE,1,0)</f>
        <v>1</v>
      </c>
      <c r="I1958" t="s">
        <v>8</v>
      </c>
      <c r="J1958" s="2">
        <f ca="1">IF((CELL("contents",INDEX(Plot!$N$2:$P$7,MATCH($I1958,Plot!$N$2:$N$7,0),3)))=TRUE,1,0)</f>
        <v>0</v>
      </c>
      <c r="K1958">
        <v>5</v>
      </c>
      <c r="L1958" t="e">
        <f t="shared" ca="1" si="271"/>
        <v>#N/A</v>
      </c>
      <c r="M1958" t="e">
        <f t="shared" ca="1" si="272"/>
        <v>#N/A</v>
      </c>
      <c r="N1958">
        <v>24.3</v>
      </c>
      <c r="O1958" t="e">
        <f t="shared" ca="1" si="273"/>
        <v>#N/A</v>
      </c>
      <c r="P1958" t="e">
        <f t="shared" ca="1" si="274"/>
        <v>#N/A</v>
      </c>
      <c r="Q1958">
        <v>0.47902904200000002</v>
      </c>
      <c r="R1958" t="e">
        <f t="shared" ca="1" si="275"/>
        <v>#N/A</v>
      </c>
      <c r="S1958" t="e">
        <f t="shared" ca="1" si="276"/>
        <v>#N/A</v>
      </c>
      <c r="T1958">
        <v>0.102245298</v>
      </c>
      <c r="U1958" t="e">
        <f t="shared" ca="1" si="277"/>
        <v>#N/A</v>
      </c>
      <c r="V1958" t="e">
        <f t="shared" ca="1" si="278"/>
        <v>#N/A</v>
      </c>
    </row>
    <row r="1959" spans="1:22" ht="20" x14ac:dyDescent="0.4">
      <c r="A1959" s="1">
        <v>5000000</v>
      </c>
      <c r="B1959" s="2">
        <f ca="1">IF((CELL("contents",INDEX(Plot!$B$2:$D$11,MATCH($A1959,Plot!$B$2:$B$11,0),3)))=TRUE,1,0)</f>
        <v>1</v>
      </c>
      <c r="C1959" t="s">
        <v>26</v>
      </c>
      <c r="D1959" s="2">
        <f ca="1">IF((CELL("contents",INDEX(Plot!$F$2:$H$10,MATCH($C1959,Plot!$F$2:$F$10,0),3)))=TRUE,1,0)</f>
        <v>0</v>
      </c>
      <c r="E1959" t="s">
        <v>2</v>
      </c>
      <c r="F1959" t="s">
        <v>2</v>
      </c>
      <c r="G1959" t="str">
        <f t="shared" si="270"/>
        <v>Salmon-Salmon</v>
      </c>
      <c r="H1959" s="2">
        <f ca="1">IF((CELL("contents",INDEX(Plot!$J$2:$L$6,MATCH($G1959,Plot!$J$2:$J$6,0),3)))=TRUE,1,0)</f>
        <v>1</v>
      </c>
      <c r="I1959" t="s">
        <v>42</v>
      </c>
      <c r="J1959" s="2">
        <f ca="1">IF((CELL("contents",INDEX(Plot!$N$2:$P$7,MATCH($I1959,Plot!$N$2:$N$7,0),3)))=TRUE,1,0)</f>
        <v>0</v>
      </c>
      <c r="K1959">
        <v>27.7</v>
      </c>
      <c r="L1959" t="e">
        <f t="shared" ca="1" si="271"/>
        <v>#N/A</v>
      </c>
      <c r="M1959" t="e">
        <f t="shared" ca="1" si="272"/>
        <v>#N/A</v>
      </c>
      <c r="N1959">
        <v>6.6</v>
      </c>
      <c r="O1959" t="e">
        <f t="shared" ca="1" si="273"/>
        <v>#N/A</v>
      </c>
      <c r="P1959" t="e">
        <f t="shared" ca="1" si="274"/>
        <v>#N/A</v>
      </c>
      <c r="Q1959">
        <v>0.31945454499999998</v>
      </c>
      <c r="R1959" t="e">
        <f t="shared" ca="1" si="275"/>
        <v>#N/A</v>
      </c>
      <c r="S1959" t="e">
        <f t="shared" ca="1" si="276"/>
        <v>#N/A</v>
      </c>
      <c r="T1959">
        <v>0.17970852200000001</v>
      </c>
      <c r="U1959" t="e">
        <f t="shared" ca="1" si="277"/>
        <v>#N/A</v>
      </c>
      <c r="V1959" t="e">
        <f t="shared" ca="1" si="278"/>
        <v>#N/A</v>
      </c>
    </row>
    <row r="1960" spans="1:22" ht="20" x14ac:dyDescent="0.4">
      <c r="A1960" s="1">
        <v>5000000</v>
      </c>
      <c r="B1960" s="2">
        <f ca="1">IF((CELL("contents",INDEX(Plot!$B$2:$D$11,MATCH($A1960,Plot!$B$2:$B$11,0),3)))=TRUE,1,0)</f>
        <v>1</v>
      </c>
      <c r="C1960" t="s">
        <v>26</v>
      </c>
      <c r="D1960" s="2">
        <f ca="1">IF((CELL("contents",INDEX(Plot!$F$2:$H$10,MATCH($C1960,Plot!$F$2:$F$10,0),3)))=TRUE,1,0)</f>
        <v>0</v>
      </c>
      <c r="E1960" t="s">
        <v>3</v>
      </c>
      <c r="F1960" t="s">
        <v>4</v>
      </c>
      <c r="G1960" t="str">
        <f t="shared" si="270"/>
        <v>STAR-RSEM</v>
      </c>
      <c r="H1960" s="2">
        <f ca="1">IF((CELL("contents",INDEX(Plot!$J$2:$L$6,MATCH($G1960,Plot!$J$2:$J$6,0),3)))=TRUE,1,0)</f>
        <v>1</v>
      </c>
      <c r="I1960" t="s">
        <v>6</v>
      </c>
      <c r="J1960" s="2">
        <f ca="1">IF((CELL("contents",INDEX(Plot!$N$2:$P$7,MATCH($I1960,Plot!$N$2:$N$7,0),3)))=TRUE,1,0)</f>
        <v>1</v>
      </c>
      <c r="K1960">
        <v>2.9</v>
      </c>
      <c r="L1960" t="e">
        <f t="shared" ca="1" si="271"/>
        <v>#N/A</v>
      </c>
      <c r="M1960" t="e">
        <f t="shared" ca="1" si="272"/>
        <v>#N/A</v>
      </c>
      <c r="N1960">
        <v>28.7</v>
      </c>
      <c r="O1960" t="e">
        <f t="shared" ca="1" si="273"/>
        <v>#N/A</v>
      </c>
      <c r="P1960" t="e">
        <f t="shared" ca="1" si="274"/>
        <v>#N/A</v>
      </c>
      <c r="Q1960">
        <v>0.51145559200000001</v>
      </c>
      <c r="R1960" t="e">
        <f t="shared" ca="1" si="275"/>
        <v>#N/A</v>
      </c>
      <c r="S1960" t="e">
        <f t="shared" ca="1" si="276"/>
        <v>#N/A</v>
      </c>
      <c r="T1960">
        <v>7.3473646000000004E-2</v>
      </c>
      <c r="U1960" t="e">
        <f t="shared" ca="1" si="277"/>
        <v>#N/A</v>
      </c>
      <c r="V1960" t="e">
        <f t="shared" ca="1" si="278"/>
        <v>#N/A</v>
      </c>
    </row>
    <row r="1961" spans="1:22" ht="20" x14ac:dyDescent="0.4">
      <c r="A1961" s="1">
        <v>5000000</v>
      </c>
      <c r="B1961" s="2">
        <f ca="1">IF((CELL("contents",INDEX(Plot!$B$2:$D$11,MATCH($A1961,Plot!$B$2:$B$11,0),3)))=TRUE,1,0)</f>
        <v>1</v>
      </c>
      <c r="C1961" t="s">
        <v>26</v>
      </c>
      <c r="D1961" s="2">
        <f ca="1">IF((CELL("contents",INDEX(Plot!$F$2:$H$10,MATCH($C1961,Plot!$F$2:$F$10,0),3)))=TRUE,1,0)</f>
        <v>0</v>
      </c>
      <c r="E1961" t="s">
        <v>3</v>
      </c>
      <c r="F1961" t="s">
        <v>4</v>
      </c>
      <c r="G1961" t="str">
        <f t="shared" si="270"/>
        <v>STAR-RSEM</v>
      </c>
      <c r="H1961" s="2">
        <f ca="1">IF((CELL("contents",INDEX(Plot!$J$2:$L$6,MATCH($G1961,Plot!$J$2:$J$6,0),3)))=TRUE,1,0)</f>
        <v>1</v>
      </c>
      <c r="I1961" t="s">
        <v>5</v>
      </c>
      <c r="J1961" s="2">
        <f ca="1">IF((CELL("contents",INDEX(Plot!$N$2:$P$7,MATCH($I1961,Plot!$N$2:$N$7,0),3)))=TRUE,1,0)</f>
        <v>0</v>
      </c>
      <c r="K1961">
        <v>20.8</v>
      </c>
      <c r="L1961" t="e">
        <f t="shared" ca="1" si="271"/>
        <v>#N/A</v>
      </c>
      <c r="M1961" t="e">
        <f t="shared" ca="1" si="272"/>
        <v>#N/A</v>
      </c>
      <c r="N1961">
        <v>5.0999999999999996</v>
      </c>
      <c r="O1961" t="e">
        <f t="shared" ca="1" si="273"/>
        <v>#N/A</v>
      </c>
      <c r="P1961" t="e">
        <f t="shared" ca="1" si="274"/>
        <v>#N/A</v>
      </c>
      <c r="Q1961">
        <v>0.36032213800000001</v>
      </c>
      <c r="R1961" t="e">
        <f t="shared" ca="1" si="275"/>
        <v>#N/A</v>
      </c>
      <c r="S1961" t="e">
        <f t="shared" ca="1" si="276"/>
        <v>#N/A</v>
      </c>
      <c r="T1961">
        <v>0.18524967000000001</v>
      </c>
      <c r="U1961" t="e">
        <f t="shared" ca="1" si="277"/>
        <v>#N/A</v>
      </c>
      <c r="V1961" t="e">
        <f t="shared" ca="1" si="278"/>
        <v>#N/A</v>
      </c>
    </row>
    <row r="1962" spans="1:22" ht="20" x14ac:dyDescent="0.4">
      <c r="A1962" s="1">
        <v>5000000</v>
      </c>
      <c r="B1962" s="2">
        <f ca="1">IF((CELL("contents",INDEX(Plot!$B$2:$D$11,MATCH($A1962,Plot!$B$2:$B$11,0),3)))=TRUE,1,0)</f>
        <v>1</v>
      </c>
      <c r="C1962" t="s">
        <v>26</v>
      </c>
      <c r="D1962" s="2">
        <f ca="1">IF((CELL("contents",INDEX(Plot!$F$2:$H$10,MATCH($C1962,Plot!$F$2:$F$10,0),3)))=TRUE,1,0)</f>
        <v>0</v>
      </c>
      <c r="E1962" t="s">
        <v>3</v>
      </c>
      <c r="F1962" t="s">
        <v>4</v>
      </c>
      <c r="G1962" t="str">
        <f t="shared" si="270"/>
        <v>STAR-RSEM</v>
      </c>
      <c r="H1962" s="2">
        <f ca="1">IF((CELL("contents",INDEX(Plot!$J$2:$L$6,MATCH($G1962,Plot!$J$2:$J$6,0),3)))=TRUE,1,0)</f>
        <v>1</v>
      </c>
      <c r="I1962" t="s">
        <v>7</v>
      </c>
      <c r="J1962" s="2">
        <f ca="1">IF((CELL("contents",INDEX(Plot!$N$2:$P$7,MATCH($I1962,Plot!$N$2:$N$7,0),3)))=TRUE,1,0)</f>
        <v>0</v>
      </c>
      <c r="K1962">
        <v>16.2</v>
      </c>
      <c r="L1962" t="e">
        <f t="shared" ca="1" si="271"/>
        <v>#N/A</v>
      </c>
      <c r="M1962" t="e">
        <f t="shared" ca="1" si="272"/>
        <v>#N/A</v>
      </c>
      <c r="N1962">
        <v>12.1</v>
      </c>
      <c r="O1962" t="e">
        <f t="shared" ca="1" si="273"/>
        <v>#N/A</v>
      </c>
      <c r="P1962" t="e">
        <f t="shared" ca="1" si="274"/>
        <v>#N/A</v>
      </c>
      <c r="Q1962">
        <v>0.38318845600000001</v>
      </c>
      <c r="R1962" t="e">
        <f t="shared" ca="1" si="275"/>
        <v>#N/A</v>
      </c>
      <c r="S1962" t="e">
        <f t="shared" ca="1" si="276"/>
        <v>#N/A</v>
      </c>
      <c r="T1962">
        <v>0.157491463</v>
      </c>
      <c r="U1962" t="e">
        <f t="shared" ca="1" si="277"/>
        <v>#N/A</v>
      </c>
      <c r="V1962" t="e">
        <f t="shared" ca="1" si="278"/>
        <v>#N/A</v>
      </c>
    </row>
    <row r="1963" spans="1:22" ht="20" x14ac:dyDescent="0.4">
      <c r="A1963" s="1">
        <v>5000000</v>
      </c>
      <c r="B1963" s="2">
        <f ca="1">IF((CELL("contents",INDEX(Plot!$B$2:$D$11,MATCH($A1963,Plot!$B$2:$B$11,0),3)))=TRUE,1,0)</f>
        <v>1</v>
      </c>
      <c r="C1963" t="s">
        <v>26</v>
      </c>
      <c r="D1963" s="2">
        <f ca="1">IF((CELL("contents",INDEX(Plot!$F$2:$H$10,MATCH($C1963,Plot!$F$2:$F$10,0),3)))=TRUE,1,0)</f>
        <v>0</v>
      </c>
      <c r="E1963" t="s">
        <v>3</v>
      </c>
      <c r="F1963" t="s">
        <v>4</v>
      </c>
      <c r="G1963" t="str">
        <f t="shared" si="270"/>
        <v>STAR-RSEM</v>
      </c>
      <c r="H1963" s="2">
        <f ca="1">IF((CELL("contents",INDEX(Plot!$J$2:$L$6,MATCH($G1963,Plot!$J$2:$J$6,0),3)))=TRUE,1,0)</f>
        <v>1</v>
      </c>
      <c r="I1963" t="s">
        <v>41</v>
      </c>
      <c r="J1963" s="2">
        <f ca="1">IF((CELL("contents",INDEX(Plot!$N$2:$P$7,MATCH($I1963,Plot!$N$2:$N$7,0),3)))=TRUE,1,0)</f>
        <v>0</v>
      </c>
      <c r="K1963">
        <v>17.3</v>
      </c>
      <c r="L1963" t="e">
        <f t="shared" ca="1" si="271"/>
        <v>#N/A</v>
      </c>
      <c r="M1963" t="e">
        <f t="shared" ca="1" si="272"/>
        <v>#N/A</v>
      </c>
      <c r="N1963">
        <v>7.9</v>
      </c>
      <c r="O1963" t="e">
        <f t="shared" ca="1" si="273"/>
        <v>#N/A</v>
      </c>
      <c r="P1963" t="e">
        <f t="shared" ca="1" si="274"/>
        <v>#N/A</v>
      </c>
      <c r="Q1963">
        <v>0.38164777</v>
      </c>
      <c r="R1963" t="e">
        <f t="shared" ca="1" si="275"/>
        <v>#N/A</v>
      </c>
      <c r="S1963" t="e">
        <f t="shared" ca="1" si="276"/>
        <v>#N/A</v>
      </c>
      <c r="T1963">
        <v>0.17052758100000001</v>
      </c>
      <c r="U1963" t="e">
        <f t="shared" ca="1" si="277"/>
        <v>#N/A</v>
      </c>
      <c r="V1963" t="e">
        <f t="shared" ca="1" si="278"/>
        <v>#N/A</v>
      </c>
    </row>
    <row r="1964" spans="1:22" ht="20" x14ac:dyDescent="0.4">
      <c r="A1964" s="1">
        <v>5000000</v>
      </c>
      <c r="B1964" s="2">
        <f ca="1">IF((CELL("contents",INDEX(Plot!$B$2:$D$11,MATCH($A1964,Plot!$B$2:$B$11,0),3)))=TRUE,1,0)</f>
        <v>1</v>
      </c>
      <c r="C1964" t="s">
        <v>26</v>
      </c>
      <c r="D1964" s="2">
        <f ca="1">IF((CELL("contents",INDEX(Plot!$F$2:$H$10,MATCH($C1964,Plot!$F$2:$F$10,0),3)))=TRUE,1,0)</f>
        <v>0</v>
      </c>
      <c r="E1964" t="s">
        <v>3</v>
      </c>
      <c r="F1964" t="s">
        <v>4</v>
      </c>
      <c r="G1964" t="str">
        <f t="shared" si="270"/>
        <v>STAR-RSEM</v>
      </c>
      <c r="H1964" s="2">
        <f ca="1">IF((CELL("contents",INDEX(Plot!$J$2:$L$6,MATCH($G1964,Plot!$J$2:$J$6,0),3)))=TRUE,1,0)</f>
        <v>1</v>
      </c>
      <c r="I1964" t="s">
        <v>8</v>
      </c>
      <c r="J1964" s="2">
        <f ca="1">IF((CELL("contents",INDEX(Plot!$N$2:$P$7,MATCH($I1964,Plot!$N$2:$N$7,0),3)))=TRUE,1,0)</f>
        <v>0</v>
      </c>
      <c r="K1964">
        <v>5.3</v>
      </c>
      <c r="L1964" t="e">
        <f t="shared" ca="1" si="271"/>
        <v>#N/A</v>
      </c>
      <c r="M1964" t="e">
        <f t="shared" ca="1" si="272"/>
        <v>#N/A</v>
      </c>
      <c r="N1964">
        <v>24.3</v>
      </c>
      <c r="O1964" t="e">
        <f t="shared" ca="1" si="273"/>
        <v>#N/A</v>
      </c>
      <c r="P1964" t="e">
        <f t="shared" ca="1" si="274"/>
        <v>#N/A</v>
      </c>
      <c r="Q1964">
        <v>0.470349305</v>
      </c>
      <c r="R1964" t="e">
        <f t="shared" ca="1" si="275"/>
        <v>#N/A</v>
      </c>
      <c r="S1964" t="e">
        <f t="shared" ca="1" si="276"/>
        <v>#N/A</v>
      </c>
      <c r="T1964">
        <v>0.106048675</v>
      </c>
      <c r="U1964" t="e">
        <f t="shared" ca="1" si="277"/>
        <v>#N/A</v>
      </c>
      <c r="V1964" t="e">
        <f t="shared" ca="1" si="278"/>
        <v>#N/A</v>
      </c>
    </row>
    <row r="1965" spans="1:22" ht="20" x14ac:dyDescent="0.4">
      <c r="A1965" s="1">
        <v>5000000</v>
      </c>
      <c r="B1965" s="2">
        <f ca="1">IF((CELL("contents",INDEX(Plot!$B$2:$D$11,MATCH($A1965,Plot!$B$2:$B$11,0),3)))=TRUE,1,0)</f>
        <v>1</v>
      </c>
      <c r="C1965" t="s">
        <v>26</v>
      </c>
      <c r="D1965" s="2">
        <f ca="1">IF((CELL("contents",INDEX(Plot!$F$2:$H$10,MATCH($C1965,Plot!$F$2:$F$10,0),3)))=TRUE,1,0)</f>
        <v>0</v>
      </c>
      <c r="E1965" t="s">
        <v>3</v>
      </c>
      <c r="F1965" t="s">
        <v>4</v>
      </c>
      <c r="G1965" t="str">
        <f t="shared" si="270"/>
        <v>STAR-RSEM</v>
      </c>
      <c r="H1965" s="2">
        <f ca="1">IF((CELL("contents",INDEX(Plot!$J$2:$L$6,MATCH($G1965,Plot!$J$2:$J$6,0),3)))=TRUE,1,0)</f>
        <v>1</v>
      </c>
      <c r="I1965" t="s">
        <v>42</v>
      </c>
      <c r="J1965" s="2">
        <f ca="1">IF((CELL("contents",INDEX(Plot!$N$2:$P$7,MATCH($I1965,Plot!$N$2:$N$7,0),3)))=TRUE,1,0)</f>
        <v>0</v>
      </c>
      <c r="K1965">
        <v>21.2</v>
      </c>
      <c r="L1965" t="e">
        <f t="shared" ca="1" si="271"/>
        <v>#N/A</v>
      </c>
      <c r="M1965" t="e">
        <f t="shared" ca="1" si="272"/>
        <v>#N/A</v>
      </c>
      <c r="N1965">
        <v>16</v>
      </c>
      <c r="O1965" t="e">
        <f t="shared" ca="1" si="273"/>
        <v>#N/A</v>
      </c>
      <c r="P1965" t="e">
        <f t="shared" ca="1" si="274"/>
        <v>#N/A</v>
      </c>
      <c r="Q1965">
        <v>0.354566302</v>
      </c>
      <c r="R1965" t="e">
        <f t="shared" ca="1" si="275"/>
        <v>#N/A</v>
      </c>
      <c r="S1965" t="e">
        <f t="shared" ca="1" si="276"/>
        <v>#N/A</v>
      </c>
      <c r="T1965">
        <v>0.14270564299999999</v>
      </c>
      <c r="U1965" t="e">
        <f t="shared" ca="1" si="277"/>
        <v>#N/A</v>
      </c>
      <c r="V1965" t="e">
        <f t="shared" ca="1" si="278"/>
        <v>#N/A</v>
      </c>
    </row>
    <row r="1966" spans="1:22" ht="20" x14ac:dyDescent="0.4">
      <c r="A1966" s="1">
        <v>5000000</v>
      </c>
      <c r="B1966" s="2">
        <f ca="1">IF((CELL("contents",INDEX(Plot!$B$2:$D$11,MATCH($A1966,Plot!$B$2:$B$11,0),3)))=TRUE,1,0)</f>
        <v>1</v>
      </c>
      <c r="C1966" t="s">
        <v>26</v>
      </c>
      <c r="D1966" s="2">
        <f ca="1">IF((CELL("contents",INDEX(Plot!$F$2:$H$10,MATCH($C1966,Plot!$F$2:$F$10,0),3)))=TRUE,1,0)</f>
        <v>0</v>
      </c>
      <c r="E1966" t="s">
        <v>3</v>
      </c>
      <c r="F1966" t="s">
        <v>3</v>
      </c>
      <c r="G1966" t="str">
        <f t="shared" si="270"/>
        <v>STAR-STAR</v>
      </c>
      <c r="H1966" s="2">
        <f ca="1">IF((CELL("contents",INDEX(Plot!$J$2:$L$6,MATCH($G1966,Plot!$J$2:$J$6,0),3)))=TRUE,1,0)</f>
        <v>1</v>
      </c>
      <c r="I1966" t="s">
        <v>6</v>
      </c>
      <c r="J1966" s="2">
        <f ca="1">IF((CELL("contents",INDEX(Plot!$N$2:$P$7,MATCH($I1966,Plot!$N$2:$N$7,0),3)))=TRUE,1,0)</f>
        <v>1</v>
      </c>
      <c r="K1966">
        <v>2.5</v>
      </c>
      <c r="L1966" t="e">
        <f t="shared" ca="1" si="271"/>
        <v>#N/A</v>
      </c>
      <c r="M1966" t="e">
        <f t="shared" ca="1" si="272"/>
        <v>#N/A</v>
      </c>
      <c r="N1966">
        <v>29.7</v>
      </c>
      <c r="O1966" t="e">
        <f t="shared" ca="1" si="273"/>
        <v>#N/A</v>
      </c>
      <c r="P1966" t="e">
        <f t="shared" ca="1" si="274"/>
        <v>#N/A</v>
      </c>
      <c r="Q1966">
        <v>0.51678053599999996</v>
      </c>
      <c r="R1966" t="e">
        <f t="shared" ca="1" si="275"/>
        <v>#N/A</v>
      </c>
      <c r="S1966" t="e">
        <f t="shared" ca="1" si="276"/>
        <v>#N/A</v>
      </c>
      <c r="T1966">
        <v>6.8950265999999996E-2</v>
      </c>
      <c r="U1966" t="e">
        <f t="shared" ca="1" si="277"/>
        <v>#N/A</v>
      </c>
      <c r="V1966" t="e">
        <f t="shared" ca="1" si="278"/>
        <v>#N/A</v>
      </c>
    </row>
    <row r="1967" spans="1:22" ht="20" x14ac:dyDescent="0.4">
      <c r="A1967" s="1">
        <v>5000000</v>
      </c>
      <c r="B1967" s="2">
        <f ca="1">IF((CELL("contents",INDEX(Plot!$B$2:$D$11,MATCH($A1967,Plot!$B$2:$B$11,0),3)))=TRUE,1,0)</f>
        <v>1</v>
      </c>
      <c r="C1967" t="s">
        <v>26</v>
      </c>
      <c r="D1967" s="2">
        <f ca="1">IF((CELL("contents",INDEX(Plot!$F$2:$H$10,MATCH($C1967,Plot!$F$2:$F$10,0),3)))=TRUE,1,0)</f>
        <v>0</v>
      </c>
      <c r="E1967" t="s">
        <v>3</v>
      </c>
      <c r="F1967" t="s">
        <v>3</v>
      </c>
      <c r="G1967" t="str">
        <f t="shared" si="270"/>
        <v>STAR-STAR</v>
      </c>
      <c r="H1967" s="2">
        <f ca="1">IF((CELL("contents",INDEX(Plot!$J$2:$L$6,MATCH($G1967,Plot!$J$2:$J$6,0),3)))=TRUE,1,0)</f>
        <v>1</v>
      </c>
      <c r="I1967" t="s">
        <v>5</v>
      </c>
      <c r="J1967" s="2">
        <f ca="1">IF((CELL("contents",INDEX(Plot!$N$2:$P$7,MATCH($I1967,Plot!$N$2:$N$7,0),3)))=TRUE,1,0)</f>
        <v>0</v>
      </c>
      <c r="K1967">
        <v>18.7</v>
      </c>
      <c r="L1967" t="e">
        <f t="shared" ca="1" si="271"/>
        <v>#N/A</v>
      </c>
      <c r="M1967" t="e">
        <f t="shared" ca="1" si="272"/>
        <v>#N/A</v>
      </c>
      <c r="N1967">
        <v>11.2</v>
      </c>
      <c r="O1967" t="e">
        <f t="shared" ca="1" si="273"/>
        <v>#N/A</v>
      </c>
      <c r="P1967" t="e">
        <f t="shared" ca="1" si="274"/>
        <v>#N/A</v>
      </c>
      <c r="Q1967">
        <v>0.37516530300000001</v>
      </c>
      <c r="R1967" t="e">
        <f t="shared" ca="1" si="275"/>
        <v>#N/A</v>
      </c>
      <c r="S1967" t="e">
        <f t="shared" ca="1" si="276"/>
        <v>#N/A</v>
      </c>
      <c r="T1967">
        <v>0.15996384499999999</v>
      </c>
      <c r="U1967" t="e">
        <f t="shared" ca="1" si="277"/>
        <v>#N/A</v>
      </c>
      <c r="V1967" t="e">
        <f t="shared" ca="1" si="278"/>
        <v>#N/A</v>
      </c>
    </row>
    <row r="1968" spans="1:22" ht="20" x14ac:dyDescent="0.4">
      <c r="A1968" s="1">
        <v>5000000</v>
      </c>
      <c r="B1968" s="2">
        <f ca="1">IF((CELL("contents",INDEX(Plot!$B$2:$D$11,MATCH($A1968,Plot!$B$2:$B$11,0),3)))=TRUE,1,0)</f>
        <v>1</v>
      </c>
      <c r="C1968" t="s">
        <v>26</v>
      </c>
      <c r="D1968" s="2">
        <f ca="1">IF((CELL("contents",INDEX(Plot!$F$2:$H$10,MATCH($C1968,Plot!$F$2:$F$10,0),3)))=TRUE,1,0)</f>
        <v>0</v>
      </c>
      <c r="E1968" t="s">
        <v>3</v>
      </c>
      <c r="F1968" t="s">
        <v>3</v>
      </c>
      <c r="G1968" t="str">
        <f t="shared" si="270"/>
        <v>STAR-STAR</v>
      </c>
      <c r="H1968" s="2">
        <f ca="1">IF((CELL("contents",INDEX(Plot!$J$2:$L$6,MATCH($G1968,Plot!$J$2:$J$6,0),3)))=TRUE,1,0)</f>
        <v>1</v>
      </c>
      <c r="I1968" t="s">
        <v>7</v>
      </c>
      <c r="J1968" s="2">
        <f ca="1">IF((CELL("contents",INDEX(Plot!$N$2:$P$7,MATCH($I1968,Plot!$N$2:$N$7,0),3)))=TRUE,1,0)</f>
        <v>0</v>
      </c>
      <c r="K1968">
        <v>13.9</v>
      </c>
      <c r="L1968" t="e">
        <f t="shared" ca="1" si="271"/>
        <v>#N/A</v>
      </c>
      <c r="M1968" t="e">
        <f t="shared" ca="1" si="272"/>
        <v>#N/A</v>
      </c>
      <c r="N1968">
        <v>16.899999999999999</v>
      </c>
      <c r="O1968" t="e">
        <f t="shared" ca="1" si="273"/>
        <v>#N/A</v>
      </c>
      <c r="P1968" t="e">
        <f t="shared" ca="1" si="274"/>
        <v>#N/A</v>
      </c>
      <c r="Q1968">
        <v>0.39820873600000001</v>
      </c>
      <c r="R1968" t="e">
        <f t="shared" ca="1" si="275"/>
        <v>#N/A</v>
      </c>
      <c r="S1968" t="e">
        <f t="shared" ca="1" si="276"/>
        <v>#N/A</v>
      </c>
      <c r="T1968">
        <v>0.139186166</v>
      </c>
      <c r="U1968" t="e">
        <f t="shared" ca="1" si="277"/>
        <v>#N/A</v>
      </c>
      <c r="V1968" t="e">
        <f t="shared" ca="1" si="278"/>
        <v>#N/A</v>
      </c>
    </row>
    <row r="1969" spans="1:22" ht="20" x14ac:dyDescent="0.4">
      <c r="A1969" s="1">
        <v>5000000</v>
      </c>
      <c r="B1969" s="2">
        <f ca="1">IF((CELL("contents",INDEX(Plot!$B$2:$D$11,MATCH($A1969,Plot!$B$2:$B$11,0),3)))=TRUE,1,0)</f>
        <v>1</v>
      </c>
      <c r="C1969" t="s">
        <v>26</v>
      </c>
      <c r="D1969" s="2">
        <f ca="1">IF((CELL("contents",INDEX(Plot!$F$2:$H$10,MATCH($C1969,Plot!$F$2:$F$10,0),3)))=TRUE,1,0)</f>
        <v>0</v>
      </c>
      <c r="E1969" t="s">
        <v>3</v>
      </c>
      <c r="F1969" t="s">
        <v>3</v>
      </c>
      <c r="G1969" t="str">
        <f t="shared" si="270"/>
        <v>STAR-STAR</v>
      </c>
      <c r="H1969" s="2">
        <f ca="1">IF((CELL("contents",INDEX(Plot!$J$2:$L$6,MATCH($G1969,Plot!$J$2:$J$6,0),3)))=TRUE,1,0)</f>
        <v>1</v>
      </c>
      <c r="I1969" t="s">
        <v>41</v>
      </c>
      <c r="J1969" s="2">
        <f ca="1">IF((CELL("contents",INDEX(Plot!$N$2:$P$7,MATCH($I1969,Plot!$N$2:$N$7,0),3)))=TRUE,1,0)</f>
        <v>0</v>
      </c>
      <c r="K1969">
        <v>14.6</v>
      </c>
      <c r="L1969" t="e">
        <f t="shared" ca="1" si="271"/>
        <v>#N/A</v>
      </c>
      <c r="M1969" t="e">
        <f t="shared" ca="1" si="272"/>
        <v>#N/A</v>
      </c>
      <c r="N1969">
        <v>11.1</v>
      </c>
      <c r="O1969" t="e">
        <f t="shared" ca="1" si="273"/>
        <v>#N/A</v>
      </c>
      <c r="P1969" t="e">
        <f t="shared" ca="1" si="274"/>
        <v>#N/A</v>
      </c>
      <c r="Q1969">
        <v>0.39378918099999999</v>
      </c>
      <c r="R1969" t="e">
        <f t="shared" ca="1" si="275"/>
        <v>#N/A</v>
      </c>
      <c r="S1969" t="e">
        <f t="shared" ca="1" si="276"/>
        <v>#N/A</v>
      </c>
      <c r="T1969">
        <v>0.16069414000000001</v>
      </c>
      <c r="U1969" t="e">
        <f t="shared" ca="1" si="277"/>
        <v>#N/A</v>
      </c>
      <c r="V1969" t="e">
        <f t="shared" ca="1" si="278"/>
        <v>#N/A</v>
      </c>
    </row>
    <row r="1970" spans="1:22" ht="20" x14ac:dyDescent="0.4">
      <c r="A1970" s="1">
        <v>5000000</v>
      </c>
      <c r="B1970" s="2">
        <f ca="1">IF((CELL("contents",INDEX(Plot!$B$2:$D$11,MATCH($A1970,Plot!$B$2:$B$11,0),3)))=TRUE,1,0)</f>
        <v>1</v>
      </c>
      <c r="C1970" t="s">
        <v>26</v>
      </c>
      <c r="D1970" s="2">
        <f ca="1">IF((CELL("contents",INDEX(Plot!$F$2:$H$10,MATCH($C1970,Plot!$F$2:$F$10,0),3)))=TRUE,1,0)</f>
        <v>0</v>
      </c>
      <c r="E1970" t="s">
        <v>3</v>
      </c>
      <c r="F1970" t="s">
        <v>3</v>
      </c>
      <c r="G1970" t="str">
        <f t="shared" si="270"/>
        <v>STAR-STAR</v>
      </c>
      <c r="H1970" s="2">
        <f ca="1">IF((CELL("contents",INDEX(Plot!$J$2:$L$6,MATCH($G1970,Plot!$J$2:$J$6,0),3)))=TRUE,1,0)</f>
        <v>1</v>
      </c>
      <c r="I1970" t="s">
        <v>8</v>
      </c>
      <c r="J1970" s="2">
        <f ca="1">IF((CELL("contents",INDEX(Plot!$N$2:$P$7,MATCH($I1970,Plot!$N$2:$N$7,0),3)))=TRUE,1,0)</f>
        <v>0</v>
      </c>
      <c r="K1970">
        <v>5.6</v>
      </c>
      <c r="L1970" t="e">
        <f t="shared" ca="1" si="271"/>
        <v>#N/A</v>
      </c>
      <c r="M1970" t="e">
        <f t="shared" ca="1" si="272"/>
        <v>#N/A</v>
      </c>
      <c r="N1970">
        <v>21.8</v>
      </c>
      <c r="O1970" t="e">
        <f t="shared" ca="1" si="273"/>
        <v>#N/A</v>
      </c>
      <c r="P1970" t="e">
        <f t="shared" ca="1" si="274"/>
        <v>#N/A</v>
      </c>
      <c r="Q1970">
        <v>0.47085090600000001</v>
      </c>
      <c r="R1970" t="e">
        <f t="shared" ca="1" si="275"/>
        <v>#N/A</v>
      </c>
      <c r="S1970" t="e">
        <f t="shared" ca="1" si="276"/>
        <v>#N/A</v>
      </c>
      <c r="T1970">
        <v>0.11270941800000001</v>
      </c>
      <c r="U1970" t="e">
        <f t="shared" ca="1" si="277"/>
        <v>#N/A</v>
      </c>
      <c r="V1970" t="e">
        <f t="shared" ca="1" si="278"/>
        <v>#N/A</v>
      </c>
    </row>
    <row r="1971" spans="1:22" ht="20" x14ac:dyDescent="0.4">
      <c r="A1971" s="1">
        <v>5000000</v>
      </c>
      <c r="B1971" s="2">
        <f ca="1">IF((CELL("contents",INDEX(Plot!$B$2:$D$11,MATCH($A1971,Plot!$B$2:$B$11,0),3)))=TRUE,1,0)</f>
        <v>1</v>
      </c>
      <c r="C1971" t="s">
        <v>26</v>
      </c>
      <c r="D1971" s="2">
        <f ca="1">IF((CELL("contents",INDEX(Plot!$F$2:$H$10,MATCH($C1971,Plot!$F$2:$F$10,0),3)))=TRUE,1,0)</f>
        <v>0</v>
      </c>
      <c r="E1971" t="s">
        <v>3</v>
      </c>
      <c r="F1971" t="s">
        <v>3</v>
      </c>
      <c r="G1971" t="str">
        <f t="shared" si="270"/>
        <v>STAR-STAR</v>
      </c>
      <c r="H1971" s="2">
        <f ca="1">IF((CELL("contents",INDEX(Plot!$J$2:$L$6,MATCH($G1971,Plot!$J$2:$J$6,0),3)))=TRUE,1,0)</f>
        <v>1</v>
      </c>
      <c r="I1971" t="s">
        <v>42</v>
      </c>
      <c r="J1971" s="2">
        <f ca="1">IF((CELL("contents",INDEX(Plot!$N$2:$P$7,MATCH($I1971,Plot!$N$2:$N$7,0),3)))=TRUE,1,0)</f>
        <v>0</v>
      </c>
      <c r="K1971">
        <v>19</v>
      </c>
      <c r="L1971" t="e">
        <f t="shared" ca="1" si="271"/>
        <v>#N/A</v>
      </c>
      <c r="M1971" t="e">
        <f t="shared" ca="1" si="272"/>
        <v>#N/A</v>
      </c>
      <c r="N1971">
        <v>20.100000000000001</v>
      </c>
      <c r="O1971" t="e">
        <f t="shared" ca="1" si="273"/>
        <v>#N/A</v>
      </c>
      <c r="P1971" t="e">
        <f t="shared" ca="1" si="274"/>
        <v>#N/A</v>
      </c>
      <c r="Q1971">
        <v>0.36704642700000001</v>
      </c>
      <c r="R1971" t="e">
        <f t="shared" ca="1" si="275"/>
        <v>#N/A</v>
      </c>
      <c r="S1971" t="e">
        <f t="shared" ca="1" si="276"/>
        <v>#N/A</v>
      </c>
      <c r="T1971">
        <v>0.123711113</v>
      </c>
      <c r="U1971" t="e">
        <f t="shared" ca="1" si="277"/>
        <v>#N/A</v>
      </c>
      <c r="V1971" t="e">
        <f t="shared" ca="1" si="278"/>
        <v>#N/A</v>
      </c>
    </row>
    <row r="1972" spans="1:22" ht="20" x14ac:dyDescent="0.4">
      <c r="A1972" s="1">
        <v>5000000</v>
      </c>
      <c r="B1972" s="2">
        <f ca="1">IF((CELL("contents",INDEX(Plot!$B$2:$D$11,MATCH($A1972,Plot!$B$2:$B$11,0),3)))=TRUE,1,0)</f>
        <v>1</v>
      </c>
      <c r="C1972" t="s">
        <v>27</v>
      </c>
      <c r="D1972" s="2">
        <f ca="1">IF((CELL("contents",INDEX(Plot!$F$2:$H$10,MATCH($C1972,Plot!$F$2:$F$10,0),3)))=TRUE,1,0)</f>
        <v>0</v>
      </c>
      <c r="E1972" t="s">
        <v>0</v>
      </c>
      <c r="F1972" t="s">
        <v>40</v>
      </c>
      <c r="G1972" t="str">
        <f t="shared" si="270"/>
        <v>HISAT2-Stringtie</v>
      </c>
      <c r="H1972" s="2">
        <f ca="1">IF((CELL("contents",INDEX(Plot!$J$2:$L$6,MATCH($G1972,Plot!$J$2:$J$6,0),3)))=TRUE,1,0)</f>
        <v>1</v>
      </c>
      <c r="I1972" t="s">
        <v>6</v>
      </c>
      <c r="J1972" s="2">
        <f ca="1">IF((CELL("contents",INDEX(Plot!$N$2:$P$7,MATCH($I1972,Plot!$N$2:$N$7,0),3)))=TRUE,1,0)</f>
        <v>1</v>
      </c>
      <c r="K1972">
        <v>4.5999999999999996</v>
      </c>
      <c r="L1972" t="e">
        <f t="shared" ca="1" si="271"/>
        <v>#N/A</v>
      </c>
      <c r="M1972" t="e">
        <f t="shared" ca="1" si="272"/>
        <v>#N/A</v>
      </c>
      <c r="N1972">
        <v>28.1</v>
      </c>
      <c r="O1972" t="e">
        <f t="shared" ca="1" si="273"/>
        <v>#N/A</v>
      </c>
      <c r="P1972" t="e">
        <f t="shared" ca="1" si="274"/>
        <v>#N/A</v>
      </c>
      <c r="Q1972">
        <v>0.45994051899999999</v>
      </c>
      <c r="R1972" t="e">
        <f t="shared" ca="1" si="275"/>
        <v>#N/A</v>
      </c>
      <c r="S1972" t="e">
        <f t="shared" ca="1" si="276"/>
        <v>#N/A</v>
      </c>
      <c r="T1972">
        <v>0.10173642300000001</v>
      </c>
      <c r="U1972" t="e">
        <f t="shared" ca="1" si="277"/>
        <v>#N/A</v>
      </c>
      <c r="V1972" t="e">
        <f t="shared" ca="1" si="278"/>
        <v>#N/A</v>
      </c>
    </row>
    <row r="1973" spans="1:22" ht="20" x14ac:dyDescent="0.4">
      <c r="A1973" s="1">
        <v>5000000</v>
      </c>
      <c r="B1973" s="2">
        <f ca="1">IF((CELL("contents",INDEX(Plot!$B$2:$D$11,MATCH($A1973,Plot!$B$2:$B$11,0),3)))=TRUE,1,0)</f>
        <v>1</v>
      </c>
      <c r="C1973" t="s">
        <v>27</v>
      </c>
      <c r="D1973" s="2">
        <f ca="1">IF((CELL("contents",INDEX(Plot!$F$2:$H$10,MATCH($C1973,Plot!$F$2:$F$10,0),3)))=TRUE,1,0)</f>
        <v>0</v>
      </c>
      <c r="E1973" t="s">
        <v>0</v>
      </c>
      <c r="F1973" t="s">
        <v>40</v>
      </c>
      <c r="G1973" t="str">
        <f t="shared" si="270"/>
        <v>HISAT2-Stringtie</v>
      </c>
      <c r="H1973" s="2">
        <f ca="1">IF((CELL("contents",INDEX(Plot!$J$2:$L$6,MATCH($G1973,Plot!$J$2:$J$6,0),3)))=TRUE,1,0)</f>
        <v>1</v>
      </c>
      <c r="I1973" t="s">
        <v>5</v>
      </c>
      <c r="J1973" s="2">
        <f ca="1">IF((CELL("contents",INDEX(Plot!$N$2:$P$7,MATCH($I1973,Plot!$N$2:$N$7,0),3)))=TRUE,1,0)</f>
        <v>0</v>
      </c>
      <c r="K1973">
        <v>24.7</v>
      </c>
      <c r="L1973" t="e">
        <f t="shared" ca="1" si="271"/>
        <v>#N/A</v>
      </c>
      <c r="M1973" t="e">
        <f t="shared" ca="1" si="272"/>
        <v>#N/A</v>
      </c>
      <c r="N1973">
        <v>6.9</v>
      </c>
      <c r="O1973" t="e">
        <f t="shared" ca="1" si="273"/>
        <v>#N/A</v>
      </c>
      <c r="P1973" t="e">
        <f t="shared" ca="1" si="274"/>
        <v>#N/A</v>
      </c>
      <c r="Q1973">
        <v>0.32815061299999998</v>
      </c>
      <c r="R1973" t="e">
        <f t="shared" ca="1" si="275"/>
        <v>#N/A</v>
      </c>
      <c r="S1973" t="e">
        <f t="shared" ca="1" si="276"/>
        <v>#N/A</v>
      </c>
      <c r="T1973">
        <v>0.216548295</v>
      </c>
      <c r="U1973" t="e">
        <f t="shared" ca="1" si="277"/>
        <v>#N/A</v>
      </c>
      <c r="V1973" t="e">
        <f t="shared" ca="1" si="278"/>
        <v>#N/A</v>
      </c>
    </row>
    <row r="1974" spans="1:22" ht="20" x14ac:dyDescent="0.4">
      <c r="A1974" s="1">
        <v>5000000</v>
      </c>
      <c r="B1974" s="2">
        <f ca="1">IF((CELL("contents",INDEX(Plot!$B$2:$D$11,MATCH($A1974,Plot!$B$2:$B$11,0),3)))=TRUE,1,0)</f>
        <v>1</v>
      </c>
      <c r="C1974" t="s">
        <v>27</v>
      </c>
      <c r="D1974" s="2">
        <f ca="1">IF((CELL("contents",INDEX(Plot!$F$2:$H$10,MATCH($C1974,Plot!$F$2:$F$10,0),3)))=TRUE,1,0)</f>
        <v>0</v>
      </c>
      <c r="E1974" t="s">
        <v>0</v>
      </c>
      <c r="F1974" t="s">
        <v>40</v>
      </c>
      <c r="G1974" t="str">
        <f t="shared" si="270"/>
        <v>HISAT2-Stringtie</v>
      </c>
      <c r="H1974" s="2">
        <f ca="1">IF((CELL("contents",INDEX(Plot!$J$2:$L$6,MATCH($G1974,Plot!$J$2:$J$6,0),3)))=TRUE,1,0)</f>
        <v>1</v>
      </c>
      <c r="I1974" t="s">
        <v>7</v>
      </c>
      <c r="J1974" s="2">
        <f ca="1">IF((CELL("contents",INDEX(Plot!$N$2:$P$7,MATCH($I1974,Plot!$N$2:$N$7,0),3)))=TRUE,1,0)</f>
        <v>0</v>
      </c>
      <c r="K1974">
        <v>11.3</v>
      </c>
      <c r="L1974" t="e">
        <f t="shared" ca="1" si="271"/>
        <v>#N/A</v>
      </c>
      <c r="M1974" t="e">
        <f t="shared" ca="1" si="272"/>
        <v>#N/A</v>
      </c>
      <c r="N1974">
        <v>20.2</v>
      </c>
      <c r="O1974" t="e">
        <f t="shared" ca="1" si="273"/>
        <v>#N/A</v>
      </c>
      <c r="P1974" t="e">
        <f t="shared" ca="1" si="274"/>
        <v>#N/A</v>
      </c>
      <c r="Q1974">
        <v>0.384291151</v>
      </c>
      <c r="R1974" t="e">
        <f t="shared" ca="1" si="275"/>
        <v>#N/A</v>
      </c>
      <c r="S1974" t="e">
        <f t="shared" ca="1" si="276"/>
        <v>#N/A</v>
      </c>
      <c r="T1974">
        <v>0.15916788600000001</v>
      </c>
      <c r="U1974" t="e">
        <f t="shared" ca="1" si="277"/>
        <v>#N/A</v>
      </c>
      <c r="V1974" t="e">
        <f t="shared" ca="1" si="278"/>
        <v>#N/A</v>
      </c>
    </row>
    <row r="1975" spans="1:22" ht="20" x14ac:dyDescent="0.4">
      <c r="A1975" s="1">
        <v>5000000</v>
      </c>
      <c r="B1975" s="2">
        <f ca="1">IF((CELL("contents",INDEX(Plot!$B$2:$D$11,MATCH($A1975,Plot!$B$2:$B$11,0),3)))=TRUE,1,0)</f>
        <v>1</v>
      </c>
      <c r="C1975" t="s">
        <v>27</v>
      </c>
      <c r="D1975" s="2">
        <f ca="1">IF((CELL("contents",INDEX(Plot!$F$2:$H$10,MATCH($C1975,Plot!$F$2:$F$10,0),3)))=TRUE,1,0)</f>
        <v>0</v>
      </c>
      <c r="E1975" t="s">
        <v>0</v>
      </c>
      <c r="F1975" t="s">
        <v>40</v>
      </c>
      <c r="G1975" t="str">
        <f t="shared" si="270"/>
        <v>HISAT2-Stringtie</v>
      </c>
      <c r="H1975" s="2">
        <f ca="1">IF((CELL("contents",INDEX(Plot!$J$2:$L$6,MATCH($G1975,Plot!$J$2:$J$6,0),3)))=TRUE,1,0)</f>
        <v>1</v>
      </c>
      <c r="I1975" t="s">
        <v>41</v>
      </c>
      <c r="J1975" s="2">
        <f ca="1">IF((CELL("contents",INDEX(Plot!$N$2:$P$7,MATCH($I1975,Plot!$N$2:$N$7,0),3)))=TRUE,1,0)</f>
        <v>0</v>
      </c>
      <c r="K1975">
        <v>13.8</v>
      </c>
      <c r="L1975" t="e">
        <f t="shared" ca="1" si="271"/>
        <v>#N/A</v>
      </c>
      <c r="M1975" t="e">
        <f t="shared" ca="1" si="272"/>
        <v>#N/A</v>
      </c>
      <c r="N1975">
        <v>19.5</v>
      </c>
      <c r="O1975" t="e">
        <f t="shared" ca="1" si="273"/>
        <v>#N/A</v>
      </c>
      <c r="P1975" t="e">
        <f t="shared" ca="1" si="274"/>
        <v>#N/A</v>
      </c>
      <c r="Q1975">
        <v>0.37123078399999998</v>
      </c>
      <c r="R1975" t="e">
        <f t="shared" ca="1" si="275"/>
        <v>#N/A</v>
      </c>
      <c r="S1975" t="e">
        <f t="shared" ca="1" si="276"/>
        <v>#N/A</v>
      </c>
      <c r="T1975">
        <v>0.166192955</v>
      </c>
      <c r="U1975" t="e">
        <f t="shared" ca="1" si="277"/>
        <v>#N/A</v>
      </c>
      <c r="V1975" t="e">
        <f t="shared" ca="1" si="278"/>
        <v>#N/A</v>
      </c>
    </row>
    <row r="1976" spans="1:22" ht="20" x14ac:dyDescent="0.4">
      <c r="A1976" s="1">
        <v>5000000</v>
      </c>
      <c r="B1976" s="2">
        <f ca="1">IF((CELL("contents",INDEX(Plot!$B$2:$D$11,MATCH($A1976,Plot!$B$2:$B$11,0),3)))=TRUE,1,0)</f>
        <v>1</v>
      </c>
      <c r="C1976" t="s">
        <v>27</v>
      </c>
      <c r="D1976" s="2">
        <f ca="1">IF((CELL("contents",INDEX(Plot!$F$2:$H$10,MATCH($C1976,Plot!$F$2:$F$10,0),3)))=TRUE,1,0)</f>
        <v>0</v>
      </c>
      <c r="E1976" t="s">
        <v>0</v>
      </c>
      <c r="F1976" t="s">
        <v>40</v>
      </c>
      <c r="G1976" t="str">
        <f t="shared" si="270"/>
        <v>HISAT2-Stringtie</v>
      </c>
      <c r="H1976" s="2">
        <f ca="1">IF((CELL("contents",INDEX(Plot!$J$2:$L$6,MATCH($G1976,Plot!$J$2:$J$6,0),3)))=TRUE,1,0)</f>
        <v>1</v>
      </c>
      <c r="I1976" t="s">
        <v>8</v>
      </c>
      <c r="J1976" s="2">
        <f ca="1">IF((CELL("contents",INDEX(Plot!$N$2:$P$7,MATCH($I1976,Plot!$N$2:$N$7,0),3)))=TRUE,1,0)</f>
        <v>0</v>
      </c>
      <c r="K1976">
        <v>10.1</v>
      </c>
      <c r="L1976" t="e">
        <f t="shared" ca="1" si="271"/>
        <v>#N/A</v>
      </c>
      <c r="M1976" t="e">
        <f t="shared" ca="1" si="272"/>
        <v>#N/A</v>
      </c>
      <c r="N1976">
        <v>18.600000000000001</v>
      </c>
      <c r="O1976" t="e">
        <f t="shared" ca="1" si="273"/>
        <v>#N/A</v>
      </c>
      <c r="P1976" t="e">
        <f t="shared" ca="1" si="274"/>
        <v>#N/A</v>
      </c>
      <c r="Q1976">
        <v>0.393245646</v>
      </c>
      <c r="R1976" t="e">
        <f t="shared" ca="1" si="275"/>
        <v>#N/A</v>
      </c>
      <c r="S1976" t="e">
        <f t="shared" ca="1" si="276"/>
        <v>#N/A</v>
      </c>
      <c r="T1976">
        <v>0.16781452999999999</v>
      </c>
      <c r="U1976" t="e">
        <f t="shared" ca="1" si="277"/>
        <v>#N/A</v>
      </c>
      <c r="V1976" t="e">
        <f t="shared" ca="1" si="278"/>
        <v>#N/A</v>
      </c>
    </row>
    <row r="1977" spans="1:22" ht="20" x14ac:dyDescent="0.4">
      <c r="A1977" s="1">
        <v>5000000</v>
      </c>
      <c r="B1977" s="2">
        <f ca="1">IF((CELL("contents",INDEX(Plot!$B$2:$D$11,MATCH($A1977,Plot!$B$2:$B$11,0),3)))=TRUE,1,0)</f>
        <v>1</v>
      </c>
      <c r="C1977" t="s">
        <v>27</v>
      </c>
      <c r="D1977" s="2">
        <f ca="1">IF((CELL("contents",INDEX(Plot!$F$2:$H$10,MATCH($C1977,Plot!$F$2:$F$10,0),3)))=TRUE,1,0)</f>
        <v>0</v>
      </c>
      <c r="E1977" t="s">
        <v>0</v>
      </c>
      <c r="F1977" t="s">
        <v>40</v>
      </c>
      <c r="G1977" t="str">
        <f t="shared" si="270"/>
        <v>HISAT2-Stringtie</v>
      </c>
      <c r="H1977" s="2">
        <f ca="1">IF((CELL("contents",INDEX(Plot!$J$2:$L$6,MATCH($G1977,Plot!$J$2:$J$6,0),3)))=TRUE,1,0)</f>
        <v>1</v>
      </c>
      <c r="I1977" t="s">
        <v>42</v>
      </c>
      <c r="J1977" s="2">
        <f ca="1">IF((CELL("contents",INDEX(Plot!$N$2:$P$7,MATCH($I1977,Plot!$N$2:$N$7,0),3)))=TRUE,1,0)</f>
        <v>0</v>
      </c>
      <c r="K1977">
        <v>22.8</v>
      </c>
      <c r="L1977" t="e">
        <f t="shared" ca="1" si="271"/>
        <v>#N/A</v>
      </c>
      <c r="M1977" t="e">
        <f t="shared" ca="1" si="272"/>
        <v>#N/A</v>
      </c>
      <c r="N1977">
        <v>11.6</v>
      </c>
      <c r="O1977" t="e">
        <f t="shared" ca="1" si="273"/>
        <v>#N/A</v>
      </c>
      <c r="P1977" t="e">
        <f t="shared" ca="1" si="274"/>
        <v>#N/A</v>
      </c>
      <c r="Q1977">
        <v>0.34036764899999999</v>
      </c>
      <c r="R1977" t="e">
        <f t="shared" ca="1" si="275"/>
        <v>#N/A</v>
      </c>
      <c r="S1977" t="e">
        <f t="shared" ca="1" si="276"/>
        <v>#N/A</v>
      </c>
      <c r="T1977">
        <v>0.19752560299999999</v>
      </c>
      <c r="U1977" t="e">
        <f t="shared" ca="1" si="277"/>
        <v>#N/A</v>
      </c>
      <c r="V1977" t="e">
        <f t="shared" ca="1" si="278"/>
        <v>#N/A</v>
      </c>
    </row>
    <row r="1978" spans="1:22" ht="20" x14ac:dyDescent="0.4">
      <c r="A1978" s="1">
        <v>5000000</v>
      </c>
      <c r="B1978" s="2">
        <f ca="1">IF((CELL("contents",INDEX(Plot!$B$2:$D$11,MATCH($A1978,Plot!$B$2:$B$11,0),3)))=TRUE,1,0)</f>
        <v>1</v>
      </c>
      <c r="C1978" t="s">
        <v>27</v>
      </c>
      <c r="D1978" s="2">
        <f ca="1">IF((CELL("contents",INDEX(Plot!$F$2:$H$10,MATCH($C1978,Plot!$F$2:$F$10,0),3)))=TRUE,1,0)</f>
        <v>0</v>
      </c>
      <c r="E1978" t="s">
        <v>1</v>
      </c>
      <c r="F1978" t="s">
        <v>1</v>
      </c>
      <c r="G1978" t="str">
        <f t="shared" si="270"/>
        <v>Kallisto-Kallisto</v>
      </c>
      <c r="H1978" s="2">
        <f ca="1">IF((CELL("contents",INDEX(Plot!$J$2:$L$6,MATCH($G1978,Plot!$J$2:$J$6,0),3)))=TRUE,1,0)</f>
        <v>1</v>
      </c>
      <c r="I1978" t="s">
        <v>6</v>
      </c>
      <c r="J1978" s="2">
        <f ca="1">IF((CELL("contents",INDEX(Plot!$N$2:$P$7,MATCH($I1978,Plot!$N$2:$N$7,0),3)))=TRUE,1,0)</f>
        <v>1</v>
      </c>
      <c r="K1978">
        <v>7.4</v>
      </c>
      <c r="L1978" t="e">
        <f t="shared" ca="1" si="271"/>
        <v>#N/A</v>
      </c>
      <c r="M1978" t="e">
        <f t="shared" ca="1" si="272"/>
        <v>#N/A</v>
      </c>
      <c r="N1978">
        <v>26.4</v>
      </c>
      <c r="O1978" t="e">
        <f t="shared" ca="1" si="273"/>
        <v>#N/A</v>
      </c>
      <c r="P1978" t="e">
        <f t="shared" ca="1" si="274"/>
        <v>#N/A</v>
      </c>
      <c r="Q1978">
        <v>0.42566744299999998</v>
      </c>
      <c r="R1978" t="e">
        <f t="shared" ca="1" si="275"/>
        <v>#N/A</v>
      </c>
      <c r="S1978" t="e">
        <f t="shared" ca="1" si="276"/>
        <v>#N/A</v>
      </c>
      <c r="T1978">
        <v>0.114701307</v>
      </c>
      <c r="U1978" t="e">
        <f t="shared" ca="1" si="277"/>
        <v>#N/A</v>
      </c>
      <c r="V1978" t="e">
        <f t="shared" ca="1" si="278"/>
        <v>#N/A</v>
      </c>
    </row>
    <row r="1979" spans="1:22" ht="20" x14ac:dyDescent="0.4">
      <c r="A1979" s="1">
        <v>5000000</v>
      </c>
      <c r="B1979" s="2">
        <f ca="1">IF((CELL("contents",INDEX(Plot!$B$2:$D$11,MATCH($A1979,Plot!$B$2:$B$11,0),3)))=TRUE,1,0)</f>
        <v>1</v>
      </c>
      <c r="C1979" t="s">
        <v>27</v>
      </c>
      <c r="D1979" s="2">
        <f ca="1">IF((CELL("contents",INDEX(Plot!$F$2:$H$10,MATCH($C1979,Plot!$F$2:$F$10,0),3)))=TRUE,1,0)</f>
        <v>0</v>
      </c>
      <c r="E1979" t="s">
        <v>1</v>
      </c>
      <c r="F1979" t="s">
        <v>1</v>
      </c>
      <c r="G1979" t="str">
        <f t="shared" si="270"/>
        <v>Kallisto-Kallisto</v>
      </c>
      <c r="H1979" s="2">
        <f ca="1">IF((CELL("contents",INDEX(Plot!$J$2:$L$6,MATCH($G1979,Plot!$J$2:$J$6,0),3)))=TRUE,1,0)</f>
        <v>1</v>
      </c>
      <c r="I1979" t="s">
        <v>5</v>
      </c>
      <c r="J1979" s="2">
        <f ca="1">IF((CELL("contents",INDEX(Plot!$N$2:$P$7,MATCH($I1979,Plot!$N$2:$N$7,0),3)))=TRUE,1,0)</f>
        <v>0</v>
      </c>
      <c r="K1979">
        <v>29.1</v>
      </c>
      <c r="L1979" t="e">
        <f t="shared" ca="1" si="271"/>
        <v>#N/A</v>
      </c>
      <c r="M1979" t="e">
        <f t="shared" ca="1" si="272"/>
        <v>#N/A</v>
      </c>
      <c r="N1979">
        <v>1.1000000000000001</v>
      </c>
      <c r="O1979" t="e">
        <f t="shared" ca="1" si="273"/>
        <v>#N/A</v>
      </c>
      <c r="P1979" t="e">
        <f t="shared" ca="1" si="274"/>
        <v>#N/A</v>
      </c>
      <c r="Q1979">
        <v>0.309279462</v>
      </c>
      <c r="R1979" t="e">
        <f t="shared" ca="1" si="275"/>
        <v>#N/A</v>
      </c>
      <c r="S1979" t="e">
        <f t="shared" ca="1" si="276"/>
        <v>#N/A</v>
      </c>
      <c r="T1979">
        <v>0.25615244199999998</v>
      </c>
      <c r="U1979" t="e">
        <f t="shared" ca="1" si="277"/>
        <v>#N/A</v>
      </c>
      <c r="V1979" t="e">
        <f t="shared" ca="1" si="278"/>
        <v>#N/A</v>
      </c>
    </row>
    <row r="1980" spans="1:22" ht="20" x14ac:dyDescent="0.4">
      <c r="A1980" s="1">
        <v>5000000</v>
      </c>
      <c r="B1980" s="2">
        <f ca="1">IF((CELL("contents",INDEX(Plot!$B$2:$D$11,MATCH($A1980,Plot!$B$2:$B$11,0),3)))=TRUE,1,0)</f>
        <v>1</v>
      </c>
      <c r="C1980" t="s">
        <v>27</v>
      </c>
      <c r="D1980" s="2">
        <f ca="1">IF((CELL("contents",INDEX(Plot!$F$2:$H$10,MATCH($C1980,Plot!$F$2:$F$10,0),3)))=TRUE,1,0)</f>
        <v>0</v>
      </c>
      <c r="E1980" t="s">
        <v>1</v>
      </c>
      <c r="F1980" t="s">
        <v>1</v>
      </c>
      <c r="G1980" t="str">
        <f t="shared" si="270"/>
        <v>Kallisto-Kallisto</v>
      </c>
      <c r="H1980" s="2">
        <f ca="1">IF((CELL("contents",INDEX(Plot!$J$2:$L$6,MATCH($G1980,Plot!$J$2:$J$6,0),3)))=TRUE,1,0)</f>
        <v>1</v>
      </c>
      <c r="I1980" t="s">
        <v>7</v>
      </c>
      <c r="J1980" s="2">
        <f ca="1">IF((CELL("contents",INDEX(Plot!$N$2:$P$7,MATCH($I1980,Plot!$N$2:$N$7,0),3)))=TRUE,1,0)</f>
        <v>0</v>
      </c>
      <c r="K1980">
        <v>25.8</v>
      </c>
      <c r="L1980" t="e">
        <f t="shared" ca="1" si="271"/>
        <v>#N/A</v>
      </c>
      <c r="M1980" t="e">
        <f t="shared" ca="1" si="272"/>
        <v>#N/A</v>
      </c>
      <c r="N1980">
        <v>6</v>
      </c>
      <c r="O1980" t="e">
        <f t="shared" ca="1" si="273"/>
        <v>#N/A</v>
      </c>
      <c r="P1980" t="e">
        <f t="shared" ca="1" si="274"/>
        <v>#N/A</v>
      </c>
      <c r="Q1980">
        <v>0.32075668899999998</v>
      </c>
      <c r="R1980" t="e">
        <f t="shared" ca="1" si="275"/>
        <v>#N/A</v>
      </c>
      <c r="S1980" t="e">
        <f t="shared" ca="1" si="276"/>
        <v>#N/A</v>
      </c>
      <c r="T1980">
        <v>0.21679685600000001</v>
      </c>
      <c r="U1980" t="e">
        <f t="shared" ca="1" si="277"/>
        <v>#N/A</v>
      </c>
      <c r="V1980" t="e">
        <f t="shared" ca="1" si="278"/>
        <v>#N/A</v>
      </c>
    </row>
    <row r="1981" spans="1:22" ht="20" x14ac:dyDescent="0.4">
      <c r="A1981" s="1">
        <v>5000000</v>
      </c>
      <c r="B1981" s="2">
        <f ca="1">IF((CELL("contents",INDEX(Plot!$B$2:$D$11,MATCH($A1981,Plot!$B$2:$B$11,0),3)))=TRUE,1,0)</f>
        <v>1</v>
      </c>
      <c r="C1981" t="s">
        <v>27</v>
      </c>
      <c r="D1981" s="2">
        <f ca="1">IF((CELL("contents",INDEX(Plot!$F$2:$H$10,MATCH($C1981,Plot!$F$2:$F$10,0),3)))=TRUE,1,0)</f>
        <v>0</v>
      </c>
      <c r="E1981" t="s">
        <v>1</v>
      </c>
      <c r="F1981" t="s">
        <v>1</v>
      </c>
      <c r="G1981" t="str">
        <f t="shared" si="270"/>
        <v>Kallisto-Kallisto</v>
      </c>
      <c r="H1981" s="2">
        <f ca="1">IF((CELL("contents",INDEX(Plot!$J$2:$L$6,MATCH($G1981,Plot!$J$2:$J$6,0),3)))=TRUE,1,0)</f>
        <v>1</v>
      </c>
      <c r="I1981" t="s">
        <v>41</v>
      </c>
      <c r="J1981" s="2">
        <f ca="1">IF((CELL("contents",INDEX(Plot!$N$2:$P$7,MATCH($I1981,Plot!$N$2:$N$7,0),3)))=TRUE,1,0)</f>
        <v>0</v>
      </c>
      <c r="K1981">
        <v>19.5</v>
      </c>
      <c r="L1981" t="e">
        <f t="shared" ca="1" si="271"/>
        <v>#N/A</v>
      </c>
      <c r="M1981" t="e">
        <f t="shared" ca="1" si="272"/>
        <v>#N/A</v>
      </c>
      <c r="N1981">
        <v>14</v>
      </c>
      <c r="O1981" t="e">
        <f t="shared" ca="1" si="273"/>
        <v>#N/A</v>
      </c>
      <c r="P1981" t="e">
        <f t="shared" ca="1" si="274"/>
        <v>#N/A</v>
      </c>
      <c r="Q1981">
        <v>0.35185687599999999</v>
      </c>
      <c r="R1981" t="e">
        <f t="shared" ca="1" si="275"/>
        <v>#N/A</v>
      </c>
      <c r="S1981" t="e">
        <f t="shared" ca="1" si="276"/>
        <v>#N/A</v>
      </c>
      <c r="T1981">
        <v>0.187270622</v>
      </c>
      <c r="U1981" t="e">
        <f t="shared" ca="1" si="277"/>
        <v>#N/A</v>
      </c>
      <c r="V1981" t="e">
        <f t="shared" ca="1" si="278"/>
        <v>#N/A</v>
      </c>
    </row>
    <row r="1982" spans="1:22" ht="20" x14ac:dyDescent="0.4">
      <c r="A1982" s="1">
        <v>5000000</v>
      </c>
      <c r="B1982" s="2">
        <f ca="1">IF((CELL("contents",INDEX(Plot!$B$2:$D$11,MATCH($A1982,Plot!$B$2:$B$11,0),3)))=TRUE,1,0)</f>
        <v>1</v>
      </c>
      <c r="C1982" t="s">
        <v>27</v>
      </c>
      <c r="D1982" s="2">
        <f ca="1">IF((CELL("contents",INDEX(Plot!$F$2:$H$10,MATCH($C1982,Plot!$F$2:$F$10,0),3)))=TRUE,1,0)</f>
        <v>0</v>
      </c>
      <c r="E1982" t="s">
        <v>1</v>
      </c>
      <c r="F1982" t="s">
        <v>1</v>
      </c>
      <c r="G1982" t="str">
        <f t="shared" si="270"/>
        <v>Kallisto-Kallisto</v>
      </c>
      <c r="H1982" s="2">
        <f ca="1">IF((CELL("contents",INDEX(Plot!$J$2:$L$6,MATCH($G1982,Plot!$J$2:$J$6,0),3)))=TRUE,1,0)</f>
        <v>1</v>
      </c>
      <c r="I1982" t="s">
        <v>8</v>
      </c>
      <c r="J1982" s="2">
        <f ca="1">IF((CELL("contents",INDEX(Plot!$N$2:$P$7,MATCH($I1982,Plot!$N$2:$N$7,0),3)))=TRUE,1,0)</f>
        <v>0</v>
      </c>
      <c r="K1982">
        <v>4.4000000000000004</v>
      </c>
      <c r="L1982" t="e">
        <f t="shared" ca="1" si="271"/>
        <v>#N/A</v>
      </c>
      <c r="M1982" t="e">
        <f t="shared" ca="1" si="272"/>
        <v>#N/A</v>
      </c>
      <c r="N1982">
        <v>24.2</v>
      </c>
      <c r="O1982" t="e">
        <f t="shared" ca="1" si="273"/>
        <v>#N/A</v>
      </c>
      <c r="P1982" t="e">
        <f t="shared" ca="1" si="274"/>
        <v>#N/A</v>
      </c>
      <c r="Q1982">
        <v>0.44893448200000002</v>
      </c>
      <c r="R1982" t="e">
        <f t="shared" ca="1" si="275"/>
        <v>#N/A</v>
      </c>
      <c r="S1982" t="e">
        <f t="shared" ca="1" si="276"/>
        <v>#N/A</v>
      </c>
      <c r="T1982">
        <v>0.12554514999999999</v>
      </c>
      <c r="U1982" t="e">
        <f t="shared" ca="1" si="277"/>
        <v>#N/A</v>
      </c>
      <c r="V1982" t="e">
        <f t="shared" ca="1" si="278"/>
        <v>#N/A</v>
      </c>
    </row>
    <row r="1983" spans="1:22" ht="20" x14ac:dyDescent="0.4">
      <c r="A1983" s="1">
        <v>5000000</v>
      </c>
      <c r="B1983" s="2">
        <f ca="1">IF((CELL("contents",INDEX(Plot!$B$2:$D$11,MATCH($A1983,Plot!$B$2:$B$11,0),3)))=TRUE,1,0)</f>
        <v>1</v>
      </c>
      <c r="C1983" t="s">
        <v>27</v>
      </c>
      <c r="D1983" s="2">
        <f ca="1">IF((CELL("contents",INDEX(Plot!$F$2:$H$10,MATCH($C1983,Plot!$F$2:$F$10,0),3)))=TRUE,1,0)</f>
        <v>0</v>
      </c>
      <c r="E1983" t="s">
        <v>1</v>
      </c>
      <c r="F1983" t="s">
        <v>1</v>
      </c>
      <c r="G1983" t="str">
        <f t="shared" si="270"/>
        <v>Kallisto-Kallisto</v>
      </c>
      <c r="H1983" s="2">
        <f ca="1">IF((CELL("contents",INDEX(Plot!$J$2:$L$6,MATCH($G1983,Plot!$J$2:$J$6,0),3)))=TRUE,1,0)</f>
        <v>1</v>
      </c>
      <c r="I1983" t="s">
        <v>42</v>
      </c>
      <c r="J1983" s="2">
        <f ca="1">IF((CELL("contents",INDEX(Plot!$N$2:$P$7,MATCH($I1983,Plot!$N$2:$N$7,0),3)))=TRUE,1,0)</f>
        <v>0</v>
      </c>
      <c r="K1983">
        <v>28.8</v>
      </c>
      <c r="L1983" t="e">
        <f t="shared" ca="1" si="271"/>
        <v>#N/A</v>
      </c>
      <c r="M1983" t="e">
        <f t="shared" ca="1" si="272"/>
        <v>#N/A</v>
      </c>
      <c r="N1983">
        <v>3.8</v>
      </c>
      <c r="O1983" t="e">
        <f t="shared" ca="1" si="273"/>
        <v>#N/A</v>
      </c>
      <c r="P1983" t="e">
        <f t="shared" ca="1" si="274"/>
        <v>#N/A</v>
      </c>
      <c r="Q1983">
        <v>0.310598086</v>
      </c>
      <c r="R1983" t="e">
        <f t="shared" ca="1" si="275"/>
        <v>#N/A</v>
      </c>
      <c r="S1983" t="e">
        <f t="shared" ca="1" si="276"/>
        <v>#N/A</v>
      </c>
      <c r="T1983">
        <v>0.23142980899999999</v>
      </c>
      <c r="U1983" t="e">
        <f t="shared" ca="1" si="277"/>
        <v>#N/A</v>
      </c>
      <c r="V1983" t="e">
        <f t="shared" ca="1" si="278"/>
        <v>#N/A</v>
      </c>
    </row>
    <row r="1984" spans="1:22" ht="20" x14ac:dyDescent="0.4">
      <c r="A1984" s="1">
        <v>5000000</v>
      </c>
      <c r="B1984" s="2">
        <f ca="1">IF((CELL("contents",INDEX(Plot!$B$2:$D$11,MATCH($A1984,Plot!$B$2:$B$11,0),3)))=TRUE,1,0)</f>
        <v>1</v>
      </c>
      <c r="C1984" t="s">
        <v>27</v>
      </c>
      <c r="D1984" s="2">
        <f ca="1">IF((CELL("contents",INDEX(Plot!$F$2:$H$10,MATCH($C1984,Plot!$F$2:$F$10,0),3)))=TRUE,1,0)</f>
        <v>0</v>
      </c>
      <c r="E1984" t="s">
        <v>2</v>
      </c>
      <c r="F1984" t="s">
        <v>2</v>
      </c>
      <c r="G1984" t="str">
        <f t="shared" si="270"/>
        <v>Salmon-Salmon</v>
      </c>
      <c r="H1984" s="2">
        <f ca="1">IF((CELL("contents",INDEX(Plot!$J$2:$L$6,MATCH($G1984,Plot!$J$2:$J$6,0),3)))=TRUE,1,0)</f>
        <v>1</v>
      </c>
      <c r="I1984" t="s">
        <v>6</v>
      </c>
      <c r="J1984" s="2">
        <f ca="1">IF((CELL("contents",INDEX(Plot!$N$2:$P$7,MATCH($I1984,Plot!$N$2:$N$7,0),3)))=TRUE,1,0)</f>
        <v>1</v>
      </c>
      <c r="K1984">
        <v>7.5</v>
      </c>
      <c r="L1984" t="e">
        <f t="shared" ca="1" si="271"/>
        <v>#N/A</v>
      </c>
      <c r="M1984" t="e">
        <f t="shared" ca="1" si="272"/>
        <v>#N/A</v>
      </c>
      <c r="N1984">
        <v>26.7</v>
      </c>
      <c r="O1984" t="e">
        <f t="shared" ca="1" si="273"/>
        <v>#N/A</v>
      </c>
      <c r="P1984" t="e">
        <f t="shared" ca="1" si="274"/>
        <v>#N/A</v>
      </c>
      <c r="Q1984">
        <v>0.42440922800000003</v>
      </c>
      <c r="R1984" t="e">
        <f t="shared" ca="1" si="275"/>
        <v>#N/A</v>
      </c>
      <c r="S1984" t="e">
        <f t="shared" ca="1" si="276"/>
        <v>#N/A</v>
      </c>
      <c r="T1984">
        <v>0.11273401199999999</v>
      </c>
      <c r="U1984" t="e">
        <f t="shared" ca="1" si="277"/>
        <v>#N/A</v>
      </c>
      <c r="V1984" t="e">
        <f t="shared" ca="1" si="278"/>
        <v>#N/A</v>
      </c>
    </row>
    <row r="1985" spans="1:22" ht="20" x14ac:dyDescent="0.4">
      <c r="A1985" s="1">
        <v>5000000</v>
      </c>
      <c r="B1985" s="2">
        <f ca="1">IF((CELL("contents",INDEX(Plot!$B$2:$D$11,MATCH($A1985,Plot!$B$2:$B$11,0),3)))=TRUE,1,0)</f>
        <v>1</v>
      </c>
      <c r="C1985" t="s">
        <v>27</v>
      </c>
      <c r="D1985" s="2">
        <f ca="1">IF((CELL("contents",INDEX(Plot!$F$2:$H$10,MATCH($C1985,Plot!$F$2:$F$10,0),3)))=TRUE,1,0)</f>
        <v>0</v>
      </c>
      <c r="E1985" t="s">
        <v>2</v>
      </c>
      <c r="F1985" t="s">
        <v>2</v>
      </c>
      <c r="G1985" t="str">
        <f t="shared" si="270"/>
        <v>Salmon-Salmon</v>
      </c>
      <c r="H1985" s="2">
        <f ca="1">IF((CELL("contents",INDEX(Plot!$J$2:$L$6,MATCH($G1985,Plot!$J$2:$J$6,0),3)))=TRUE,1,0)</f>
        <v>1</v>
      </c>
      <c r="I1985" t="s">
        <v>5</v>
      </c>
      <c r="J1985" s="2">
        <f ca="1">IF((CELL("contents",INDEX(Plot!$N$2:$P$7,MATCH($I1985,Plot!$N$2:$N$7,0),3)))=TRUE,1,0)</f>
        <v>0</v>
      </c>
      <c r="K1985">
        <v>28.1</v>
      </c>
      <c r="L1985" t="e">
        <f t="shared" ca="1" si="271"/>
        <v>#N/A</v>
      </c>
      <c r="M1985" t="e">
        <f t="shared" ca="1" si="272"/>
        <v>#N/A</v>
      </c>
      <c r="N1985">
        <v>2.7</v>
      </c>
      <c r="O1985" t="e">
        <f t="shared" ca="1" si="273"/>
        <v>#N/A</v>
      </c>
      <c r="P1985" t="e">
        <f t="shared" ca="1" si="274"/>
        <v>#N/A</v>
      </c>
      <c r="Q1985">
        <v>0.31378010299999998</v>
      </c>
      <c r="R1985" t="e">
        <f t="shared" ca="1" si="275"/>
        <v>#N/A</v>
      </c>
      <c r="S1985" t="e">
        <f t="shared" ca="1" si="276"/>
        <v>#N/A</v>
      </c>
      <c r="T1985">
        <v>0.247555677</v>
      </c>
      <c r="U1985" t="e">
        <f t="shared" ca="1" si="277"/>
        <v>#N/A</v>
      </c>
      <c r="V1985" t="e">
        <f t="shared" ca="1" si="278"/>
        <v>#N/A</v>
      </c>
    </row>
    <row r="1986" spans="1:22" ht="20" x14ac:dyDescent="0.4">
      <c r="A1986" s="1">
        <v>5000000</v>
      </c>
      <c r="B1986" s="2">
        <f ca="1">IF((CELL("contents",INDEX(Plot!$B$2:$D$11,MATCH($A1986,Plot!$B$2:$B$11,0),3)))=TRUE,1,0)</f>
        <v>1</v>
      </c>
      <c r="C1986" t="s">
        <v>27</v>
      </c>
      <c r="D1986" s="2">
        <f ca="1">IF((CELL("contents",INDEX(Plot!$F$2:$H$10,MATCH($C1986,Plot!$F$2:$F$10,0),3)))=TRUE,1,0)</f>
        <v>0</v>
      </c>
      <c r="E1986" t="s">
        <v>2</v>
      </c>
      <c r="F1986" t="s">
        <v>2</v>
      </c>
      <c r="G1986" t="str">
        <f t="shared" si="270"/>
        <v>Salmon-Salmon</v>
      </c>
      <c r="H1986" s="2">
        <f ca="1">IF((CELL("contents",INDEX(Plot!$J$2:$L$6,MATCH($G1986,Plot!$J$2:$J$6,0),3)))=TRUE,1,0)</f>
        <v>1</v>
      </c>
      <c r="I1986" t="s">
        <v>7</v>
      </c>
      <c r="J1986" s="2">
        <f ca="1">IF((CELL("contents",INDEX(Plot!$N$2:$P$7,MATCH($I1986,Plot!$N$2:$N$7,0),3)))=TRUE,1,0)</f>
        <v>0</v>
      </c>
      <c r="K1986">
        <v>25.8</v>
      </c>
      <c r="L1986" t="e">
        <f t="shared" ca="1" si="271"/>
        <v>#N/A</v>
      </c>
      <c r="M1986" t="e">
        <f t="shared" ca="1" si="272"/>
        <v>#N/A</v>
      </c>
      <c r="N1986">
        <v>8</v>
      </c>
      <c r="O1986" t="e">
        <f t="shared" ca="1" si="273"/>
        <v>#N/A</v>
      </c>
      <c r="P1986" t="e">
        <f t="shared" ca="1" si="274"/>
        <v>#N/A</v>
      </c>
      <c r="Q1986">
        <v>0.32233689799999998</v>
      </c>
      <c r="R1986" t="e">
        <f t="shared" ca="1" si="275"/>
        <v>#N/A</v>
      </c>
      <c r="S1986" t="e">
        <f t="shared" ca="1" si="276"/>
        <v>#N/A</v>
      </c>
      <c r="T1986">
        <v>0.21336138099999999</v>
      </c>
      <c r="U1986" t="e">
        <f t="shared" ca="1" si="277"/>
        <v>#N/A</v>
      </c>
      <c r="V1986" t="e">
        <f t="shared" ca="1" si="278"/>
        <v>#N/A</v>
      </c>
    </row>
    <row r="1987" spans="1:22" ht="20" x14ac:dyDescent="0.4">
      <c r="A1987" s="1">
        <v>5000000</v>
      </c>
      <c r="B1987" s="2">
        <f ca="1">IF((CELL("contents",INDEX(Plot!$B$2:$D$11,MATCH($A1987,Plot!$B$2:$B$11,0),3)))=TRUE,1,0)</f>
        <v>1</v>
      </c>
      <c r="C1987" t="s">
        <v>27</v>
      </c>
      <c r="D1987" s="2">
        <f ca="1">IF((CELL("contents",INDEX(Plot!$F$2:$H$10,MATCH($C1987,Plot!$F$2:$F$10,0),3)))=TRUE,1,0)</f>
        <v>0</v>
      </c>
      <c r="E1987" t="s">
        <v>2</v>
      </c>
      <c r="F1987" t="s">
        <v>2</v>
      </c>
      <c r="G1987" t="str">
        <f t="shared" ref="G1987:G2050" si="279">E1987&amp;"-"&amp;F1987</f>
        <v>Salmon-Salmon</v>
      </c>
      <c r="H1987" s="2">
        <f ca="1">IF((CELL("contents",INDEX(Plot!$J$2:$L$6,MATCH($G1987,Plot!$J$2:$J$6,0),3)))=TRUE,1,0)</f>
        <v>1</v>
      </c>
      <c r="I1987" t="s">
        <v>41</v>
      </c>
      <c r="J1987" s="2">
        <f ca="1">IF((CELL("contents",INDEX(Plot!$N$2:$P$7,MATCH($I1987,Plot!$N$2:$N$7,0),3)))=TRUE,1,0)</f>
        <v>0</v>
      </c>
      <c r="K1987">
        <v>15.4</v>
      </c>
      <c r="L1987" t="e">
        <f t="shared" ref="L1987:L2050" ca="1" si="280">IF(AND(B1987=1, D1987=1), K1987, NA())</f>
        <v>#N/A</v>
      </c>
      <c r="M1987" t="e">
        <f t="shared" ref="M1987:M2050" ca="1" si="281">IF(AND(H1987=1, J1987=1),L1987,NA())</f>
        <v>#N/A</v>
      </c>
      <c r="N1987">
        <v>15.6</v>
      </c>
      <c r="O1987" t="e">
        <f t="shared" ref="O1987:O2050" ca="1" si="282">IF(AND(B1987=1,D1987= 1), N1987, NA())</f>
        <v>#N/A</v>
      </c>
      <c r="P1987" t="e">
        <f t="shared" ref="P1987:P2050" ca="1" si="283">IF(AND(H1987=1, J1987=1),O1987,NA())</f>
        <v>#N/A</v>
      </c>
      <c r="Q1987">
        <v>0.36159237100000002</v>
      </c>
      <c r="R1987" t="e">
        <f t="shared" ref="R1987:R2050" ca="1" si="284">IF(AND(B1987=1, D1987=1), Q1987, NA())</f>
        <v>#N/A</v>
      </c>
      <c r="S1987" t="e">
        <f t="shared" ref="S1987:S2050" ca="1" si="285">IF(AND(H1987=1, J1987=1),R1987,NA())</f>
        <v>#N/A</v>
      </c>
      <c r="T1987">
        <v>0.183428122</v>
      </c>
      <c r="U1987" t="e">
        <f t="shared" ref="U1987:U2050" ca="1" si="286">IF(AND(B1987=1, D1987=1), T1987, NA())</f>
        <v>#N/A</v>
      </c>
      <c r="V1987" t="e">
        <f t="shared" ref="V1987:V2050" ca="1" si="287">IF(AND(H1987=1, J1987=1),U1987,NA())</f>
        <v>#N/A</v>
      </c>
    </row>
    <row r="1988" spans="1:22" ht="20" x14ac:dyDescent="0.4">
      <c r="A1988" s="1">
        <v>5000000</v>
      </c>
      <c r="B1988" s="2">
        <f ca="1">IF((CELL("contents",INDEX(Plot!$B$2:$D$11,MATCH($A1988,Plot!$B$2:$B$11,0),3)))=TRUE,1,0)</f>
        <v>1</v>
      </c>
      <c r="C1988" t="s">
        <v>27</v>
      </c>
      <c r="D1988" s="2">
        <f ca="1">IF((CELL("contents",INDEX(Plot!$F$2:$H$10,MATCH($C1988,Plot!$F$2:$F$10,0),3)))=TRUE,1,0)</f>
        <v>0</v>
      </c>
      <c r="E1988" t="s">
        <v>2</v>
      </c>
      <c r="F1988" t="s">
        <v>2</v>
      </c>
      <c r="G1988" t="str">
        <f t="shared" si="279"/>
        <v>Salmon-Salmon</v>
      </c>
      <c r="H1988" s="2">
        <f ca="1">IF((CELL("contents",INDEX(Plot!$J$2:$L$6,MATCH($G1988,Plot!$J$2:$J$6,0),3)))=TRUE,1,0)</f>
        <v>1</v>
      </c>
      <c r="I1988" t="s">
        <v>8</v>
      </c>
      <c r="J1988" s="2">
        <f ca="1">IF((CELL("contents",INDEX(Plot!$N$2:$P$7,MATCH($I1988,Plot!$N$2:$N$7,0),3)))=TRUE,1,0)</f>
        <v>0</v>
      </c>
      <c r="K1988">
        <v>3.8</v>
      </c>
      <c r="L1988" t="e">
        <f t="shared" ca="1" si="280"/>
        <v>#N/A</v>
      </c>
      <c r="M1988" t="e">
        <f t="shared" ca="1" si="281"/>
        <v>#N/A</v>
      </c>
      <c r="N1988">
        <v>23.9</v>
      </c>
      <c r="O1988" t="e">
        <f t="shared" ca="1" si="282"/>
        <v>#N/A</v>
      </c>
      <c r="P1988" t="e">
        <f t="shared" ca="1" si="283"/>
        <v>#N/A</v>
      </c>
      <c r="Q1988">
        <v>0.45463209199999999</v>
      </c>
      <c r="R1988" t="e">
        <f t="shared" ca="1" si="284"/>
        <v>#N/A</v>
      </c>
      <c r="S1988" t="e">
        <f t="shared" ca="1" si="285"/>
        <v>#N/A</v>
      </c>
      <c r="T1988">
        <v>0.126156241</v>
      </c>
      <c r="U1988" t="e">
        <f t="shared" ca="1" si="286"/>
        <v>#N/A</v>
      </c>
      <c r="V1988" t="e">
        <f t="shared" ca="1" si="287"/>
        <v>#N/A</v>
      </c>
    </row>
    <row r="1989" spans="1:22" ht="20" x14ac:dyDescent="0.4">
      <c r="A1989" s="1">
        <v>5000000</v>
      </c>
      <c r="B1989" s="2">
        <f ca="1">IF((CELL("contents",INDEX(Plot!$B$2:$D$11,MATCH($A1989,Plot!$B$2:$B$11,0),3)))=TRUE,1,0)</f>
        <v>1</v>
      </c>
      <c r="C1989" t="s">
        <v>27</v>
      </c>
      <c r="D1989" s="2">
        <f ca="1">IF((CELL("contents",INDEX(Plot!$F$2:$H$10,MATCH($C1989,Plot!$F$2:$F$10,0),3)))=TRUE,1,0)</f>
        <v>0</v>
      </c>
      <c r="E1989" t="s">
        <v>2</v>
      </c>
      <c r="F1989" t="s">
        <v>2</v>
      </c>
      <c r="G1989" t="str">
        <f t="shared" si="279"/>
        <v>Salmon-Salmon</v>
      </c>
      <c r="H1989" s="2">
        <f ca="1">IF((CELL("contents",INDEX(Plot!$J$2:$L$6,MATCH($G1989,Plot!$J$2:$J$6,0),3)))=TRUE,1,0)</f>
        <v>1</v>
      </c>
      <c r="I1989" t="s">
        <v>42</v>
      </c>
      <c r="J1989" s="2">
        <f ca="1">IF((CELL("contents",INDEX(Plot!$N$2:$P$7,MATCH($I1989,Plot!$N$2:$N$7,0),3)))=TRUE,1,0)</f>
        <v>0</v>
      </c>
      <c r="K1989">
        <v>25.9</v>
      </c>
      <c r="L1989" t="e">
        <f t="shared" ca="1" si="280"/>
        <v>#N/A</v>
      </c>
      <c r="M1989" t="e">
        <f t="shared" ca="1" si="281"/>
        <v>#N/A</v>
      </c>
      <c r="N1989">
        <v>4.5999999999999996</v>
      </c>
      <c r="O1989" t="e">
        <f t="shared" ca="1" si="282"/>
        <v>#N/A</v>
      </c>
      <c r="P1989" t="e">
        <f t="shared" ca="1" si="283"/>
        <v>#N/A</v>
      </c>
      <c r="Q1989">
        <v>0.32061812299999998</v>
      </c>
      <c r="R1989" t="e">
        <f t="shared" ca="1" si="284"/>
        <v>#N/A</v>
      </c>
      <c r="S1989" t="e">
        <f t="shared" ca="1" si="285"/>
        <v>#N/A</v>
      </c>
      <c r="T1989">
        <v>0.228438788</v>
      </c>
      <c r="U1989" t="e">
        <f t="shared" ca="1" si="286"/>
        <v>#N/A</v>
      </c>
      <c r="V1989" t="e">
        <f t="shared" ca="1" si="287"/>
        <v>#N/A</v>
      </c>
    </row>
    <row r="1990" spans="1:22" ht="20" x14ac:dyDescent="0.4">
      <c r="A1990" s="1">
        <v>5000000</v>
      </c>
      <c r="B1990" s="2">
        <f ca="1">IF((CELL("contents",INDEX(Plot!$B$2:$D$11,MATCH($A1990,Plot!$B$2:$B$11,0),3)))=TRUE,1,0)</f>
        <v>1</v>
      </c>
      <c r="C1990" t="s">
        <v>27</v>
      </c>
      <c r="D1990" s="2">
        <f ca="1">IF((CELL("contents",INDEX(Plot!$F$2:$H$10,MATCH($C1990,Plot!$F$2:$F$10,0),3)))=TRUE,1,0)</f>
        <v>0</v>
      </c>
      <c r="E1990" t="s">
        <v>3</v>
      </c>
      <c r="F1990" t="s">
        <v>4</v>
      </c>
      <c r="G1990" t="str">
        <f t="shared" si="279"/>
        <v>STAR-RSEM</v>
      </c>
      <c r="H1990" s="2">
        <f ca="1">IF((CELL("contents",INDEX(Plot!$J$2:$L$6,MATCH($G1990,Plot!$J$2:$J$6,0),3)))=TRUE,1,0)</f>
        <v>1</v>
      </c>
      <c r="I1990" t="s">
        <v>6</v>
      </c>
      <c r="J1990" s="2">
        <f ca="1">IF((CELL("contents",INDEX(Plot!$N$2:$P$7,MATCH($I1990,Plot!$N$2:$N$7,0),3)))=TRUE,1,0)</f>
        <v>1</v>
      </c>
      <c r="K1990">
        <v>2.1</v>
      </c>
      <c r="L1990" t="e">
        <f t="shared" ca="1" si="280"/>
        <v>#N/A</v>
      </c>
      <c r="M1990" t="e">
        <f t="shared" ca="1" si="281"/>
        <v>#N/A</v>
      </c>
      <c r="N1990">
        <v>28.9</v>
      </c>
      <c r="O1990" t="e">
        <f t="shared" ca="1" si="282"/>
        <v>#N/A</v>
      </c>
      <c r="P1990" t="e">
        <f t="shared" ca="1" si="283"/>
        <v>#N/A</v>
      </c>
      <c r="Q1990">
        <v>0.48342803899999998</v>
      </c>
      <c r="R1990" t="e">
        <f t="shared" ca="1" si="284"/>
        <v>#N/A</v>
      </c>
      <c r="S1990" t="e">
        <f t="shared" ca="1" si="285"/>
        <v>#N/A</v>
      </c>
      <c r="T1990">
        <v>9.6126268000000001E-2</v>
      </c>
      <c r="U1990" t="e">
        <f t="shared" ca="1" si="286"/>
        <v>#N/A</v>
      </c>
      <c r="V1990" t="e">
        <f t="shared" ca="1" si="287"/>
        <v>#N/A</v>
      </c>
    </row>
    <row r="1991" spans="1:22" ht="20" x14ac:dyDescent="0.4">
      <c r="A1991" s="1">
        <v>5000000</v>
      </c>
      <c r="B1991" s="2">
        <f ca="1">IF((CELL("contents",INDEX(Plot!$B$2:$D$11,MATCH($A1991,Plot!$B$2:$B$11,0),3)))=TRUE,1,0)</f>
        <v>1</v>
      </c>
      <c r="C1991" t="s">
        <v>27</v>
      </c>
      <c r="D1991" s="2">
        <f ca="1">IF((CELL("contents",INDEX(Plot!$F$2:$H$10,MATCH($C1991,Plot!$F$2:$F$10,0),3)))=TRUE,1,0)</f>
        <v>0</v>
      </c>
      <c r="E1991" t="s">
        <v>3</v>
      </c>
      <c r="F1991" t="s">
        <v>4</v>
      </c>
      <c r="G1991" t="str">
        <f t="shared" si="279"/>
        <v>STAR-RSEM</v>
      </c>
      <c r="H1991" s="2">
        <f ca="1">IF((CELL("contents",INDEX(Plot!$J$2:$L$6,MATCH($G1991,Plot!$J$2:$J$6,0),3)))=TRUE,1,0)</f>
        <v>1</v>
      </c>
      <c r="I1991" t="s">
        <v>5</v>
      </c>
      <c r="J1991" s="2">
        <f ca="1">IF((CELL("contents",INDEX(Plot!$N$2:$P$7,MATCH($I1991,Plot!$N$2:$N$7,0),3)))=TRUE,1,0)</f>
        <v>0</v>
      </c>
      <c r="K1991">
        <v>22.2</v>
      </c>
      <c r="L1991" t="e">
        <f t="shared" ca="1" si="280"/>
        <v>#N/A</v>
      </c>
      <c r="M1991" t="e">
        <f t="shared" ca="1" si="281"/>
        <v>#N/A</v>
      </c>
      <c r="N1991">
        <v>5.7</v>
      </c>
      <c r="O1991" t="e">
        <f t="shared" ca="1" si="282"/>
        <v>#N/A</v>
      </c>
      <c r="P1991" t="e">
        <f t="shared" ca="1" si="283"/>
        <v>#N/A</v>
      </c>
      <c r="Q1991">
        <v>0.338883928</v>
      </c>
      <c r="R1991" t="e">
        <f t="shared" ca="1" si="284"/>
        <v>#N/A</v>
      </c>
      <c r="S1991" t="e">
        <f t="shared" ca="1" si="285"/>
        <v>#N/A</v>
      </c>
      <c r="T1991">
        <v>0.21861246000000001</v>
      </c>
      <c r="U1991" t="e">
        <f t="shared" ca="1" si="286"/>
        <v>#N/A</v>
      </c>
      <c r="V1991" t="e">
        <f t="shared" ca="1" si="287"/>
        <v>#N/A</v>
      </c>
    </row>
    <row r="1992" spans="1:22" ht="20" x14ac:dyDescent="0.4">
      <c r="A1992" s="1">
        <v>5000000</v>
      </c>
      <c r="B1992" s="2">
        <f ca="1">IF((CELL("contents",INDEX(Plot!$B$2:$D$11,MATCH($A1992,Plot!$B$2:$B$11,0),3)))=TRUE,1,0)</f>
        <v>1</v>
      </c>
      <c r="C1992" t="s">
        <v>27</v>
      </c>
      <c r="D1992" s="2">
        <f ca="1">IF((CELL("contents",INDEX(Plot!$F$2:$H$10,MATCH($C1992,Plot!$F$2:$F$10,0),3)))=TRUE,1,0)</f>
        <v>0</v>
      </c>
      <c r="E1992" t="s">
        <v>3</v>
      </c>
      <c r="F1992" t="s">
        <v>4</v>
      </c>
      <c r="G1992" t="str">
        <f t="shared" si="279"/>
        <v>STAR-RSEM</v>
      </c>
      <c r="H1992" s="2">
        <f ca="1">IF((CELL("contents",INDEX(Plot!$J$2:$L$6,MATCH($G1992,Plot!$J$2:$J$6,0),3)))=TRUE,1,0)</f>
        <v>1</v>
      </c>
      <c r="I1992" t="s">
        <v>7</v>
      </c>
      <c r="J1992" s="2">
        <f ca="1">IF((CELL("contents",INDEX(Plot!$N$2:$P$7,MATCH($I1992,Plot!$N$2:$N$7,0),3)))=TRUE,1,0)</f>
        <v>0</v>
      </c>
      <c r="K1992">
        <v>17.399999999999999</v>
      </c>
      <c r="L1992" t="e">
        <f t="shared" ca="1" si="280"/>
        <v>#N/A</v>
      </c>
      <c r="M1992" t="e">
        <f t="shared" ca="1" si="281"/>
        <v>#N/A</v>
      </c>
      <c r="N1992">
        <v>12.7</v>
      </c>
      <c r="O1992" t="e">
        <f t="shared" ca="1" si="282"/>
        <v>#N/A</v>
      </c>
      <c r="P1992" t="e">
        <f t="shared" ca="1" si="283"/>
        <v>#N/A</v>
      </c>
      <c r="Q1992">
        <v>0.35522642199999999</v>
      </c>
      <c r="R1992" t="e">
        <f t="shared" ca="1" si="284"/>
        <v>#N/A</v>
      </c>
      <c r="S1992" t="e">
        <f t="shared" ca="1" si="285"/>
        <v>#N/A</v>
      </c>
      <c r="T1992">
        <v>0.192889167</v>
      </c>
      <c r="U1992" t="e">
        <f t="shared" ca="1" si="286"/>
        <v>#N/A</v>
      </c>
      <c r="V1992" t="e">
        <f t="shared" ca="1" si="287"/>
        <v>#N/A</v>
      </c>
    </row>
    <row r="1993" spans="1:22" ht="20" x14ac:dyDescent="0.4">
      <c r="A1993" s="1">
        <v>5000000</v>
      </c>
      <c r="B1993" s="2">
        <f ca="1">IF((CELL("contents",INDEX(Plot!$B$2:$D$11,MATCH($A1993,Plot!$B$2:$B$11,0),3)))=TRUE,1,0)</f>
        <v>1</v>
      </c>
      <c r="C1993" t="s">
        <v>27</v>
      </c>
      <c r="D1993" s="2">
        <f ca="1">IF((CELL("contents",INDEX(Plot!$F$2:$H$10,MATCH($C1993,Plot!$F$2:$F$10,0),3)))=TRUE,1,0)</f>
        <v>0</v>
      </c>
      <c r="E1993" t="s">
        <v>3</v>
      </c>
      <c r="F1993" t="s">
        <v>4</v>
      </c>
      <c r="G1993" t="str">
        <f t="shared" si="279"/>
        <v>STAR-RSEM</v>
      </c>
      <c r="H1993" s="2">
        <f ca="1">IF((CELL("contents",INDEX(Plot!$J$2:$L$6,MATCH($G1993,Plot!$J$2:$J$6,0),3)))=TRUE,1,0)</f>
        <v>1</v>
      </c>
      <c r="I1993" t="s">
        <v>41</v>
      </c>
      <c r="J1993" s="2">
        <f ca="1">IF((CELL("contents",INDEX(Plot!$N$2:$P$7,MATCH($I1993,Plot!$N$2:$N$7,0),3)))=TRUE,1,0)</f>
        <v>0</v>
      </c>
      <c r="K1993">
        <v>19.600000000000001</v>
      </c>
      <c r="L1993" t="e">
        <f t="shared" ca="1" si="280"/>
        <v>#N/A</v>
      </c>
      <c r="M1993" t="e">
        <f t="shared" ca="1" si="281"/>
        <v>#N/A</v>
      </c>
      <c r="N1993">
        <v>8.1999999999999993</v>
      </c>
      <c r="O1993" t="e">
        <f t="shared" ca="1" si="282"/>
        <v>#N/A</v>
      </c>
      <c r="P1993" t="e">
        <f t="shared" ca="1" si="283"/>
        <v>#N/A</v>
      </c>
      <c r="Q1993">
        <v>0.35009100500000001</v>
      </c>
      <c r="R1993" t="e">
        <f t="shared" ca="1" si="284"/>
        <v>#N/A</v>
      </c>
      <c r="S1993" t="e">
        <f t="shared" ca="1" si="285"/>
        <v>#N/A</v>
      </c>
      <c r="T1993">
        <v>0.21065474000000001</v>
      </c>
      <c r="U1993" t="e">
        <f t="shared" ca="1" si="286"/>
        <v>#N/A</v>
      </c>
      <c r="V1993" t="e">
        <f t="shared" ca="1" si="287"/>
        <v>#N/A</v>
      </c>
    </row>
    <row r="1994" spans="1:22" ht="20" x14ac:dyDescent="0.4">
      <c r="A1994" s="1">
        <v>5000000</v>
      </c>
      <c r="B1994" s="2">
        <f ca="1">IF((CELL("contents",INDEX(Plot!$B$2:$D$11,MATCH($A1994,Plot!$B$2:$B$11,0),3)))=TRUE,1,0)</f>
        <v>1</v>
      </c>
      <c r="C1994" t="s">
        <v>27</v>
      </c>
      <c r="D1994" s="2">
        <f ca="1">IF((CELL("contents",INDEX(Plot!$F$2:$H$10,MATCH($C1994,Plot!$F$2:$F$10,0),3)))=TRUE,1,0)</f>
        <v>0</v>
      </c>
      <c r="E1994" t="s">
        <v>3</v>
      </c>
      <c r="F1994" t="s">
        <v>4</v>
      </c>
      <c r="G1994" t="str">
        <f t="shared" si="279"/>
        <v>STAR-RSEM</v>
      </c>
      <c r="H1994" s="2">
        <f ca="1">IF((CELL("contents",INDEX(Plot!$J$2:$L$6,MATCH($G1994,Plot!$J$2:$J$6,0),3)))=TRUE,1,0)</f>
        <v>1</v>
      </c>
      <c r="I1994" t="s">
        <v>8</v>
      </c>
      <c r="J1994" s="2">
        <f ca="1">IF((CELL("contents",INDEX(Plot!$N$2:$P$7,MATCH($I1994,Plot!$N$2:$N$7,0),3)))=TRUE,1,0)</f>
        <v>0</v>
      </c>
      <c r="K1994">
        <v>8.4</v>
      </c>
      <c r="L1994" t="e">
        <f t="shared" ca="1" si="280"/>
        <v>#N/A</v>
      </c>
      <c r="M1994" t="e">
        <f t="shared" ca="1" si="281"/>
        <v>#N/A</v>
      </c>
      <c r="N1994">
        <v>22.5</v>
      </c>
      <c r="O1994" t="e">
        <f t="shared" ca="1" si="282"/>
        <v>#N/A</v>
      </c>
      <c r="P1994" t="e">
        <f t="shared" ca="1" si="283"/>
        <v>#N/A</v>
      </c>
      <c r="Q1994">
        <v>0.41929026800000002</v>
      </c>
      <c r="R1994" t="e">
        <f t="shared" ca="1" si="284"/>
        <v>#N/A</v>
      </c>
      <c r="S1994" t="e">
        <f t="shared" ca="1" si="285"/>
        <v>#N/A</v>
      </c>
      <c r="T1994">
        <v>0.14097454500000001</v>
      </c>
      <c r="U1994" t="e">
        <f t="shared" ca="1" si="286"/>
        <v>#N/A</v>
      </c>
      <c r="V1994" t="e">
        <f t="shared" ca="1" si="287"/>
        <v>#N/A</v>
      </c>
    </row>
    <row r="1995" spans="1:22" ht="20" x14ac:dyDescent="0.4">
      <c r="A1995" s="1">
        <v>5000000</v>
      </c>
      <c r="B1995" s="2">
        <f ca="1">IF((CELL("contents",INDEX(Plot!$B$2:$D$11,MATCH($A1995,Plot!$B$2:$B$11,0),3)))=TRUE,1,0)</f>
        <v>1</v>
      </c>
      <c r="C1995" t="s">
        <v>27</v>
      </c>
      <c r="D1995" s="2">
        <f ca="1">IF((CELL("contents",INDEX(Plot!$F$2:$H$10,MATCH($C1995,Plot!$F$2:$F$10,0),3)))=TRUE,1,0)</f>
        <v>0</v>
      </c>
      <c r="E1995" t="s">
        <v>3</v>
      </c>
      <c r="F1995" t="s">
        <v>4</v>
      </c>
      <c r="G1995" t="str">
        <f t="shared" si="279"/>
        <v>STAR-RSEM</v>
      </c>
      <c r="H1995" s="2">
        <f ca="1">IF((CELL("contents",INDEX(Plot!$J$2:$L$6,MATCH($G1995,Plot!$J$2:$J$6,0),3)))=TRUE,1,0)</f>
        <v>1</v>
      </c>
      <c r="I1995" t="s">
        <v>42</v>
      </c>
      <c r="J1995" s="2">
        <f ca="1">IF((CELL("contents",INDEX(Plot!$N$2:$P$7,MATCH($I1995,Plot!$N$2:$N$7,0),3)))=TRUE,1,0)</f>
        <v>0</v>
      </c>
      <c r="K1995">
        <v>17.100000000000001</v>
      </c>
      <c r="L1995" t="e">
        <f t="shared" ca="1" si="280"/>
        <v>#N/A</v>
      </c>
      <c r="M1995" t="e">
        <f t="shared" ca="1" si="281"/>
        <v>#N/A</v>
      </c>
      <c r="N1995">
        <v>13.9</v>
      </c>
      <c r="O1995" t="e">
        <f t="shared" ca="1" si="282"/>
        <v>#N/A</v>
      </c>
      <c r="P1995" t="e">
        <f t="shared" ca="1" si="283"/>
        <v>#N/A</v>
      </c>
      <c r="Q1995">
        <v>0.35664586500000001</v>
      </c>
      <c r="R1995" t="e">
        <f t="shared" ca="1" si="284"/>
        <v>#N/A</v>
      </c>
      <c r="S1995" t="e">
        <f t="shared" ca="1" si="285"/>
        <v>#N/A</v>
      </c>
      <c r="T1995">
        <v>0.188383407</v>
      </c>
      <c r="U1995" t="e">
        <f t="shared" ca="1" si="286"/>
        <v>#N/A</v>
      </c>
      <c r="V1995" t="e">
        <f t="shared" ca="1" si="287"/>
        <v>#N/A</v>
      </c>
    </row>
    <row r="1996" spans="1:22" ht="20" x14ac:dyDescent="0.4">
      <c r="A1996" s="1">
        <v>5000000</v>
      </c>
      <c r="B1996" s="2">
        <f ca="1">IF((CELL("contents",INDEX(Plot!$B$2:$D$11,MATCH($A1996,Plot!$B$2:$B$11,0),3)))=TRUE,1,0)</f>
        <v>1</v>
      </c>
      <c r="C1996" t="s">
        <v>27</v>
      </c>
      <c r="D1996" s="2">
        <f ca="1">IF((CELL("contents",INDEX(Plot!$F$2:$H$10,MATCH($C1996,Plot!$F$2:$F$10,0),3)))=TRUE,1,0)</f>
        <v>0</v>
      </c>
      <c r="E1996" t="s">
        <v>3</v>
      </c>
      <c r="F1996" t="s">
        <v>3</v>
      </c>
      <c r="G1996" t="str">
        <f t="shared" si="279"/>
        <v>STAR-STAR</v>
      </c>
      <c r="H1996" s="2">
        <f ca="1">IF((CELL("contents",INDEX(Plot!$J$2:$L$6,MATCH($G1996,Plot!$J$2:$J$6,0),3)))=TRUE,1,0)</f>
        <v>1</v>
      </c>
      <c r="I1996" t="s">
        <v>6</v>
      </c>
      <c r="J1996" s="2">
        <f ca="1">IF((CELL("contents",INDEX(Plot!$N$2:$P$7,MATCH($I1996,Plot!$N$2:$N$7,0),3)))=TRUE,1,0)</f>
        <v>1</v>
      </c>
      <c r="K1996">
        <v>1.1000000000000001</v>
      </c>
      <c r="L1996" t="e">
        <f t="shared" ca="1" si="280"/>
        <v>#N/A</v>
      </c>
      <c r="M1996" t="e">
        <f t="shared" ca="1" si="281"/>
        <v>#N/A</v>
      </c>
      <c r="N1996">
        <v>29.8</v>
      </c>
      <c r="O1996" t="e">
        <f t="shared" ca="1" si="282"/>
        <v>#N/A</v>
      </c>
      <c r="P1996" t="e">
        <f t="shared" ca="1" si="283"/>
        <v>#N/A</v>
      </c>
      <c r="Q1996">
        <v>0.49612260800000002</v>
      </c>
      <c r="R1996" t="e">
        <f t="shared" ca="1" si="284"/>
        <v>#N/A</v>
      </c>
      <c r="S1996" t="e">
        <f t="shared" ca="1" si="285"/>
        <v>#N/A</v>
      </c>
      <c r="T1996">
        <v>8.9882253999999995E-2</v>
      </c>
      <c r="U1996" t="e">
        <f t="shared" ca="1" si="286"/>
        <v>#N/A</v>
      </c>
      <c r="V1996" t="e">
        <f t="shared" ca="1" si="287"/>
        <v>#N/A</v>
      </c>
    </row>
    <row r="1997" spans="1:22" ht="20" x14ac:dyDescent="0.4">
      <c r="A1997" s="1">
        <v>5000000</v>
      </c>
      <c r="B1997" s="2">
        <f ca="1">IF((CELL("contents",INDEX(Plot!$B$2:$D$11,MATCH($A1997,Plot!$B$2:$B$11,0),3)))=TRUE,1,0)</f>
        <v>1</v>
      </c>
      <c r="C1997" t="s">
        <v>27</v>
      </c>
      <c r="D1997" s="2">
        <f ca="1">IF((CELL("contents",INDEX(Plot!$F$2:$H$10,MATCH($C1997,Plot!$F$2:$F$10,0),3)))=TRUE,1,0)</f>
        <v>0</v>
      </c>
      <c r="E1997" t="s">
        <v>3</v>
      </c>
      <c r="F1997" t="s">
        <v>3</v>
      </c>
      <c r="G1997" t="str">
        <f t="shared" si="279"/>
        <v>STAR-STAR</v>
      </c>
      <c r="H1997" s="2">
        <f ca="1">IF((CELL("contents",INDEX(Plot!$J$2:$L$6,MATCH($G1997,Plot!$J$2:$J$6,0),3)))=TRUE,1,0)</f>
        <v>1</v>
      </c>
      <c r="I1997" t="s">
        <v>5</v>
      </c>
      <c r="J1997" s="2">
        <f ca="1">IF((CELL("contents",INDEX(Plot!$N$2:$P$7,MATCH($I1997,Plot!$N$2:$N$7,0),3)))=TRUE,1,0)</f>
        <v>0</v>
      </c>
      <c r="K1997">
        <v>18.899999999999999</v>
      </c>
      <c r="L1997" t="e">
        <f t="shared" ca="1" si="280"/>
        <v>#N/A</v>
      </c>
      <c r="M1997" t="e">
        <f t="shared" ca="1" si="281"/>
        <v>#N/A</v>
      </c>
      <c r="N1997">
        <v>12</v>
      </c>
      <c r="O1997" t="e">
        <f t="shared" ca="1" si="282"/>
        <v>#N/A</v>
      </c>
      <c r="P1997" t="e">
        <f t="shared" ca="1" si="283"/>
        <v>#N/A</v>
      </c>
      <c r="Q1997">
        <v>0.35098102599999997</v>
      </c>
      <c r="R1997" t="e">
        <f t="shared" ca="1" si="284"/>
        <v>#N/A</v>
      </c>
      <c r="S1997" t="e">
        <f t="shared" ca="1" si="285"/>
        <v>#N/A</v>
      </c>
      <c r="T1997">
        <v>0.19718066400000001</v>
      </c>
      <c r="U1997" t="e">
        <f t="shared" ca="1" si="286"/>
        <v>#N/A</v>
      </c>
      <c r="V1997" t="e">
        <f t="shared" ca="1" si="287"/>
        <v>#N/A</v>
      </c>
    </row>
    <row r="1998" spans="1:22" ht="20" x14ac:dyDescent="0.4">
      <c r="A1998" s="1">
        <v>5000000</v>
      </c>
      <c r="B1998" s="2">
        <f ca="1">IF((CELL("contents",INDEX(Plot!$B$2:$D$11,MATCH($A1998,Plot!$B$2:$B$11,0),3)))=TRUE,1,0)</f>
        <v>1</v>
      </c>
      <c r="C1998" t="s">
        <v>27</v>
      </c>
      <c r="D1998" s="2">
        <f ca="1">IF((CELL("contents",INDEX(Plot!$F$2:$H$10,MATCH($C1998,Plot!$F$2:$F$10,0),3)))=TRUE,1,0)</f>
        <v>0</v>
      </c>
      <c r="E1998" t="s">
        <v>3</v>
      </c>
      <c r="F1998" t="s">
        <v>3</v>
      </c>
      <c r="G1998" t="str">
        <f t="shared" si="279"/>
        <v>STAR-STAR</v>
      </c>
      <c r="H1998" s="2">
        <f ca="1">IF((CELL("contents",INDEX(Plot!$J$2:$L$6,MATCH($G1998,Plot!$J$2:$J$6,0),3)))=TRUE,1,0)</f>
        <v>1</v>
      </c>
      <c r="I1998" t="s">
        <v>7</v>
      </c>
      <c r="J1998" s="2">
        <f ca="1">IF((CELL("contents",INDEX(Plot!$N$2:$P$7,MATCH($I1998,Plot!$N$2:$N$7,0),3)))=TRUE,1,0)</f>
        <v>0</v>
      </c>
      <c r="K1998">
        <v>14.3</v>
      </c>
      <c r="L1998" t="e">
        <f t="shared" ca="1" si="280"/>
        <v>#N/A</v>
      </c>
      <c r="M1998" t="e">
        <f t="shared" ca="1" si="281"/>
        <v>#N/A</v>
      </c>
      <c r="N1998">
        <v>16.600000000000001</v>
      </c>
      <c r="O1998" t="e">
        <f t="shared" ca="1" si="282"/>
        <v>#N/A</v>
      </c>
      <c r="P1998" t="e">
        <f t="shared" ca="1" si="283"/>
        <v>#N/A</v>
      </c>
      <c r="Q1998">
        <v>0.37042830799999998</v>
      </c>
      <c r="R1998" t="e">
        <f t="shared" ca="1" si="284"/>
        <v>#N/A</v>
      </c>
      <c r="S1998" t="e">
        <f t="shared" ca="1" si="285"/>
        <v>#N/A</v>
      </c>
      <c r="T1998">
        <v>0.17718265799999999</v>
      </c>
      <c r="U1998" t="e">
        <f t="shared" ca="1" si="286"/>
        <v>#N/A</v>
      </c>
      <c r="V1998" t="e">
        <f t="shared" ca="1" si="287"/>
        <v>#N/A</v>
      </c>
    </row>
    <row r="1999" spans="1:22" ht="20" x14ac:dyDescent="0.4">
      <c r="A1999" s="1">
        <v>5000000</v>
      </c>
      <c r="B1999" s="2">
        <f ca="1">IF((CELL("contents",INDEX(Plot!$B$2:$D$11,MATCH($A1999,Plot!$B$2:$B$11,0),3)))=TRUE,1,0)</f>
        <v>1</v>
      </c>
      <c r="C1999" t="s">
        <v>27</v>
      </c>
      <c r="D1999" s="2">
        <f ca="1">IF((CELL("contents",INDEX(Plot!$F$2:$H$10,MATCH($C1999,Plot!$F$2:$F$10,0),3)))=TRUE,1,0)</f>
        <v>0</v>
      </c>
      <c r="E1999" t="s">
        <v>3</v>
      </c>
      <c r="F1999" t="s">
        <v>3</v>
      </c>
      <c r="G1999" t="str">
        <f t="shared" si="279"/>
        <v>STAR-STAR</v>
      </c>
      <c r="H1999" s="2">
        <f ca="1">IF((CELL("contents",INDEX(Plot!$J$2:$L$6,MATCH($G1999,Plot!$J$2:$J$6,0),3)))=TRUE,1,0)</f>
        <v>1</v>
      </c>
      <c r="I1999" t="s">
        <v>41</v>
      </c>
      <c r="J1999" s="2">
        <f ca="1">IF((CELL("contents",INDEX(Plot!$N$2:$P$7,MATCH($I1999,Plot!$N$2:$N$7,0),3)))=TRUE,1,0)</f>
        <v>0</v>
      </c>
      <c r="K1999">
        <v>16.100000000000001</v>
      </c>
      <c r="L1999" t="e">
        <f t="shared" ca="1" si="280"/>
        <v>#N/A</v>
      </c>
      <c r="M1999" t="e">
        <f t="shared" ca="1" si="281"/>
        <v>#N/A</v>
      </c>
      <c r="N1999">
        <v>11.2</v>
      </c>
      <c r="O1999" t="e">
        <f t="shared" ca="1" si="282"/>
        <v>#N/A</v>
      </c>
      <c r="P1999" t="e">
        <f t="shared" ca="1" si="283"/>
        <v>#N/A</v>
      </c>
      <c r="Q1999">
        <v>0.36264083899999999</v>
      </c>
      <c r="R1999" t="e">
        <f t="shared" ca="1" si="284"/>
        <v>#N/A</v>
      </c>
      <c r="S1999" t="e">
        <f t="shared" ca="1" si="285"/>
        <v>#N/A</v>
      </c>
      <c r="T1999">
        <v>0.201322745</v>
      </c>
      <c r="U1999" t="e">
        <f t="shared" ca="1" si="286"/>
        <v>#N/A</v>
      </c>
      <c r="V1999" t="e">
        <f t="shared" ca="1" si="287"/>
        <v>#N/A</v>
      </c>
    </row>
    <row r="2000" spans="1:22" ht="20" x14ac:dyDescent="0.4">
      <c r="A2000" s="1">
        <v>5000000</v>
      </c>
      <c r="B2000" s="2">
        <f ca="1">IF((CELL("contents",INDEX(Plot!$B$2:$D$11,MATCH($A2000,Plot!$B$2:$B$11,0),3)))=TRUE,1,0)</f>
        <v>1</v>
      </c>
      <c r="C2000" t="s">
        <v>27</v>
      </c>
      <c r="D2000" s="2">
        <f ca="1">IF((CELL("contents",INDEX(Plot!$F$2:$H$10,MATCH($C2000,Plot!$F$2:$F$10,0),3)))=TRUE,1,0)</f>
        <v>0</v>
      </c>
      <c r="E2000" t="s">
        <v>3</v>
      </c>
      <c r="F2000" t="s">
        <v>3</v>
      </c>
      <c r="G2000" t="str">
        <f t="shared" si="279"/>
        <v>STAR-STAR</v>
      </c>
      <c r="H2000" s="2">
        <f ca="1">IF((CELL("contents",INDEX(Plot!$J$2:$L$6,MATCH($G2000,Plot!$J$2:$J$6,0),3)))=TRUE,1,0)</f>
        <v>1</v>
      </c>
      <c r="I2000" t="s">
        <v>8</v>
      </c>
      <c r="J2000" s="2">
        <f ca="1">IF((CELL("contents",INDEX(Plot!$N$2:$P$7,MATCH($I2000,Plot!$N$2:$N$7,0),3)))=TRUE,1,0)</f>
        <v>0</v>
      </c>
      <c r="K2000">
        <v>5.7</v>
      </c>
      <c r="L2000" t="e">
        <f t="shared" ca="1" si="280"/>
        <v>#N/A</v>
      </c>
      <c r="M2000" t="e">
        <f t="shared" ca="1" si="281"/>
        <v>#N/A</v>
      </c>
      <c r="N2000">
        <v>22.9</v>
      </c>
      <c r="O2000" t="e">
        <f t="shared" ca="1" si="282"/>
        <v>#N/A</v>
      </c>
      <c r="P2000" t="e">
        <f t="shared" ca="1" si="283"/>
        <v>#N/A</v>
      </c>
      <c r="Q2000">
        <v>0.43629310500000001</v>
      </c>
      <c r="R2000" t="e">
        <f t="shared" ca="1" si="284"/>
        <v>#N/A</v>
      </c>
      <c r="S2000" t="e">
        <f t="shared" ca="1" si="285"/>
        <v>#N/A</v>
      </c>
      <c r="T2000">
        <v>0.139182204</v>
      </c>
      <c r="U2000" t="e">
        <f t="shared" ca="1" si="286"/>
        <v>#N/A</v>
      </c>
      <c r="V2000" t="e">
        <f t="shared" ca="1" si="287"/>
        <v>#N/A</v>
      </c>
    </row>
    <row r="2001" spans="1:22" ht="20" x14ac:dyDescent="0.4">
      <c r="A2001" s="1">
        <v>5000000</v>
      </c>
      <c r="B2001" s="2">
        <f ca="1">IF((CELL("contents",INDEX(Plot!$B$2:$D$11,MATCH($A2001,Plot!$B$2:$B$11,0),3)))=TRUE,1,0)</f>
        <v>1</v>
      </c>
      <c r="C2001" t="s">
        <v>27</v>
      </c>
      <c r="D2001" s="2">
        <f ca="1">IF((CELL("contents",INDEX(Plot!$F$2:$H$10,MATCH($C2001,Plot!$F$2:$F$10,0),3)))=TRUE,1,0)</f>
        <v>0</v>
      </c>
      <c r="E2001" t="s">
        <v>3</v>
      </c>
      <c r="F2001" t="s">
        <v>3</v>
      </c>
      <c r="G2001" t="str">
        <f t="shared" si="279"/>
        <v>STAR-STAR</v>
      </c>
      <c r="H2001" s="2">
        <f ca="1">IF((CELL("contents",INDEX(Plot!$J$2:$L$6,MATCH($G2001,Plot!$J$2:$J$6,0),3)))=TRUE,1,0)</f>
        <v>1</v>
      </c>
      <c r="I2001" t="s">
        <v>42</v>
      </c>
      <c r="J2001" s="2">
        <f ca="1">IF((CELL("contents",INDEX(Plot!$N$2:$P$7,MATCH($I2001,Plot!$N$2:$N$7,0),3)))=TRUE,1,0)</f>
        <v>0</v>
      </c>
      <c r="K2001">
        <v>13.3</v>
      </c>
      <c r="L2001" t="e">
        <f t="shared" ca="1" si="280"/>
        <v>#N/A</v>
      </c>
      <c r="M2001" t="e">
        <f t="shared" ca="1" si="281"/>
        <v>#N/A</v>
      </c>
      <c r="N2001">
        <v>18.7</v>
      </c>
      <c r="O2001" t="e">
        <f t="shared" ca="1" si="282"/>
        <v>#N/A</v>
      </c>
      <c r="P2001" t="e">
        <f t="shared" ca="1" si="283"/>
        <v>#N/A</v>
      </c>
      <c r="Q2001">
        <v>0.37165937399999999</v>
      </c>
      <c r="R2001" t="e">
        <f t="shared" ca="1" si="284"/>
        <v>#N/A</v>
      </c>
      <c r="S2001" t="e">
        <f t="shared" ca="1" si="285"/>
        <v>#N/A</v>
      </c>
      <c r="T2001">
        <v>0.169289089</v>
      </c>
      <c r="U2001" t="e">
        <f t="shared" ca="1" si="286"/>
        <v>#N/A</v>
      </c>
      <c r="V2001" t="e">
        <f t="shared" ca="1" si="287"/>
        <v>#N/A</v>
      </c>
    </row>
    <row r="2002" spans="1:22" ht="20" x14ac:dyDescent="0.4">
      <c r="A2002" s="1">
        <v>10000000</v>
      </c>
      <c r="B2002" s="2">
        <f ca="1">IF((CELL("contents",INDEX(Plot!$B$2:$D$11,MATCH($A2002,Plot!$B$2:$B$11,0),3)))=TRUE,1,0)</f>
        <v>1</v>
      </c>
      <c r="C2002" t="s">
        <v>28</v>
      </c>
      <c r="D2002" s="2">
        <f ca="1">IF((CELL("contents",INDEX(Plot!$F$2:$H$10,MATCH($C2002,Plot!$F$2:$F$10,0),3)))=TRUE,1,0)</f>
        <v>0</v>
      </c>
      <c r="E2002" t="s">
        <v>0</v>
      </c>
      <c r="F2002" t="s">
        <v>40</v>
      </c>
      <c r="G2002" t="str">
        <f t="shared" si="279"/>
        <v>HISAT2-Stringtie</v>
      </c>
      <c r="H2002" s="2">
        <f ca="1">IF((CELL("contents",INDEX(Plot!$J$2:$L$6,MATCH($G2002,Plot!$J$2:$J$6,0),3)))=TRUE,1,0)</f>
        <v>1</v>
      </c>
      <c r="I2002" t="s">
        <v>6</v>
      </c>
      <c r="J2002" s="2">
        <f ca="1">IF((CELL("contents",INDEX(Plot!$N$2:$P$7,MATCH($I2002,Plot!$N$2:$N$7,0),3)))=TRUE,1,0)</f>
        <v>1</v>
      </c>
      <c r="K2002">
        <v>4.2</v>
      </c>
      <c r="L2002" t="e">
        <f t="shared" ca="1" si="280"/>
        <v>#N/A</v>
      </c>
      <c r="M2002" t="e">
        <f t="shared" ca="1" si="281"/>
        <v>#N/A</v>
      </c>
      <c r="N2002">
        <v>24.7</v>
      </c>
      <c r="O2002" t="e">
        <f t="shared" ca="1" si="282"/>
        <v>#N/A</v>
      </c>
      <c r="P2002" t="e">
        <f t="shared" ca="1" si="283"/>
        <v>#N/A</v>
      </c>
      <c r="Q2002">
        <v>0.38443395200000002</v>
      </c>
      <c r="R2002" t="e">
        <f t="shared" ca="1" si="284"/>
        <v>#N/A</v>
      </c>
      <c r="S2002" t="e">
        <f t="shared" ca="1" si="285"/>
        <v>#N/A</v>
      </c>
      <c r="T2002">
        <v>0.19010391600000001</v>
      </c>
      <c r="U2002" t="e">
        <f t="shared" ca="1" si="286"/>
        <v>#N/A</v>
      </c>
      <c r="V2002" t="e">
        <f t="shared" ca="1" si="287"/>
        <v>#N/A</v>
      </c>
    </row>
    <row r="2003" spans="1:22" ht="20" x14ac:dyDescent="0.4">
      <c r="A2003" s="1">
        <v>10000000</v>
      </c>
      <c r="B2003" s="2">
        <f ca="1">IF((CELL("contents",INDEX(Plot!$B$2:$D$11,MATCH($A2003,Plot!$B$2:$B$11,0),3)))=TRUE,1,0)</f>
        <v>1</v>
      </c>
      <c r="C2003" t="s">
        <v>28</v>
      </c>
      <c r="D2003" s="2">
        <f ca="1">IF((CELL("contents",INDEX(Plot!$F$2:$H$10,MATCH($C2003,Plot!$F$2:$F$10,0),3)))=TRUE,1,0)</f>
        <v>0</v>
      </c>
      <c r="E2003" t="s">
        <v>0</v>
      </c>
      <c r="F2003" t="s">
        <v>40</v>
      </c>
      <c r="G2003" t="str">
        <f t="shared" si="279"/>
        <v>HISAT2-Stringtie</v>
      </c>
      <c r="H2003" s="2">
        <f ca="1">IF((CELL("contents",INDEX(Plot!$J$2:$L$6,MATCH($G2003,Plot!$J$2:$J$6,0),3)))=TRUE,1,0)</f>
        <v>1</v>
      </c>
      <c r="I2003" t="s">
        <v>5</v>
      </c>
      <c r="J2003" s="2">
        <f ca="1">IF((CELL("contents",INDEX(Plot!$N$2:$P$7,MATCH($I2003,Plot!$N$2:$N$7,0),3)))=TRUE,1,0)</f>
        <v>0</v>
      </c>
      <c r="K2003">
        <v>21.1</v>
      </c>
      <c r="L2003" t="e">
        <f t="shared" ca="1" si="280"/>
        <v>#N/A</v>
      </c>
      <c r="M2003" t="e">
        <f t="shared" ca="1" si="281"/>
        <v>#N/A</v>
      </c>
      <c r="N2003">
        <v>10.5</v>
      </c>
      <c r="O2003" t="e">
        <f t="shared" ca="1" si="282"/>
        <v>#N/A</v>
      </c>
      <c r="P2003" t="e">
        <f t="shared" ca="1" si="283"/>
        <v>#N/A</v>
      </c>
      <c r="Q2003">
        <v>0.30279893899999999</v>
      </c>
      <c r="R2003" t="e">
        <f t="shared" ca="1" si="284"/>
        <v>#N/A</v>
      </c>
      <c r="S2003" t="e">
        <f t="shared" ca="1" si="285"/>
        <v>#N/A</v>
      </c>
      <c r="T2003">
        <v>0.28774756000000001</v>
      </c>
      <c r="U2003" t="e">
        <f t="shared" ca="1" si="286"/>
        <v>#N/A</v>
      </c>
      <c r="V2003" t="e">
        <f t="shared" ca="1" si="287"/>
        <v>#N/A</v>
      </c>
    </row>
    <row r="2004" spans="1:22" ht="20" x14ac:dyDescent="0.4">
      <c r="A2004" s="1">
        <v>10000000</v>
      </c>
      <c r="B2004" s="2">
        <f ca="1">IF((CELL("contents",INDEX(Plot!$B$2:$D$11,MATCH($A2004,Plot!$B$2:$B$11,0),3)))=TRUE,1,0)</f>
        <v>1</v>
      </c>
      <c r="C2004" t="s">
        <v>28</v>
      </c>
      <c r="D2004" s="2">
        <f ca="1">IF((CELL("contents",INDEX(Plot!$F$2:$H$10,MATCH($C2004,Plot!$F$2:$F$10,0),3)))=TRUE,1,0)</f>
        <v>0</v>
      </c>
      <c r="E2004" t="s">
        <v>0</v>
      </c>
      <c r="F2004" t="s">
        <v>40</v>
      </c>
      <c r="G2004" t="str">
        <f t="shared" si="279"/>
        <v>HISAT2-Stringtie</v>
      </c>
      <c r="H2004" s="2">
        <f ca="1">IF((CELL("contents",INDEX(Plot!$J$2:$L$6,MATCH($G2004,Plot!$J$2:$J$6,0),3)))=TRUE,1,0)</f>
        <v>1</v>
      </c>
      <c r="I2004" t="s">
        <v>7</v>
      </c>
      <c r="J2004" s="2">
        <f ca="1">IF((CELL("contents",INDEX(Plot!$N$2:$P$7,MATCH($I2004,Plot!$N$2:$N$7,0),3)))=TRUE,1,0)</f>
        <v>0</v>
      </c>
      <c r="K2004">
        <v>10.4</v>
      </c>
      <c r="L2004" t="e">
        <f t="shared" ca="1" si="280"/>
        <v>#N/A</v>
      </c>
      <c r="M2004" t="e">
        <f t="shared" ca="1" si="281"/>
        <v>#N/A</v>
      </c>
      <c r="N2004">
        <v>20.2</v>
      </c>
      <c r="O2004" t="e">
        <f t="shared" ca="1" si="282"/>
        <v>#N/A</v>
      </c>
      <c r="P2004" t="e">
        <f t="shared" ca="1" si="283"/>
        <v>#N/A</v>
      </c>
      <c r="Q2004">
        <v>0.34448214900000002</v>
      </c>
      <c r="R2004" t="e">
        <f t="shared" ca="1" si="284"/>
        <v>#N/A</v>
      </c>
      <c r="S2004" t="e">
        <f t="shared" ca="1" si="285"/>
        <v>#N/A</v>
      </c>
      <c r="T2004">
        <v>0.22684945300000001</v>
      </c>
      <c r="U2004" t="e">
        <f t="shared" ca="1" si="286"/>
        <v>#N/A</v>
      </c>
      <c r="V2004" t="e">
        <f t="shared" ca="1" si="287"/>
        <v>#N/A</v>
      </c>
    </row>
    <row r="2005" spans="1:22" ht="20" x14ac:dyDescent="0.4">
      <c r="A2005" s="1">
        <v>10000000</v>
      </c>
      <c r="B2005" s="2">
        <f ca="1">IF((CELL("contents",INDEX(Plot!$B$2:$D$11,MATCH($A2005,Plot!$B$2:$B$11,0),3)))=TRUE,1,0)</f>
        <v>1</v>
      </c>
      <c r="C2005" t="s">
        <v>28</v>
      </c>
      <c r="D2005" s="2">
        <f ca="1">IF((CELL("contents",INDEX(Plot!$F$2:$H$10,MATCH($C2005,Plot!$F$2:$F$10,0),3)))=TRUE,1,0)</f>
        <v>0</v>
      </c>
      <c r="E2005" t="s">
        <v>0</v>
      </c>
      <c r="F2005" t="s">
        <v>40</v>
      </c>
      <c r="G2005" t="str">
        <f t="shared" si="279"/>
        <v>HISAT2-Stringtie</v>
      </c>
      <c r="H2005" s="2">
        <f ca="1">IF((CELL("contents",INDEX(Plot!$J$2:$L$6,MATCH($G2005,Plot!$J$2:$J$6,0),3)))=TRUE,1,0)</f>
        <v>1</v>
      </c>
      <c r="I2005" t="s">
        <v>41</v>
      </c>
      <c r="J2005" s="2">
        <f ca="1">IF((CELL("contents",INDEX(Plot!$N$2:$P$7,MATCH($I2005,Plot!$N$2:$N$7,0),3)))=TRUE,1,0)</f>
        <v>0</v>
      </c>
      <c r="K2005">
        <v>13</v>
      </c>
      <c r="L2005" t="e">
        <f t="shared" ca="1" si="280"/>
        <v>#N/A</v>
      </c>
      <c r="M2005" t="e">
        <f t="shared" ca="1" si="281"/>
        <v>#N/A</v>
      </c>
      <c r="N2005">
        <v>18.899999999999999</v>
      </c>
      <c r="O2005" t="e">
        <f t="shared" ca="1" si="282"/>
        <v>#N/A</v>
      </c>
      <c r="P2005" t="e">
        <f t="shared" ca="1" si="283"/>
        <v>#N/A</v>
      </c>
      <c r="Q2005">
        <v>0.33226326</v>
      </c>
      <c r="R2005" t="e">
        <f t="shared" ca="1" si="284"/>
        <v>#N/A</v>
      </c>
      <c r="S2005" t="e">
        <f t="shared" ca="1" si="285"/>
        <v>#N/A</v>
      </c>
      <c r="T2005">
        <v>0.24171087399999999</v>
      </c>
      <c r="U2005" t="e">
        <f t="shared" ca="1" si="286"/>
        <v>#N/A</v>
      </c>
      <c r="V2005" t="e">
        <f t="shared" ca="1" si="287"/>
        <v>#N/A</v>
      </c>
    </row>
    <row r="2006" spans="1:22" ht="20" x14ac:dyDescent="0.4">
      <c r="A2006" s="1">
        <v>10000000</v>
      </c>
      <c r="B2006" s="2">
        <f ca="1">IF((CELL("contents",INDEX(Plot!$B$2:$D$11,MATCH($A2006,Plot!$B$2:$B$11,0),3)))=TRUE,1,0)</f>
        <v>1</v>
      </c>
      <c r="C2006" t="s">
        <v>28</v>
      </c>
      <c r="D2006" s="2">
        <f ca="1">IF((CELL("contents",INDEX(Plot!$F$2:$H$10,MATCH($C2006,Plot!$F$2:$F$10,0),3)))=TRUE,1,0)</f>
        <v>0</v>
      </c>
      <c r="E2006" t="s">
        <v>0</v>
      </c>
      <c r="F2006" t="s">
        <v>40</v>
      </c>
      <c r="G2006" t="str">
        <f t="shared" si="279"/>
        <v>HISAT2-Stringtie</v>
      </c>
      <c r="H2006" s="2">
        <f ca="1">IF((CELL("contents",INDEX(Plot!$J$2:$L$6,MATCH($G2006,Plot!$J$2:$J$6,0),3)))=TRUE,1,0)</f>
        <v>1</v>
      </c>
      <c r="I2006" t="s">
        <v>8</v>
      </c>
      <c r="J2006" s="2">
        <f ca="1">IF((CELL("contents",INDEX(Plot!$N$2:$P$7,MATCH($I2006,Plot!$N$2:$N$7,0),3)))=TRUE,1,0)</f>
        <v>0</v>
      </c>
      <c r="K2006">
        <v>8</v>
      </c>
      <c r="L2006" t="e">
        <f t="shared" ca="1" si="280"/>
        <v>#N/A</v>
      </c>
      <c r="M2006" t="e">
        <f t="shared" ca="1" si="281"/>
        <v>#N/A</v>
      </c>
      <c r="N2006">
        <v>22.8</v>
      </c>
      <c r="O2006" t="e">
        <f t="shared" ca="1" si="282"/>
        <v>#N/A</v>
      </c>
      <c r="P2006" t="e">
        <f t="shared" ca="1" si="283"/>
        <v>#N/A</v>
      </c>
      <c r="Q2006">
        <v>0.36424714600000002</v>
      </c>
      <c r="R2006" t="e">
        <f t="shared" ca="1" si="284"/>
        <v>#N/A</v>
      </c>
      <c r="S2006" t="e">
        <f t="shared" ca="1" si="285"/>
        <v>#N/A</v>
      </c>
      <c r="T2006">
        <v>0.20783316099999999</v>
      </c>
      <c r="U2006" t="e">
        <f t="shared" ca="1" si="286"/>
        <v>#N/A</v>
      </c>
      <c r="V2006" t="e">
        <f t="shared" ca="1" si="287"/>
        <v>#N/A</v>
      </c>
    </row>
    <row r="2007" spans="1:22" ht="20" x14ac:dyDescent="0.4">
      <c r="A2007" s="1">
        <v>10000000</v>
      </c>
      <c r="B2007" s="2">
        <f ca="1">IF((CELL("contents",INDEX(Plot!$B$2:$D$11,MATCH($A2007,Plot!$B$2:$B$11,0),3)))=TRUE,1,0)</f>
        <v>1</v>
      </c>
      <c r="C2007" t="s">
        <v>28</v>
      </c>
      <c r="D2007" s="2">
        <f ca="1">IF((CELL("contents",INDEX(Plot!$F$2:$H$10,MATCH($C2007,Plot!$F$2:$F$10,0),3)))=TRUE,1,0)</f>
        <v>0</v>
      </c>
      <c r="E2007" t="s">
        <v>0</v>
      </c>
      <c r="F2007" t="s">
        <v>40</v>
      </c>
      <c r="G2007" t="str">
        <f t="shared" si="279"/>
        <v>HISAT2-Stringtie</v>
      </c>
      <c r="H2007" s="2">
        <f ca="1">IF((CELL("contents",INDEX(Plot!$J$2:$L$6,MATCH($G2007,Plot!$J$2:$J$6,0),3)))=TRUE,1,0)</f>
        <v>1</v>
      </c>
      <c r="I2007" t="s">
        <v>42</v>
      </c>
      <c r="J2007" s="2">
        <f ca="1">IF((CELL("contents",INDEX(Plot!$N$2:$P$7,MATCH($I2007,Plot!$N$2:$N$7,0),3)))=TRUE,1,0)</f>
        <v>0</v>
      </c>
      <c r="K2007">
        <v>24.5</v>
      </c>
      <c r="L2007" t="e">
        <f t="shared" ca="1" si="280"/>
        <v>#N/A</v>
      </c>
      <c r="M2007" t="e">
        <f t="shared" ca="1" si="281"/>
        <v>#N/A</v>
      </c>
      <c r="N2007">
        <v>5.5</v>
      </c>
      <c r="O2007" t="e">
        <f t="shared" ca="1" si="282"/>
        <v>#N/A</v>
      </c>
      <c r="P2007" t="e">
        <f t="shared" ca="1" si="283"/>
        <v>#N/A</v>
      </c>
      <c r="Q2007">
        <v>0.29259603899999997</v>
      </c>
      <c r="R2007" t="e">
        <f t="shared" ca="1" si="284"/>
        <v>#N/A</v>
      </c>
      <c r="S2007" t="e">
        <f t="shared" ca="1" si="285"/>
        <v>#N/A</v>
      </c>
      <c r="T2007">
        <v>0.31998459200000001</v>
      </c>
      <c r="U2007" t="e">
        <f t="shared" ca="1" si="286"/>
        <v>#N/A</v>
      </c>
      <c r="V2007" t="e">
        <f t="shared" ca="1" si="287"/>
        <v>#N/A</v>
      </c>
    </row>
    <row r="2008" spans="1:22" ht="20" x14ac:dyDescent="0.4">
      <c r="A2008" s="1">
        <v>10000000</v>
      </c>
      <c r="B2008" s="2">
        <f ca="1">IF((CELL("contents",INDEX(Plot!$B$2:$D$11,MATCH($A2008,Plot!$B$2:$B$11,0),3)))=TRUE,1,0)</f>
        <v>1</v>
      </c>
      <c r="C2008" t="s">
        <v>28</v>
      </c>
      <c r="D2008" s="2">
        <f ca="1">IF((CELL("contents",INDEX(Plot!$F$2:$H$10,MATCH($C2008,Plot!$F$2:$F$10,0),3)))=TRUE,1,0)</f>
        <v>0</v>
      </c>
      <c r="E2008" t="s">
        <v>1</v>
      </c>
      <c r="F2008" t="s">
        <v>1</v>
      </c>
      <c r="G2008" t="str">
        <f t="shared" si="279"/>
        <v>Kallisto-Kallisto</v>
      </c>
      <c r="H2008" s="2">
        <f ca="1">IF((CELL("contents",INDEX(Plot!$J$2:$L$6,MATCH($G2008,Plot!$J$2:$J$6,0),3)))=TRUE,1,0)</f>
        <v>1</v>
      </c>
      <c r="I2008" t="s">
        <v>6</v>
      </c>
      <c r="J2008" s="2">
        <f ca="1">IF((CELL("contents",INDEX(Plot!$N$2:$P$7,MATCH($I2008,Plot!$N$2:$N$7,0),3)))=TRUE,1,0)</f>
        <v>1</v>
      </c>
      <c r="K2008">
        <v>11.2</v>
      </c>
      <c r="L2008" t="e">
        <f t="shared" ca="1" si="280"/>
        <v>#N/A</v>
      </c>
      <c r="M2008" t="e">
        <f t="shared" ca="1" si="281"/>
        <v>#N/A</v>
      </c>
      <c r="N2008">
        <v>20.8</v>
      </c>
      <c r="O2008" t="e">
        <f t="shared" ca="1" si="282"/>
        <v>#N/A</v>
      </c>
      <c r="P2008" t="e">
        <f t="shared" ca="1" si="283"/>
        <v>#N/A</v>
      </c>
      <c r="Q2008">
        <v>0.34224408299999998</v>
      </c>
      <c r="R2008" t="e">
        <f t="shared" ca="1" si="284"/>
        <v>#N/A</v>
      </c>
      <c r="S2008" t="e">
        <f t="shared" ca="1" si="285"/>
        <v>#N/A</v>
      </c>
      <c r="T2008">
        <v>0.22054735</v>
      </c>
      <c r="U2008" t="e">
        <f t="shared" ca="1" si="286"/>
        <v>#N/A</v>
      </c>
      <c r="V2008" t="e">
        <f t="shared" ca="1" si="287"/>
        <v>#N/A</v>
      </c>
    </row>
    <row r="2009" spans="1:22" ht="20" x14ac:dyDescent="0.4">
      <c r="A2009" s="1">
        <v>10000000</v>
      </c>
      <c r="B2009" s="2">
        <f ca="1">IF((CELL("contents",INDEX(Plot!$B$2:$D$11,MATCH($A2009,Plot!$B$2:$B$11,0),3)))=TRUE,1,0)</f>
        <v>1</v>
      </c>
      <c r="C2009" t="s">
        <v>28</v>
      </c>
      <c r="D2009" s="2">
        <f ca="1">IF((CELL("contents",INDEX(Plot!$F$2:$H$10,MATCH($C2009,Plot!$F$2:$F$10,0),3)))=TRUE,1,0)</f>
        <v>0</v>
      </c>
      <c r="E2009" t="s">
        <v>1</v>
      </c>
      <c r="F2009" t="s">
        <v>1</v>
      </c>
      <c r="G2009" t="str">
        <f t="shared" si="279"/>
        <v>Kallisto-Kallisto</v>
      </c>
      <c r="H2009" s="2">
        <f ca="1">IF((CELL("contents",INDEX(Plot!$J$2:$L$6,MATCH($G2009,Plot!$J$2:$J$6,0),3)))=TRUE,1,0)</f>
        <v>1</v>
      </c>
      <c r="I2009" t="s">
        <v>5</v>
      </c>
      <c r="J2009" s="2">
        <f ca="1">IF((CELL("contents",INDEX(Plot!$N$2:$P$7,MATCH($I2009,Plot!$N$2:$N$7,0),3)))=TRUE,1,0)</f>
        <v>0</v>
      </c>
      <c r="K2009">
        <v>28.5</v>
      </c>
      <c r="L2009" t="e">
        <f t="shared" ca="1" si="280"/>
        <v>#N/A</v>
      </c>
      <c r="M2009" t="e">
        <f t="shared" ca="1" si="281"/>
        <v>#N/A</v>
      </c>
      <c r="N2009">
        <v>2.1</v>
      </c>
      <c r="O2009" t="e">
        <f t="shared" ca="1" si="282"/>
        <v>#N/A</v>
      </c>
      <c r="P2009" t="e">
        <f t="shared" ca="1" si="283"/>
        <v>#N/A</v>
      </c>
      <c r="Q2009">
        <v>0.28079375299999998</v>
      </c>
      <c r="R2009" t="e">
        <f t="shared" ca="1" si="284"/>
        <v>#N/A</v>
      </c>
      <c r="S2009" t="e">
        <f t="shared" ca="1" si="285"/>
        <v>#N/A</v>
      </c>
      <c r="T2009">
        <v>0.34115104000000002</v>
      </c>
      <c r="U2009" t="e">
        <f t="shared" ca="1" si="286"/>
        <v>#N/A</v>
      </c>
      <c r="V2009" t="e">
        <f t="shared" ca="1" si="287"/>
        <v>#N/A</v>
      </c>
    </row>
    <row r="2010" spans="1:22" ht="20" x14ac:dyDescent="0.4">
      <c r="A2010" s="1">
        <v>10000000</v>
      </c>
      <c r="B2010" s="2">
        <f ca="1">IF((CELL("contents",INDEX(Plot!$B$2:$D$11,MATCH($A2010,Plot!$B$2:$B$11,0),3)))=TRUE,1,0)</f>
        <v>1</v>
      </c>
      <c r="C2010" t="s">
        <v>28</v>
      </c>
      <c r="D2010" s="2">
        <f ca="1">IF((CELL("contents",INDEX(Plot!$F$2:$H$10,MATCH($C2010,Plot!$F$2:$F$10,0),3)))=TRUE,1,0)</f>
        <v>0</v>
      </c>
      <c r="E2010" t="s">
        <v>1</v>
      </c>
      <c r="F2010" t="s">
        <v>1</v>
      </c>
      <c r="G2010" t="str">
        <f t="shared" si="279"/>
        <v>Kallisto-Kallisto</v>
      </c>
      <c r="H2010" s="2">
        <f ca="1">IF((CELL("contents",INDEX(Plot!$J$2:$L$6,MATCH($G2010,Plot!$J$2:$J$6,0),3)))=TRUE,1,0)</f>
        <v>1</v>
      </c>
      <c r="I2010" t="s">
        <v>7</v>
      </c>
      <c r="J2010" s="2">
        <f ca="1">IF((CELL("contents",INDEX(Plot!$N$2:$P$7,MATCH($I2010,Plot!$N$2:$N$7,0),3)))=TRUE,1,0)</f>
        <v>0</v>
      </c>
      <c r="K2010">
        <v>24.7</v>
      </c>
      <c r="L2010" t="e">
        <f t="shared" ca="1" si="280"/>
        <v>#N/A</v>
      </c>
      <c r="M2010" t="e">
        <f t="shared" ca="1" si="281"/>
        <v>#N/A</v>
      </c>
      <c r="N2010">
        <v>7.6</v>
      </c>
      <c r="O2010" t="e">
        <f t="shared" ca="1" si="282"/>
        <v>#N/A</v>
      </c>
      <c r="P2010" t="e">
        <f t="shared" ca="1" si="283"/>
        <v>#N/A</v>
      </c>
      <c r="Q2010">
        <v>0.29139177599999999</v>
      </c>
      <c r="R2010" t="e">
        <f t="shared" ca="1" si="284"/>
        <v>#N/A</v>
      </c>
      <c r="S2010" t="e">
        <f t="shared" ca="1" si="285"/>
        <v>#N/A</v>
      </c>
      <c r="T2010">
        <v>0.296121674</v>
      </c>
      <c r="U2010" t="e">
        <f t="shared" ca="1" si="286"/>
        <v>#N/A</v>
      </c>
      <c r="V2010" t="e">
        <f t="shared" ca="1" si="287"/>
        <v>#N/A</v>
      </c>
    </row>
    <row r="2011" spans="1:22" ht="20" x14ac:dyDescent="0.4">
      <c r="A2011" s="1">
        <v>10000000</v>
      </c>
      <c r="B2011" s="2">
        <f ca="1">IF((CELL("contents",INDEX(Plot!$B$2:$D$11,MATCH($A2011,Plot!$B$2:$B$11,0),3)))=TRUE,1,0)</f>
        <v>1</v>
      </c>
      <c r="C2011" t="s">
        <v>28</v>
      </c>
      <c r="D2011" s="2">
        <f ca="1">IF((CELL("contents",INDEX(Plot!$F$2:$H$10,MATCH($C2011,Plot!$F$2:$F$10,0),3)))=TRUE,1,0)</f>
        <v>0</v>
      </c>
      <c r="E2011" t="s">
        <v>1</v>
      </c>
      <c r="F2011" t="s">
        <v>1</v>
      </c>
      <c r="G2011" t="str">
        <f t="shared" si="279"/>
        <v>Kallisto-Kallisto</v>
      </c>
      <c r="H2011" s="2">
        <f ca="1">IF((CELL("contents",INDEX(Plot!$J$2:$L$6,MATCH($G2011,Plot!$J$2:$J$6,0),3)))=TRUE,1,0)</f>
        <v>1</v>
      </c>
      <c r="I2011" t="s">
        <v>41</v>
      </c>
      <c r="J2011" s="2">
        <f ca="1">IF((CELL("contents",INDEX(Plot!$N$2:$P$7,MATCH($I2011,Plot!$N$2:$N$7,0),3)))=TRUE,1,0)</f>
        <v>0</v>
      </c>
      <c r="K2011">
        <v>17.8</v>
      </c>
      <c r="L2011" t="e">
        <f t="shared" ca="1" si="280"/>
        <v>#N/A</v>
      </c>
      <c r="M2011" t="e">
        <f t="shared" ca="1" si="281"/>
        <v>#N/A</v>
      </c>
      <c r="N2011">
        <v>14.3</v>
      </c>
      <c r="O2011" t="e">
        <f t="shared" ca="1" si="282"/>
        <v>#N/A</v>
      </c>
      <c r="P2011" t="e">
        <f t="shared" ca="1" si="283"/>
        <v>#N/A</v>
      </c>
      <c r="Q2011">
        <v>0.31845611699999998</v>
      </c>
      <c r="R2011" t="e">
        <f t="shared" ca="1" si="284"/>
        <v>#N/A</v>
      </c>
      <c r="S2011" t="e">
        <f t="shared" ca="1" si="285"/>
        <v>#N/A</v>
      </c>
      <c r="T2011">
        <v>0.26602180199999997</v>
      </c>
      <c r="U2011" t="e">
        <f t="shared" ca="1" si="286"/>
        <v>#N/A</v>
      </c>
      <c r="V2011" t="e">
        <f t="shared" ca="1" si="287"/>
        <v>#N/A</v>
      </c>
    </row>
    <row r="2012" spans="1:22" ht="20" x14ac:dyDescent="0.4">
      <c r="A2012" s="1">
        <v>10000000</v>
      </c>
      <c r="B2012" s="2">
        <f ca="1">IF((CELL("contents",INDEX(Plot!$B$2:$D$11,MATCH($A2012,Plot!$B$2:$B$11,0),3)))=TRUE,1,0)</f>
        <v>1</v>
      </c>
      <c r="C2012" t="s">
        <v>28</v>
      </c>
      <c r="D2012" s="2">
        <f ca="1">IF((CELL("contents",INDEX(Plot!$F$2:$H$10,MATCH($C2012,Plot!$F$2:$F$10,0),3)))=TRUE,1,0)</f>
        <v>0</v>
      </c>
      <c r="E2012" t="s">
        <v>1</v>
      </c>
      <c r="F2012" t="s">
        <v>1</v>
      </c>
      <c r="G2012" t="str">
        <f t="shared" si="279"/>
        <v>Kallisto-Kallisto</v>
      </c>
      <c r="H2012" s="2">
        <f ca="1">IF((CELL("contents",INDEX(Plot!$J$2:$L$6,MATCH($G2012,Plot!$J$2:$J$6,0),3)))=TRUE,1,0)</f>
        <v>1</v>
      </c>
      <c r="I2012" t="s">
        <v>8</v>
      </c>
      <c r="J2012" s="2">
        <f ca="1">IF((CELL("contents",INDEX(Plot!$N$2:$P$7,MATCH($I2012,Plot!$N$2:$N$7,0),3)))=TRUE,1,0)</f>
        <v>0</v>
      </c>
      <c r="K2012">
        <v>3.8</v>
      </c>
      <c r="L2012" t="e">
        <f t="shared" ca="1" si="280"/>
        <v>#N/A</v>
      </c>
      <c r="M2012" t="e">
        <f t="shared" ca="1" si="281"/>
        <v>#N/A</v>
      </c>
      <c r="N2012">
        <v>28.1</v>
      </c>
      <c r="O2012" t="e">
        <f t="shared" ca="1" si="282"/>
        <v>#N/A</v>
      </c>
      <c r="P2012" t="e">
        <f t="shared" ca="1" si="283"/>
        <v>#N/A</v>
      </c>
      <c r="Q2012">
        <v>0.38668257900000003</v>
      </c>
      <c r="R2012" t="e">
        <f t="shared" ca="1" si="284"/>
        <v>#N/A</v>
      </c>
      <c r="S2012" t="e">
        <f t="shared" ca="1" si="285"/>
        <v>#N/A</v>
      </c>
      <c r="T2012">
        <v>0.17254170499999999</v>
      </c>
      <c r="U2012" t="e">
        <f t="shared" ca="1" si="286"/>
        <v>#N/A</v>
      </c>
      <c r="V2012" t="e">
        <f t="shared" ca="1" si="287"/>
        <v>#N/A</v>
      </c>
    </row>
    <row r="2013" spans="1:22" ht="20" x14ac:dyDescent="0.4">
      <c r="A2013" s="1">
        <v>10000000</v>
      </c>
      <c r="B2013" s="2">
        <f ca="1">IF((CELL("contents",INDEX(Plot!$B$2:$D$11,MATCH($A2013,Plot!$B$2:$B$11,0),3)))=TRUE,1,0)</f>
        <v>1</v>
      </c>
      <c r="C2013" t="s">
        <v>28</v>
      </c>
      <c r="D2013" s="2">
        <f ca="1">IF((CELL("contents",INDEX(Plot!$F$2:$H$10,MATCH($C2013,Plot!$F$2:$F$10,0),3)))=TRUE,1,0)</f>
        <v>0</v>
      </c>
      <c r="E2013" t="s">
        <v>1</v>
      </c>
      <c r="F2013" t="s">
        <v>1</v>
      </c>
      <c r="G2013" t="str">
        <f t="shared" si="279"/>
        <v>Kallisto-Kallisto</v>
      </c>
      <c r="H2013" s="2">
        <f ca="1">IF((CELL("contents",INDEX(Plot!$J$2:$L$6,MATCH($G2013,Plot!$J$2:$J$6,0),3)))=TRUE,1,0)</f>
        <v>1</v>
      </c>
      <c r="I2013" t="s">
        <v>42</v>
      </c>
      <c r="J2013" s="2">
        <f ca="1">IF((CELL("contents",INDEX(Plot!$N$2:$P$7,MATCH($I2013,Plot!$N$2:$N$7,0),3)))=TRUE,1,0)</f>
        <v>0</v>
      </c>
      <c r="K2013">
        <v>29.2</v>
      </c>
      <c r="L2013" t="e">
        <f t="shared" ca="1" si="280"/>
        <v>#N/A</v>
      </c>
      <c r="M2013" t="e">
        <f t="shared" ca="1" si="281"/>
        <v>#N/A</v>
      </c>
      <c r="N2013">
        <v>3.4</v>
      </c>
      <c r="O2013" t="e">
        <f t="shared" ca="1" si="282"/>
        <v>#N/A</v>
      </c>
      <c r="P2013" t="e">
        <f t="shared" ca="1" si="283"/>
        <v>#N/A</v>
      </c>
      <c r="Q2013">
        <v>0.27748173500000001</v>
      </c>
      <c r="R2013" t="e">
        <f t="shared" ca="1" si="284"/>
        <v>#N/A</v>
      </c>
      <c r="S2013" t="e">
        <f t="shared" ca="1" si="285"/>
        <v>#N/A</v>
      </c>
      <c r="T2013">
        <v>0.33423624800000001</v>
      </c>
      <c r="U2013" t="e">
        <f t="shared" ca="1" si="286"/>
        <v>#N/A</v>
      </c>
      <c r="V2013" t="e">
        <f t="shared" ca="1" si="287"/>
        <v>#N/A</v>
      </c>
    </row>
    <row r="2014" spans="1:22" ht="20" x14ac:dyDescent="0.4">
      <c r="A2014" s="1">
        <v>10000000</v>
      </c>
      <c r="B2014" s="2">
        <f ca="1">IF((CELL("contents",INDEX(Plot!$B$2:$D$11,MATCH($A2014,Plot!$B$2:$B$11,0),3)))=TRUE,1,0)</f>
        <v>1</v>
      </c>
      <c r="C2014" t="s">
        <v>28</v>
      </c>
      <c r="D2014" s="2">
        <f ca="1">IF((CELL("contents",INDEX(Plot!$F$2:$H$10,MATCH($C2014,Plot!$F$2:$F$10,0),3)))=TRUE,1,0)</f>
        <v>0</v>
      </c>
      <c r="E2014" t="s">
        <v>2</v>
      </c>
      <c r="F2014" t="s">
        <v>2</v>
      </c>
      <c r="G2014" t="str">
        <f t="shared" si="279"/>
        <v>Salmon-Salmon</v>
      </c>
      <c r="H2014" s="2">
        <f ca="1">IF((CELL("contents",INDEX(Plot!$J$2:$L$6,MATCH($G2014,Plot!$J$2:$J$6,0),3)))=TRUE,1,0)</f>
        <v>1</v>
      </c>
      <c r="I2014" t="s">
        <v>6</v>
      </c>
      <c r="J2014" s="2">
        <f ca="1">IF((CELL("contents",INDEX(Plot!$N$2:$P$7,MATCH($I2014,Plot!$N$2:$N$7,0),3)))=TRUE,1,0)</f>
        <v>1</v>
      </c>
      <c r="K2014">
        <v>9.3000000000000007</v>
      </c>
      <c r="L2014" t="e">
        <f t="shared" ca="1" si="280"/>
        <v>#N/A</v>
      </c>
      <c r="M2014" t="e">
        <f t="shared" ca="1" si="281"/>
        <v>#N/A</v>
      </c>
      <c r="N2014">
        <v>22</v>
      </c>
      <c r="O2014" t="e">
        <f t="shared" ca="1" si="282"/>
        <v>#N/A</v>
      </c>
      <c r="P2014" t="e">
        <f t="shared" ca="1" si="283"/>
        <v>#N/A</v>
      </c>
      <c r="Q2014">
        <v>0.34982233800000001</v>
      </c>
      <c r="R2014" t="e">
        <f t="shared" ca="1" si="284"/>
        <v>#N/A</v>
      </c>
      <c r="S2014" t="e">
        <f t="shared" ca="1" si="285"/>
        <v>#N/A</v>
      </c>
      <c r="T2014">
        <v>0.214517603</v>
      </c>
      <c r="U2014" t="e">
        <f t="shared" ca="1" si="286"/>
        <v>#N/A</v>
      </c>
      <c r="V2014" t="e">
        <f t="shared" ca="1" si="287"/>
        <v>#N/A</v>
      </c>
    </row>
    <row r="2015" spans="1:22" ht="20" x14ac:dyDescent="0.4">
      <c r="A2015" s="1">
        <v>10000000</v>
      </c>
      <c r="B2015" s="2">
        <f ca="1">IF((CELL("contents",INDEX(Plot!$B$2:$D$11,MATCH($A2015,Plot!$B$2:$B$11,0),3)))=TRUE,1,0)</f>
        <v>1</v>
      </c>
      <c r="C2015" t="s">
        <v>28</v>
      </c>
      <c r="D2015" s="2">
        <f ca="1">IF((CELL("contents",INDEX(Plot!$F$2:$H$10,MATCH($C2015,Plot!$F$2:$F$10,0),3)))=TRUE,1,0)</f>
        <v>0</v>
      </c>
      <c r="E2015" t="s">
        <v>2</v>
      </c>
      <c r="F2015" t="s">
        <v>2</v>
      </c>
      <c r="G2015" t="str">
        <f t="shared" si="279"/>
        <v>Salmon-Salmon</v>
      </c>
      <c r="H2015" s="2">
        <f ca="1">IF((CELL("contents",INDEX(Plot!$J$2:$L$6,MATCH($G2015,Plot!$J$2:$J$6,0),3)))=TRUE,1,0)</f>
        <v>1</v>
      </c>
      <c r="I2015" t="s">
        <v>5</v>
      </c>
      <c r="J2015" s="2">
        <f ca="1">IF((CELL("contents",INDEX(Plot!$N$2:$P$7,MATCH($I2015,Plot!$N$2:$N$7,0),3)))=TRUE,1,0)</f>
        <v>0</v>
      </c>
      <c r="K2015">
        <v>27.4</v>
      </c>
      <c r="L2015" t="e">
        <f t="shared" ca="1" si="280"/>
        <v>#N/A</v>
      </c>
      <c r="M2015" t="e">
        <f t="shared" ca="1" si="281"/>
        <v>#N/A</v>
      </c>
      <c r="N2015">
        <v>3.1</v>
      </c>
      <c r="O2015" t="e">
        <f t="shared" ca="1" si="282"/>
        <v>#N/A</v>
      </c>
      <c r="P2015" t="e">
        <f t="shared" ca="1" si="283"/>
        <v>#N/A</v>
      </c>
      <c r="Q2015">
        <v>0.28262885700000001</v>
      </c>
      <c r="R2015" t="e">
        <f t="shared" ca="1" si="284"/>
        <v>#N/A</v>
      </c>
      <c r="S2015" t="e">
        <f t="shared" ca="1" si="285"/>
        <v>#N/A</v>
      </c>
      <c r="T2015">
        <v>0.33508726599999999</v>
      </c>
      <c r="U2015" t="e">
        <f t="shared" ca="1" si="286"/>
        <v>#N/A</v>
      </c>
      <c r="V2015" t="e">
        <f t="shared" ca="1" si="287"/>
        <v>#N/A</v>
      </c>
    </row>
    <row r="2016" spans="1:22" ht="20" x14ac:dyDescent="0.4">
      <c r="A2016" s="1">
        <v>10000000</v>
      </c>
      <c r="B2016" s="2">
        <f ca="1">IF((CELL("contents",INDEX(Plot!$B$2:$D$11,MATCH($A2016,Plot!$B$2:$B$11,0),3)))=TRUE,1,0)</f>
        <v>1</v>
      </c>
      <c r="C2016" t="s">
        <v>28</v>
      </c>
      <c r="D2016" s="2">
        <f ca="1">IF((CELL("contents",INDEX(Plot!$F$2:$H$10,MATCH($C2016,Plot!$F$2:$F$10,0),3)))=TRUE,1,0)</f>
        <v>0</v>
      </c>
      <c r="E2016" t="s">
        <v>2</v>
      </c>
      <c r="F2016" t="s">
        <v>2</v>
      </c>
      <c r="G2016" t="str">
        <f t="shared" si="279"/>
        <v>Salmon-Salmon</v>
      </c>
      <c r="H2016" s="2">
        <f ca="1">IF((CELL("contents",INDEX(Plot!$J$2:$L$6,MATCH($G2016,Plot!$J$2:$J$6,0),3)))=TRUE,1,0)</f>
        <v>1</v>
      </c>
      <c r="I2016" t="s">
        <v>7</v>
      </c>
      <c r="J2016" s="2">
        <f ca="1">IF((CELL("contents",INDEX(Plot!$N$2:$P$7,MATCH($I2016,Plot!$N$2:$N$7,0),3)))=TRUE,1,0)</f>
        <v>0</v>
      </c>
      <c r="K2016">
        <v>24.6</v>
      </c>
      <c r="L2016" t="e">
        <f t="shared" ca="1" si="280"/>
        <v>#N/A</v>
      </c>
      <c r="M2016" t="e">
        <f t="shared" ca="1" si="281"/>
        <v>#N/A</v>
      </c>
      <c r="N2016">
        <v>8.8000000000000007</v>
      </c>
      <c r="O2016" t="e">
        <f t="shared" ca="1" si="282"/>
        <v>#N/A</v>
      </c>
      <c r="P2016" t="e">
        <f t="shared" ca="1" si="283"/>
        <v>#N/A</v>
      </c>
      <c r="Q2016">
        <v>0.290576428</v>
      </c>
      <c r="R2016" t="e">
        <f t="shared" ca="1" si="284"/>
        <v>#N/A</v>
      </c>
      <c r="S2016" t="e">
        <f t="shared" ca="1" si="285"/>
        <v>#N/A</v>
      </c>
      <c r="T2016">
        <v>0.29336416100000001</v>
      </c>
      <c r="U2016" t="e">
        <f t="shared" ca="1" si="286"/>
        <v>#N/A</v>
      </c>
      <c r="V2016" t="e">
        <f t="shared" ca="1" si="287"/>
        <v>#N/A</v>
      </c>
    </row>
    <row r="2017" spans="1:22" ht="20" x14ac:dyDescent="0.4">
      <c r="A2017" s="1">
        <v>10000000</v>
      </c>
      <c r="B2017" s="2">
        <f ca="1">IF((CELL("contents",INDEX(Plot!$B$2:$D$11,MATCH($A2017,Plot!$B$2:$B$11,0),3)))=TRUE,1,0)</f>
        <v>1</v>
      </c>
      <c r="C2017" t="s">
        <v>28</v>
      </c>
      <c r="D2017" s="2">
        <f ca="1">IF((CELL("contents",INDEX(Plot!$F$2:$H$10,MATCH($C2017,Plot!$F$2:$F$10,0),3)))=TRUE,1,0)</f>
        <v>0</v>
      </c>
      <c r="E2017" t="s">
        <v>2</v>
      </c>
      <c r="F2017" t="s">
        <v>2</v>
      </c>
      <c r="G2017" t="str">
        <f t="shared" si="279"/>
        <v>Salmon-Salmon</v>
      </c>
      <c r="H2017" s="2">
        <f ca="1">IF((CELL("contents",INDEX(Plot!$J$2:$L$6,MATCH($G2017,Plot!$J$2:$J$6,0),3)))=TRUE,1,0)</f>
        <v>1</v>
      </c>
      <c r="I2017" t="s">
        <v>41</v>
      </c>
      <c r="J2017" s="2">
        <f ca="1">IF((CELL("contents",INDEX(Plot!$N$2:$P$7,MATCH($I2017,Plot!$N$2:$N$7,0),3)))=TRUE,1,0)</f>
        <v>0</v>
      </c>
      <c r="K2017">
        <v>15.7</v>
      </c>
      <c r="L2017" t="e">
        <f t="shared" ca="1" si="280"/>
        <v>#N/A</v>
      </c>
      <c r="M2017" t="e">
        <f t="shared" ca="1" si="281"/>
        <v>#N/A</v>
      </c>
      <c r="N2017">
        <v>16.399999999999999</v>
      </c>
      <c r="O2017" t="e">
        <f t="shared" ca="1" si="282"/>
        <v>#N/A</v>
      </c>
      <c r="P2017" t="e">
        <f t="shared" ca="1" si="283"/>
        <v>#N/A</v>
      </c>
      <c r="Q2017">
        <v>0.32400087900000002</v>
      </c>
      <c r="R2017" t="e">
        <f t="shared" ca="1" si="284"/>
        <v>#N/A</v>
      </c>
      <c r="S2017" t="e">
        <f t="shared" ca="1" si="285"/>
        <v>#N/A</v>
      </c>
      <c r="T2017">
        <v>0.260910751</v>
      </c>
      <c r="U2017" t="e">
        <f t="shared" ca="1" si="286"/>
        <v>#N/A</v>
      </c>
      <c r="V2017" t="e">
        <f t="shared" ca="1" si="287"/>
        <v>#N/A</v>
      </c>
    </row>
    <row r="2018" spans="1:22" ht="20" x14ac:dyDescent="0.4">
      <c r="A2018" s="1">
        <v>10000000</v>
      </c>
      <c r="B2018" s="2">
        <f ca="1">IF((CELL("contents",INDEX(Plot!$B$2:$D$11,MATCH($A2018,Plot!$B$2:$B$11,0),3)))=TRUE,1,0)</f>
        <v>1</v>
      </c>
      <c r="C2018" t="s">
        <v>28</v>
      </c>
      <c r="D2018" s="2">
        <f ca="1">IF((CELL("contents",INDEX(Plot!$F$2:$H$10,MATCH($C2018,Plot!$F$2:$F$10,0),3)))=TRUE,1,0)</f>
        <v>0</v>
      </c>
      <c r="E2018" t="s">
        <v>2</v>
      </c>
      <c r="F2018" t="s">
        <v>2</v>
      </c>
      <c r="G2018" t="str">
        <f t="shared" si="279"/>
        <v>Salmon-Salmon</v>
      </c>
      <c r="H2018" s="2">
        <f ca="1">IF((CELL("contents",INDEX(Plot!$J$2:$L$6,MATCH($G2018,Plot!$J$2:$J$6,0),3)))=TRUE,1,0)</f>
        <v>1</v>
      </c>
      <c r="I2018" t="s">
        <v>8</v>
      </c>
      <c r="J2018" s="2">
        <f ca="1">IF((CELL("contents",INDEX(Plot!$N$2:$P$7,MATCH($I2018,Plot!$N$2:$N$7,0),3)))=TRUE,1,0)</f>
        <v>0</v>
      </c>
      <c r="K2018">
        <v>2.4</v>
      </c>
      <c r="L2018" t="e">
        <f t="shared" ca="1" si="280"/>
        <v>#N/A</v>
      </c>
      <c r="M2018" t="e">
        <f t="shared" ca="1" si="281"/>
        <v>#N/A</v>
      </c>
      <c r="N2018">
        <v>28.7</v>
      </c>
      <c r="O2018" t="e">
        <f t="shared" ca="1" si="282"/>
        <v>#N/A</v>
      </c>
      <c r="P2018" t="e">
        <f t="shared" ca="1" si="283"/>
        <v>#N/A</v>
      </c>
      <c r="Q2018">
        <v>0.39013691499999997</v>
      </c>
      <c r="R2018" t="e">
        <f t="shared" ca="1" si="284"/>
        <v>#N/A</v>
      </c>
      <c r="S2018" t="e">
        <f t="shared" ca="1" si="285"/>
        <v>#N/A</v>
      </c>
      <c r="T2018">
        <v>0.171655739</v>
      </c>
      <c r="U2018" t="e">
        <f t="shared" ca="1" si="286"/>
        <v>#N/A</v>
      </c>
      <c r="V2018" t="e">
        <f t="shared" ca="1" si="287"/>
        <v>#N/A</v>
      </c>
    </row>
    <row r="2019" spans="1:22" ht="20" x14ac:dyDescent="0.4">
      <c r="A2019" s="1">
        <v>10000000</v>
      </c>
      <c r="B2019" s="2">
        <f ca="1">IF((CELL("contents",INDEX(Plot!$B$2:$D$11,MATCH($A2019,Plot!$B$2:$B$11,0),3)))=TRUE,1,0)</f>
        <v>1</v>
      </c>
      <c r="C2019" t="s">
        <v>28</v>
      </c>
      <c r="D2019" s="2">
        <f ca="1">IF((CELL("contents",INDEX(Plot!$F$2:$H$10,MATCH($C2019,Plot!$F$2:$F$10,0),3)))=TRUE,1,0)</f>
        <v>0</v>
      </c>
      <c r="E2019" t="s">
        <v>2</v>
      </c>
      <c r="F2019" t="s">
        <v>2</v>
      </c>
      <c r="G2019" t="str">
        <f t="shared" si="279"/>
        <v>Salmon-Salmon</v>
      </c>
      <c r="H2019" s="2">
        <f ca="1">IF((CELL("contents",INDEX(Plot!$J$2:$L$6,MATCH($G2019,Plot!$J$2:$J$6,0),3)))=TRUE,1,0)</f>
        <v>1</v>
      </c>
      <c r="I2019" t="s">
        <v>42</v>
      </c>
      <c r="J2019" s="2">
        <f ca="1">IF((CELL("contents",INDEX(Plot!$N$2:$P$7,MATCH($I2019,Plot!$N$2:$N$7,0),3)))=TRUE,1,0)</f>
        <v>0</v>
      </c>
      <c r="K2019">
        <v>28</v>
      </c>
      <c r="L2019" t="e">
        <f t="shared" ca="1" si="280"/>
        <v>#N/A</v>
      </c>
      <c r="M2019" t="e">
        <f t="shared" ca="1" si="281"/>
        <v>#N/A</v>
      </c>
      <c r="N2019">
        <v>2.5</v>
      </c>
      <c r="O2019" t="e">
        <f t="shared" ca="1" si="282"/>
        <v>#N/A</v>
      </c>
      <c r="P2019" t="e">
        <f t="shared" ca="1" si="283"/>
        <v>#N/A</v>
      </c>
      <c r="Q2019">
        <v>0.28016282799999997</v>
      </c>
      <c r="R2019" t="e">
        <f t="shared" ca="1" si="284"/>
        <v>#N/A</v>
      </c>
      <c r="S2019" t="e">
        <f t="shared" ca="1" si="285"/>
        <v>#N/A</v>
      </c>
      <c r="T2019">
        <v>0.338754424</v>
      </c>
      <c r="U2019" t="e">
        <f t="shared" ca="1" si="286"/>
        <v>#N/A</v>
      </c>
      <c r="V2019" t="e">
        <f t="shared" ca="1" si="287"/>
        <v>#N/A</v>
      </c>
    </row>
    <row r="2020" spans="1:22" ht="20" x14ac:dyDescent="0.4">
      <c r="A2020" s="1">
        <v>10000000</v>
      </c>
      <c r="B2020" s="2">
        <f ca="1">IF((CELL("contents",INDEX(Plot!$B$2:$D$11,MATCH($A2020,Plot!$B$2:$B$11,0),3)))=TRUE,1,0)</f>
        <v>1</v>
      </c>
      <c r="C2020" t="s">
        <v>28</v>
      </c>
      <c r="D2020" s="2">
        <f ca="1">IF((CELL("contents",INDEX(Plot!$F$2:$H$10,MATCH($C2020,Plot!$F$2:$F$10,0),3)))=TRUE,1,0)</f>
        <v>0</v>
      </c>
      <c r="E2020" t="s">
        <v>3</v>
      </c>
      <c r="F2020" t="s">
        <v>4</v>
      </c>
      <c r="G2020" t="str">
        <f t="shared" si="279"/>
        <v>STAR-RSEM</v>
      </c>
      <c r="H2020" s="2">
        <f ca="1">IF((CELL("contents",INDEX(Plot!$J$2:$L$6,MATCH($G2020,Plot!$J$2:$J$6,0),3)))=TRUE,1,0)</f>
        <v>1</v>
      </c>
      <c r="I2020" t="s">
        <v>6</v>
      </c>
      <c r="J2020" s="2">
        <f ca="1">IF((CELL("contents",INDEX(Plot!$N$2:$P$7,MATCH($I2020,Plot!$N$2:$N$7,0),3)))=TRUE,1,0)</f>
        <v>1</v>
      </c>
      <c r="K2020">
        <v>7</v>
      </c>
      <c r="L2020" t="e">
        <f t="shared" ca="1" si="280"/>
        <v>#N/A</v>
      </c>
      <c r="M2020" t="e">
        <f t="shared" ca="1" si="281"/>
        <v>#N/A</v>
      </c>
      <c r="N2020">
        <v>24.8</v>
      </c>
      <c r="O2020" t="e">
        <f t="shared" ca="1" si="282"/>
        <v>#N/A</v>
      </c>
      <c r="P2020" t="e">
        <f t="shared" ca="1" si="283"/>
        <v>#N/A</v>
      </c>
      <c r="Q2020">
        <v>0.37525551699999998</v>
      </c>
      <c r="R2020" t="e">
        <f t="shared" ca="1" si="284"/>
        <v>#N/A</v>
      </c>
      <c r="S2020" t="e">
        <f t="shared" ca="1" si="285"/>
        <v>#N/A</v>
      </c>
      <c r="T2020">
        <v>0.19049481700000001</v>
      </c>
      <c r="U2020" t="e">
        <f t="shared" ca="1" si="286"/>
        <v>#N/A</v>
      </c>
      <c r="V2020" t="e">
        <f t="shared" ca="1" si="287"/>
        <v>#N/A</v>
      </c>
    </row>
    <row r="2021" spans="1:22" ht="20" x14ac:dyDescent="0.4">
      <c r="A2021" s="1">
        <v>10000000</v>
      </c>
      <c r="B2021" s="2">
        <f ca="1">IF((CELL("contents",INDEX(Plot!$B$2:$D$11,MATCH($A2021,Plot!$B$2:$B$11,0),3)))=TRUE,1,0)</f>
        <v>1</v>
      </c>
      <c r="C2021" t="s">
        <v>28</v>
      </c>
      <c r="D2021" s="2">
        <f ca="1">IF((CELL("contents",INDEX(Plot!$F$2:$H$10,MATCH($C2021,Plot!$F$2:$F$10,0),3)))=TRUE,1,0)</f>
        <v>0</v>
      </c>
      <c r="E2021" t="s">
        <v>3</v>
      </c>
      <c r="F2021" t="s">
        <v>4</v>
      </c>
      <c r="G2021" t="str">
        <f t="shared" si="279"/>
        <v>STAR-RSEM</v>
      </c>
      <c r="H2021" s="2">
        <f ca="1">IF((CELL("contents",INDEX(Plot!$J$2:$L$6,MATCH($G2021,Plot!$J$2:$J$6,0),3)))=TRUE,1,0)</f>
        <v>1</v>
      </c>
      <c r="I2021" t="s">
        <v>5</v>
      </c>
      <c r="J2021" s="2">
        <f ca="1">IF((CELL("contents",INDEX(Plot!$N$2:$P$7,MATCH($I2021,Plot!$N$2:$N$7,0),3)))=TRUE,1,0)</f>
        <v>0</v>
      </c>
      <c r="K2021">
        <v>20.3</v>
      </c>
      <c r="L2021" t="e">
        <f t="shared" ca="1" si="280"/>
        <v>#N/A</v>
      </c>
      <c r="M2021" t="e">
        <f t="shared" ca="1" si="281"/>
        <v>#N/A</v>
      </c>
      <c r="N2021">
        <v>8.1</v>
      </c>
      <c r="O2021" t="e">
        <f t="shared" ca="1" si="282"/>
        <v>#N/A</v>
      </c>
      <c r="P2021" t="e">
        <f t="shared" ca="1" si="283"/>
        <v>#N/A</v>
      </c>
      <c r="Q2021">
        <v>0.305154969</v>
      </c>
      <c r="R2021" t="e">
        <f t="shared" ca="1" si="284"/>
        <v>#N/A</v>
      </c>
      <c r="S2021" t="e">
        <f t="shared" ca="1" si="285"/>
        <v>#N/A</v>
      </c>
      <c r="T2021">
        <v>0.29509916800000002</v>
      </c>
      <c r="U2021" t="e">
        <f t="shared" ca="1" si="286"/>
        <v>#N/A</v>
      </c>
      <c r="V2021" t="e">
        <f t="shared" ca="1" si="287"/>
        <v>#N/A</v>
      </c>
    </row>
    <row r="2022" spans="1:22" ht="20" x14ac:dyDescent="0.4">
      <c r="A2022" s="1">
        <v>10000000</v>
      </c>
      <c r="B2022" s="2">
        <f ca="1">IF((CELL("contents",INDEX(Plot!$B$2:$D$11,MATCH($A2022,Plot!$B$2:$B$11,0),3)))=TRUE,1,0)</f>
        <v>1</v>
      </c>
      <c r="C2022" t="s">
        <v>28</v>
      </c>
      <c r="D2022" s="2">
        <f ca="1">IF((CELL("contents",INDEX(Plot!$F$2:$H$10,MATCH($C2022,Plot!$F$2:$F$10,0),3)))=TRUE,1,0)</f>
        <v>0</v>
      </c>
      <c r="E2022" t="s">
        <v>3</v>
      </c>
      <c r="F2022" t="s">
        <v>4</v>
      </c>
      <c r="G2022" t="str">
        <f t="shared" si="279"/>
        <v>STAR-RSEM</v>
      </c>
      <c r="H2022" s="2">
        <f ca="1">IF((CELL("contents",INDEX(Plot!$J$2:$L$6,MATCH($G2022,Plot!$J$2:$J$6,0),3)))=TRUE,1,0)</f>
        <v>1</v>
      </c>
      <c r="I2022" t="s">
        <v>7</v>
      </c>
      <c r="J2022" s="2">
        <f ca="1">IF((CELL("contents",INDEX(Plot!$N$2:$P$7,MATCH($I2022,Plot!$N$2:$N$7,0),3)))=TRUE,1,0)</f>
        <v>0</v>
      </c>
      <c r="K2022">
        <v>17.600000000000001</v>
      </c>
      <c r="L2022" t="e">
        <f t="shared" ca="1" si="280"/>
        <v>#N/A</v>
      </c>
      <c r="M2022" t="e">
        <f t="shared" ca="1" si="281"/>
        <v>#N/A</v>
      </c>
      <c r="N2022">
        <v>14.3</v>
      </c>
      <c r="O2022" t="e">
        <f t="shared" ca="1" si="282"/>
        <v>#N/A</v>
      </c>
      <c r="P2022" t="e">
        <f t="shared" ca="1" si="283"/>
        <v>#N/A</v>
      </c>
      <c r="Q2022">
        <v>0.31649928199999999</v>
      </c>
      <c r="R2022" t="e">
        <f t="shared" ca="1" si="284"/>
        <v>#N/A</v>
      </c>
      <c r="S2022" t="e">
        <f t="shared" ca="1" si="285"/>
        <v>#N/A</v>
      </c>
      <c r="T2022">
        <v>0.26902183000000002</v>
      </c>
      <c r="U2022" t="e">
        <f t="shared" ca="1" si="286"/>
        <v>#N/A</v>
      </c>
      <c r="V2022" t="e">
        <f t="shared" ca="1" si="287"/>
        <v>#N/A</v>
      </c>
    </row>
    <row r="2023" spans="1:22" ht="20" x14ac:dyDescent="0.4">
      <c r="A2023" s="1">
        <v>10000000</v>
      </c>
      <c r="B2023" s="2">
        <f ca="1">IF((CELL("contents",INDEX(Plot!$B$2:$D$11,MATCH($A2023,Plot!$B$2:$B$11,0),3)))=TRUE,1,0)</f>
        <v>1</v>
      </c>
      <c r="C2023" t="s">
        <v>28</v>
      </c>
      <c r="D2023" s="2">
        <f ca="1">IF((CELL("contents",INDEX(Plot!$F$2:$H$10,MATCH($C2023,Plot!$F$2:$F$10,0),3)))=TRUE,1,0)</f>
        <v>0</v>
      </c>
      <c r="E2023" t="s">
        <v>3</v>
      </c>
      <c r="F2023" t="s">
        <v>4</v>
      </c>
      <c r="G2023" t="str">
        <f t="shared" si="279"/>
        <v>STAR-RSEM</v>
      </c>
      <c r="H2023" s="2">
        <f ca="1">IF((CELL("contents",INDEX(Plot!$J$2:$L$6,MATCH($G2023,Plot!$J$2:$J$6,0),3)))=TRUE,1,0)</f>
        <v>1</v>
      </c>
      <c r="I2023" t="s">
        <v>41</v>
      </c>
      <c r="J2023" s="2">
        <f ca="1">IF((CELL("contents",INDEX(Plot!$N$2:$P$7,MATCH($I2023,Plot!$N$2:$N$7,0),3)))=TRUE,1,0)</f>
        <v>0</v>
      </c>
      <c r="K2023">
        <v>16.7</v>
      </c>
      <c r="L2023" t="e">
        <f t="shared" ca="1" si="280"/>
        <v>#N/A</v>
      </c>
      <c r="M2023" t="e">
        <f t="shared" ca="1" si="281"/>
        <v>#N/A</v>
      </c>
      <c r="N2023">
        <v>11</v>
      </c>
      <c r="O2023" t="e">
        <f t="shared" ca="1" si="282"/>
        <v>#N/A</v>
      </c>
      <c r="P2023" t="e">
        <f t="shared" ca="1" si="283"/>
        <v>#N/A</v>
      </c>
      <c r="Q2023">
        <v>0.32098865199999999</v>
      </c>
      <c r="R2023" t="e">
        <f t="shared" ca="1" si="284"/>
        <v>#N/A</v>
      </c>
      <c r="S2023" t="e">
        <f t="shared" ca="1" si="285"/>
        <v>#N/A</v>
      </c>
      <c r="T2023">
        <v>0.283109204</v>
      </c>
      <c r="U2023" t="e">
        <f t="shared" ca="1" si="286"/>
        <v>#N/A</v>
      </c>
      <c r="V2023" t="e">
        <f t="shared" ca="1" si="287"/>
        <v>#N/A</v>
      </c>
    </row>
    <row r="2024" spans="1:22" ht="20" x14ac:dyDescent="0.4">
      <c r="A2024" s="1">
        <v>10000000</v>
      </c>
      <c r="B2024" s="2">
        <f ca="1">IF((CELL("contents",INDEX(Plot!$B$2:$D$11,MATCH($A2024,Plot!$B$2:$B$11,0),3)))=TRUE,1,0)</f>
        <v>1</v>
      </c>
      <c r="C2024" t="s">
        <v>28</v>
      </c>
      <c r="D2024" s="2">
        <f ca="1">IF((CELL("contents",INDEX(Plot!$F$2:$H$10,MATCH($C2024,Plot!$F$2:$F$10,0),3)))=TRUE,1,0)</f>
        <v>0</v>
      </c>
      <c r="E2024" t="s">
        <v>3</v>
      </c>
      <c r="F2024" t="s">
        <v>4</v>
      </c>
      <c r="G2024" t="str">
        <f t="shared" si="279"/>
        <v>STAR-RSEM</v>
      </c>
      <c r="H2024" s="2">
        <f ca="1">IF((CELL("contents",INDEX(Plot!$J$2:$L$6,MATCH($G2024,Plot!$J$2:$J$6,0),3)))=TRUE,1,0)</f>
        <v>1</v>
      </c>
      <c r="I2024" t="s">
        <v>8</v>
      </c>
      <c r="J2024" s="2">
        <f ca="1">IF((CELL("contents",INDEX(Plot!$N$2:$P$7,MATCH($I2024,Plot!$N$2:$N$7,0),3)))=TRUE,1,0)</f>
        <v>0</v>
      </c>
      <c r="K2024">
        <v>4.7</v>
      </c>
      <c r="L2024" t="e">
        <f t="shared" ca="1" si="280"/>
        <v>#N/A</v>
      </c>
      <c r="M2024" t="e">
        <f t="shared" ca="1" si="281"/>
        <v>#N/A</v>
      </c>
      <c r="N2024">
        <v>27.2</v>
      </c>
      <c r="O2024" t="e">
        <f t="shared" ca="1" si="282"/>
        <v>#N/A</v>
      </c>
      <c r="P2024" t="e">
        <f t="shared" ca="1" si="283"/>
        <v>#N/A</v>
      </c>
      <c r="Q2024">
        <v>0.38409860899999998</v>
      </c>
      <c r="R2024" t="e">
        <f t="shared" ca="1" si="284"/>
        <v>#N/A</v>
      </c>
      <c r="S2024" t="e">
        <f t="shared" ca="1" si="285"/>
        <v>#N/A</v>
      </c>
      <c r="T2024">
        <v>0.175741588</v>
      </c>
      <c r="U2024" t="e">
        <f t="shared" ca="1" si="286"/>
        <v>#N/A</v>
      </c>
      <c r="V2024" t="e">
        <f t="shared" ca="1" si="287"/>
        <v>#N/A</v>
      </c>
    </row>
    <row r="2025" spans="1:22" ht="20" x14ac:dyDescent="0.4">
      <c r="A2025" s="1">
        <v>10000000</v>
      </c>
      <c r="B2025" s="2">
        <f ca="1">IF((CELL("contents",INDEX(Plot!$B$2:$D$11,MATCH($A2025,Plot!$B$2:$B$11,0),3)))=TRUE,1,0)</f>
        <v>1</v>
      </c>
      <c r="C2025" t="s">
        <v>28</v>
      </c>
      <c r="D2025" s="2">
        <f ca="1">IF((CELL("contents",INDEX(Plot!$F$2:$H$10,MATCH($C2025,Plot!$F$2:$F$10,0),3)))=TRUE,1,0)</f>
        <v>0</v>
      </c>
      <c r="E2025" t="s">
        <v>3</v>
      </c>
      <c r="F2025" t="s">
        <v>4</v>
      </c>
      <c r="G2025" t="str">
        <f t="shared" si="279"/>
        <v>STAR-RSEM</v>
      </c>
      <c r="H2025" s="2">
        <f ca="1">IF((CELL("contents",INDEX(Plot!$J$2:$L$6,MATCH($G2025,Plot!$J$2:$J$6,0),3)))=TRUE,1,0)</f>
        <v>1</v>
      </c>
      <c r="I2025" t="s">
        <v>42</v>
      </c>
      <c r="J2025" s="2">
        <f ca="1">IF((CELL("contents",INDEX(Plot!$N$2:$P$7,MATCH($I2025,Plot!$N$2:$N$7,0),3)))=TRUE,1,0)</f>
        <v>0</v>
      </c>
      <c r="K2025">
        <v>24.3</v>
      </c>
      <c r="L2025" t="e">
        <f t="shared" ca="1" si="280"/>
        <v>#N/A</v>
      </c>
      <c r="M2025" t="e">
        <f t="shared" ca="1" si="281"/>
        <v>#N/A</v>
      </c>
      <c r="N2025">
        <v>5.7</v>
      </c>
      <c r="O2025" t="e">
        <f t="shared" ca="1" si="282"/>
        <v>#N/A</v>
      </c>
      <c r="P2025" t="e">
        <f t="shared" ca="1" si="283"/>
        <v>#N/A</v>
      </c>
      <c r="Q2025">
        <v>0.29129053199999999</v>
      </c>
      <c r="R2025" t="e">
        <f t="shared" ca="1" si="284"/>
        <v>#N/A</v>
      </c>
      <c r="S2025" t="e">
        <f t="shared" ca="1" si="285"/>
        <v>#N/A</v>
      </c>
      <c r="T2025">
        <v>0.30840493899999999</v>
      </c>
      <c r="U2025" t="e">
        <f t="shared" ca="1" si="286"/>
        <v>#N/A</v>
      </c>
      <c r="V2025" t="e">
        <f t="shared" ca="1" si="287"/>
        <v>#N/A</v>
      </c>
    </row>
    <row r="2026" spans="1:22" ht="20" x14ac:dyDescent="0.4">
      <c r="A2026" s="1">
        <v>10000000</v>
      </c>
      <c r="B2026" s="2">
        <f ca="1">IF((CELL("contents",INDEX(Plot!$B$2:$D$11,MATCH($A2026,Plot!$B$2:$B$11,0),3)))=TRUE,1,0)</f>
        <v>1</v>
      </c>
      <c r="C2026" t="s">
        <v>28</v>
      </c>
      <c r="D2026" s="2">
        <f ca="1">IF((CELL("contents",INDEX(Plot!$F$2:$H$10,MATCH($C2026,Plot!$F$2:$F$10,0),3)))=TRUE,1,0)</f>
        <v>0</v>
      </c>
      <c r="E2026" t="s">
        <v>3</v>
      </c>
      <c r="F2026" t="s">
        <v>3</v>
      </c>
      <c r="G2026" t="str">
        <f t="shared" si="279"/>
        <v>STAR-STAR</v>
      </c>
      <c r="H2026" s="2">
        <f ca="1">IF((CELL("contents",INDEX(Plot!$J$2:$L$6,MATCH($G2026,Plot!$J$2:$J$6,0),3)))=TRUE,1,0)</f>
        <v>1</v>
      </c>
      <c r="I2026" t="s">
        <v>6</v>
      </c>
      <c r="J2026" s="2">
        <f ca="1">IF((CELL("contents",INDEX(Plot!$N$2:$P$7,MATCH($I2026,Plot!$N$2:$N$7,0),3)))=TRUE,1,0)</f>
        <v>1</v>
      </c>
      <c r="K2026">
        <v>4.5999999999999996</v>
      </c>
      <c r="L2026" t="e">
        <f t="shared" ca="1" si="280"/>
        <v>#N/A</v>
      </c>
      <c r="M2026" t="e">
        <f t="shared" ca="1" si="281"/>
        <v>#N/A</v>
      </c>
      <c r="N2026">
        <v>26.8</v>
      </c>
      <c r="O2026" t="e">
        <f t="shared" ca="1" si="282"/>
        <v>#N/A</v>
      </c>
      <c r="P2026" t="e">
        <f t="shared" ca="1" si="283"/>
        <v>#N/A</v>
      </c>
      <c r="Q2026">
        <v>0.382776279</v>
      </c>
      <c r="R2026" t="e">
        <f t="shared" ca="1" si="284"/>
        <v>#N/A</v>
      </c>
      <c r="S2026" t="e">
        <f t="shared" ca="1" si="285"/>
        <v>#N/A</v>
      </c>
      <c r="T2026">
        <v>0.18017657200000001</v>
      </c>
      <c r="U2026" t="e">
        <f t="shared" ca="1" si="286"/>
        <v>#N/A</v>
      </c>
      <c r="V2026" t="e">
        <f t="shared" ca="1" si="287"/>
        <v>#N/A</v>
      </c>
    </row>
    <row r="2027" spans="1:22" ht="20" x14ac:dyDescent="0.4">
      <c r="A2027" s="1">
        <v>10000000</v>
      </c>
      <c r="B2027" s="2">
        <f ca="1">IF((CELL("contents",INDEX(Plot!$B$2:$D$11,MATCH($A2027,Plot!$B$2:$B$11,0),3)))=TRUE,1,0)</f>
        <v>1</v>
      </c>
      <c r="C2027" t="s">
        <v>28</v>
      </c>
      <c r="D2027" s="2">
        <f ca="1">IF((CELL("contents",INDEX(Plot!$F$2:$H$10,MATCH($C2027,Plot!$F$2:$F$10,0),3)))=TRUE,1,0)</f>
        <v>0</v>
      </c>
      <c r="E2027" t="s">
        <v>3</v>
      </c>
      <c r="F2027" t="s">
        <v>3</v>
      </c>
      <c r="G2027" t="str">
        <f t="shared" si="279"/>
        <v>STAR-STAR</v>
      </c>
      <c r="H2027" s="2">
        <f ca="1">IF((CELL("contents",INDEX(Plot!$J$2:$L$6,MATCH($G2027,Plot!$J$2:$J$6,0),3)))=TRUE,1,0)</f>
        <v>1</v>
      </c>
      <c r="I2027" t="s">
        <v>5</v>
      </c>
      <c r="J2027" s="2">
        <f ca="1">IF((CELL("contents",INDEX(Plot!$N$2:$P$7,MATCH($I2027,Plot!$N$2:$N$7,0),3)))=TRUE,1,0)</f>
        <v>0</v>
      </c>
      <c r="K2027">
        <v>16</v>
      </c>
      <c r="L2027" t="e">
        <f t="shared" ca="1" si="280"/>
        <v>#N/A</v>
      </c>
      <c r="M2027" t="e">
        <f t="shared" ca="1" si="281"/>
        <v>#N/A</v>
      </c>
      <c r="N2027">
        <v>15.1</v>
      </c>
      <c r="O2027" t="e">
        <f t="shared" ca="1" si="282"/>
        <v>#N/A</v>
      </c>
      <c r="P2027" t="e">
        <f t="shared" ca="1" si="283"/>
        <v>#N/A</v>
      </c>
      <c r="Q2027">
        <v>0.32377346299999998</v>
      </c>
      <c r="R2027" t="e">
        <f t="shared" ca="1" si="284"/>
        <v>#N/A</v>
      </c>
      <c r="S2027" t="e">
        <f t="shared" ca="1" si="285"/>
        <v>#N/A</v>
      </c>
      <c r="T2027">
        <v>0.26291986000000001</v>
      </c>
      <c r="U2027" t="e">
        <f t="shared" ca="1" si="286"/>
        <v>#N/A</v>
      </c>
      <c r="V2027" t="e">
        <f t="shared" ca="1" si="287"/>
        <v>#N/A</v>
      </c>
    </row>
    <row r="2028" spans="1:22" ht="20" x14ac:dyDescent="0.4">
      <c r="A2028" s="1">
        <v>10000000</v>
      </c>
      <c r="B2028" s="2">
        <f ca="1">IF((CELL("contents",INDEX(Plot!$B$2:$D$11,MATCH($A2028,Plot!$B$2:$B$11,0),3)))=TRUE,1,0)</f>
        <v>1</v>
      </c>
      <c r="C2028" t="s">
        <v>28</v>
      </c>
      <c r="D2028" s="2">
        <f ca="1">IF((CELL("contents",INDEX(Plot!$F$2:$H$10,MATCH($C2028,Plot!$F$2:$F$10,0),3)))=TRUE,1,0)</f>
        <v>0</v>
      </c>
      <c r="E2028" t="s">
        <v>3</v>
      </c>
      <c r="F2028" t="s">
        <v>3</v>
      </c>
      <c r="G2028" t="str">
        <f t="shared" si="279"/>
        <v>STAR-STAR</v>
      </c>
      <c r="H2028" s="2">
        <f ca="1">IF((CELL("contents",INDEX(Plot!$J$2:$L$6,MATCH($G2028,Plot!$J$2:$J$6,0),3)))=TRUE,1,0)</f>
        <v>1</v>
      </c>
      <c r="I2028" t="s">
        <v>7</v>
      </c>
      <c r="J2028" s="2">
        <f ca="1">IF((CELL("contents",INDEX(Plot!$N$2:$P$7,MATCH($I2028,Plot!$N$2:$N$7,0),3)))=TRUE,1,0)</f>
        <v>0</v>
      </c>
      <c r="K2028">
        <v>13.5</v>
      </c>
      <c r="L2028" t="e">
        <f t="shared" ca="1" si="280"/>
        <v>#N/A</v>
      </c>
      <c r="M2028" t="e">
        <f t="shared" ca="1" si="281"/>
        <v>#N/A</v>
      </c>
      <c r="N2028">
        <v>17.899999999999999</v>
      </c>
      <c r="O2028" t="e">
        <f t="shared" ca="1" si="282"/>
        <v>#N/A</v>
      </c>
      <c r="P2028" t="e">
        <f t="shared" ca="1" si="283"/>
        <v>#N/A</v>
      </c>
      <c r="Q2028">
        <v>0.33169642700000002</v>
      </c>
      <c r="R2028" t="e">
        <f t="shared" ca="1" si="284"/>
        <v>#N/A</v>
      </c>
      <c r="S2028" t="e">
        <f t="shared" ca="1" si="285"/>
        <v>#N/A</v>
      </c>
      <c r="T2028">
        <v>0.24578212299999999</v>
      </c>
      <c r="U2028" t="e">
        <f t="shared" ca="1" si="286"/>
        <v>#N/A</v>
      </c>
      <c r="V2028" t="e">
        <f t="shared" ca="1" si="287"/>
        <v>#N/A</v>
      </c>
    </row>
    <row r="2029" spans="1:22" ht="20" x14ac:dyDescent="0.4">
      <c r="A2029" s="1">
        <v>10000000</v>
      </c>
      <c r="B2029" s="2">
        <f ca="1">IF((CELL("contents",INDEX(Plot!$B$2:$D$11,MATCH($A2029,Plot!$B$2:$B$11,0),3)))=TRUE,1,0)</f>
        <v>1</v>
      </c>
      <c r="C2029" t="s">
        <v>28</v>
      </c>
      <c r="D2029" s="2">
        <f ca="1">IF((CELL("contents",INDEX(Plot!$F$2:$H$10,MATCH($C2029,Plot!$F$2:$F$10,0),3)))=TRUE,1,0)</f>
        <v>0</v>
      </c>
      <c r="E2029" t="s">
        <v>3</v>
      </c>
      <c r="F2029" t="s">
        <v>3</v>
      </c>
      <c r="G2029" t="str">
        <f t="shared" si="279"/>
        <v>STAR-STAR</v>
      </c>
      <c r="H2029" s="2">
        <f ca="1">IF((CELL("contents",INDEX(Plot!$J$2:$L$6,MATCH($G2029,Plot!$J$2:$J$6,0),3)))=TRUE,1,0)</f>
        <v>1</v>
      </c>
      <c r="I2029" t="s">
        <v>41</v>
      </c>
      <c r="J2029" s="2">
        <f ca="1">IF((CELL("contents",INDEX(Plot!$N$2:$P$7,MATCH($I2029,Plot!$N$2:$N$7,0),3)))=TRUE,1,0)</f>
        <v>0</v>
      </c>
      <c r="K2029">
        <v>13</v>
      </c>
      <c r="L2029" t="e">
        <f t="shared" ca="1" si="280"/>
        <v>#N/A</v>
      </c>
      <c r="M2029" t="e">
        <f t="shared" ca="1" si="281"/>
        <v>#N/A</v>
      </c>
      <c r="N2029">
        <v>14.8</v>
      </c>
      <c r="O2029" t="e">
        <f t="shared" ca="1" si="282"/>
        <v>#N/A</v>
      </c>
      <c r="P2029" t="e">
        <f t="shared" ca="1" si="283"/>
        <v>#N/A</v>
      </c>
      <c r="Q2029">
        <v>0.33193060699999999</v>
      </c>
      <c r="R2029" t="e">
        <f t="shared" ca="1" si="284"/>
        <v>#N/A</v>
      </c>
      <c r="S2029" t="e">
        <f t="shared" ca="1" si="285"/>
        <v>#N/A</v>
      </c>
      <c r="T2029">
        <v>0.26441381000000003</v>
      </c>
      <c r="U2029" t="e">
        <f t="shared" ca="1" si="286"/>
        <v>#N/A</v>
      </c>
      <c r="V2029" t="e">
        <f t="shared" ca="1" si="287"/>
        <v>#N/A</v>
      </c>
    </row>
    <row r="2030" spans="1:22" ht="20" x14ac:dyDescent="0.4">
      <c r="A2030" s="1">
        <v>10000000</v>
      </c>
      <c r="B2030" s="2">
        <f ca="1">IF((CELL("contents",INDEX(Plot!$B$2:$D$11,MATCH($A2030,Plot!$B$2:$B$11,0),3)))=TRUE,1,0)</f>
        <v>1</v>
      </c>
      <c r="C2030" t="s">
        <v>28</v>
      </c>
      <c r="D2030" s="2">
        <f ca="1">IF((CELL("contents",INDEX(Plot!$F$2:$H$10,MATCH($C2030,Plot!$F$2:$F$10,0),3)))=TRUE,1,0)</f>
        <v>0</v>
      </c>
      <c r="E2030" t="s">
        <v>3</v>
      </c>
      <c r="F2030" t="s">
        <v>3</v>
      </c>
      <c r="G2030" t="str">
        <f t="shared" si="279"/>
        <v>STAR-STAR</v>
      </c>
      <c r="H2030" s="2">
        <f ca="1">IF((CELL("contents",INDEX(Plot!$J$2:$L$6,MATCH($G2030,Plot!$J$2:$J$6,0),3)))=TRUE,1,0)</f>
        <v>1</v>
      </c>
      <c r="I2030" t="s">
        <v>8</v>
      </c>
      <c r="J2030" s="2">
        <f ca="1">IF((CELL("contents",INDEX(Plot!$N$2:$P$7,MATCH($I2030,Plot!$N$2:$N$7,0),3)))=TRUE,1,0)</f>
        <v>0</v>
      </c>
      <c r="K2030">
        <v>1.3</v>
      </c>
      <c r="L2030" t="e">
        <f t="shared" ca="1" si="280"/>
        <v>#N/A</v>
      </c>
      <c r="M2030" t="e">
        <f t="shared" ca="1" si="281"/>
        <v>#N/A</v>
      </c>
      <c r="N2030">
        <v>28.6</v>
      </c>
      <c r="O2030" t="e">
        <f t="shared" ca="1" si="282"/>
        <v>#N/A</v>
      </c>
      <c r="P2030" t="e">
        <f t="shared" ca="1" si="283"/>
        <v>#N/A</v>
      </c>
      <c r="Q2030">
        <v>0.39834090500000002</v>
      </c>
      <c r="R2030" t="e">
        <f t="shared" ca="1" si="284"/>
        <v>#N/A</v>
      </c>
      <c r="S2030" t="e">
        <f t="shared" ca="1" si="285"/>
        <v>#N/A</v>
      </c>
      <c r="T2030">
        <v>0.17101350500000001</v>
      </c>
      <c r="U2030" t="e">
        <f t="shared" ca="1" si="286"/>
        <v>#N/A</v>
      </c>
      <c r="V2030" t="e">
        <f t="shared" ca="1" si="287"/>
        <v>#N/A</v>
      </c>
    </row>
    <row r="2031" spans="1:22" ht="20" x14ac:dyDescent="0.4">
      <c r="A2031" s="1">
        <v>10000000</v>
      </c>
      <c r="B2031" s="2">
        <f ca="1">IF((CELL("contents",INDEX(Plot!$B$2:$D$11,MATCH($A2031,Plot!$B$2:$B$11,0),3)))=TRUE,1,0)</f>
        <v>1</v>
      </c>
      <c r="C2031" t="s">
        <v>28</v>
      </c>
      <c r="D2031" s="2">
        <f ca="1">IF((CELL("contents",INDEX(Plot!$F$2:$H$10,MATCH($C2031,Plot!$F$2:$F$10,0),3)))=TRUE,1,0)</f>
        <v>0</v>
      </c>
      <c r="E2031" t="s">
        <v>3</v>
      </c>
      <c r="F2031" t="s">
        <v>3</v>
      </c>
      <c r="G2031" t="str">
        <f t="shared" si="279"/>
        <v>STAR-STAR</v>
      </c>
      <c r="H2031" s="2">
        <f ca="1">IF((CELL("contents",INDEX(Plot!$J$2:$L$6,MATCH($G2031,Plot!$J$2:$J$6,0),3)))=TRUE,1,0)</f>
        <v>1</v>
      </c>
      <c r="I2031" t="s">
        <v>42</v>
      </c>
      <c r="J2031" s="2">
        <f ca="1">IF((CELL("contents",INDEX(Plot!$N$2:$P$7,MATCH($I2031,Plot!$N$2:$N$7,0),3)))=TRUE,1,0)</f>
        <v>0</v>
      </c>
      <c r="K2031">
        <v>22.2</v>
      </c>
      <c r="L2031" t="e">
        <f t="shared" ca="1" si="280"/>
        <v>#N/A</v>
      </c>
      <c r="M2031" t="e">
        <f t="shared" ca="1" si="281"/>
        <v>#N/A</v>
      </c>
      <c r="N2031">
        <v>10.3</v>
      </c>
      <c r="O2031" t="e">
        <f t="shared" ca="1" si="282"/>
        <v>#N/A</v>
      </c>
      <c r="P2031" t="e">
        <f t="shared" ca="1" si="283"/>
        <v>#N/A</v>
      </c>
      <c r="Q2031">
        <v>0.29965165300000002</v>
      </c>
      <c r="R2031" t="e">
        <f t="shared" ca="1" si="284"/>
        <v>#N/A</v>
      </c>
      <c r="S2031" t="e">
        <f t="shared" ca="1" si="285"/>
        <v>#N/A</v>
      </c>
      <c r="T2031">
        <v>0.28728653300000001</v>
      </c>
      <c r="U2031" t="e">
        <f t="shared" ca="1" si="286"/>
        <v>#N/A</v>
      </c>
      <c r="V2031" t="e">
        <f t="shared" ca="1" si="287"/>
        <v>#N/A</v>
      </c>
    </row>
    <row r="2032" spans="1:22" ht="20" x14ac:dyDescent="0.4">
      <c r="A2032" s="1">
        <v>10000000</v>
      </c>
      <c r="B2032" s="2">
        <f ca="1">IF((CELL("contents",INDEX(Plot!$B$2:$D$11,MATCH($A2032,Plot!$B$2:$B$11,0),3)))=TRUE,1,0)</f>
        <v>1</v>
      </c>
      <c r="C2032" t="s">
        <v>21</v>
      </c>
      <c r="D2032" s="2">
        <f ca="1">IF((CELL("contents",INDEX(Plot!$F$2:$H$10,MATCH($C2032,Plot!$F$2:$F$10,0),3)))=TRUE,1,0)</f>
        <v>1</v>
      </c>
      <c r="E2032" t="s">
        <v>0</v>
      </c>
      <c r="F2032" t="s">
        <v>40</v>
      </c>
      <c r="G2032" t="str">
        <f t="shared" si="279"/>
        <v>HISAT2-Stringtie</v>
      </c>
      <c r="H2032" s="2">
        <f ca="1">IF((CELL("contents",INDEX(Plot!$J$2:$L$6,MATCH($G2032,Plot!$J$2:$J$6,0),3)))=TRUE,1,0)</f>
        <v>1</v>
      </c>
      <c r="I2032" t="s">
        <v>6</v>
      </c>
      <c r="J2032" s="2">
        <f ca="1">IF((CELL("contents",INDEX(Plot!$N$2:$P$7,MATCH($I2032,Plot!$N$2:$N$7,0),3)))=TRUE,1,0)</f>
        <v>1</v>
      </c>
      <c r="K2032">
        <v>16.399999999999999</v>
      </c>
      <c r="L2032">
        <f t="shared" ca="1" si="280"/>
        <v>16.399999999999999</v>
      </c>
      <c r="M2032">
        <f t="shared" ca="1" si="281"/>
        <v>16.399999999999999</v>
      </c>
      <c r="N2032">
        <v>26.3</v>
      </c>
      <c r="O2032">
        <f t="shared" ca="1" si="282"/>
        <v>26.3</v>
      </c>
      <c r="P2032">
        <f t="shared" ca="1" si="283"/>
        <v>26.3</v>
      </c>
      <c r="Q2032">
        <v>0.29269019899999998</v>
      </c>
      <c r="R2032">
        <f t="shared" ca="1" si="284"/>
        <v>0.29269019899999998</v>
      </c>
      <c r="S2032">
        <f t="shared" ca="1" si="285"/>
        <v>0.29269019899999998</v>
      </c>
      <c r="T2032">
        <v>8.2616210000000002E-3</v>
      </c>
      <c r="U2032">
        <f t="shared" ca="1" si="286"/>
        <v>8.2616210000000002E-3</v>
      </c>
      <c r="V2032">
        <f t="shared" ca="1" si="287"/>
        <v>8.2616210000000002E-3</v>
      </c>
    </row>
    <row r="2033" spans="1:22" ht="20" x14ac:dyDescent="0.4">
      <c r="A2033" s="1">
        <v>10000000</v>
      </c>
      <c r="B2033" s="2">
        <f ca="1">IF((CELL("contents",INDEX(Plot!$B$2:$D$11,MATCH($A2033,Plot!$B$2:$B$11,0),3)))=TRUE,1,0)</f>
        <v>1</v>
      </c>
      <c r="C2033" t="s">
        <v>21</v>
      </c>
      <c r="D2033" s="2">
        <f ca="1">IF((CELL("contents",INDEX(Plot!$F$2:$H$10,MATCH($C2033,Plot!$F$2:$F$10,0),3)))=TRUE,1,0)</f>
        <v>1</v>
      </c>
      <c r="E2033" t="s">
        <v>0</v>
      </c>
      <c r="F2033" t="s">
        <v>40</v>
      </c>
      <c r="G2033" t="str">
        <f t="shared" si="279"/>
        <v>HISAT2-Stringtie</v>
      </c>
      <c r="H2033" s="2">
        <f ca="1">IF((CELL("contents",INDEX(Plot!$J$2:$L$6,MATCH($G2033,Plot!$J$2:$J$6,0),3)))=TRUE,1,0)</f>
        <v>1</v>
      </c>
      <c r="I2033" t="s">
        <v>5</v>
      </c>
      <c r="J2033" s="2">
        <f ca="1">IF((CELL("contents",INDEX(Plot!$N$2:$P$7,MATCH($I2033,Plot!$N$2:$N$7,0),3)))=TRUE,1,0)</f>
        <v>0</v>
      </c>
      <c r="K2033">
        <v>12.95</v>
      </c>
      <c r="L2033">
        <f t="shared" ca="1" si="280"/>
        <v>12.95</v>
      </c>
      <c r="M2033" t="e">
        <f t="shared" ca="1" si="281"/>
        <v>#N/A</v>
      </c>
      <c r="N2033">
        <v>19.75</v>
      </c>
      <c r="O2033">
        <f t="shared" ca="1" si="282"/>
        <v>19.75</v>
      </c>
      <c r="P2033" t="e">
        <f t="shared" ca="1" si="283"/>
        <v>#N/A</v>
      </c>
      <c r="Q2033">
        <v>0.42205519800000002</v>
      </c>
      <c r="R2033">
        <f t="shared" ca="1" si="284"/>
        <v>0.42205519800000002</v>
      </c>
      <c r="S2033" t="e">
        <f t="shared" ca="1" si="285"/>
        <v>#N/A</v>
      </c>
      <c r="T2033">
        <v>4.8397362999999999E-2</v>
      </c>
      <c r="U2033">
        <f t="shared" ca="1" si="286"/>
        <v>4.8397362999999999E-2</v>
      </c>
      <c r="V2033" t="e">
        <f t="shared" ca="1" si="287"/>
        <v>#N/A</v>
      </c>
    </row>
    <row r="2034" spans="1:22" ht="20" x14ac:dyDescent="0.4">
      <c r="A2034" s="1">
        <v>10000000</v>
      </c>
      <c r="B2034" s="2">
        <f ca="1">IF((CELL("contents",INDEX(Plot!$B$2:$D$11,MATCH($A2034,Plot!$B$2:$B$11,0),3)))=TRUE,1,0)</f>
        <v>1</v>
      </c>
      <c r="C2034" t="s">
        <v>21</v>
      </c>
      <c r="D2034" s="2">
        <f ca="1">IF((CELL("contents",INDEX(Plot!$F$2:$H$10,MATCH($C2034,Plot!$F$2:$F$10,0),3)))=TRUE,1,0)</f>
        <v>1</v>
      </c>
      <c r="E2034" t="s">
        <v>0</v>
      </c>
      <c r="F2034" t="s">
        <v>40</v>
      </c>
      <c r="G2034" t="str">
        <f t="shared" si="279"/>
        <v>HISAT2-Stringtie</v>
      </c>
      <c r="H2034" s="2">
        <f ca="1">IF((CELL("contents",INDEX(Plot!$J$2:$L$6,MATCH($G2034,Plot!$J$2:$J$6,0),3)))=TRUE,1,0)</f>
        <v>1</v>
      </c>
      <c r="I2034" t="s">
        <v>7</v>
      </c>
      <c r="J2034" s="2">
        <f ca="1">IF((CELL("contents",INDEX(Plot!$N$2:$P$7,MATCH($I2034,Plot!$N$2:$N$7,0),3)))=TRUE,1,0)</f>
        <v>0</v>
      </c>
      <c r="K2034">
        <v>3.95</v>
      </c>
      <c r="L2034">
        <f t="shared" ca="1" si="280"/>
        <v>3.95</v>
      </c>
      <c r="M2034" t="e">
        <f t="shared" ca="1" si="281"/>
        <v>#N/A</v>
      </c>
      <c r="N2034">
        <v>23.35</v>
      </c>
      <c r="O2034">
        <f t="shared" ca="1" si="282"/>
        <v>23.35</v>
      </c>
      <c r="P2034" t="e">
        <f t="shared" ca="1" si="283"/>
        <v>#N/A</v>
      </c>
      <c r="Q2034">
        <v>0.58533217100000001</v>
      </c>
      <c r="R2034">
        <f t="shared" ca="1" si="284"/>
        <v>0.58533217100000001</v>
      </c>
      <c r="S2034" t="e">
        <f t="shared" ca="1" si="285"/>
        <v>#N/A</v>
      </c>
      <c r="T2034">
        <v>3.3707209000000002E-2</v>
      </c>
      <c r="U2034">
        <f t="shared" ca="1" si="286"/>
        <v>3.3707209000000002E-2</v>
      </c>
      <c r="V2034" t="e">
        <f t="shared" ca="1" si="287"/>
        <v>#N/A</v>
      </c>
    </row>
    <row r="2035" spans="1:22" ht="20" x14ac:dyDescent="0.4">
      <c r="A2035" s="1">
        <v>10000000</v>
      </c>
      <c r="B2035" s="2">
        <f ca="1">IF((CELL("contents",INDEX(Plot!$B$2:$D$11,MATCH($A2035,Plot!$B$2:$B$11,0),3)))=TRUE,1,0)</f>
        <v>1</v>
      </c>
      <c r="C2035" t="s">
        <v>21</v>
      </c>
      <c r="D2035" s="2">
        <f ca="1">IF((CELL("contents",INDEX(Plot!$F$2:$H$10,MATCH($C2035,Plot!$F$2:$F$10,0),3)))=TRUE,1,0)</f>
        <v>1</v>
      </c>
      <c r="E2035" t="s">
        <v>0</v>
      </c>
      <c r="F2035" t="s">
        <v>40</v>
      </c>
      <c r="G2035" t="str">
        <f t="shared" si="279"/>
        <v>HISAT2-Stringtie</v>
      </c>
      <c r="H2035" s="2">
        <f ca="1">IF((CELL("contents",INDEX(Plot!$J$2:$L$6,MATCH($G2035,Plot!$J$2:$J$6,0),3)))=TRUE,1,0)</f>
        <v>1</v>
      </c>
      <c r="I2035" t="s">
        <v>41</v>
      </c>
      <c r="J2035" s="2">
        <f ca="1">IF((CELL("contents",INDEX(Plot!$N$2:$P$7,MATCH($I2035,Plot!$N$2:$N$7,0),3)))=TRUE,1,0)</f>
        <v>0</v>
      </c>
      <c r="K2035">
        <v>11.9</v>
      </c>
      <c r="L2035">
        <f t="shared" ca="1" si="280"/>
        <v>11.9</v>
      </c>
      <c r="M2035" t="e">
        <f t="shared" ca="1" si="281"/>
        <v>#N/A</v>
      </c>
      <c r="N2035">
        <v>19.3</v>
      </c>
      <c r="O2035">
        <f t="shared" ca="1" si="282"/>
        <v>19.3</v>
      </c>
      <c r="P2035" t="e">
        <f t="shared" ca="1" si="283"/>
        <v>#N/A</v>
      </c>
      <c r="Q2035">
        <v>0.42543171000000002</v>
      </c>
      <c r="R2035">
        <f t="shared" ca="1" si="284"/>
        <v>0.42543171000000002</v>
      </c>
      <c r="S2035" t="e">
        <f t="shared" ca="1" si="285"/>
        <v>#N/A</v>
      </c>
      <c r="T2035">
        <v>4.7468602999999998E-2</v>
      </c>
      <c r="U2035">
        <f t="shared" ca="1" si="286"/>
        <v>4.7468602999999998E-2</v>
      </c>
      <c r="V2035" t="e">
        <f t="shared" ca="1" si="287"/>
        <v>#N/A</v>
      </c>
    </row>
    <row r="2036" spans="1:22" ht="20" x14ac:dyDescent="0.4">
      <c r="A2036" s="1">
        <v>10000000</v>
      </c>
      <c r="B2036" s="2">
        <f ca="1">IF((CELL("contents",INDEX(Plot!$B$2:$D$11,MATCH($A2036,Plot!$B$2:$B$11,0),3)))=TRUE,1,0)</f>
        <v>1</v>
      </c>
      <c r="C2036" t="s">
        <v>21</v>
      </c>
      <c r="D2036" s="2">
        <f ca="1">IF((CELL("contents",INDEX(Plot!$F$2:$H$10,MATCH($C2036,Plot!$F$2:$F$10,0),3)))=TRUE,1,0)</f>
        <v>1</v>
      </c>
      <c r="E2036" t="s">
        <v>0</v>
      </c>
      <c r="F2036" t="s">
        <v>40</v>
      </c>
      <c r="G2036" t="str">
        <f t="shared" si="279"/>
        <v>HISAT2-Stringtie</v>
      </c>
      <c r="H2036" s="2">
        <f ca="1">IF((CELL("contents",INDEX(Plot!$J$2:$L$6,MATCH($G2036,Plot!$J$2:$J$6,0),3)))=TRUE,1,0)</f>
        <v>1</v>
      </c>
      <c r="I2036" t="s">
        <v>8</v>
      </c>
      <c r="J2036" s="2">
        <f ca="1">IF((CELL("contents",INDEX(Plot!$N$2:$P$7,MATCH($I2036,Plot!$N$2:$N$7,0),3)))=TRUE,1,0)</f>
        <v>0</v>
      </c>
      <c r="K2036">
        <v>26.8</v>
      </c>
      <c r="L2036">
        <f t="shared" ca="1" si="280"/>
        <v>26.8</v>
      </c>
      <c r="M2036" t="e">
        <f t="shared" ca="1" si="281"/>
        <v>#N/A</v>
      </c>
      <c r="N2036">
        <v>1.2</v>
      </c>
      <c r="O2036">
        <f t="shared" ca="1" si="282"/>
        <v>1.2</v>
      </c>
      <c r="P2036" t="e">
        <f t="shared" ca="1" si="283"/>
        <v>#N/A</v>
      </c>
      <c r="Q2036">
        <v>0.195008603</v>
      </c>
      <c r="R2036">
        <f t="shared" ca="1" si="284"/>
        <v>0.195008603</v>
      </c>
      <c r="S2036" t="e">
        <f t="shared" ca="1" si="285"/>
        <v>#N/A</v>
      </c>
      <c r="T2036">
        <v>0.57406605600000005</v>
      </c>
      <c r="U2036">
        <f t="shared" ca="1" si="286"/>
        <v>0.57406605600000005</v>
      </c>
      <c r="V2036" t="e">
        <f t="shared" ca="1" si="287"/>
        <v>#N/A</v>
      </c>
    </row>
    <row r="2037" spans="1:22" ht="20" x14ac:dyDescent="0.4">
      <c r="A2037" s="1">
        <v>10000000</v>
      </c>
      <c r="B2037" s="2">
        <f ca="1">IF((CELL("contents",INDEX(Plot!$B$2:$D$11,MATCH($A2037,Plot!$B$2:$B$11,0),3)))=TRUE,1,0)</f>
        <v>1</v>
      </c>
      <c r="C2037" t="s">
        <v>21</v>
      </c>
      <c r="D2037" s="2">
        <f ca="1">IF((CELL("contents",INDEX(Plot!$F$2:$H$10,MATCH($C2037,Plot!$F$2:$F$10,0),3)))=TRUE,1,0)</f>
        <v>1</v>
      </c>
      <c r="E2037" t="s">
        <v>0</v>
      </c>
      <c r="F2037" t="s">
        <v>40</v>
      </c>
      <c r="G2037" t="str">
        <f t="shared" si="279"/>
        <v>HISAT2-Stringtie</v>
      </c>
      <c r="H2037" s="2">
        <f ca="1">IF((CELL("contents",INDEX(Plot!$J$2:$L$6,MATCH($G2037,Plot!$J$2:$J$6,0),3)))=TRUE,1,0)</f>
        <v>1</v>
      </c>
      <c r="I2037" t="s">
        <v>42</v>
      </c>
      <c r="J2037" s="2">
        <f ca="1">IF((CELL("contents",INDEX(Plot!$N$2:$P$7,MATCH($I2037,Plot!$N$2:$N$7,0),3)))=TRUE,1,0)</f>
        <v>0</v>
      </c>
      <c r="K2037">
        <v>16.3</v>
      </c>
      <c r="L2037">
        <f t="shared" ca="1" si="280"/>
        <v>16.3</v>
      </c>
      <c r="M2037" t="e">
        <f t="shared" ca="1" si="281"/>
        <v>#N/A</v>
      </c>
      <c r="N2037">
        <v>11.9</v>
      </c>
      <c r="O2037">
        <f t="shared" ca="1" si="282"/>
        <v>11.9</v>
      </c>
      <c r="P2037" t="e">
        <f t="shared" ca="1" si="283"/>
        <v>#N/A</v>
      </c>
      <c r="Q2037">
        <v>0.325747485</v>
      </c>
      <c r="R2037">
        <f t="shared" ca="1" si="284"/>
        <v>0.325747485</v>
      </c>
      <c r="S2037" t="e">
        <f t="shared" ca="1" si="285"/>
        <v>#N/A</v>
      </c>
      <c r="T2037">
        <v>9.3324313000000006E-2</v>
      </c>
      <c r="U2037">
        <f t="shared" ca="1" si="286"/>
        <v>9.3324313000000006E-2</v>
      </c>
      <c r="V2037" t="e">
        <f t="shared" ca="1" si="287"/>
        <v>#N/A</v>
      </c>
    </row>
    <row r="2038" spans="1:22" ht="20" x14ac:dyDescent="0.4">
      <c r="A2038" s="1">
        <v>10000000</v>
      </c>
      <c r="B2038" s="2">
        <f ca="1">IF((CELL("contents",INDEX(Plot!$B$2:$D$11,MATCH($A2038,Plot!$B$2:$B$11,0),3)))=TRUE,1,0)</f>
        <v>1</v>
      </c>
      <c r="C2038" t="s">
        <v>21</v>
      </c>
      <c r="D2038" s="2">
        <f ca="1">IF((CELL("contents",INDEX(Plot!$F$2:$H$10,MATCH($C2038,Plot!$F$2:$F$10,0),3)))=TRUE,1,0)</f>
        <v>1</v>
      </c>
      <c r="E2038" t="s">
        <v>1</v>
      </c>
      <c r="F2038" t="s">
        <v>1</v>
      </c>
      <c r="G2038" t="str">
        <f t="shared" si="279"/>
        <v>Kallisto-Kallisto</v>
      </c>
      <c r="H2038" s="2">
        <f ca="1">IF((CELL("contents",INDEX(Plot!$J$2:$L$6,MATCH($G2038,Plot!$J$2:$J$6,0),3)))=TRUE,1,0)</f>
        <v>1</v>
      </c>
      <c r="I2038" t="s">
        <v>6</v>
      </c>
      <c r="J2038" s="2">
        <f ca="1">IF((CELL("contents",INDEX(Plot!$N$2:$P$7,MATCH($I2038,Plot!$N$2:$N$7,0),3)))=TRUE,1,0)</f>
        <v>1</v>
      </c>
      <c r="K2038">
        <v>23.7</v>
      </c>
      <c r="L2038">
        <f t="shared" ca="1" si="280"/>
        <v>23.7</v>
      </c>
      <c r="M2038">
        <f t="shared" ca="1" si="281"/>
        <v>23.7</v>
      </c>
      <c r="N2038">
        <v>28.8</v>
      </c>
      <c r="O2038">
        <f t="shared" ca="1" si="282"/>
        <v>28.8</v>
      </c>
      <c r="P2038">
        <f t="shared" ca="1" si="283"/>
        <v>28.8</v>
      </c>
      <c r="Q2038">
        <v>0.18199359600000001</v>
      </c>
      <c r="R2038">
        <f t="shared" ca="1" si="284"/>
        <v>0.18199359600000001</v>
      </c>
      <c r="S2038">
        <f t="shared" ca="1" si="285"/>
        <v>0.18199359600000001</v>
      </c>
      <c r="T2038">
        <v>1.1332880000000001E-3</v>
      </c>
      <c r="U2038">
        <f t="shared" ca="1" si="286"/>
        <v>1.1332880000000001E-3</v>
      </c>
      <c r="V2038">
        <f t="shared" ca="1" si="287"/>
        <v>1.1332880000000001E-3</v>
      </c>
    </row>
    <row r="2039" spans="1:22" ht="20" x14ac:dyDescent="0.4">
      <c r="A2039" s="1">
        <v>10000000</v>
      </c>
      <c r="B2039" s="2">
        <f ca="1">IF((CELL("contents",INDEX(Plot!$B$2:$D$11,MATCH($A2039,Plot!$B$2:$B$11,0),3)))=TRUE,1,0)</f>
        <v>1</v>
      </c>
      <c r="C2039" t="s">
        <v>21</v>
      </c>
      <c r="D2039" s="2">
        <f ca="1">IF((CELL("contents",INDEX(Plot!$F$2:$H$10,MATCH($C2039,Plot!$F$2:$F$10,0),3)))=TRUE,1,0)</f>
        <v>1</v>
      </c>
      <c r="E2039" t="s">
        <v>1</v>
      </c>
      <c r="F2039" t="s">
        <v>1</v>
      </c>
      <c r="G2039" t="str">
        <f t="shared" si="279"/>
        <v>Kallisto-Kallisto</v>
      </c>
      <c r="H2039" s="2">
        <f ca="1">IF((CELL("contents",INDEX(Plot!$J$2:$L$6,MATCH($G2039,Plot!$J$2:$J$6,0),3)))=TRUE,1,0)</f>
        <v>1</v>
      </c>
      <c r="I2039" t="s">
        <v>5</v>
      </c>
      <c r="J2039" s="2">
        <f ca="1">IF((CELL("contents",INDEX(Plot!$N$2:$P$7,MATCH($I2039,Plot!$N$2:$N$7,0),3)))=TRUE,1,0)</f>
        <v>0</v>
      </c>
      <c r="K2039">
        <v>15.9</v>
      </c>
      <c r="L2039">
        <f t="shared" ca="1" si="280"/>
        <v>15.9</v>
      </c>
      <c r="M2039" t="e">
        <f t="shared" ca="1" si="281"/>
        <v>#N/A</v>
      </c>
      <c r="N2039">
        <v>8.6999999999999993</v>
      </c>
      <c r="O2039">
        <f t="shared" ca="1" si="282"/>
        <v>8.6999999999999993</v>
      </c>
      <c r="P2039" t="e">
        <f t="shared" ca="1" si="283"/>
        <v>#N/A</v>
      </c>
      <c r="Q2039">
        <v>0.36947041000000003</v>
      </c>
      <c r="R2039">
        <f t="shared" ca="1" si="284"/>
        <v>0.36947041000000003</v>
      </c>
      <c r="S2039" t="e">
        <f t="shared" ca="1" si="285"/>
        <v>#N/A</v>
      </c>
      <c r="T2039">
        <v>0.12058293</v>
      </c>
      <c r="U2039">
        <f t="shared" ca="1" si="286"/>
        <v>0.12058293</v>
      </c>
      <c r="V2039" t="e">
        <f t="shared" ca="1" si="287"/>
        <v>#N/A</v>
      </c>
    </row>
    <row r="2040" spans="1:22" ht="20" x14ac:dyDescent="0.4">
      <c r="A2040" s="1">
        <v>10000000</v>
      </c>
      <c r="B2040" s="2">
        <f ca="1">IF((CELL("contents",INDEX(Plot!$B$2:$D$11,MATCH($A2040,Plot!$B$2:$B$11,0),3)))=TRUE,1,0)</f>
        <v>1</v>
      </c>
      <c r="C2040" t="s">
        <v>21</v>
      </c>
      <c r="D2040" s="2">
        <f ca="1">IF((CELL("contents",INDEX(Plot!$F$2:$H$10,MATCH($C2040,Plot!$F$2:$F$10,0),3)))=TRUE,1,0)</f>
        <v>1</v>
      </c>
      <c r="E2040" t="s">
        <v>1</v>
      </c>
      <c r="F2040" t="s">
        <v>1</v>
      </c>
      <c r="G2040" t="str">
        <f t="shared" si="279"/>
        <v>Kallisto-Kallisto</v>
      </c>
      <c r="H2040" s="2">
        <f ca="1">IF((CELL("contents",INDEX(Plot!$J$2:$L$6,MATCH($G2040,Plot!$J$2:$J$6,0),3)))=TRUE,1,0)</f>
        <v>1</v>
      </c>
      <c r="I2040" t="s">
        <v>7</v>
      </c>
      <c r="J2040" s="2">
        <f ca="1">IF((CELL("contents",INDEX(Plot!$N$2:$P$7,MATCH($I2040,Plot!$N$2:$N$7,0),3)))=TRUE,1,0)</f>
        <v>0</v>
      </c>
      <c r="K2040">
        <v>9.4</v>
      </c>
      <c r="L2040">
        <f t="shared" ca="1" si="280"/>
        <v>9.4</v>
      </c>
      <c r="M2040" t="e">
        <f t="shared" ca="1" si="281"/>
        <v>#N/A</v>
      </c>
      <c r="N2040">
        <v>14.5</v>
      </c>
      <c r="O2040">
        <f t="shared" ca="1" si="282"/>
        <v>14.5</v>
      </c>
      <c r="P2040" t="e">
        <f t="shared" ca="1" si="283"/>
        <v>#N/A</v>
      </c>
      <c r="Q2040">
        <v>0.41613572300000001</v>
      </c>
      <c r="R2040">
        <f t="shared" ca="1" si="284"/>
        <v>0.41613572300000001</v>
      </c>
      <c r="S2040" t="e">
        <f t="shared" ca="1" si="285"/>
        <v>#N/A</v>
      </c>
      <c r="T2040">
        <v>7.0664317000000004E-2</v>
      </c>
      <c r="U2040">
        <f t="shared" ca="1" si="286"/>
        <v>7.0664317000000004E-2</v>
      </c>
      <c r="V2040" t="e">
        <f t="shared" ca="1" si="287"/>
        <v>#N/A</v>
      </c>
    </row>
    <row r="2041" spans="1:22" ht="20" x14ac:dyDescent="0.4">
      <c r="A2041" s="1">
        <v>10000000</v>
      </c>
      <c r="B2041" s="2">
        <f ca="1">IF((CELL("contents",INDEX(Plot!$B$2:$D$11,MATCH($A2041,Plot!$B$2:$B$11,0),3)))=TRUE,1,0)</f>
        <v>1</v>
      </c>
      <c r="C2041" t="s">
        <v>21</v>
      </c>
      <c r="D2041" s="2">
        <f ca="1">IF((CELL("contents",INDEX(Plot!$F$2:$H$10,MATCH($C2041,Plot!$F$2:$F$10,0),3)))=TRUE,1,0)</f>
        <v>1</v>
      </c>
      <c r="E2041" t="s">
        <v>1</v>
      </c>
      <c r="F2041" t="s">
        <v>1</v>
      </c>
      <c r="G2041" t="str">
        <f t="shared" si="279"/>
        <v>Kallisto-Kallisto</v>
      </c>
      <c r="H2041" s="2">
        <f ca="1">IF((CELL("contents",INDEX(Plot!$J$2:$L$6,MATCH($G2041,Plot!$J$2:$J$6,0),3)))=TRUE,1,0)</f>
        <v>1</v>
      </c>
      <c r="I2041" t="s">
        <v>41</v>
      </c>
      <c r="J2041" s="2">
        <f ca="1">IF((CELL("contents",INDEX(Plot!$N$2:$P$7,MATCH($I2041,Plot!$N$2:$N$7,0),3)))=TRUE,1,0)</f>
        <v>0</v>
      </c>
      <c r="K2041">
        <v>4.9000000000000004</v>
      </c>
      <c r="L2041">
        <f t="shared" ca="1" si="280"/>
        <v>4.9000000000000004</v>
      </c>
      <c r="M2041" t="e">
        <f t="shared" ca="1" si="281"/>
        <v>#N/A</v>
      </c>
      <c r="N2041">
        <v>20.399999999999999</v>
      </c>
      <c r="O2041">
        <f t="shared" ca="1" si="282"/>
        <v>20.399999999999999</v>
      </c>
      <c r="P2041" t="e">
        <f t="shared" ca="1" si="283"/>
        <v>#N/A</v>
      </c>
      <c r="Q2041">
        <v>0.52730123299999998</v>
      </c>
      <c r="R2041">
        <f t="shared" ca="1" si="284"/>
        <v>0.52730123299999998</v>
      </c>
      <c r="S2041" t="e">
        <f t="shared" ca="1" si="285"/>
        <v>#N/A</v>
      </c>
      <c r="T2041">
        <v>4.1404854999999997E-2</v>
      </c>
      <c r="U2041">
        <f t="shared" ca="1" si="286"/>
        <v>4.1404854999999997E-2</v>
      </c>
      <c r="V2041" t="e">
        <f t="shared" ca="1" si="287"/>
        <v>#N/A</v>
      </c>
    </row>
    <row r="2042" spans="1:22" ht="20" x14ac:dyDescent="0.4">
      <c r="A2042" s="1">
        <v>10000000</v>
      </c>
      <c r="B2042" s="2">
        <f ca="1">IF((CELL("contents",INDEX(Plot!$B$2:$D$11,MATCH($A2042,Plot!$B$2:$B$11,0),3)))=TRUE,1,0)</f>
        <v>1</v>
      </c>
      <c r="C2042" t="s">
        <v>21</v>
      </c>
      <c r="D2042" s="2">
        <f ca="1">IF((CELL("contents",INDEX(Plot!$F$2:$H$10,MATCH($C2042,Plot!$F$2:$F$10,0),3)))=TRUE,1,0)</f>
        <v>1</v>
      </c>
      <c r="E2042" t="s">
        <v>1</v>
      </c>
      <c r="F2042" t="s">
        <v>1</v>
      </c>
      <c r="G2042" t="str">
        <f t="shared" si="279"/>
        <v>Kallisto-Kallisto</v>
      </c>
      <c r="H2042" s="2">
        <f ca="1">IF((CELL("contents",INDEX(Plot!$J$2:$L$6,MATCH($G2042,Plot!$J$2:$J$6,0),3)))=TRUE,1,0)</f>
        <v>1</v>
      </c>
      <c r="I2042" t="s">
        <v>8</v>
      </c>
      <c r="J2042" s="2">
        <f ca="1">IF((CELL("contents",INDEX(Plot!$N$2:$P$7,MATCH($I2042,Plot!$N$2:$N$7,0),3)))=TRUE,1,0)</f>
        <v>0</v>
      </c>
      <c r="K2042">
        <v>23.4</v>
      </c>
      <c r="L2042">
        <f t="shared" ca="1" si="280"/>
        <v>23.4</v>
      </c>
      <c r="M2042" t="e">
        <f t="shared" ca="1" si="281"/>
        <v>#N/A</v>
      </c>
      <c r="N2042">
        <v>4.7</v>
      </c>
      <c r="O2042">
        <f t="shared" ca="1" si="282"/>
        <v>4.7</v>
      </c>
      <c r="P2042" t="e">
        <f t="shared" ca="1" si="283"/>
        <v>#N/A</v>
      </c>
      <c r="Q2042">
        <v>0.24170440700000001</v>
      </c>
      <c r="R2042">
        <f t="shared" ca="1" si="284"/>
        <v>0.24170440700000001</v>
      </c>
      <c r="S2042" t="e">
        <f t="shared" ca="1" si="285"/>
        <v>#N/A</v>
      </c>
      <c r="T2042">
        <v>0.41047900300000001</v>
      </c>
      <c r="U2042">
        <f t="shared" ca="1" si="286"/>
        <v>0.41047900300000001</v>
      </c>
      <c r="V2042" t="e">
        <f t="shared" ca="1" si="287"/>
        <v>#N/A</v>
      </c>
    </row>
    <row r="2043" spans="1:22" ht="20" x14ac:dyDescent="0.4">
      <c r="A2043" s="1">
        <v>10000000</v>
      </c>
      <c r="B2043" s="2">
        <f ca="1">IF((CELL("contents",INDEX(Plot!$B$2:$D$11,MATCH($A2043,Plot!$B$2:$B$11,0),3)))=TRUE,1,0)</f>
        <v>1</v>
      </c>
      <c r="C2043" t="s">
        <v>21</v>
      </c>
      <c r="D2043" s="2">
        <f ca="1">IF((CELL("contents",INDEX(Plot!$F$2:$H$10,MATCH($C2043,Plot!$F$2:$F$10,0),3)))=TRUE,1,0)</f>
        <v>1</v>
      </c>
      <c r="E2043" t="s">
        <v>1</v>
      </c>
      <c r="F2043" t="s">
        <v>1</v>
      </c>
      <c r="G2043" t="str">
        <f t="shared" si="279"/>
        <v>Kallisto-Kallisto</v>
      </c>
      <c r="H2043" s="2">
        <f ca="1">IF((CELL("contents",INDEX(Plot!$J$2:$L$6,MATCH($G2043,Plot!$J$2:$J$6,0),3)))=TRUE,1,0)</f>
        <v>1</v>
      </c>
      <c r="I2043" t="s">
        <v>42</v>
      </c>
      <c r="J2043" s="2">
        <f ca="1">IF((CELL("contents",INDEX(Plot!$N$2:$P$7,MATCH($I2043,Plot!$N$2:$N$7,0),3)))=TRUE,1,0)</f>
        <v>0</v>
      </c>
      <c r="K2043">
        <v>20.9</v>
      </c>
      <c r="L2043">
        <f t="shared" ca="1" si="280"/>
        <v>20.9</v>
      </c>
      <c r="M2043" t="e">
        <f t="shared" ca="1" si="281"/>
        <v>#N/A</v>
      </c>
      <c r="N2043">
        <v>6.8</v>
      </c>
      <c r="O2043">
        <f t="shared" ca="1" si="282"/>
        <v>6.8</v>
      </c>
      <c r="P2043" t="e">
        <f t="shared" ca="1" si="283"/>
        <v>#N/A</v>
      </c>
      <c r="Q2043">
        <v>0.28799634200000002</v>
      </c>
      <c r="R2043">
        <f t="shared" ca="1" si="284"/>
        <v>0.28799634200000002</v>
      </c>
      <c r="S2043" t="e">
        <f t="shared" ca="1" si="285"/>
        <v>#N/A</v>
      </c>
      <c r="T2043">
        <v>0.156734082</v>
      </c>
      <c r="U2043">
        <f t="shared" ca="1" si="286"/>
        <v>0.156734082</v>
      </c>
      <c r="V2043" t="e">
        <f t="shared" ca="1" si="287"/>
        <v>#N/A</v>
      </c>
    </row>
    <row r="2044" spans="1:22" ht="20" x14ac:dyDescent="0.4">
      <c r="A2044" s="1">
        <v>10000000</v>
      </c>
      <c r="B2044" s="2">
        <f ca="1">IF((CELL("contents",INDEX(Plot!$B$2:$D$11,MATCH($A2044,Plot!$B$2:$B$11,0),3)))=TRUE,1,0)</f>
        <v>1</v>
      </c>
      <c r="C2044" t="s">
        <v>21</v>
      </c>
      <c r="D2044" s="2">
        <f ca="1">IF((CELL("contents",INDEX(Plot!$F$2:$H$10,MATCH($C2044,Plot!$F$2:$F$10,0),3)))=TRUE,1,0)</f>
        <v>1</v>
      </c>
      <c r="E2044" t="s">
        <v>2</v>
      </c>
      <c r="F2044" t="s">
        <v>2</v>
      </c>
      <c r="G2044" t="str">
        <f t="shared" si="279"/>
        <v>Salmon-Salmon</v>
      </c>
      <c r="H2044" s="2">
        <f ca="1">IF((CELL("contents",INDEX(Plot!$J$2:$L$6,MATCH($G2044,Plot!$J$2:$J$6,0),3)))=TRUE,1,0)</f>
        <v>1</v>
      </c>
      <c r="I2044" t="s">
        <v>6</v>
      </c>
      <c r="J2044" s="2">
        <f ca="1">IF((CELL("contents",INDEX(Plot!$N$2:$P$7,MATCH($I2044,Plot!$N$2:$N$7,0),3)))=TRUE,1,0)</f>
        <v>1</v>
      </c>
      <c r="K2044">
        <v>20.3</v>
      </c>
      <c r="L2044">
        <f t="shared" ca="1" si="280"/>
        <v>20.3</v>
      </c>
      <c r="M2044">
        <f t="shared" ca="1" si="281"/>
        <v>20.3</v>
      </c>
      <c r="N2044">
        <v>28.9</v>
      </c>
      <c r="O2044">
        <f t="shared" ca="1" si="282"/>
        <v>28.9</v>
      </c>
      <c r="P2044">
        <f t="shared" ca="1" si="283"/>
        <v>28.9</v>
      </c>
      <c r="Q2044">
        <v>0.193241262</v>
      </c>
      <c r="R2044">
        <f t="shared" ca="1" si="284"/>
        <v>0.193241262</v>
      </c>
      <c r="S2044">
        <f t="shared" ca="1" si="285"/>
        <v>0.193241262</v>
      </c>
      <c r="T2044">
        <v>1.6151920000000001E-3</v>
      </c>
      <c r="U2044">
        <f t="shared" ca="1" si="286"/>
        <v>1.6151920000000001E-3</v>
      </c>
      <c r="V2044">
        <f t="shared" ca="1" si="287"/>
        <v>1.6151920000000001E-3</v>
      </c>
    </row>
    <row r="2045" spans="1:22" ht="20" x14ac:dyDescent="0.4">
      <c r="A2045" s="1">
        <v>10000000</v>
      </c>
      <c r="B2045" s="2">
        <f ca="1">IF((CELL("contents",INDEX(Plot!$B$2:$D$11,MATCH($A2045,Plot!$B$2:$B$11,0),3)))=TRUE,1,0)</f>
        <v>1</v>
      </c>
      <c r="C2045" t="s">
        <v>21</v>
      </c>
      <c r="D2045" s="2">
        <f ca="1">IF((CELL("contents",INDEX(Plot!$F$2:$H$10,MATCH($C2045,Plot!$F$2:$F$10,0),3)))=TRUE,1,0)</f>
        <v>1</v>
      </c>
      <c r="E2045" t="s">
        <v>2</v>
      </c>
      <c r="F2045" t="s">
        <v>2</v>
      </c>
      <c r="G2045" t="str">
        <f t="shared" si="279"/>
        <v>Salmon-Salmon</v>
      </c>
      <c r="H2045" s="2">
        <f ca="1">IF((CELL("contents",INDEX(Plot!$J$2:$L$6,MATCH($G2045,Plot!$J$2:$J$6,0),3)))=TRUE,1,0)</f>
        <v>1</v>
      </c>
      <c r="I2045" t="s">
        <v>5</v>
      </c>
      <c r="J2045" s="2">
        <f ca="1">IF((CELL("contents",INDEX(Plot!$N$2:$P$7,MATCH($I2045,Plot!$N$2:$N$7,0),3)))=TRUE,1,0)</f>
        <v>0</v>
      </c>
      <c r="K2045">
        <v>15.8</v>
      </c>
      <c r="L2045">
        <f t="shared" ca="1" si="280"/>
        <v>15.8</v>
      </c>
      <c r="M2045" t="e">
        <f t="shared" ca="1" si="281"/>
        <v>#N/A</v>
      </c>
      <c r="N2045">
        <v>9.9</v>
      </c>
      <c r="O2045">
        <f t="shared" ca="1" si="282"/>
        <v>9.9</v>
      </c>
      <c r="P2045" t="e">
        <f t="shared" ca="1" si="283"/>
        <v>#N/A</v>
      </c>
      <c r="Q2045">
        <v>0.36676925999999999</v>
      </c>
      <c r="R2045">
        <f t="shared" ca="1" si="284"/>
        <v>0.36676925999999999</v>
      </c>
      <c r="S2045" t="e">
        <f t="shared" ca="1" si="285"/>
        <v>#N/A</v>
      </c>
      <c r="T2045">
        <v>0.115603521</v>
      </c>
      <c r="U2045">
        <f t="shared" ca="1" si="286"/>
        <v>0.115603521</v>
      </c>
      <c r="V2045" t="e">
        <f t="shared" ca="1" si="287"/>
        <v>#N/A</v>
      </c>
    </row>
    <row r="2046" spans="1:22" ht="20" x14ac:dyDescent="0.4">
      <c r="A2046" s="1">
        <v>10000000</v>
      </c>
      <c r="B2046" s="2">
        <f ca="1">IF((CELL("contents",INDEX(Plot!$B$2:$D$11,MATCH($A2046,Plot!$B$2:$B$11,0),3)))=TRUE,1,0)</f>
        <v>1</v>
      </c>
      <c r="C2046" t="s">
        <v>21</v>
      </c>
      <c r="D2046" s="2">
        <f ca="1">IF((CELL("contents",INDEX(Plot!$F$2:$H$10,MATCH($C2046,Plot!$F$2:$F$10,0),3)))=TRUE,1,0)</f>
        <v>1</v>
      </c>
      <c r="E2046" t="s">
        <v>2</v>
      </c>
      <c r="F2046" t="s">
        <v>2</v>
      </c>
      <c r="G2046" t="str">
        <f t="shared" si="279"/>
        <v>Salmon-Salmon</v>
      </c>
      <c r="H2046" s="2">
        <f ca="1">IF((CELL("contents",INDEX(Plot!$J$2:$L$6,MATCH($G2046,Plot!$J$2:$J$6,0),3)))=TRUE,1,0)</f>
        <v>1</v>
      </c>
      <c r="I2046" t="s">
        <v>7</v>
      </c>
      <c r="J2046" s="2">
        <f ca="1">IF((CELL("contents",INDEX(Plot!$N$2:$P$7,MATCH($I2046,Plot!$N$2:$N$7,0),3)))=TRUE,1,0)</f>
        <v>0</v>
      </c>
      <c r="K2046">
        <v>9.6999999999999993</v>
      </c>
      <c r="L2046">
        <f t="shared" ca="1" si="280"/>
        <v>9.6999999999999993</v>
      </c>
      <c r="M2046" t="e">
        <f t="shared" ca="1" si="281"/>
        <v>#N/A</v>
      </c>
      <c r="N2046">
        <v>15.7</v>
      </c>
      <c r="O2046">
        <f t="shared" ca="1" si="282"/>
        <v>15.7</v>
      </c>
      <c r="P2046" t="e">
        <f t="shared" ca="1" si="283"/>
        <v>#N/A</v>
      </c>
      <c r="Q2046">
        <v>0.41127036900000002</v>
      </c>
      <c r="R2046">
        <f t="shared" ca="1" si="284"/>
        <v>0.41127036900000002</v>
      </c>
      <c r="S2046" t="e">
        <f t="shared" ca="1" si="285"/>
        <v>#N/A</v>
      </c>
      <c r="T2046">
        <v>6.9178122999999994E-2</v>
      </c>
      <c r="U2046">
        <f t="shared" ca="1" si="286"/>
        <v>6.9178122999999994E-2</v>
      </c>
      <c r="V2046" t="e">
        <f t="shared" ca="1" si="287"/>
        <v>#N/A</v>
      </c>
    </row>
    <row r="2047" spans="1:22" ht="20" x14ac:dyDescent="0.4">
      <c r="A2047" s="1">
        <v>10000000</v>
      </c>
      <c r="B2047" s="2">
        <f ca="1">IF((CELL("contents",INDEX(Plot!$B$2:$D$11,MATCH($A2047,Plot!$B$2:$B$11,0),3)))=TRUE,1,0)</f>
        <v>1</v>
      </c>
      <c r="C2047" t="s">
        <v>21</v>
      </c>
      <c r="D2047" s="2">
        <f ca="1">IF((CELL("contents",INDEX(Plot!$F$2:$H$10,MATCH($C2047,Plot!$F$2:$F$10,0),3)))=TRUE,1,0)</f>
        <v>1</v>
      </c>
      <c r="E2047" t="s">
        <v>2</v>
      </c>
      <c r="F2047" t="s">
        <v>2</v>
      </c>
      <c r="G2047" t="str">
        <f t="shared" si="279"/>
        <v>Salmon-Salmon</v>
      </c>
      <c r="H2047" s="2">
        <f ca="1">IF((CELL("contents",INDEX(Plot!$J$2:$L$6,MATCH($G2047,Plot!$J$2:$J$6,0),3)))=TRUE,1,0)</f>
        <v>1</v>
      </c>
      <c r="I2047" t="s">
        <v>41</v>
      </c>
      <c r="J2047" s="2">
        <f ca="1">IF((CELL("contents",INDEX(Plot!$N$2:$P$7,MATCH($I2047,Plot!$N$2:$N$7,0),3)))=TRUE,1,0)</f>
        <v>0</v>
      </c>
      <c r="K2047">
        <v>4.9000000000000004</v>
      </c>
      <c r="L2047">
        <f t="shared" ca="1" si="280"/>
        <v>4.9000000000000004</v>
      </c>
      <c r="M2047" t="e">
        <f t="shared" ca="1" si="281"/>
        <v>#N/A</v>
      </c>
      <c r="N2047">
        <v>20.5</v>
      </c>
      <c r="O2047">
        <f t="shared" ca="1" si="282"/>
        <v>20.5</v>
      </c>
      <c r="P2047" t="e">
        <f t="shared" ca="1" si="283"/>
        <v>#N/A</v>
      </c>
      <c r="Q2047">
        <v>0.51400077499999997</v>
      </c>
      <c r="R2047">
        <f t="shared" ca="1" si="284"/>
        <v>0.51400077499999997</v>
      </c>
      <c r="S2047" t="e">
        <f t="shared" ca="1" si="285"/>
        <v>#N/A</v>
      </c>
      <c r="T2047">
        <v>4.0127057000000001E-2</v>
      </c>
      <c r="U2047">
        <f t="shared" ca="1" si="286"/>
        <v>4.0127057000000001E-2</v>
      </c>
      <c r="V2047" t="e">
        <f t="shared" ca="1" si="287"/>
        <v>#N/A</v>
      </c>
    </row>
    <row r="2048" spans="1:22" ht="20" x14ac:dyDescent="0.4">
      <c r="A2048" s="1">
        <v>10000000</v>
      </c>
      <c r="B2048" s="2">
        <f ca="1">IF((CELL("contents",INDEX(Plot!$B$2:$D$11,MATCH($A2048,Plot!$B$2:$B$11,0),3)))=TRUE,1,0)</f>
        <v>1</v>
      </c>
      <c r="C2048" t="s">
        <v>21</v>
      </c>
      <c r="D2048" s="2">
        <f ca="1">IF((CELL("contents",INDEX(Plot!$F$2:$H$10,MATCH($C2048,Plot!$F$2:$F$10,0),3)))=TRUE,1,0)</f>
        <v>1</v>
      </c>
      <c r="E2048" t="s">
        <v>2</v>
      </c>
      <c r="F2048" t="s">
        <v>2</v>
      </c>
      <c r="G2048" t="str">
        <f t="shared" si="279"/>
        <v>Salmon-Salmon</v>
      </c>
      <c r="H2048" s="2">
        <f ca="1">IF((CELL("contents",INDEX(Plot!$J$2:$L$6,MATCH($G2048,Plot!$J$2:$J$6,0),3)))=TRUE,1,0)</f>
        <v>1</v>
      </c>
      <c r="I2048" t="s">
        <v>8</v>
      </c>
      <c r="J2048" s="2">
        <f ca="1">IF((CELL("contents",INDEX(Plot!$N$2:$P$7,MATCH($I2048,Plot!$N$2:$N$7,0),3)))=TRUE,1,0)</f>
        <v>0</v>
      </c>
      <c r="K2048">
        <v>24</v>
      </c>
      <c r="L2048">
        <f t="shared" ca="1" si="280"/>
        <v>24</v>
      </c>
      <c r="M2048" t="e">
        <f t="shared" ca="1" si="281"/>
        <v>#N/A</v>
      </c>
      <c r="N2048">
        <v>4.2</v>
      </c>
      <c r="O2048">
        <f t="shared" ca="1" si="282"/>
        <v>4.2</v>
      </c>
      <c r="P2048" t="e">
        <f t="shared" ca="1" si="283"/>
        <v>#N/A</v>
      </c>
      <c r="Q2048">
        <v>0.230704031</v>
      </c>
      <c r="R2048">
        <f t="shared" ca="1" si="284"/>
        <v>0.230704031</v>
      </c>
      <c r="S2048" t="e">
        <f t="shared" ca="1" si="285"/>
        <v>#N/A</v>
      </c>
      <c r="T2048">
        <v>0.444069041</v>
      </c>
      <c r="U2048">
        <f t="shared" ca="1" si="286"/>
        <v>0.444069041</v>
      </c>
      <c r="V2048" t="e">
        <f t="shared" ca="1" si="287"/>
        <v>#N/A</v>
      </c>
    </row>
    <row r="2049" spans="1:22" ht="20" x14ac:dyDescent="0.4">
      <c r="A2049" s="1">
        <v>10000000</v>
      </c>
      <c r="B2049" s="2">
        <f ca="1">IF((CELL("contents",INDEX(Plot!$B$2:$D$11,MATCH($A2049,Plot!$B$2:$B$11,0),3)))=TRUE,1,0)</f>
        <v>1</v>
      </c>
      <c r="C2049" t="s">
        <v>21</v>
      </c>
      <c r="D2049" s="2">
        <f ca="1">IF((CELL("contents",INDEX(Plot!$F$2:$H$10,MATCH($C2049,Plot!$F$2:$F$10,0),3)))=TRUE,1,0)</f>
        <v>1</v>
      </c>
      <c r="E2049" t="s">
        <v>2</v>
      </c>
      <c r="F2049" t="s">
        <v>2</v>
      </c>
      <c r="G2049" t="str">
        <f t="shared" si="279"/>
        <v>Salmon-Salmon</v>
      </c>
      <c r="H2049" s="2">
        <f ca="1">IF((CELL("contents",INDEX(Plot!$J$2:$L$6,MATCH($G2049,Plot!$J$2:$J$6,0),3)))=TRUE,1,0)</f>
        <v>1</v>
      </c>
      <c r="I2049" t="s">
        <v>42</v>
      </c>
      <c r="J2049" s="2">
        <f ca="1">IF((CELL("contents",INDEX(Plot!$N$2:$P$7,MATCH($I2049,Plot!$N$2:$N$7,0),3)))=TRUE,1,0)</f>
        <v>0</v>
      </c>
      <c r="K2049">
        <v>20.8</v>
      </c>
      <c r="L2049">
        <f t="shared" ca="1" si="280"/>
        <v>20.8</v>
      </c>
      <c r="M2049" t="e">
        <f t="shared" ca="1" si="281"/>
        <v>#N/A</v>
      </c>
      <c r="N2049">
        <v>6.7</v>
      </c>
      <c r="O2049">
        <f t="shared" ca="1" si="282"/>
        <v>6.7</v>
      </c>
      <c r="P2049" t="e">
        <f t="shared" ca="1" si="283"/>
        <v>#N/A</v>
      </c>
      <c r="Q2049">
        <v>0.28661530699999999</v>
      </c>
      <c r="R2049">
        <f t="shared" ca="1" si="284"/>
        <v>0.28661530699999999</v>
      </c>
      <c r="S2049" t="e">
        <f t="shared" ca="1" si="285"/>
        <v>#N/A</v>
      </c>
      <c r="T2049">
        <v>0.156105785</v>
      </c>
      <c r="U2049">
        <f t="shared" ca="1" si="286"/>
        <v>0.156105785</v>
      </c>
      <c r="V2049" t="e">
        <f t="shared" ca="1" si="287"/>
        <v>#N/A</v>
      </c>
    </row>
    <row r="2050" spans="1:22" ht="20" x14ac:dyDescent="0.4">
      <c r="A2050" s="1">
        <v>10000000</v>
      </c>
      <c r="B2050" s="2">
        <f ca="1">IF((CELL("contents",INDEX(Plot!$B$2:$D$11,MATCH($A2050,Plot!$B$2:$B$11,0),3)))=TRUE,1,0)</f>
        <v>1</v>
      </c>
      <c r="C2050" t="s">
        <v>21</v>
      </c>
      <c r="D2050" s="2">
        <f ca="1">IF((CELL("contents",INDEX(Plot!$F$2:$H$10,MATCH($C2050,Plot!$F$2:$F$10,0),3)))=TRUE,1,0)</f>
        <v>1</v>
      </c>
      <c r="E2050" t="s">
        <v>3</v>
      </c>
      <c r="F2050" t="s">
        <v>4</v>
      </c>
      <c r="G2050" t="str">
        <f t="shared" si="279"/>
        <v>STAR-RSEM</v>
      </c>
      <c r="H2050" s="2">
        <f ca="1">IF((CELL("contents",INDEX(Plot!$J$2:$L$6,MATCH($G2050,Plot!$J$2:$J$6,0),3)))=TRUE,1,0)</f>
        <v>1</v>
      </c>
      <c r="I2050" t="s">
        <v>6</v>
      </c>
      <c r="J2050" s="2">
        <f ca="1">IF((CELL("contents",INDEX(Plot!$N$2:$P$7,MATCH($I2050,Plot!$N$2:$N$7,0),3)))=TRUE,1,0)</f>
        <v>1</v>
      </c>
      <c r="K2050">
        <v>22.9</v>
      </c>
      <c r="L2050">
        <f t="shared" ca="1" si="280"/>
        <v>22.9</v>
      </c>
      <c r="M2050">
        <f t="shared" ca="1" si="281"/>
        <v>22.9</v>
      </c>
      <c r="N2050">
        <v>28.7</v>
      </c>
      <c r="O2050">
        <f t="shared" ca="1" si="282"/>
        <v>28.7</v>
      </c>
      <c r="P2050">
        <f t="shared" ca="1" si="283"/>
        <v>28.7</v>
      </c>
      <c r="Q2050">
        <v>0.227697487</v>
      </c>
      <c r="R2050">
        <f t="shared" ca="1" si="284"/>
        <v>0.227697487</v>
      </c>
      <c r="S2050">
        <f t="shared" ca="1" si="285"/>
        <v>0.227697487</v>
      </c>
      <c r="T2050">
        <v>5.305255E-3</v>
      </c>
      <c r="U2050">
        <f t="shared" ca="1" si="286"/>
        <v>5.305255E-3</v>
      </c>
      <c r="V2050">
        <f t="shared" ca="1" si="287"/>
        <v>5.305255E-3</v>
      </c>
    </row>
    <row r="2051" spans="1:22" ht="20" x14ac:dyDescent="0.4">
      <c r="A2051" s="1">
        <v>10000000</v>
      </c>
      <c r="B2051" s="2">
        <f ca="1">IF((CELL("contents",INDEX(Plot!$B$2:$D$11,MATCH($A2051,Plot!$B$2:$B$11,0),3)))=TRUE,1,0)</f>
        <v>1</v>
      </c>
      <c r="C2051" t="s">
        <v>21</v>
      </c>
      <c r="D2051" s="2">
        <f ca="1">IF((CELL("contents",INDEX(Plot!$F$2:$H$10,MATCH($C2051,Plot!$F$2:$F$10,0),3)))=TRUE,1,0)</f>
        <v>1</v>
      </c>
      <c r="E2051" t="s">
        <v>3</v>
      </c>
      <c r="F2051" t="s">
        <v>4</v>
      </c>
      <c r="G2051" t="str">
        <f t="shared" ref="G2051:G2114" si="288">E2051&amp;"-"&amp;F2051</f>
        <v>STAR-RSEM</v>
      </c>
      <c r="H2051" s="2">
        <f ca="1">IF((CELL("contents",INDEX(Plot!$J$2:$L$6,MATCH($G2051,Plot!$J$2:$J$6,0),3)))=TRUE,1,0)</f>
        <v>1</v>
      </c>
      <c r="I2051" t="s">
        <v>5</v>
      </c>
      <c r="J2051" s="2">
        <f ca="1">IF((CELL("contents",INDEX(Plot!$N$2:$P$7,MATCH($I2051,Plot!$N$2:$N$7,0),3)))=TRUE,1,0)</f>
        <v>0</v>
      </c>
      <c r="K2051">
        <v>11.3</v>
      </c>
      <c r="L2051">
        <f t="shared" ref="L2051:L2114" ca="1" si="289">IF(AND(B2051=1, D2051=1), K2051, NA())</f>
        <v>11.3</v>
      </c>
      <c r="M2051" t="e">
        <f t="shared" ref="M2051:M2114" ca="1" si="290">IF(AND(H2051=1, J2051=1),L2051,NA())</f>
        <v>#N/A</v>
      </c>
      <c r="N2051">
        <v>17.5</v>
      </c>
      <c r="O2051">
        <f t="shared" ref="O2051:O2114" ca="1" si="291">IF(AND(B2051=1,D2051= 1), N2051, NA())</f>
        <v>17.5</v>
      </c>
      <c r="P2051" t="e">
        <f t="shared" ref="P2051:P2114" ca="1" si="292">IF(AND(H2051=1, J2051=1),O2051,NA())</f>
        <v>#N/A</v>
      </c>
      <c r="Q2051">
        <v>0.412806689</v>
      </c>
      <c r="R2051">
        <f t="shared" ref="R2051:R2114" ca="1" si="293">IF(AND(B2051=1, D2051=1), Q2051, NA())</f>
        <v>0.412806689</v>
      </c>
      <c r="S2051" t="e">
        <f t="shared" ref="S2051:S2114" ca="1" si="294">IF(AND(H2051=1, J2051=1),R2051,NA())</f>
        <v>#N/A</v>
      </c>
      <c r="T2051">
        <v>5.2293721000000001E-2</v>
      </c>
      <c r="U2051">
        <f t="shared" ref="U2051:U2114" ca="1" si="295">IF(AND(B2051=1, D2051=1), T2051, NA())</f>
        <v>5.2293721000000001E-2</v>
      </c>
      <c r="V2051" t="e">
        <f t="shared" ref="V2051:V2114" ca="1" si="296">IF(AND(H2051=1, J2051=1),U2051,NA())</f>
        <v>#N/A</v>
      </c>
    </row>
    <row r="2052" spans="1:22" ht="20" x14ac:dyDescent="0.4">
      <c r="A2052" s="1">
        <v>10000000</v>
      </c>
      <c r="B2052" s="2">
        <f ca="1">IF((CELL("contents",INDEX(Plot!$B$2:$D$11,MATCH($A2052,Plot!$B$2:$B$11,0),3)))=TRUE,1,0)</f>
        <v>1</v>
      </c>
      <c r="C2052" t="s">
        <v>21</v>
      </c>
      <c r="D2052" s="2">
        <f ca="1">IF((CELL("contents",INDEX(Plot!$F$2:$H$10,MATCH($C2052,Plot!$F$2:$F$10,0),3)))=TRUE,1,0)</f>
        <v>1</v>
      </c>
      <c r="E2052" t="s">
        <v>3</v>
      </c>
      <c r="F2052" t="s">
        <v>4</v>
      </c>
      <c r="G2052" t="str">
        <f t="shared" si="288"/>
        <v>STAR-RSEM</v>
      </c>
      <c r="H2052" s="2">
        <f ca="1">IF((CELL("contents",INDEX(Plot!$J$2:$L$6,MATCH($G2052,Plot!$J$2:$J$6,0),3)))=TRUE,1,0)</f>
        <v>1</v>
      </c>
      <c r="I2052" t="s">
        <v>7</v>
      </c>
      <c r="J2052" s="2">
        <f ca="1">IF((CELL("contents",INDEX(Plot!$N$2:$P$7,MATCH($I2052,Plot!$N$2:$N$7,0),3)))=TRUE,1,0)</f>
        <v>0</v>
      </c>
      <c r="K2052">
        <v>3.95</v>
      </c>
      <c r="L2052">
        <f t="shared" ca="1" si="289"/>
        <v>3.95</v>
      </c>
      <c r="M2052" t="e">
        <f t="shared" ca="1" si="290"/>
        <v>#N/A</v>
      </c>
      <c r="N2052">
        <v>21.65</v>
      </c>
      <c r="O2052">
        <f t="shared" ca="1" si="291"/>
        <v>21.65</v>
      </c>
      <c r="P2052" t="e">
        <f t="shared" ca="1" si="292"/>
        <v>#N/A</v>
      </c>
      <c r="Q2052">
        <v>0.56269091900000001</v>
      </c>
      <c r="R2052">
        <f t="shared" ca="1" si="293"/>
        <v>0.56269091900000001</v>
      </c>
      <c r="S2052" t="e">
        <f t="shared" ca="1" si="294"/>
        <v>#N/A</v>
      </c>
      <c r="T2052">
        <v>3.5086296000000003E-2</v>
      </c>
      <c r="U2052">
        <f t="shared" ca="1" si="295"/>
        <v>3.5086296000000003E-2</v>
      </c>
      <c r="V2052" t="e">
        <f t="shared" ca="1" si="296"/>
        <v>#N/A</v>
      </c>
    </row>
    <row r="2053" spans="1:22" ht="20" x14ac:dyDescent="0.4">
      <c r="A2053" s="1">
        <v>10000000</v>
      </c>
      <c r="B2053" s="2">
        <f ca="1">IF((CELL("contents",INDEX(Plot!$B$2:$D$11,MATCH($A2053,Plot!$B$2:$B$11,0),3)))=TRUE,1,0)</f>
        <v>1</v>
      </c>
      <c r="C2053" t="s">
        <v>21</v>
      </c>
      <c r="D2053" s="2">
        <f ca="1">IF((CELL("contents",INDEX(Plot!$F$2:$H$10,MATCH($C2053,Plot!$F$2:$F$10,0),3)))=TRUE,1,0)</f>
        <v>1</v>
      </c>
      <c r="E2053" t="s">
        <v>3</v>
      </c>
      <c r="F2053" t="s">
        <v>4</v>
      </c>
      <c r="G2053" t="str">
        <f t="shared" si="288"/>
        <v>STAR-RSEM</v>
      </c>
      <c r="H2053" s="2">
        <f ca="1">IF((CELL("contents",INDEX(Plot!$J$2:$L$6,MATCH($G2053,Plot!$J$2:$J$6,0),3)))=TRUE,1,0)</f>
        <v>1</v>
      </c>
      <c r="I2053" t="s">
        <v>41</v>
      </c>
      <c r="J2053" s="2">
        <f ca="1">IF((CELL("contents",INDEX(Plot!$N$2:$P$7,MATCH($I2053,Plot!$N$2:$N$7,0),3)))=TRUE,1,0)</f>
        <v>0</v>
      </c>
      <c r="K2053">
        <v>12.8</v>
      </c>
      <c r="L2053">
        <f t="shared" ca="1" si="289"/>
        <v>12.8</v>
      </c>
      <c r="M2053" t="e">
        <f t="shared" ca="1" si="290"/>
        <v>#N/A</v>
      </c>
      <c r="N2053">
        <v>12.4</v>
      </c>
      <c r="O2053">
        <f t="shared" ca="1" si="291"/>
        <v>12.4</v>
      </c>
      <c r="P2053" t="e">
        <f t="shared" ca="1" si="292"/>
        <v>#N/A</v>
      </c>
      <c r="Q2053">
        <v>0.39543941799999999</v>
      </c>
      <c r="R2053">
        <f t="shared" ca="1" si="293"/>
        <v>0.39543941799999999</v>
      </c>
      <c r="S2053" t="e">
        <f t="shared" ca="1" si="294"/>
        <v>#N/A</v>
      </c>
      <c r="T2053">
        <v>8.3179657000000004E-2</v>
      </c>
      <c r="U2053">
        <f t="shared" ca="1" si="295"/>
        <v>8.3179657000000004E-2</v>
      </c>
      <c r="V2053" t="e">
        <f t="shared" ca="1" si="296"/>
        <v>#N/A</v>
      </c>
    </row>
    <row r="2054" spans="1:22" ht="20" x14ac:dyDescent="0.4">
      <c r="A2054" s="1">
        <v>10000000</v>
      </c>
      <c r="B2054" s="2">
        <f ca="1">IF((CELL("contents",INDEX(Plot!$B$2:$D$11,MATCH($A2054,Plot!$B$2:$B$11,0),3)))=TRUE,1,0)</f>
        <v>1</v>
      </c>
      <c r="C2054" t="s">
        <v>21</v>
      </c>
      <c r="D2054" s="2">
        <f ca="1">IF((CELL("contents",INDEX(Plot!$F$2:$H$10,MATCH($C2054,Plot!$F$2:$F$10,0),3)))=TRUE,1,0)</f>
        <v>1</v>
      </c>
      <c r="E2054" t="s">
        <v>3</v>
      </c>
      <c r="F2054" t="s">
        <v>4</v>
      </c>
      <c r="G2054" t="str">
        <f t="shared" si="288"/>
        <v>STAR-RSEM</v>
      </c>
      <c r="H2054" s="2">
        <f ca="1">IF((CELL("contents",INDEX(Plot!$J$2:$L$6,MATCH($G2054,Plot!$J$2:$J$6,0),3)))=TRUE,1,0)</f>
        <v>1</v>
      </c>
      <c r="I2054" t="s">
        <v>8</v>
      </c>
      <c r="J2054" s="2">
        <f ca="1">IF((CELL("contents",INDEX(Plot!$N$2:$P$7,MATCH($I2054,Plot!$N$2:$N$7,0),3)))=TRUE,1,0)</f>
        <v>0</v>
      </c>
      <c r="K2054">
        <v>25.8</v>
      </c>
      <c r="L2054">
        <f t="shared" ca="1" si="289"/>
        <v>25.8</v>
      </c>
      <c r="M2054" t="e">
        <f t="shared" ca="1" si="290"/>
        <v>#N/A</v>
      </c>
      <c r="N2054">
        <v>2.7</v>
      </c>
      <c r="O2054">
        <f t="shared" ca="1" si="291"/>
        <v>2.7</v>
      </c>
      <c r="P2054" t="e">
        <f t="shared" ca="1" si="292"/>
        <v>#N/A</v>
      </c>
      <c r="Q2054">
        <v>0.19937171100000001</v>
      </c>
      <c r="R2054">
        <f t="shared" ca="1" si="293"/>
        <v>0.19937171100000001</v>
      </c>
      <c r="S2054" t="e">
        <f t="shared" ca="1" si="294"/>
        <v>#N/A</v>
      </c>
      <c r="T2054">
        <v>0.53644258499999997</v>
      </c>
      <c r="U2054">
        <f t="shared" ca="1" si="295"/>
        <v>0.53644258499999997</v>
      </c>
      <c r="V2054" t="e">
        <f t="shared" ca="1" si="296"/>
        <v>#N/A</v>
      </c>
    </row>
    <row r="2055" spans="1:22" ht="20" x14ac:dyDescent="0.4">
      <c r="A2055" s="1">
        <v>10000000</v>
      </c>
      <c r="B2055" s="2">
        <f ca="1">IF((CELL("contents",INDEX(Plot!$B$2:$D$11,MATCH($A2055,Plot!$B$2:$B$11,0),3)))=TRUE,1,0)</f>
        <v>1</v>
      </c>
      <c r="C2055" t="s">
        <v>21</v>
      </c>
      <c r="D2055" s="2">
        <f ca="1">IF((CELL("contents",INDEX(Plot!$F$2:$H$10,MATCH($C2055,Plot!$F$2:$F$10,0),3)))=TRUE,1,0)</f>
        <v>1</v>
      </c>
      <c r="E2055" t="s">
        <v>3</v>
      </c>
      <c r="F2055" t="s">
        <v>4</v>
      </c>
      <c r="G2055" t="str">
        <f t="shared" si="288"/>
        <v>STAR-RSEM</v>
      </c>
      <c r="H2055" s="2">
        <f ca="1">IF((CELL("contents",INDEX(Plot!$J$2:$L$6,MATCH($G2055,Plot!$J$2:$J$6,0),3)))=TRUE,1,0)</f>
        <v>1</v>
      </c>
      <c r="I2055" t="s">
        <v>42</v>
      </c>
      <c r="J2055" s="2">
        <f ca="1">IF((CELL("contents",INDEX(Plot!$N$2:$P$7,MATCH($I2055,Plot!$N$2:$N$7,0),3)))=TRUE,1,0)</f>
        <v>0</v>
      </c>
      <c r="K2055">
        <v>18.2</v>
      </c>
      <c r="L2055">
        <f t="shared" ca="1" si="289"/>
        <v>18.2</v>
      </c>
      <c r="M2055" t="e">
        <f t="shared" ca="1" si="290"/>
        <v>#N/A</v>
      </c>
      <c r="N2055">
        <v>10.8</v>
      </c>
      <c r="O2055">
        <f t="shared" ca="1" si="291"/>
        <v>10.8</v>
      </c>
      <c r="P2055" t="e">
        <f t="shared" ca="1" si="292"/>
        <v>#N/A</v>
      </c>
      <c r="Q2055">
        <v>0.31252621000000003</v>
      </c>
      <c r="R2055">
        <f t="shared" ca="1" si="293"/>
        <v>0.31252621000000003</v>
      </c>
      <c r="S2055" t="e">
        <f t="shared" ca="1" si="294"/>
        <v>#N/A</v>
      </c>
      <c r="T2055">
        <v>0.101327457</v>
      </c>
      <c r="U2055">
        <f t="shared" ca="1" si="295"/>
        <v>0.101327457</v>
      </c>
      <c r="V2055" t="e">
        <f t="shared" ca="1" si="296"/>
        <v>#N/A</v>
      </c>
    </row>
    <row r="2056" spans="1:22" ht="20" x14ac:dyDescent="0.4">
      <c r="A2056" s="1">
        <v>10000000</v>
      </c>
      <c r="B2056" s="2">
        <f ca="1">IF((CELL("contents",INDEX(Plot!$B$2:$D$11,MATCH($A2056,Plot!$B$2:$B$11,0),3)))=TRUE,1,0)</f>
        <v>1</v>
      </c>
      <c r="C2056" t="s">
        <v>21</v>
      </c>
      <c r="D2056" s="2">
        <f ca="1">IF((CELL("contents",INDEX(Plot!$F$2:$H$10,MATCH($C2056,Plot!$F$2:$F$10,0),3)))=TRUE,1,0)</f>
        <v>1</v>
      </c>
      <c r="E2056" t="s">
        <v>3</v>
      </c>
      <c r="F2056" t="s">
        <v>3</v>
      </c>
      <c r="G2056" t="str">
        <f t="shared" si="288"/>
        <v>STAR-STAR</v>
      </c>
      <c r="H2056" s="2">
        <f ca="1">IF((CELL("contents",INDEX(Plot!$J$2:$L$6,MATCH($G2056,Plot!$J$2:$J$6,0),3)))=TRUE,1,0)</f>
        <v>1</v>
      </c>
      <c r="I2056" t="s">
        <v>6</v>
      </c>
      <c r="J2056" s="2">
        <f ca="1">IF((CELL("contents",INDEX(Plot!$N$2:$P$7,MATCH($I2056,Plot!$N$2:$N$7,0),3)))=TRUE,1,0)</f>
        <v>1</v>
      </c>
      <c r="K2056">
        <v>18.5</v>
      </c>
      <c r="L2056">
        <f t="shared" ca="1" si="289"/>
        <v>18.5</v>
      </c>
      <c r="M2056">
        <f t="shared" ca="1" si="290"/>
        <v>18.5</v>
      </c>
      <c r="N2056">
        <v>28.2</v>
      </c>
      <c r="O2056">
        <f t="shared" ca="1" si="291"/>
        <v>28.2</v>
      </c>
      <c r="P2056">
        <f t="shared" ca="1" si="292"/>
        <v>28.2</v>
      </c>
      <c r="Q2056">
        <v>0.22800582</v>
      </c>
      <c r="R2056">
        <f t="shared" ca="1" si="293"/>
        <v>0.22800582</v>
      </c>
      <c r="S2056">
        <f t="shared" ca="1" si="294"/>
        <v>0.22800582</v>
      </c>
      <c r="T2056">
        <v>6.143361E-3</v>
      </c>
      <c r="U2056">
        <f t="shared" ca="1" si="295"/>
        <v>6.143361E-3</v>
      </c>
      <c r="V2056">
        <f t="shared" ca="1" si="296"/>
        <v>6.143361E-3</v>
      </c>
    </row>
    <row r="2057" spans="1:22" ht="20" x14ac:dyDescent="0.4">
      <c r="A2057" s="1">
        <v>10000000</v>
      </c>
      <c r="B2057" s="2">
        <f ca="1">IF((CELL("contents",INDEX(Plot!$B$2:$D$11,MATCH($A2057,Plot!$B$2:$B$11,0),3)))=TRUE,1,0)</f>
        <v>1</v>
      </c>
      <c r="C2057" t="s">
        <v>21</v>
      </c>
      <c r="D2057" s="2">
        <f ca="1">IF((CELL("contents",INDEX(Plot!$F$2:$H$10,MATCH($C2057,Plot!$F$2:$F$10,0),3)))=TRUE,1,0)</f>
        <v>1</v>
      </c>
      <c r="E2057" t="s">
        <v>3</v>
      </c>
      <c r="F2057" t="s">
        <v>3</v>
      </c>
      <c r="G2057" t="str">
        <f t="shared" si="288"/>
        <v>STAR-STAR</v>
      </c>
      <c r="H2057" s="2">
        <f ca="1">IF((CELL("contents",INDEX(Plot!$J$2:$L$6,MATCH($G2057,Plot!$J$2:$J$6,0),3)))=TRUE,1,0)</f>
        <v>1</v>
      </c>
      <c r="I2057" t="s">
        <v>5</v>
      </c>
      <c r="J2057" s="2">
        <f ca="1">IF((CELL("contents",INDEX(Plot!$N$2:$P$7,MATCH($I2057,Plot!$N$2:$N$7,0),3)))=TRUE,1,0)</f>
        <v>0</v>
      </c>
      <c r="K2057">
        <v>11.5</v>
      </c>
      <c r="L2057">
        <f t="shared" ca="1" si="289"/>
        <v>11.5</v>
      </c>
      <c r="M2057" t="e">
        <f t="shared" ca="1" si="290"/>
        <v>#N/A</v>
      </c>
      <c r="N2057">
        <v>19.600000000000001</v>
      </c>
      <c r="O2057">
        <f t="shared" ca="1" si="291"/>
        <v>19.600000000000001</v>
      </c>
      <c r="P2057" t="e">
        <f t="shared" ca="1" si="292"/>
        <v>#N/A</v>
      </c>
      <c r="Q2057">
        <v>0.40886847999999998</v>
      </c>
      <c r="R2057">
        <f t="shared" ca="1" si="293"/>
        <v>0.40886847999999998</v>
      </c>
      <c r="S2057" t="e">
        <f t="shared" ca="1" si="294"/>
        <v>#N/A</v>
      </c>
      <c r="T2057">
        <v>4.2237139E-2</v>
      </c>
      <c r="U2057">
        <f t="shared" ca="1" si="295"/>
        <v>4.2237139E-2</v>
      </c>
      <c r="V2057" t="e">
        <f t="shared" ca="1" si="296"/>
        <v>#N/A</v>
      </c>
    </row>
    <row r="2058" spans="1:22" ht="20" x14ac:dyDescent="0.4">
      <c r="A2058" s="1">
        <v>10000000</v>
      </c>
      <c r="B2058" s="2">
        <f ca="1">IF((CELL("contents",INDEX(Plot!$B$2:$D$11,MATCH($A2058,Plot!$B$2:$B$11,0),3)))=TRUE,1,0)</f>
        <v>1</v>
      </c>
      <c r="C2058" t="s">
        <v>21</v>
      </c>
      <c r="D2058" s="2">
        <f ca="1">IF((CELL("contents",INDEX(Plot!$F$2:$H$10,MATCH($C2058,Plot!$F$2:$F$10,0),3)))=TRUE,1,0)</f>
        <v>1</v>
      </c>
      <c r="E2058" t="s">
        <v>3</v>
      </c>
      <c r="F2058" t="s">
        <v>3</v>
      </c>
      <c r="G2058" t="str">
        <f t="shared" si="288"/>
        <v>STAR-STAR</v>
      </c>
      <c r="H2058" s="2">
        <f ca="1">IF((CELL("contents",INDEX(Plot!$J$2:$L$6,MATCH($G2058,Plot!$J$2:$J$6,0),3)))=TRUE,1,0)</f>
        <v>1</v>
      </c>
      <c r="I2058" t="s">
        <v>7</v>
      </c>
      <c r="J2058" s="2">
        <f ca="1">IF((CELL("contents",INDEX(Plot!$N$2:$P$7,MATCH($I2058,Plot!$N$2:$N$7,0),3)))=TRUE,1,0)</f>
        <v>0</v>
      </c>
      <c r="K2058">
        <v>2.85</v>
      </c>
      <c r="L2058">
        <f t="shared" ca="1" si="289"/>
        <v>2.85</v>
      </c>
      <c r="M2058" t="e">
        <f t="shared" ca="1" si="290"/>
        <v>#N/A</v>
      </c>
      <c r="N2058">
        <v>24.15</v>
      </c>
      <c r="O2058">
        <f t="shared" ca="1" si="291"/>
        <v>24.15</v>
      </c>
      <c r="P2058" t="e">
        <f t="shared" ca="1" si="292"/>
        <v>#N/A</v>
      </c>
      <c r="Q2058">
        <v>0.59793029200000003</v>
      </c>
      <c r="R2058">
        <f t="shared" ca="1" si="293"/>
        <v>0.59793029200000003</v>
      </c>
      <c r="S2058" t="e">
        <f t="shared" ca="1" si="294"/>
        <v>#N/A</v>
      </c>
      <c r="T2058">
        <v>2.9382083999999999E-2</v>
      </c>
      <c r="U2058">
        <f t="shared" ca="1" si="295"/>
        <v>2.9382083999999999E-2</v>
      </c>
      <c r="V2058" t="e">
        <f t="shared" ca="1" si="296"/>
        <v>#N/A</v>
      </c>
    </row>
    <row r="2059" spans="1:22" ht="20" x14ac:dyDescent="0.4">
      <c r="A2059" s="1">
        <v>10000000</v>
      </c>
      <c r="B2059" s="2">
        <f ca="1">IF((CELL("contents",INDEX(Plot!$B$2:$D$11,MATCH($A2059,Plot!$B$2:$B$11,0),3)))=TRUE,1,0)</f>
        <v>1</v>
      </c>
      <c r="C2059" t="s">
        <v>21</v>
      </c>
      <c r="D2059" s="2">
        <f ca="1">IF((CELL("contents",INDEX(Plot!$F$2:$H$10,MATCH($C2059,Plot!$F$2:$F$10,0),3)))=TRUE,1,0)</f>
        <v>1</v>
      </c>
      <c r="E2059" t="s">
        <v>3</v>
      </c>
      <c r="F2059" t="s">
        <v>3</v>
      </c>
      <c r="G2059" t="str">
        <f t="shared" si="288"/>
        <v>STAR-STAR</v>
      </c>
      <c r="H2059" s="2">
        <f ca="1">IF((CELL("contents",INDEX(Plot!$J$2:$L$6,MATCH($G2059,Plot!$J$2:$J$6,0),3)))=TRUE,1,0)</f>
        <v>1</v>
      </c>
      <c r="I2059" t="s">
        <v>41</v>
      </c>
      <c r="J2059" s="2">
        <f ca="1">IF((CELL("contents",INDEX(Plot!$N$2:$P$7,MATCH($I2059,Plot!$N$2:$N$7,0),3)))=TRUE,1,0)</f>
        <v>0</v>
      </c>
      <c r="K2059">
        <v>12.2</v>
      </c>
      <c r="L2059">
        <f t="shared" ca="1" si="289"/>
        <v>12.2</v>
      </c>
      <c r="M2059" t="e">
        <f t="shared" ca="1" si="290"/>
        <v>#N/A</v>
      </c>
      <c r="N2059">
        <v>14.5</v>
      </c>
      <c r="O2059">
        <f t="shared" ca="1" si="291"/>
        <v>14.5</v>
      </c>
      <c r="P2059" t="e">
        <f t="shared" ca="1" si="292"/>
        <v>#N/A</v>
      </c>
      <c r="Q2059">
        <v>0.40185624800000003</v>
      </c>
      <c r="R2059">
        <f t="shared" ca="1" si="293"/>
        <v>0.40185624800000003</v>
      </c>
      <c r="S2059" t="e">
        <f t="shared" ca="1" si="294"/>
        <v>#N/A</v>
      </c>
      <c r="T2059">
        <v>7.2382531999999999E-2</v>
      </c>
      <c r="U2059">
        <f t="shared" ca="1" si="295"/>
        <v>7.2382531999999999E-2</v>
      </c>
      <c r="V2059" t="e">
        <f t="shared" ca="1" si="296"/>
        <v>#N/A</v>
      </c>
    </row>
    <row r="2060" spans="1:22" ht="20" x14ac:dyDescent="0.4">
      <c r="A2060" s="1">
        <v>10000000</v>
      </c>
      <c r="B2060" s="2">
        <f ca="1">IF((CELL("contents",INDEX(Plot!$B$2:$D$11,MATCH($A2060,Plot!$B$2:$B$11,0),3)))=TRUE,1,0)</f>
        <v>1</v>
      </c>
      <c r="C2060" t="s">
        <v>21</v>
      </c>
      <c r="D2060" s="2">
        <f ca="1">IF((CELL("contents",INDEX(Plot!$F$2:$H$10,MATCH($C2060,Plot!$F$2:$F$10,0),3)))=TRUE,1,0)</f>
        <v>1</v>
      </c>
      <c r="E2060" t="s">
        <v>3</v>
      </c>
      <c r="F2060" t="s">
        <v>3</v>
      </c>
      <c r="G2060" t="str">
        <f t="shared" si="288"/>
        <v>STAR-STAR</v>
      </c>
      <c r="H2060" s="2">
        <f ca="1">IF((CELL("contents",INDEX(Plot!$J$2:$L$6,MATCH($G2060,Plot!$J$2:$J$6,0),3)))=TRUE,1,0)</f>
        <v>1</v>
      </c>
      <c r="I2060" t="s">
        <v>8</v>
      </c>
      <c r="J2060" s="2">
        <f ca="1">IF((CELL("contents",INDEX(Plot!$N$2:$P$7,MATCH($I2060,Plot!$N$2:$N$7,0),3)))=TRUE,1,0)</f>
        <v>0</v>
      </c>
      <c r="K2060">
        <v>27.2</v>
      </c>
      <c r="L2060">
        <f t="shared" ca="1" si="289"/>
        <v>27.2</v>
      </c>
      <c r="M2060" t="e">
        <f t="shared" ca="1" si="290"/>
        <v>#N/A</v>
      </c>
      <c r="N2060">
        <v>2.2000000000000002</v>
      </c>
      <c r="O2060">
        <f t="shared" ca="1" si="291"/>
        <v>2.2000000000000002</v>
      </c>
      <c r="P2060" t="e">
        <f t="shared" ca="1" si="292"/>
        <v>#N/A</v>
      </c>
      <c r="Q2060">
        <v>0.19236228399999999</v>
      </c>
      <c r="R2060">
        <f t="shared" ca="1" si="293"/>
        <v>0.19236228399999999</v>
      </c>
      <c r="S2060" t="e">
        <f t="shared" ca="1" si="294"/>
        <v>#N/A</v>
      </c>
      <c r="T2060">
        <v>0.54395181199999998</v>
      </c>
      <c r="U2060">
        <f t="shared" ca="1" si="295"/>
        <v>0.54395181199999998</v>
      </c>
      <c r="V2060" t="e">
        <f t="shared" ca="1" si="296"/>
        <v>#N/A</v>
      </c>
    </row>
    <row r="2061" spans="1:22" ht="20" x14ac:dyDescent="0.4">
      <c r="A2061" s="1">
        <v>10000000</v>
      </c>
      <c r="B2061" s="2">
        <f ca="1">IF((CELL("contents",INDEX(Plot!$B$2:$D$11,MATCH($A2061,Plot!$B$2:$B$11,0),3)))=TRUE,1,0)</f>
        <v>1</v>
      </c>
      <c r="C2061" t="s">
        <v>21</v>
      </c>
      <c r="D2061" s="2">
        <f ca="1">IF((CELL("contents",INDEX(Plot!$F$2:$H$10,MATCH($C2061,Plot!$F$2:$F$10,0),3)))=TRUE,1,0)</f>
        <v>1</v>
      </c>
      <c r="E2061" t="s">
        <v>3</v>
      </c>
      <c r="F2061" t="s">
        <v>3</v>
      </c>
      <c r="G2061" t="str">
        <f t="shared" si="288"/>
        <v>STAR-STAR</v>
      </c>
      <c r="H2061" s="2">
        <f ca="1">IF((CELL("contents",INDEX(Plot!$J$2:$L$6,MATCH($G2061,Plot!$J$2:$J$6,0),3)))=TRUE,1,0)</f>
        <v>1</v>
      </c>
      <c r="I2061" t="s">
        <v>42</v>
      </c>
      <c r="J2061" s="2">
        <f ca="1">IF((CELL("contents",INDEX(Plot!$N$2:$P$7,MATCH($I2061,Plot!$N$2:$N$7,0),3)))=TRUE,1,0)</f>
        <v>0</v>
      </c>
      <c r="K2061">
        <v>17.600000000000001</v>
      </c>
      <c r="L2061">
        <f t="shared" ca="1" si="289"/>
        <v>17.600000000000001</v>
      </c>
      <c r="M2061" t="e">
        <f t="shared" ca="1" si="290"/>
        <v>#N/A</v>
      </c>
      <c r="N2061">
        <v>12.8</v>
      </c>
      <c r="O2061">
        <f t="shared" ca="1" si="291"/>
        <v>12.8</v>
      </c>
      <c r="P2061" t="e">
        <f t="shared" ca="1" si="292"/>
        <v>#N/A</v>
      </c>
      <c r="Q2061">
        <v>0.31459638200000001</v>
      </c>
      <c r="R2061">
        <f t="shared" ca="1" si="293"/>
        <v>0.31459638200000001</v>
      </c>
      <c r="S2061" t="e">
        <f t="shared" ca="1" si="294"/>
        <v>#N/A</v>
      </c>
      <c r="T2061">
        <v>8.5956767000000003E-2</v>
      </c>
      <c r="U2061">
        <f t="shared" ca="1" si="295"/>
        <v>8.5956767000000003E-2</v>
      </c>
      <c r="V2061" t="e">
        <f t="shared" ca="1" si="296"/>
        <v>#N/A</v>
      </c>
    </row>
    <row r="2062" spans="1:22" ht="20" x14ac:dyDescent="0.4">
      <c r="A2062" s="1">
        <v>10000000</v>
      </c>
      <c r="B2062" s="2">
        <f ca="1">IF((CELL("contents",INDEX(Plot!$B$2:$D$11,MATCH($A2062,Plot!$B$2:$B$11,0),3)))=TRUE,1,0)</f>
        <v>1</v>
      </c>
      <c r="C2062" t="s">
        <v>22</v>
      </c>
      <c r="D2062" s="2">
        <f ca="1">IF((CELL("contents",INDEX(Plot!$F$2:$H$10,MATCH($C2062,Plot!$F$2:$F$10,0),3)))=TRUE,1,0)</f>
        <v>0</v>
      </c>
      <c r="E2062" t="s">
        <v>0</v>
      </c>
      <c r="F2062" t="s">
        <v>40</v>
      </c>
      <c r="G2062" t="str">
        <f t="shared" si="288"/>
        <v>HISAT2-Stringtie</v>
      </c>
      <c r="H2062" s="2">
        <f ca="1">IF((CELL("contents",INDEX(Plot!$J$2:$L$6,MATCH($G2062,Plot!$J$2:$J$6,0),3)))=TRUE,1,0)</f>
        <v>1</v>
      </c>
      <c r="I2062" t="s">
        <v>6</v>
      </c>
      <c r="J2062" s="2">
        <f ca="1">IF((CELL("contents",INDEX(Plot!$N$2:$P$7,MATCH($I2062,Plot!$N$2:$N$7,0),3)))=TRUE,1,0)</f>
        <v>1</v>
      </c>
      <c r="K2062">
        <v>7.25</v>
      </c>
      <c r="L2062" t="e">
        <f t="shared" ca="1" si="289"/>
        <v>#N/A</v>
      </c>
      <c r="M2062" t="e">
        <f t="shared" ca="1" si="290"/>
        <v>#N/A</v>
      </c>
      <c r="N2062">
        <v>26.95</v>
      </c>
      <c r="O2062" t="e">
        <f t="shared" ca="1" si="291"/>
        <v>#N/A</v>
      </c>
      <c r="P2062" t="e">
        <f t="shared" ca="1" si="292"/>
        <v>#N/A</v>
      </c>
      <c r="Q2062">
        <v>0.53240021999999998</v>
      </c>
      <c r="R2062" t="e">
        <f t="shared" ca="1" si="293"/>
        <v>#N/A</v>
      </c>
      <c r="S2062" t="e">
        <f t="shared" ca="1" si="294"/>
        <v>#N/A</v>
      </c>
      <c r="T2062">
        <v>6.6924330000000002E-3</v>
      </c>
      <c r="U2062" t="e">
        <f t="shared" ca="1" si="295"/>
        <v>#N/A</v>
      </c>
      <c r="V2062" t="e">
        <f t="shared" ca="1" si="296"/>
        <v>#N/A</v>
      </c>
    </row>
    <row r="2063" spans="1:22" ht="20" x14ac:dyDescent="0.4">
      <c r="A2063" s="1">
        <v>10000000</v>
      </c>
      <c r="B2063" s="2">
        <f ca="1">IF((CELL("contents",INDEX(Plot!$B$2:$D$11,MATCH($A2063,Plot!$B$2:$B$11,0),3)))=TRUE,1,0)</f>
        <v>1</v>
      </c>
      <c r="C2063" t="s">
        <v>22</v>
      </c>
      <c r="D2063" s="2">
        <f ca="1">IF((CELL("contents",INDEX(Plot!$F$2:$H$10,MATCH($C2063,Plot!$F$2:$F$10,0),3)))=TRUE,1,0)</f>
        <v>0</v>
      </c>
      <c r="E2063" t="s">
        <v>0</v>
      </c>
      <c r="F2063" t="s">
        <v>40</v>
      </c>
      <c r="G2063" t="str">
        <f t="shared" si="288"/>
        <v>HISAT2-Stringtie</v>
      </c>
      <c r="H2063" s="2">
        <f ca="1">IF((CELL("contents",INDEX(Plot!$J$2:$L$6,MATCH($G2063,Plot!$J$2:$J$6,0),3)))=TRUE,1,0)</f>
        <v>1</v>
      </c>
      <c r="I2063" t="s">
        <v>5</v>
      </c>
      <c r="J2063" s="2">
        <f ca="1">IF((CELL("contents",INDEX(Plot!$N$2:$P$7,MATCH($I2063,Plot!$N$2:$N$7,0),3)))=TRUE,1,0)</f>
        <v>0</v>
      </c>
      <c r="K2063">
        <v>18.3</v>
      </c>
      <c r="L2063" t="e">
        <f t="shared" ca="1" si="289"/>
        <v>#N/A</v>
      </c>
      <c r="M2063" t="e">
        <f t="shared" ca="1" si="290"/>
        <v>#N/A</v>
      </c>
      <c r="N2063">
        <v>18.2</v>
      </c>
      <c r="O2063" t="e">
        <f t="shared" ca="1" si="291"/>
        <v>#N/A</v>
      </c>
      <c r="P2063" t="e">
        <f t="shared" ca="1" si="292"/>
        <v>#N/A</v>
      </c>
      <c r="Q2063">
        <v>0.38356553599999998</v>
      </c>
      <c r="R2063" t="e">
        <f t="shared" ca="1" si="293"/>
        <v>#N/A</v>
      </c>
      <c r="S2063" t="e">
        <f t="shared" ca="1" si="294"/>
        <v>#N/A</v>
      </c>
      <c r="T2063">
        <v>6.0955730999999999E-2</v>
      </c>
      <c r="U2063" t="e">
        <f t="shared" ca="1" si="295"/>
        <v>#N/A</v>
      </c>
      <c r="V2063" t="e">
        <f t="shared" ca="1" si="296"/>
        <v>#N/A</v>
      </c>
    </row>
    <row r="2064" spans="1:22" ht="20" x14ac:dyDescent="0.4">
      <c r="A2064" s="1">
        <v>10000000</v>
      </c>
      <c r="B2064" s="2">
        <f ca="1">IF((CELL("contents",INDEX(Plot!$B$2:$D$11,MATCH($A2064,Plot!$B$2:$B$11,0),3)))=TRUE,1,0)</f>
        <v>1</v>
      </c>
      <c r="C2064" t="s">
        <v>22</v>
      </c>
      <c r="D2064" s="2">
        <f ca="1">IF((CELL("contents",INDEX(Plot!$F$2:$H$10,MATCH($C2064,Plot!$F$2:$F$10,0),3)))=TRUE,1,0)</f>
        <v>0</v>
      </c>
      <c r="E2064" t="s">
        <v>0</v>
      </c>
      <c r="F2064" t="s">
        <v>40</v>
      </c>
      <c r="G2064" t="str">
        <f t="shared" si="288"/>
        <v>HISAT2-Stringtie</v>
      </c>
      <c r="H2064" s="2">
        <f ca="1">IF((CELL("contents",INDEX(Plot!$J$2:$L$6,MATCH($G2064,Plot!$J$2:$J$6,0),3)))=TRUE,1,0)</f>
        <v>1</v>
      </c>
      <c r="I2064" t="s">
        <v>7</v>
      </c>
      <c r="J2064" s="2">
        <f ca="1">IF((CELL("contents",INDEX(Plot!$N$2:$P$7,MATCH($I2064,Plot!$N$2:$N$7,0),3)))=TRUE,1,0)</f>
        <v>0</v>
      </c>
      <c r="K2064">
        <v>5.4</v>
      </c>
      <c r="L2064" t="e">
        <f t="shared" ca="1" si="289"/>
        <v>#N/A</v>
      </c>
      <c r="M2064" t="e">
        <f t="shared" ca="1" si="290"/>
        <v>#N/A</v>
      </c>
      <c r="N2064">
        <v>22.4</v>
      </c>
      <c r="O2064" t="e">
        <f t="shared" ca="1" si="291"/>
        <v>#N/A</v>
      </c>
      <c r="P2064" t="e">
        <f t="shared" ca="1" si="292"/>
        <v>#N/A</v>
      </c>
      <c r="Q2064">
        <v>0.528821451</v>
      </c>
      <c r="R2064" t="e">
        <f t="shared" ca="1" si="293"/>
        <v>#N/A</v>
      </c>
      <c r="S2064" t="e">
        <f t="shared" ca="1" si="294"/>
        <v>#N/A</v>
      </c>
      <c r="T2064">
        <v>4.8786594000000003E-2</v>
      </c>
      <c r="U2064" t="e">
        <f t="shared" ca="1" si="295"/>
        <v>#N/A</v>
      </c>
      <c r="V2064" t="e">
        <f t="shared" ca="1" si="296"/>
        <v>#N/A</v>
      </c>
    </row>
    <row r="2065" spans="1:22" ht="20" x14ac:dyDescent="0.4">
      <c r="A2065" s="1">
        <v>10000000</v>
      </c>
      <c r="B2065" s="2">
        <f ca="1">IF((CELL("contents",INDEX(Plot!$B$2:$D$11,MATCH($A2065,Plot!$B$2:$B$11,0),3)))=TRUE,1,0)</f>
        <v>1</v>
      </c>
      <c r="C2065" t="s">
        <v>22</v>
      </c>
      <c r="D2065" s="2">
        <f ca="1">IF((CELL("contents",INDEX(Plot!$F$2:$H$10,MATCH($C2065,Plot!$F$2:$F$10,0),3)))=TRUE,1,0)</f>
        <v>0</v>
      </c>
      <c r="E2065" t="s">
        <v>0</v>
      </c>
      <c r="F2065" t="s">
        <v>40</v>
      </c>
      <c r="G2065" t="str">
        <f t="shared" si="288"/>
        <v>HISAT2-Stringtie</v>
      </c>
      <c r="H2065" s="2">
        <f ca="1">IF((CELL("contents",INDEX(Plot!$J$2:$L$6,MATCH($G2065,Plot!$J$2:$J$6,0),3)))=TRUE,1,0)</f>
        <v>1</v>
      </c>
      <c r="I2065" t="s">
        <v>41</v>
      </c>
      <c r="J2065" s="2">
        <f ca="1">IF((CELL("contents",INDEX(Plot!$N$2:$P$7,MATCH($I2065,Plot!$N$2:$N$7,0),3)))=TRUE,1,0)</f>
        <v>0</v>
      </c>
      <c r="K2065">
        <v>9.1999999999999993</v>
      </c>
      <c r="L2065" t="e">
        <f t="shared" ca="1" si="289"/>
        <v>#N/A</v>
      </c>
      <c r="M2065" t="e">
        <f t="shared" ca="1" si="290"/>
        <v>#N/A</v>
      </c>
      <c r="N2065">
        <v>20.399999999999999</v>
      </c>
      <c r="O2065" t="e">
        <f t="shared" ca="1" si="291"/>
        <v>#N/A</v>
      </c>
      <c r="P2065" t="e">
        <f t="shared" ca="1" si="292"/>
        <v>#N/A</v>
      </c>
      <c r="Q2065">
        <v>0.48392503999999997</v>
      </c>
      <c r="R2065" t="e">
        <f t="shared" ca="1" si="293"/>
        <v>#N/A</v>
      </c>
      <c r="S2065" t="e">
        <f t="shared" ca="1" si="294"/>
        <v>#N/A</v>
      </c>
      <c r="T2065">
        <v>5.2685548999999998E-2</v>
      </c>
      <c r="U2065" t="e">
        <f t="shared" ca="1" si="295"/>
        <v>#N/A</v>
      </c>
      <c r="V2065" t="e">
        <f t="shared" ca="1" si="296"/>
        <v>#N/A</v>
      </c>
    </row>
    <row r="2066" spans="1:22" ht="20" x14ac:dyDescent="0.4">
      <c r="A2066" s="1">
        <v>10000000</v>
      </c>
      <c r="B2066" s="2">
        <f ca="1">IF((CELL("contents",INDEX(Plot!$B$2:$D$11,MATCH($A2066,Plot!$B$2:$B$11,0),3)))=TRUE,1,0)</f>
        <v>1</v>
      </c>
      <c r="C2066" t="s">
        <v>22</v>
      </c>
      <c r="D2066" s="2">
        <f ca="1">IF((CELL("contents",INDEX(Plot!$F$2:$H$10,MATCH($C2066,Plot!$F$2:$F$10,0),3)))=TRUE,1,0)</f>
        <v>0</v>
      </c>
      <c r="E2066" t="s">
        <v>0</v>
      </c>
      <c r="F2066" t="s">
        <v>40</v>
      </c>
      <c r="G2066" t="str">
        <f t="shared" si="288"/>
        <v>HISAT2-Stringtie</v>
      </c>
      <c r="H2066" s="2">
        <f ca="1">IF((CELL("contents",INDEX(Plot!$J$2:$L$6,MATCH($G2066,Plot!$J$2:$J$6,0),3)))=TRUE,1,0)</f>
        <v>1</v>
      </c>
      <c r="I2066" t="s">
        <v>8</v>
      </c>
      <c r="J2066" s="2">
        <f ca="1">IF((CELL("contents",INDEX(Plot!$N$2:$P$7,MATCH($I2066,Plot!$N$2:$N$7,0),3)))=TRUE,1,0)</f>
        <v>0</v>
      </c>
      <c r="K2066">
        <v>28.6</v>
      </c>
      <c r="L2066" t="e">
        <f t="shared" ca="1" si="289"/>
        <v>#N/A</v>
      </c>
      <c r="M2066" t="e">
        <f t="shared" ca="1" si="290"/>
        <v>#N/A</v>
      </c>
      <c r="N2066">
        <v>2.2000000000000002</v>
      </c>
      <c r="O2066" t="e">
        <f t="shared" ca="1" si="291"/>
        <v>#N/A</v>
      </c>
      <c r="P2066" t="e">
        <f t="shared" ca="1" si="292"/>
        <v>#N/A</v>
      </c>
      <c r="Q2066">
        <v>0.20869352599999999</v>
      </c>
      <c r="R2066" t="e">
        <f t="shared" ca="1" si="293"/>
        <v>#N/A</v>
      </c>
      <c r="S2066" t="e">
        <f t="shared" ca="1" si="294"/>
        <v>#N/A</v>
      </c>
      <c r="T2066">
        <v>0.52822856299999998</v>
      </c>
      <c r="U2066" t="e">
        <f t="shared" ca="1" si="295"/>
        <v>#N/A</v>
      </c>
      <c r="V2066" t="e">
        <f t="shared" ca="1" si="296"/>
        <v>#N/A</v>
      </c>
    </row>
    <row r="2067" spans="1:22" ht="20" x14ac:dyDescent="0.4">
      <c r="A2067" s="1">
        <v>10000000</v>
      </c>
      <c r="B2067" s="2">
        <f ca="1">IF((CELL("contents",INDEX(Plot!$B$2:$D$11,MATCH($A2067,Plot!$B$2:$B$11,0),3)))=TRUE,1,0)</f>
        <v>1</v>
      </c>
      <c r="C2067" t="s">
        <v>22</v>
      </c>
      <c r="D2067" s="2">
        <f ca="1">IF((CELL("contents",INDEX(Plot!$F$2:$H$10,MATCH($C2067,Plot!$F$2:$F$10,0),3)))=TRUE,1,0)</f>
        <v>0</v>
      </c>
      <c r="E2067" t="s">
        <v>0</v>
      </c>
      <c r="F2067" t="s">
        <v>40</v>
      </c>
      <c r="G2067" t="str">
        <f t="shared" si="288"/>
        <v>HISAT2-Stringtie</v>
      </c>
      <c r="H2067" s="2">
        <f ca="1">IF((CELL("contents",INDEX(Plot!$J$2:$L$6,MATCH($G2067,Plot!$J$2:$J$6,0),3)))=TRUE,1,0)</f>
        <v>1</v>
      </c>
      <c r="I2067" t="s">
        <v>42</v>
      </c>
      <c r="J2067" s="2">
        <f ca="1">IF((CELL("contents",INDEX(Plot!$N$2:$P$7,MATCH($I2067,Plot!$N$2:$N$7,0),3)))=TRUE,1,0)</f>
        <v>0</v>
      </c>
      <c r="K2067">
        <v>15.4</v>
      </c>
      <c r="L2067" t="e">
        <f t="shared" ca="1" si="289"/>
        <v>#N/A</v>
      </c>
      <c r="M2067" t="e">
        <f t="shared" ca="1" si="290"/>
        <v>#N/A</v>
      </c>
      <c r="N2067">
        <v>20.2</v>
      </c>
      <c r="O2067" t="e">
        <f t="shared" ca="1" si="291"/>
        <v>#N/A</v>
      </c>
      <c r="P2067" t="e">
        <f t="shared" ca="1" si="292"/>
        <v>#N/A</v>
      </c>
      <c r="Q2067">
        <v>0.39691900899999999</v>
      </c>
      <c r="R2067" t="e">
        <f t="shared" ca="1" si="293"/>
        <v>#N/A</v>
      </c>
      <c r="S2067" t="e">
        <f t="shared" ca="1" si="294"/>
        <v>#N/A</v>
      </c>
      <c r="T2067">
        <v>5.0026835999999998E-2</v>
      </c>
      <c r="U2067" t="e">
        <f t="shared" ca="1" si="295"/>
        <v>#N/A</v>
      </c>
      <c r="V2067" t="e">
        <f t="shared" ca="1" si="296"/>
        <v>#N/A</v>
      </c>
    </row>
    <row r="2068" spans="1:22" ht="20" x14ac:dyDescent="0.4">
      <c r="A2068" s="1">
        <v>10000000</v>
      </c>
      <c r="B2068" s="2">
        <f ca="1">IF((CELL("contents",INDEX(Plot!$B$2:$D$11,MATCH($A2068,Plot!$B$2:$B$11,0),3)))=TRUE,1,0)</f>
        <v>1</v>
      </c>
      <c r="C2068" t="s">
        <v>22</v>
      </c>
      <c r="D2068" s="2">
        <f ca="1">IF((CELL("contents",INDEX(Plot!$F$2:$H$10,MATCH($C2068,Plot!$F$2:$F$10,0),3)))=TRUE,1,0)</f>
        <v>0</v>
      </c>
      <c r="E2068" t="s">
        <v>1</v>
      </c>
      <c r="F2068" t="s">
        <v>1</v>
      </c>
      <c r="G2068" t="str">
        <f t="shared" si="288"/>
        <v>Kallisto-Kallisto</v>
      </c>
      <c r="H2068" s="2">
        <f ca="1">IF((CELL("contents",INDEX(Plot!$J$2:$L$6,MATCH($G2068,Plot!$J$2:$J$6,0),3)))=TRUE,1,0)</f>
        <v>1</v>
      </c>
      <c r="I2068" t="s">
        <v>6</v>
      </c>
      <c r="J2068" s="2">
        <f ca="1">IF((CELL("contents",INDEX(Plot!$N$2:$P$7,MATCH($I2068,Plot!$N$2:$N$7,0),3)))=TRUE,1,0)</f>
        <v>1</v>
      </c>
      <c r="K2068">
        <v>7.35</v>
      </c>
      <c r="L2068" t="e">
        <f t="shared" ca="1" si="289"/>
        <v>#N/A</v>
      </c>
      <c r="M2068" t="e">
        <f t="shared" ca="1" si="290"/>
        <v>#N/A</v>
      </c>
      <c r="N2068">
        <v>27.7</v>
      </c>
      <c r="O2068" t="e">
        <f t="shared" ca="1" si="291"/>
        <v>#N/A</v>
      </c>
      <c r="P2068" t="e">
        <f t="shared" ca="1" si="292"/>
        <v>#N/A</v>
      </c>
      <c r="Q2068">
        <v>0.56316778899999997</v>
      </c>
      <c r="R2068" t="e">
        <f t="shared" ca="1" si="293"/>
        <v>#N/A</v>
      </c>
      <c r="S2068" t="e">
        <f t="shared" ca="1" si="294"/>
        <v>#N/A</v>
      </c>
      <c r="T2068">
        <v>7.5300180000000003E-3</v>
      </c>
      <c r="U2068" t="e">
        <f t="shared" ca="1" si="295"/>
        <v>#N/A</v>
      </c>
      <c r="V2068" t="e">
        <f t="shared" ca="1" si="296"/>
        <v>#N/A</v>
      </c>
    </row>
    <row r="2069" spans="1:22" ht="20" x14ac:dyDescent="0.4">
      <c r="A2069" s="1">
        <v>10000000</v>
      </c>
      <c r="B2069" s="2">
        <f ca="1">IF((CELL("contents",INDEX(Plot!$B$2:$D$11,MATCH($A2069,Plot!$B$2:$B$11,0),3)))=TRUE,1,0)</f>
        <v>1</v>
      </c>
      <c r="C2069" t="s">
        <v>22</v>
      </c>
      <c r="D2069" s="2">
        <f ca="1">IF((CELL("contents",INDEX(Plot!$F$2:$H$10,MATCH($C2069,Plot!$F$2:$F$10,0),3)))=TRUE,1,0)</f>
        <v>0</v>
      </c>
      <c r="E2069" t="s">
        <v>1</v>
      </c>
      <c r="F2069" t="s">
        <v>1</v>
      </c>
      <c r="G2069" t="str">
        <f t="shared" si="288"/>
        <v>Kallisto-Kallisto</v>
      </c>
      <c r="H2069" s="2">
        <f ca="1">IF((CELL("contents",INDEX(Plot!$J$2:$L$6,MATCH($G2069,Plot!$J$2:$J$6,0),3)))=TRUE,1,0)</f>
        <v>1</v>
      </c>
      <c r="I2069" t="s">
        <v>5</v>
      </c>
      <c r="J2069" s="2">
        <f ca="1">IF((CELL("contents",INDEX(Plot!$N$2:$P$7,MATCH($I2069,Plot!$N$2:$N$7,0),3)))=TRUE,1,0)</f>
        <v>0</v>
      </c>
      <c r="K2069">
        <v>19.8</v>
      </c>
      <c r="L2069" t="e">
        <f t="shared" ca="1" si="289"/>
        <v>#N/A</v>
      </c>
      <c r="M2069" t="e">
        <f t="shared" ca="1" si="290"/>
        <v>#N/A</v>
      </c>
      <c r="N2069">
        <v>6.1</v>
      </c>
      <c r="O2069" t="e">
        <f t="shared" ca="1" si="291"/>
        <v>#N/A</v>
      </c>
      <c r="P2069" t="e">
        <f t="shared" ca="1" si="292"/>
        <v>#N/A</v>
      </c>
      <c r="Q2069">
        <v>0.36502421899999998</v>
      </c>
      <c r="R2069" t="e">
        <f t="shared" ca="1" si="293"/>
        <v>#N/A</v>
      </c>
      <c r="S2069" t="e">
        <f t="shared" ca="1" si="294"/>
        <v>#N/A</v>
      </c>
      <c r="T2069">
        <v>0.13760053</v>
      </c>
      <c r="U2069" t="e">
        <f t="shared" ca="1" si="295"/>
        <v>#N/A</v>
      </c>
      <c r="V2069" t="e">
        <f t="shared" ca="1" si="296"/>
        <v>#N/A</v>
      </c>
    </row>
    <row r="2070" spans="1:22" ht="20" x14ac:dyDescent="0.4">
      <c r="A2070" s="1">
        <v>10000000</v>
      </c>
      <c r="B2070" s="2">
        <f ca="1">IF((CELL("contents",INDEX(Plot!$B$2:$D$11,MATCH($A2070,Plot!$B$2:$B$11,0),3)))=TRUE,1,0)</f>
        <v>1</v>
      </c>
      <c r="C2070" t="s">
        <v>22</v>
      </c>
      <c r="D2070" s="2">
        <f ca="1">IF((CELL("contents",INDEX(Plot!$F$2:$H$10,MATCH($C2070,Plot!$F$2:$F$10,0),3)))=TRUE,1,0)</f>
        <v>0</v>
      </c>
      <c r="E2070" t="s">
        <v>1</v>
      </c>
      <c r="F2070" t="s">
        <v>1</v>
      </c>
      <c r="G2070" t="str">
        <f t="shared" si="288"/>
        <v>Kallisto-Kallisto</v>
      </c>
      <c r="H2070" s="2">
        <f ca="1">IF((CELL("contents",INDEX(Plot!$J$2:$L$6,MATCH($G2070,Plot!$J$2:$J$6,0),3)))=TRUE,1,0)</f>
        <v>1</v>
      </c>
      <c r="I2070" t="s">
        <v>7</v>
      </c>
      <c r="J2070" s="2">
        <f ca="1">IF((CELL("contents",INDEX(Plot!$N$2:$P$7,MATCH($I2070,Plot!$N$2:$N$7,0),3)))=TRUE,1,0)</f>
        <v>0</v>
      </c>
      <c r="K2070">
        <v>14.7</v>
      </c>
      <c r="L2070" t="e">
        <f t="shared" ca="1" si="289"/>
        <v>#N/A</v>
      </c>
      <c r="M2070" t="e">
        <f t="shared" ca="1" si="290"/>
        <v>#N/A</v>
      </c>
      <c r="N2070">
        <v>12.2</v>
      </c>
      <c r="O2070" t="e">
        <f t="shared" ca="1" si="291"/>
        <v>#N/A</v>
      </c>
      <c r="P2070" t="e">
        <f t="shared" ca="1" si="292"/>
        <v>#N/A</v>
      </c>
      <c r="Q2070">
        <v>0.42002405500000001</v>
      </c>
      <c r="R2070" t="e">
        <f t="shared" ca="1" si="293"/>
        <v>#N/A</v>
      </c>
      <c r="S2070" t="e">
        <f t="shared" ca="1" si="294"/>
        <v>#N/A</v>
      </c>
      <c r="T2070">
        <v>8.7528296000000005E-2</v>
      </c>
      <c r="U2070" t="e">
        <f t="shared" ca="1" si="295"/>
        <v>#N/A</v>
      </c>
      <c r="V2070" t="e">
        <f t="shared" ca="1" si="296"/>
        <v>#N/A</v>
      </c>
    </row>
    <row r="2071" spans="1:22" ht="20" x14ac:dyDescent="0.4">
      <c r="A2071" s="1">
        <v>10000000</v>
      </c>
      <c r="B2071" s="2">
        <f ca="1">IF((CELL("contents",INDEX(Plot!$B$2:$D$11,MATCH($A2071,Plot!$B$2:$B$11,0),3)))=TRUE,1,0)</f>
        <v>1</v>
      </c>
      <c r="C2071" t="s">
        <v>22</v>
      </c>
      <c r="D2071" s="2">
        <f ca="1">IF((CELL("contents",INDEX(Plot!$F$2:$H$10,MATCH($C2071,Plot!$F$2:$F$10,0),3)))=TRUE,1,0)</f>
        <v>0</v>
      </c>
      <c r="E2071" t="s">
        <v>1</v>
      </c>
      <c r="F2071" t="s">
        <v>1</v>
      </c>
      <c r="G2071" t="str">
        <f t="shared" si="288"/>
        <v>Kallisto-Kallisto</v>
      </c>
      <c r="H2071" s="2">
        <f ca="1">IF((CELL("contents",INDEX(Plot!$J$2:$L$6,MATCH($G2071,Plot!$J$2:$J$6,0),3)))=TRUE,1,0)</f>
        <v>1</v>
      </c>
      <c r="I2071" t="s">
        <v>41</v>
      </c>
      <c r="J2071" s="2">
        <f ca="1">IF((CELL("contents",INDEX(Plot!$N$2:$P$7,MATCH($I2071,Plot!$N$2:$N$7,0),3)))=TRUE,1,0)</f>
        <v>0</v>
      </c>
      <c r="K2071">
        <v>6.5</v>
      </c>
      <c r="L2071" t="e">
        <f t="shared" ca="1" si="289"/>
        <v>#N/A</v>
      </c>
      <c r="M2071" t="e">
        <f t="shared" ca="1" si="290"/>
        <v>#N/A</v>
      </c>
      <c r="N2071">
        <v>19.3</v>
      </c>
      <c r="O2071" t="e">
        <f t="shared" ca="1" si="291"/>
        <v>#N/A</v>
      </c>
      <c r="P2071" t="e">
        <f t="shared" ca="1" si="292"/>
        <v>#N/A</v>
      </c>
      <c r="Q2071">
        <v>0.51196184700000003</v>
      </c>
      <c r="R2071" t="e">
        <f t="shared" ca="1" si="293"/>
        <v>#N/A</v>
      </c>
      <c r="S2071" t="e">
        <f t="shared" ca="1" si="294"/>
        <v>#N/A</v>
      </c>
      <c r="T2071">
        <v>5.6180870000000001E-2</v>
      </c>
      <c r="U2071" t="e">
        <f t="shared" ca="1" si="295"/>
        <v>#N/A</v>
      </c>
      <c r="V2071" t="e">
        <f t="shared" ca="1" si="296"/>
        <v>#N/A</v>
      </c>
    </row>
    <row r="2072" spans="1:22" ht="20" x14ac:dyDescent="0.4">
      <c r="A2072" s="1">
        <v>10000000</v>
      </c>
      <c r="B2072" s="2">
        <f ca="1">IF((CELL("contents",INDEX(Plot!$B$2:$D$11,MATCH($A2072,Plot!$B$2:$B$11,0),3)))=TRUE,1,0)</f>
        <v>1</v>
      </c>
      <c r="C2072" t="s">
        <v>22</v>
      </c>
      <c r="D2072" s="2">
        <f ca="1">IF((CELL("contents",INDEX(Plot!$F$2:$H$10,MATCH($C2072,Plot!$F$2:$F$10,0),3)))=TRUE,1,0)</f>
        <v>0</v>
      </c>
      <c r="E2072" t="s">
        <v>1</v>
      </c>
      <c r="F2072" t="s">
        <v>1</v>
      </c>
      <c r="G2072" t="str">
        <f t="shared" si="288"/>
        <v>Kallisto-Kallisto</v>
      </c>
      <c r="H2072" s="2">
        <f ca="1">IF((CELL("contents",INDEX(Plot!$J$2:$L$6,MATCH($G2072,Plot!$J$2:$J$6,0),3)))=TRUE,1,0)</f>
        <v>1</v>
      </c>
      <c r="I2072" t="s">
        <v>8</v>
      </c>
      <c r="J2072" s="2">
        <f ca="1">IF((CELL("contents",INDEX(Plot!$N$2:$P$7,MATCH($I2072,Plot!$N$2:$N$7,0),3)))=TRUE,1,0)</f>
        <v>0</v>
      </c>
      <c r="K2072">
        <v>26.6</v>
      </c>
      <c r="L2072" t="e">
        <f t="shared" ca="1" si="289"/>
        <v>#N/A</v>
      </c>
      <c r="M2072" t="e">
        <f t="shared" ca="1" si="290"/>
        <v>#N/A</v>
      </c>
      <c r="N2072">
        <v>3.7</v>
      </c>
      <c r="O2072" t="e">
        <f t="shared" ca="1" si="291"/>
        <v>#N/A</v>
      </c>
      <c r="P2072" t="e">
        <f t="shared" ca="1" si="292"/>
        <v>#N/A</v>
      </c>
      <c r="Q2072">
        <v>0.241507795</v>
      </c>
      <c r="R2072" t="e">
        <f t="shared" ca="1" si="293"/>
        <v>#N/A</v>
      </c>
      <c r="S2072" t="e">
        <f t="shared" ca="1" si="294"/>
        <v>#N/A</v>
      </c>
      <c r="T2072">
        <v>0.44336723900000002</v>
      </c>
      <c r="U2072" t="e">
        <f t="shared" ca="1" si="295"/>
        <v>#N/A</v>
      </c>
      <c r="V2072" t="e">
        <f t="shared" ca="1" si="296"/>
        <v>#N/A</v>
      </c>
    </row>
    <row r="2073" spans="1:22" ht="20" x14ac:dyDescent="0.4">
      <c r="A2073" s="1">
        <v>10000000</v>
      </c>
      <c r="B2073" s="2">
        <f ca="1">IF((CELL("contents",INDEX(Plot!$B$2:$D$11,MATCH($A2073,Plot!$B$2:$B$11,0),3)))=TRUE,1,0)</f>
        <v>1</v>
      </c>
      <c r="C2073" t="s">
        <v>22</v>
      </c>
      <c r="D2073" s="2">
        <f ca="1">IF((CELL("contents",INDEX(Plot!$F$2:$H$10,MATCH($C2073,Plot!$F$2:$F$10,0),3)))=TRUE,1,0)</f>
        <v>0</v>
      </c>
      <c r="E2073" t="s">
        <v>1</v>
      </c>
      <c r="F2073" t="s">
        <v>1</v>
      </c>
      <c r="G2073" t="str">
        <f t="shared" si="288"/>
        <v>Kallisto-Kallisto</v>
      </c>
      <c r="H2073" s="2">
        <f ca="1">IF((CELL("contents",INDEX(Plot!$J$2:$L$6,MATCH($G2073,Plot!$J$2:$J$6,0),3)))=TRUE,1,0)</f>
        <v>1</v>
      </c>
      <c r="I2073" t="s">
        <v>42</v>
      </c>
      <c r="J2073" s="2">
        <f ca="1">IF((CELL("contents",INDEX(Plot!$N$2:$P$7,MATCH($I2073,Plot!$N$2:$N$7,0),3)))=TRUE,1,0)</f>
        <v>0</v>
      </c>
      <c r="K2073">
        <v>22.9</v>
      </c>
      <c r="L2073" t="e">
        <f t="shared" ca="1" si="289"/>
        <v>#N/A</v>
      </c>
      <c r="M2073" t="e">
        <f t="shared" ca="1" si="290"/>
        <v>#N/A</v>
      </c>
      <c r="N2073">
        <v>10</v>
      </c>
      <c r="O2073" t="e">
        <f t="shared" ca="1" si="291"/>
        <v>#N/A</v>
      </c>
      <c r="P2073" t="e">
        <f t="shared" ca="1" si="292"/>
        <v>#N/A</v>
      </c>
      <c r="Q2073">
        <v>0.32020472999999999</v>
      </c>
      <c r="R2073" t="e">
        <f t="shared" ca="1" si="293"/>
        <v>#N/A</v>
      </c>
      <c r="S2073" t="e">
        <f t="shared" ca="1" si="294"/>
        <v>#N/A</v>
      </c>
      <c r="T2073">
        <v>9.6743518000000001E-2</v>
      </c>
      <c r="U2073" t="e">
        <f t="shared" ca="1" si="295"/>
        <v>#N/A</v>
      </c>
      <c r="V2073" t="e">
        <f t="shared" ca="1" si="296"/>
        <v>#N/A</v>
      </c>
    </row>
    <row r="2074" spans="1:22" ht="20" x14ac:dyDescent="0.4">
      <c r="A2074" s="1">
        <v>10000000</v>
      </c>
      <c r="B2074" s="2">
        <f ca="1">IF((CELL("contents",INDEX(Plot!$B$2:$D$11,MATCH($A2074,Plot!$B$2:$B$11,0),3)))=TRUE,1,0)</f>
        <v>1</v>
      </c>
      <c r="C2074" t="s">
        <v>22</v>
      </c>
      <c r="D2074" s="2">
        <f ca="1">IF((CELL("contents",INDEX(Plot!$F$2:$H$10,MATCH($C2074,Plot!$F$2:$F$10,0),3)))=TRUE,1,0)</f>
        <v>0</v>
      </c>
      <c r="E2074" t="s">
        <v>2</v>
      </c>
      <c r="F2074" t="s">
        <v>2</v>
      </c>
      <c r="G2074" t="str">
        <f t="shared" si="288"/>
        <v>Salmon-Salmon</v>
      </c>
      <c r="H2074" s="2">
        <f ca="1">IF((CELL("contents",INDEX(Plot!$J$2:$L$6,MATCH($G2074,Plot!$J$2:$J$6,0),3)))=TRUE,1,0)</f>
        <v>1</v>
      </c>
      <c r="I2074" t="s">
        <v>6</v>
      </c>
      <c r="J2074" s="2">
        <f ca="1">IF((CELL("contents",INDEX(Plot!$N$2:$P$7,MATCH($I2074,Plot!$N$2:$N$7,0),3)))=TRUE,1,0)</f>
        <v>1</v>
      </c>
      <c r="K2074">
        <v>11.05</v>
      </c>
      <c r="L2074" t="e">
        <f t="shared" ca="1" si="289"/>
        <v>#N/A</v>
      </c>
      <c r="M2074" t="e">
        <f t="shared" ca="1" si="290"/>
        <v>#N/A</v>
      </c>
      <c r="N2074">
        <v>28.15</v>
      </c>
      <c r="O2074" t="e">
        <f t="shared" ca="1" si="291"/>
        <v>#N/A</v>
      </c>
      <c r="P2074" t="e">
        <f t="shared" ca="1" si="292"/>
        <v>#N/A</v>
      </c>
      <c r="Q2074">
        <v>0.53115945799999997</v>
      </c>
      <c r="R2074" t="e">
        <f t="shared" ca="1" si="293"/>
        <v>#N/A</v>
      </c>
      <c r="S2074" t="e">
        <f t="shared" ca="1" si="294"/>
        <v>#N/A</v>
      </c>
      <c r="T2074">
        <v>5.5605840000000004E-3</v>
      </c>
      <c r="U2074" t="e">
        <f t="shared" ca="1" si="295"/>
        <v>#N/A</v>
      </c>
      <c r="V2074" t="e">
        <f t="shared" ca="1" si="296"/>
        <v>#N/A</v>
      </c>
    </row>
    <row r="2075" spans="1:22" ht="20" x14ac:dyDescent="0.4">
      <c r="A2075" s="1">
        <v>10000000</v>
      </c>
      <c r="B2075" s="2">
        <f ca="1">IF((CELL("contents",INDEX(Plot!$B$2:$D$11,MATCH($A2075,Plot!$B$2:$B$11,0),3)))=TRUE,1,0)</f>
        <v>1</v>
      </c>
      <c r="C2075" t="s">
        <v>22</v>
      </c>
      <c r="D2075" s="2">
        <f ca="1">IF((CELL("contents",INDEX(Plot!$F$2:$H$10,MATCH($C2075,Plot!$F$2:$F$10,0),3)))=TRUE,1,0)</f>
        <v>0</v>
      </c>
      <c r="E2075" t="s">
        <v>2</v>
      </c>
      <c r="F2075" t="s">
        <v>2</v>
      </c>
      <c r="G2075" t="str">
        <f t="shared" si="288"/>
        <v>Salmon-Salmon</v>
      </c>
      <c r="H2075" s="2">
        <f ca="1">IF((CELL("contents",INDEX(Plot!$J$2:$L$6,MATCH($G2075,Plot!$J$2:$J$6,0),3)))=TRUE,1,0)</f>
        <v>1</v>
      </c>
      <c r="I2075" t="s">
        <v>5</v>
      </c>
      <c r="J2075" s="2">
        <f ca="1">IF((CELL("contents",INDEX(Plot!$N$2:$P$7,MATCH($I2075,Plot!$N$2:$N$7,0),3)))=TRUE,1,0)</f>
        <v>0</v>
      </c>
      <c r="K2075">
        <v>20</v>
      </c>
      <c r="L2075" t="e">
        <f t="shared" ca="1" si="289"/>
        <v>#N/A</v>
      </c>
      <c r="M2075" t="e">
        <f t="shared" ca="1" si="290"/>
        <v>#N/A</v>
      </c>
      <c r="N2075">
        <v>7.1</v>
      </c>
      <c r="O2075" t="e">
        <f t="shared" ca="1" si="291"/>
        <v>#N/A</v>
      </c>
      <c r="P2075" t="e">
        <f t="shared" ca="1" si="292"/>
        <v>#N/A</v>
      </c>
      <c r="Q2075">
        <v>0.36445897100000002</v>
      </c>
      <c r="R2075" t="e">
        <f t="shared" ca="1" si="293"/>
        <v>#N/A</v>
      </c>
      <c r="S2075" t="e">
        <f t="shared" ca="1" si="294"/>
        <v>#N/A</v>
      </c>
      <c r="T2075">
        <v>0.131421651</v>
      </c>
      <c r="U2075" t="e">
        <f t="shared" ca="1" si="295"/>
        <v>#N/A</v>
      </c>
      <c r="V2075" t="e">
        <f t="shared" ca="1" si="296"/>
        <v>#N/A</v>
      </c>
    </row>
    <row r="2076" spans="1:22" ht="20" x14ac:dyDescent="0.4">
      <c r="A2076" s="1">
        <v>10000000</v>
      </c>
      <c r="B2076" s="2">
        <f ca="1">IF((CELL("contents",INDEX(Plot!$B$2:$D$11,MATCH($A2076,Plot!$B$2:$B$11,0),3)))=TRUE,1,0)</f>
        <v>1</v>
      </c>
      <c r="C2076" t="s">
        <v>22</v>
      </c>
      <c r="D2076" s="2">
        <f ca="1">IF((CELL("contents",INDEX(Plot!$F$2:$H$10,MATCH($C2076,Plot!$F$2:$F$10,0),3)))=TRUE,1,0)</f>
        <v>0</v>
      </c>
      <c r="E2076" t="s">
        <v>2</v>
      </c>
      <c r="F2076" t="s">
        <v>2</v>
      </c>
      <c r="G2076" t="str">
        <f t="shared" si="288"/>
        <v>Salmon-Salmon</v>
      </c>
      <c r="H2076" s="2">
        <f ca="1">IF((CELL("contents",INDEX(Plot!$J$2:$L$6,MATCH($G2076,Plot!$J$2:$J$6,0),3)))=TRUE,1,0)</f>
        <v>1</v>
      </c>
      <c r="I2076" t="s">
        <v>7</v>
      </c>
      <c r="J2076" s="2">
        <f ca="1">IF((CELL("contents",INDEX(Plot!$N$2:$P$7,MATCH($I2076,Plot!$N$2:$N$7,0),3)))=TRUE,1,0)</f>
        <v>0</v>
      </c>
      <c r="K2076">
        <v>15.8</v>
      </c>
      <c r="L2076" t="e">
        <f t="shared" ca="1" si="289"/>
        <v>#N/A</v>
      </c>
      <c r="M2076" t="e">
        <f t="shared" ca="1" si="290"/>
        <v>#N/A</v>
      </c>
      <c r="N2076">
        <v>12.4</v>
      </c>
      <c r="O2076" t="e">
        <f t="shared" ca="1" si="291"/>
        <v>#N/A</v>
      </c>
      <c r="P2076" t="e">
        <f t="shared" ca="1" si="292"/>
        <v>#N/A</v>
      </c>
      <c r="Q2076">
        <v>0.412764354</v>
      </c>
      <c r="R2076" t="e">
        <f t="shared" ca="1" si="293"/>
        <v>#N/A</v>
      </c>
      <c r="S2076" t="e">
        <f t="shared" ca="1" si="294"/>
        <v>#N/A</v>
      </c>
      <c r="T2076">
        <v>8.6680563000000002E-2</v>
      </c>
      <c r="U2076" t="e">
        <f t="shared" ca="1" si="295"/>
        <v>#N/A</v>
      </c>
      <c r="V2076" t="e">
        <f t="shared" ca="1" si="296"/>
        <v>#N/A</v>
      </c>
    </row>
    <row r="2077" spans="1:22" ht="20" x14ac:dyDescent="0.4">
      <c r="A2077" s="1">
        <v>10000000</v>
      </c>
      <c r="B2077" s="2">
        <f ca="1">IF((CELL("contents",INDEX(Plot!$B$2:$D$11,MATCH($A2077,Plot!$B$2:$B$11,0),3)))=TRUE,1,0)</f>
        <v>1</v>
      </c>
      <c r="C2077" t="s">
        <v>22</v>
      </c>
      <c r="D2077" s="2">
        <f ca="1">IF((CELL("contents",INDEX(Plot!$F$2:$H$10,MATCH($C2077,Plot!$F$2:$F$10,0),3)))=TRUE,1,0)</f>
        <v>0</v>
      </c>
      <c r="E2077" t="s">
        <v>2</v>
      </c>
      <c r="F2077" t="s">
        <v>2</v>
      </c>
      <c r="G2077" t="str">
        <f t="shared" si="288"/>
        <v>Salmon-Salmon</v>
      </c>
      <c r="H2077" s="2">
        <f ca="1">IF((CELL("contents",INDEX(Plot!$J$2:$L$6,MATCH($G2077,Plot!$J$2:$J$6,0),3)))=TRUE,1,0)</f>
        <v>1</v>
      </c>
      <c r="I2077" t="s">
        <v>41</v>
      </c>
      <c r="J2077" s="2">
        <f ca="1">IF((CELL("contents",INDEX(Plot!$N$2:$P$7,MATCH($I2077,Plot!$N$2:$N$7,0),3)))=TRUE,1,0)</f>
        <v>0</v>
      </c>
      <c r="K2077">
        <v>8.3000000000000007</v>
      </c>
      <c r="L2077" t="e">
        <f t="shared" ca="1" si="289"/>
        <v>#N/A</v>
      </c>
      <c r="M2077" t="e">
        <f t="shared" ca="1" si="290"/>
        <v>#N/A</v>
      </c>
      <c r="N2077">
        <v>21.1</v>
      </c>
      <c r="O2077" t="e">
        <f t="shared" ca="1" si="291"/>
        <v>#N/A</v>
      </c>
      <c r="P2077" t="e">
        <f t="shared" ca="1" si="292"/>
        <v>#N/A</v>
      </c>
      <c r="Q2077">
        <v>0.496903549</v>
      </c>
      <c r="R2077" t="e">
        <f t="shared" ca="1" si="293"/>
        <v>#N/A</v>
      </c>
      <c r="S2077" t="e">
        <f t="shared" ca="1" si="294"/>
        <v>#N/A</v>
      </c>
      <c r="T2077">
        <v>5.2000892999999999E-2</v>
      </c>
      <c r="U2077" t="e">
        <f t="shared" ca="1" si="295"/>
        <v>#N/A</v>
      </c>
      <c r="V2077" t="e">
        <f t="shared" ca="1" si="296"/>
        <v>#N/A</v>
      </c>
    </row>
    <row r="2078" spans="1:22" ht="20" x14ac:dyDescent="0.4">
      <c r="A2078" s="1">
        <v>10000000</v>
      </c>
      <c r="B2078" s="2">
        <f ca="1">IF((CELL("contents",INDEX(Plot!$B$2:$D$11,MATCH($A2078,Plot!$B$2:$B$11,0),3)))=TRUE,1,0)</f>
        <v>1</v>
      </c>
      <c r="C2078" t="s">
        <v>22</v>
      </c>
      <c r="D2078" s="2">
        <f ca="1">IF((CELL("contents",INDEX(Plot!$F$2:$H$10,MATCH($C2078,Plot!$F$2:$F$10,0),3)))=TRUE,1,0)</f>
        <v>0</v>
      </c>
      <c r="E2078" t="s">
        <v>2</v>
      </c>
      <c r="F2078" t="s">
        <v>2</v>
      </c>
      <c r="G2078" t="str">
        <f t="shared" si="288"/>
        <v>Salmon-Salmon</v>
      </c>
      <c r="H2078" s="2">
        <f ca="1">IF((CELL("contents",INDEX(Plot!$J$2:$L$6,MATCH($G2078,Plot!$J$2:$J$6,0),3)))=TRUE,1,0)</f>
        <v>1</v>
      </c>
      <c r="I2078" t="s">
        <v>8</v>
      </c>
      <c r="J2078" s="2">
        <f ca="1">IF((CELL("contents",INDEX(Plot!$N$2:$P$7,MATCH($I2078,Plot!$N$2:$N$7,0),3)))=TRUE,1,0)</f>
        <v>0</v>
      </c>
      <c r="K2078">
        <v>26.9</v>
      </c>
      <c r="L2078" t="e">
        <f t="shared" ca="1" si="289"/>
        <v>#N/A</v>
      </c>
      <c r="M2078" t="e">
        <f t="shared" ca="1" si="290"/>
        <v>#N/A</v>
      </c>
      <c r="N2078">
        <v>3.8</v>
      </c>
      <c r="O2078" t="e">
        <f t="shared" ca="1" si="291"/>
        <v>#N/A</v>
      </c>
      <c r="P2078" t="e">
        <f t="shared" ca="1" si="292"/>
        <v>#N/A</v>
      </c>
      <c r="Q2078">
        <v>0.23519203299999999</v>
      </c>
      <c r="R2078" t="e">
        <f t="shared" ca="1" si="293"/>
        <v>#N/A</v>
      </c>
      <c r="S2078" t="e">
        <f t="shared" ca="1" si="294"/>
        <v>#N/A</v>
      </c>
      <c r="T2078">
        <v>0.46053832700000003</v>
      </c>
      <c r="U2078" t="e">
        <f t="shared" ca="1" si="295"/>
        <v>#N/A</v>
      </c>
      <c r="V2078" t="e">
        <f t="shared" ca="1" si="296"/>
        <v>#N/A</v>
      </c>
    </row>
    <row r="2079" spans="1:22" ht="20" x14ac:dyDescent="0.4">
      <c r="A2079" s="1">
        <v>10000000</v>
      </c>
      <c r="B2079" s="2">
        <f ca="1">IF((CELL("contents",INDEX(Plot!$B$2:$D$11,MATCH($A2079,Plot!$B$2:$B$11,0),3)))=TRUE,1,0)</f>
        <v>1</v>
      </c>
      <c r="C2079" t="s">
        <v>22</v>
      </c>
      <c r="D2079" s="2">
        <f ca="1">IF((CELL("contents",INDEX(Plot!$F$2:$H$10,MATCH($C2079,Plot!$F$2:$F$10,0),3)))=TRUE,1,0)</f>
        <v>0</v>
      </c>
      <c r="E2079" t="s">
        <v>2</v>
      </c>
      <c r="F2079" t="s">
        <v>2</v>
      </c>
      <c r="G2079" t="str">
        <f t="shared" si="288"/>
        <v>Salmon-Salmon</v>
      </c>
      <c r="H2079" s="2">
        <f ca="1">IF((CELL("contents",INDEX(Plot!$J$2:$L$6,MATCH($G2079,Plot!$J$2:$J$6,0),3)))=TRUE,1,0)</f>
        <v>1</v>
      </c>
      <c r="I2079" t="s">
        <v>42</v>
      </c>
      <c r="J2079" s="2">
        <f ca="1">IF((CELL("contents",INDEX(Plot!$N$2:$P$7,MATCH($I2079,Plot!$N$2:$N$7,0),3)))=TRUE,1,0)</f>
        <v>0</v>
      </c>
      <c r="K2079">
        <v>22.7</v>
      </c>
      <c r="L2079" t="e">
        <f t="shared" ca="1" si="289"/>
        <v>#N/A</v>
      </c>
      <c r="M2079" t="e">
        <f t="shared" ca="1" si="290"/>
        <v>#N/A</v>
      </c>
      <c r="N2079">
        <v>11.3</v>
      </c>
      <c r="O2079" t="e">
        <f t="shared" ca="1" si="291"/>
        <v>#N/A</v>
      </c>
      <c r="P2079" t="e">
        <f t="shared" ca="1" si="292"/>
        <v>#N/A</v>
      </c>
      <c r="Q2079">
        <v>0.32331744600000001</v>
      </c>
      <c r="R2079" t="e">
        <f t="shared" ca="1" si="293"/>
        <v>#N/A</v>
      </c>
      <c r="S2079" t="e">
        <f t="shared" ca="1" si="294"/>
        <v>#N/A</v>
      </c>
      <c r="T2079">
        <v>8.6998502000000005E-2</v>
      </c>
      <c r="U2079" t="e">
        <f t="shared" ca="1" si="295"/>
        <v>#N/A</v>
      </c>
      <c r="V2079" t="e">
        <f t="shared" ca="1" si="296"/>
        <v>#N/A</v>
      </c>
    </row>
    <row r="2080" spans="1:22" ht="20" x14ac:dyDescent="0.4">
      <c r="A2080" s="1">
        <v>10000000</v>
      </c>
      <c r="B2080" s="2">
        <f ca="1">IF((CELL("contents",INDEX(Plot!$B$2:$D$11,MATCH($A2080,Plot!$B$2:$B$11,0),3)))=TRUE,1,0)</f>
        <v>1</v>
      </c>
      <c r="C2080" t="s">
        <v>22</v>
      </c>
      <c r="D2080" s="2">
        <f ca="1">IF((CELL("contents",INDEX(Plot!$F$2:$H$10,MATCH($C2080,Plot!$F$2:$F$10,0),3)))=TRUE,1,0)</f>
        <v>0</v>
      </c>
      <c r="E2080" t="s">
        <v>3</v>
      </c>
      <c r="F2080" t="s">
        <v>4</v>
      </c>
      <c r="G2080" t="str">
        <f t="shared" si="288"/>
        <v>STAR-RSEM</v>
      </c>
      <c r="H2080" s="2">
        <f ca="1">IF((CELL("contents",INDEX(Plot!$J$2:$L$6,MATCH($G2080,Plot!$J$2:$J$6,0),3)))=TRUE,1,0)</f>
        <v>1</v>
      </c>
      <c r="I2080" t="s">
        <v>6</v>
      </c>
      <c r="J2080" s="2">
        <f ca="1">IF((CELL("contents",INDEX(Plot!$N$2:$P$7,MATCH($I2080,Plot!$N$2:$N$7,0),3)))=TRUE,1,0)</f>
        <v>1</v>
      </c>
      <c r="K2080">
        <v>8.8000000000000007</v>
      </c>
      <c r="L2080" t="e">
        <f t="shared" ca="1" si="289"/>
        <v>#N/A</v>
      </c>
      <c r="M2080" t="e">
        <f t="shared" ca="1" si="290"/>
        <v>#N/A</v>
      </c>
      <c r="N2080">
        <v>28.35</v>
      </c>
      <c r="O2080" t="e">
        <f t="shared" ca="1" si="291"/>
        <v>#N/A</v>
      </c>
      <c r="P2080" t="e">
        <f t="shared" ca="1" si="292"/>
        <v>#N/A</v>
      </c>
      <c r="Q2080">
        <v>0.54220938799999996</v>
      </c>
      <c r="R2080" t="e">
        <f t="shared" ca="1" si="293"/>
        <v>#N/A</v>
      </c>
      <c r="S2080" t="e">
        <f t="shared" ca="1" si="294"/>
        <v>#N/A</v>
      </c>
      <c r="T2080">
        <v>4.6038269999999996E-3</v>
      </c>
      <c r="U2080" t="e">
        <f t="shared" ca="1" si="295"/>
        <v>#N/A</v>
      </c>
      <c r="V2080" t="e">
        <f t="shared" ca="1" si="296"/>
        <v>#N/A</v>
      </c>
    </row>
    <row r="2081" spans="1:22" ht="20" x14ac:dyDescent="0.4">
      <c r="A2081" s="1">
        <v>10000000</v>
      </c>
      <c r="B2081" s="2">
        <f ca="1">IF((CELL("contents",INDEX(Plot!$B$2:$D$11,MATCH($A2081,Plot!$B$2:$B$11,0),3)))=TRUE,1,0)</f>
        <v>1</v>
      </c>
      <c r="C2081" t="s">
        <v>22</v>
      </c>
      <c r="D2081" s="2">
        <f ca="1">IF((CELL("contents",INDEX(Plot!$F$2:$H$10,MATCH($C2081,Plot!$F$2:$F$10,0),3)))=TRUE,1,0)</f>
        <v>0</v>
      </c>
      <c r="E2081" t="s">
        <v>3</v>
      </c>
      <c r="F2081" t="s">
        <v>4</v>
      </c>
      <c r="G2081" t="str">
        <f t="shared" si="288"/>
        <v>STAR-RSEM</v>
      </c>
      <c r="H2081" s="2">
        <f ca="1">IF((CELL("contents",INDEX(Plot!$J$2:$L$6,MATCH($G2081,Plot!$J$2:$J$6,0),3)))=TRUE,1,0)</f>
        <v>1</v>
      </c>
      <c r="I2081" t="s">
        <v>5</v>
      </c>
      <c r="J2081" s="2">
        <f ca="1">IF((CELL("contents",INDEX(Plot!$N$2:$P$7,MATCH($I2081,Plot!$N$2:$N$7,0),3)))=TRUE,1,0)</f>
        <v>0</v>
      </c>
      <c r="K2081">
        <v>17.399999999999999</v>
      </c>
      <c r="L2081" t="e">
        <f t="shared" ca="1" si="289"/>
        <v>#N/A</v>
      </c>
      <c r="M2081" t="e">
        <f t="shared" ca="1" si="290"/>
        <v>#N/A</v>
      </c>
      <c r="N2081">
        <v>13.9</v>
      </c>
      <c r="O2081" t="e">
        <f t="shared" ca="1" si="291"/>
        <v>#N/A</v>
      </c>
      <c r="P2081" t="e">
        <f t="shared" ca="1" si="292"/>
        <v>#N/A</v>
      </c>
      <c r="Q2081">
        <v>0.39428787399999998</v>
      </c>
      <c r="R2081" t="e">
        <f t="shared" ca="1" si="293"/>
        <v>#N/A</v>
      </c>
      <c r="S2081" t="e">
        <f t="shared" ca="1" si="294"/>
        <v>#N/A</v>
      </c>
      <c r="T2081">
        <v>7.4215317000000003E-2</v>
      </c>
      <c r="U2081" t="e">
        <f t="shared" ca="1" si="295"/>
        <v>#N/A</v>
      </c>
      <c r="V2081" t="e">
        <f t="shared" ca="1" si="296"/>
        <v>#N/A</v>
      </c>
    </row>
    <row r="2082" spans="1:22" ht="20" x14ac:dyDescent="0.4">
      <c r="A2082" s="1">
        <v>10000000</v>
      </c>
      <c r="B2082" s="2">
        <f ca="1">IF((CELL("contents",INDEX(Plot!$B$2:$D$11,MATCH($A2082,Plot!$B$2:$B$11,0),3)))=TRUE,1,0)</f>
        <v>1</v>
      </c>
      <c r="C2082" t="s">
        <v>22</v>
      </c>
      <c r="D2082" s="2">
        <f ca="1">IF((CELL("contents",INDEX(Plot!$F$2:$H$10,MATCH($C2082,Plot!$F$2:$F$10,0),3)))=TRUE,1,0)</f>
        <v>0</v>
      </c>
      <c r="E2082" t="s">
        <v>3</v>
      </c>
      <c r="F2082" t="s">
        <v>4</v>
      </c>
      <c r="G2082" t="str">
        <f t="shared" si="288"/>
        <v>STAR-RSEM</v>
      </c>
      <c r="H2082" s="2">
        <f ca="1">IF((CELL("contents",INDEX(Plot!$J$2:$L$6,MATCH($G2082,Plot!$J$2:$J$6,0),3)))=TRUE,1,0)</f>
        <v>1</v>
      </c>
      <c r="I2082" t="s">
        <v>7</v>
      </c>
      <c r="J2082" s="2">
        <f ca="1">IF((CELL("contents",INDEX(Plot!$N$2:$P$7,MATCH($I2082,Plot!$N$2:$N$7,0),3)))=TRUE,1,0)</f>
        <v>0</v>
      </c>
      <c r="K2082">
        <v>7.4</v>
      </c>
      <c r="L2082" t="e">
        <f t="shared" ca="1" si="289"/>
        <v>#N/A</v>
      </c>
      <c r="M2082" t="e">
        <f t="shared" ca="1" si="290"/>
        <v>#N/A</v>
      </c>
      <c r="N2082">
        <v>18.100000000000001</v>
      </c>
      <c r="O2082" t="e">
        <f t="shared" ca="1" si="291"/>
        <v>#N/A</v>
      </c>
      <c r="P2082" t="e">
        <f t="shared" ca="1" si="292"/>
        <v>#N/A</v>
      </c>
      <c r="Q2082">
        <v>0.50665857599999997</v>
      </c>
      <c r="R2082" t="e">
        <f t="shared" ca="1" si="293"/>
        <v>#N/A</v>
      </c>
      <c r="S2082" t="e">
        <f t="shared" ca="1" si="294"/>
        <v>#N/A</v>
      </c>
      <c r="T2082">
        <v>5.9342704000000003E-2</v>
      </c>
      <c r="U2082" t="e">
        <f t="shared" ca="1" si="295"/>
        <v>#N/A</v>
      </c>
      <c r="V2082" t="e">
        <f t="shared" ca="1" si="296"/>
        <v>#N/A</v>
      </c>
    </row>
    <row r="2083" spans="1:22" ht="20" x14ac:dyDescent="0.4">
      <c r="A2083" s="1">
        <v>10000000</v>
      </c>
      <c r="B2083" s="2">
        <f ca="1">IF((CELL("contents",INDEX(Plot!$B$2:$D$11,MATCH($A2083,Plot!$B$2:$B$11,0),3)))=TRUE,1,0)</f>
        <v>1</v>
      </c>
      <c r="C2083" t="s">
        <v>22</v>
      </c>
      <c r="D2083" s="2">
        <f ca="1">IF((CELL("contents",INDEX(Plot!$F$2:$H$10,MATCH($C2083,Plot!$F$2:$F$10,0),3)))=TRUE,1,0)</f>
        <v>0</v>
      </c>
      <c r="E2083" t="s">
        <v>3</v>
      </c>
      <c r="F2083" t="s">
        <v>4</v>
      </c>
      <c r="G2083" t="str">
        <f t="shared" si="288"/>
        <v>STAR-RSEM</v>
      </c>
      <c r="H2083" s="2">
        <f ca="1">IF((CELL("contents",INDEX(Plot!$J$2:$L$6,MATCH($G2083,Plot!$J$2:$J$6,0),3)))=TRUE,1,0)</f>
        <v>1</v>
      </c>
      <c r="I2083" t="s">
        <v>41</v>
      </c>
      <c r="J2083" s="2">
        <f ca="1">IF((CELL("contents",INDEX(Plot!$N$2:$P$7,MATCH($I2083,Plot!$N$2:$N$7,0),3)))=TRUE,1,0)</f>
        <v>0</v>
      </c>
      <c r="K2083">
        <v>13</v>
      </c>
      <c r="L2083" t="e">
        <f t="shared" ca="1" si="289"/>
        <v>#N/A</v>
      </c>
      <c r="M2083" t="e">
        <f t="shared" ca="1" si="290"/>
        <v>#N/A</v>
      </c>
      <c r="N2083">
        <v>9.6999999999999993</v>
      </c>
      <c r="O2083" t="e">
        <f t="shared" ca="1" si="291"/>
        <v>#N/A</v>
      </c>
      <c r="P2083" t="e">
        <f t="shared" ca="1" si="292"/>
        <v>#N/A</v>
      </c>
      <c r="Q2083">
        <v>0.442529167</v>
      </c>
      <c r="R2083" t="e">
        <f t="shared" ca="1" si="293"/>
        <v>#N/A</v>
      </c>
      <c r="S2083" t="e">
        <f t="shared" ca="1" si="294"/>
        <v>#N/A</v>
      </c>
      <c r="T2083">
        <v>9.1603041999999996E-2</v>
      </c>
      <c r="U2083" t="e">
        <f t="shared" ca="1" si="295"/>
        <v>#N/A</v>
      </c>
      <c r="V2083" t="e">
        <f t="shared" ca="1" si="296"/>
        <v>#N/A</v>
      </c>
    </row>
    <row r="2084" spans="1:22" ht="20" x14ac:dyDescent="0.4">
      <c r="A2084" s="1">
        <v>10000000</v>
      </c>
      <c r="B2084" s="2">
        <f ca="1">IF((CELL("contents",INDEX(Plot!$B$2:$D$11,MATCH($A2084,Plot!$B$2:$B$11,0),3)))=TRUE,1,0)</f>
        <v>1</v>
      </c>
      <c r="C2084" t="s">
        <v>22</v>
      </c>
      <c r="D2084" s="2">
        <f ca="1">IF((CELL("contents",INDEX(Plot!$F$2:$H$10,MATCH($C2084,Plot!$F$2:$F$10,0),3)))=TRUE,1,0)</f>
        <v>0</v>
      </c>
      <c r="E2084" t="s">
        <v>3</v>
      </c>
      <c r="F2084" t="s">
        <v>4</v>
      </c>
      <c r="G2084" t="str">
        <f t="shared" si="288"/>
        <v>STAR-RSEM</v>
      </c>
      <c r="H2084" s="2">
        <f ca="1">IF((CELL("contents",INDEX(Plot!$J$2:$L$6,MATCH($G2084,Plot!$J$2:$J$6,0),3)))=TRUE,1,0)</f>
        <v>1</v>
      </c>
      <c r="I2084" t="s">
        <v>8</v>
      </c>
      <c r="J2084" s="2">
        <f ca="1">IF((CELL("contents",INDEX(Plot!$N$2:$P$7,MATCH($I2084,Plot!$N$2:$N$7,0),3)))=TRUE,1,0)</f>
        <v>0</v>
      </c>
      <c r="K2084">
        <v>28.1</v>
      </c>
      <c r="L2084" t="e">
        <f t="shared" ca="1" si="289"/>
        <v>#N/A</v>
      </c>
      <c r="M2084" t="e">
        <f t="shared" ca="1" si="290"/>
        <v>#N/A</v>
      </c>
      <c r="N2084">
        <v>2.7</v>
      </c>
      <c r="O2084" t="e">
        <f t="shared" ca="1" si="291"/>
        <v>#N/A</v>
      </c>
      <c r="P2084" t="e">
        <f t="shared" ca="1" si="292"/>
        <v>#N/A</v>
      </c>
      <c r="Q2084">
        <v>0.21503117699999999</v>
      </c>
      <c r="R2084" t="e">
        <f t="shared" ca="1" si="293"/>
        <v>#N/A</v>
      </c>
      <c r="S2084" t="e">
        <f t="shared" ca="1" si="294"/>
        <v>#N/A</v>
      </c>
      <c r="T2084">
        <v>0.52446731199999996</v>
      </c>
      <c r="U2084" t="e">
        <f t="shared" ca="1" si="295"/>
        <v>#N/A</v>
      </c>
      <c r="V2084" t="e">
        <f t="shared" ca="1" si="296"/>
        <v>#N/A</v>
      </c>
    </row>
    <row r="2085" spans="1:22" ht="20" x14ac:dyDescent="0.4">
      <c r="A2085" s="1">
        <v>10000000</v>
      </c>
      <c r="B2085" s="2">
        <f ca="1">IF((CELL("contents",INDEX(Plot!$B$2:$D$11,MATCH($A2085,Plot!$B$2:$B$11,0),3)))=TRUE,1,0)</f>
        <v>1</v>
      </c>
      <c r="C2085" t="s">
        <v>22</v>
      </c>
      <c r="D2085" s="2">
        <f ca="1">IF((CELL("contents",INDEX(Plot!$F$2:$H$10,MATCH($C2085,Plot!$F$2:$F$10,0),3)))=TRUE,1,0)</f>
        <v>0</v>
      </c>
      <c r="E2085" t="s">
        <v>3</v>
      </c>
      <c r="F2085" t="s">
        <v>4</v>
      </c>
      <c r="G2085" t="str">
        <f t="shared" si="288"/>
        <v>STAR-RSEM</v>
      </c>
      <c r="H2085" s="2">
        <f ca="1">IF((CELL("contents",INDEX(Plot!$J$2:$L$6,MATCH($G2085,Plot!$J$2:$J$6,0),3)))=TRUE,1,0)</f>
        <v>1</v>
      </c>
      <c r="I2085" t="s">
        <v>42</v>
      </c>
      <c r="J2085" s="2">
        <f ca="1">IF((CELL("contents",INDEX(Plot!$N$2:$P$7,MATCH($I2085,Plot!$N$2:$N$7,0),3)))=TRUE,1,0)</f>
        <v>0</v>
      </c>
      <c r="K2085">
        <v>16.5</v>
      </c>
      <c r="L2085" t="e">
        <f t="shared" ca="1" si="289"/>
        <v>#N/A</v>
      </c>
      <c r="M2085" t="e">
        <f t="shared" ca="1" si="290"/>
        <v>#N/A</v>
      </c>
      <c r="N2085">
        <v>17.7</v>
      </c>
      <c r="O2085" t="e">
        <f t="shared" ca="1" si="291"/>
        <v>#N/A</v>
      </c>
      <c r="P2085" t="e">
        <f t="shared" ca="1" si="292"/>
        <v>#N/A</v>
      </c>
      <c r="Q2085">
        <v>0.39744364399999998</v>
      </c>
      <c r="R2085" t="e">
        <f t="shared" ca="1" si="293"/>
        <v>#N/A</v>
      </c>
      <c r="S2085" t="e">
        <f t="shared" ca="1" si="294"/>
        <v>#N/A</v>
      </c>
      <c r="T2085">
        <v>6.0182799000000002E-2</v>
      </c>
      <c r="U2085" t="e">
        <f t="shared" ca="1" si="295"/>
        <v>#N/A</v>
      </c>
      <c r="V2085" t="e">
        <f t="shared" ca="1" si="296"/>
        <v>#N/A</v>
      </c>
    </row>
    <row r="2086" spans="1:22" ht="20" x14ac:dyDescent="0.4">
      <c r="A2086" s="1">
        <v>10000000</v>
      </c>
      <c r="B2086" s="2">
        <f ca="1">IF((CELL("contents",INDEX(Plot!$B$2:$D$11,MATCH($A2086,Plot!$B$2:$B$11,0),3)))=TRUE,1,0)</f>
        <v>1</v>
      </c>
      <c r="C2086" t="s">
        <v>22</v>
      </c>
      <c r="D2086" s="2">
        <f ca="1">IF((CELL("contents",INDEX(Plot!$F$2:$H$10,MATCH($C2086,Plot!$F$2:$F$10,0),3)))=TRUE,1,0)</f>
        <v>0</v>
      </c>
      <c r="E2086" t="s">
        <v>3</v>
      </c>
      <c r="F2086" t="s">
        <v>3</v>
      </c>
      <c r="G2086" t="str">
        <f t="shared" si="288"/>
        <v>STAR-STAR</v>
      </c>
      <c r="H2086" s="2">
        <f ca="1">IF((CELL("contents",INDEX(Plot!$J$2:$L$6,MATCH($G2086,Plot!$J$2:$J$6,0),3)))=TRUE,1,0)</f>
        <v>1</v>
      </c>
      <c r="I2086" t="s">
        <v>6</v>
      </c>
      <c r="J2086" s="2">
        <f ca="1">IF((CELL("contents",INDEX(Plot!$N$2:$P$7,MATCH($I2086,Plot!$N$2:$N$7,0),3)))=TRUE,1,0)</f>
        <v>1</v>
      </c>
      <c r="K2086">
        <v>8.75</v>
      </c>
      <c r="L2086" t="e">
        <f t="shared" ca="1" si="289"/>
        <v>#N/A</v>
      </c>
      <c r="M2086" t="e">
        <f t="shared" ca="1" si="290"/>
        <v>#N/A</v>
      </c>
      <c r="N2086">
        <v>28.85</v>
      </c>
      <c r="O2086" t="e">
        <f t="shared" ca="1" si="291"/>
        <v>#N/A</v>
      </c>
      <c r="P2086" t="e">
        <f t="shared" ca="1" si="292"/>
        <v>#N/A</v>
      </c>
      <c r="Q2086">
        <v>0.534810754</v>
      </c>
      <c r="R2086" t="e">
        <f t="shared" ca="1" si="293"/>
        <v>#N/A</v>
      </c>
      <c r="S2086" t="e">
        <f t="shared" ca="1" si="294"/>
        <v>#N/A</v>
      </c>
      <c r="T2086">
        <v>4.3308319999999997E-3</v>
      </c>
      <c r="U2086" t="e">
        <f t="shared" ca="1" si="295"/>
        <v>#N/A</v>
      </c>
      <c r="V2086" t="e">
        <f t="shared" ca="1" si="296"/>
        <v>#N/A</v>
      </c>
    </row>
    <row r="2087" spans="1:22" ht="20" x14ac:dyDescent="0.4">
      <c r="A2087" s="1">
        <v>10000000</v>
      </c>
      <c r="B2087" s="2">
        <f ca="1">IF((CELL("contents",INDEX(Plot!$B$2:$D$11,MATCH($A2087,Plot!$B$2:$B$11,0),3)))=TRUE,1,0)</f>
        <v>1</v>
      </c>
      <c r="C2087" t="s">
        <v>22</v>
      </c>
      <c r="D2087" s="2">
        <f ca="1">IF((CELL("contents",INDEX(Plot!$F$2:$H$10,MATCH($C2087,Plot!$F$2:$F$10,0),3)))=TRUE,1,0)</f>
        <v>0</v>
      </c>
      <c r="E2087" t="s">
        <v>3</v>
      </c>
      <c r="F2087" t="s">
        <v>3</v>
      </c>
      <c r="G2087" t="str">
        <f t="shared" si="288"/>
        <v>STAR-STAR</v>
      </c>
      <c r="H2087" s="2">
        <f ca="1">IF((CELL("contents",INDEX(Plot!$J$2:$L$6,MATCH($G2087,Plot!$J$2:$J$6,0),3)))=TRUE,1,0)</f>
        <v>1</v>
      </c>
      <c r="I2087" t="s">
        <v>5</v>
      </c>
      <c r="J2087" s="2">
        <f ca="1">IF((CELL("contents",INDEX(Plot!$N$2:$P$7,MATCH($I2087,Plot!$N$2:$N$7,0),3)))=TRUE,1,0)</f>
        <v>0</v>
      </c>
      <c r="K2087">
        <v>15.2</v>
      </c>
      <c r="L2087" t="e">
        <f t="shared" ca="1" si="289"/>
        <v>#N/A</v>
      </c>
      <c r="M2087" t="e">
        <f t="shared" ca="1" si="290"/>
        <v>#N/A</v>
      </c>
      <c r="N2087">
        <v>18.899999999999999</v>
      </c>
      <c r="O2087" t="e">
        <f t="shared" ca="1" si="291"/>
        <v>#N/A</v>
      </c>
      <c r="P2087" t="e">
        <f t="shared" ca="1" si="292"/>
        <v>#N/A</v>
      </c>
      <c r="Q2087">
        <v>0.42340497399999999</v>
      </c>
      <c r="R2087" t="e">
        <f t="shared" ca="1" si="293"/>
        <v>#N/A</v>
      </c>
      <c r="S2087" t="e">
        <f t="shared" ca="1" si="294"/>
        <v>#N/A</v>
      </c>
      <c r="T2087">
        <v>5.5955632999999998E-2</v>
      </c>
      <c r="U2087" t="e">
        <f t="shared" ca="1" si="295"/>
        <v>#N/A</v>
      </c>
      <c r="V2087" t="e">
        <f t="shared" ca="1" si="296"/>
        <v>#N/A</v>
      </c>
    </row>
    <row r="2088" spans="1:22" ht="20" x14ac:dyDescent="0.4">
      <c r="A2088" s="1">
        <v>10000000</v>
      </c>
      <c r="B2088" s="2">
        <f ca="1">IF((CELL("contents",INDEX(Plot!$B$2:$D$11,MATCH($A2088,Plot!$B$2:$B$11,0),3)))=TRUE,1,0)</f>
        <v>1</v>
      </c>
      <c r="C2088" t="s">
        <v>22</v>
      </c>
      <c r="D2088" s="2">
        <f ca="1">IF((CELL("contents",INDEX(Plot!$F$2:$H$10,MATCH($C2088,Plot!$F$2:$F$10,0),3)))=TRUE,1,0)</f>
        <v>0</v>
      </c>
      <c r="E2088" t="s">
        <v>3</v>
      </c>
      <c r="F2088" t="s">
        <v>3</v>
      </c>
      <c r="G2088" t="str">
        <f t="shared" si="288"/>
        <v>STAR-STAR</v>
      </c>
      <c r="H2088" s="2">
        <f ca="1">IF((CELL("contents",INDEX(Plot!$J$2:$L$6,MATCH($G2088,Plot!$J$2:$J$6,0),3)))=TRUE,1,0)</f>
        <v>1</v>
      </c>
      <c r="I2088" t="s">
        <v>7</v>
      </c>
      <c r="J2088" s="2">
        <f ca="1">IF((CELL("contents",INDEX(Plot!$N$2:$P$7,MATCH($I2088,Plot!$N$2:$N$7,0),3)))=TRUE,1,0)</f>
        <v>0</v>
      </c>
      <c r="K2088">
        <v>4.8</v>
      </c>
      <c r="L2088" t="e">
        <f t="shared" ca="1" si="289"/>
        <v>#N/A</v>
      </c>
      <c r="M2088" t="e">
        <f t="shared" ca="1" si="290"/>
        <v>#N/A</v>
      </c>
      <c r="N2088">
        <v>21.4</v>
      </c>
      <c r="O2088" t="e">
        <f t="shared" ca="1" si="291"/>
        <v>#N/A</v>
      </c>
      <c r="P2088" t="e">
        <f t="shared" ca="1" si="292"/>
        <v>#N/A</v>
      </c>
      <c r="Q2088">
        <v>0.53844137700000005</v>
      </c>
      <c r="R2088" t="e">
        <f t="shared" ca="1" si="293"/>
        <v>#N/A</v>
      </c>
      <c r="S2088" t="e">
        <f t="shared" ca="1" si="294"/>
        <v>#N/A</v>
      </c>
      <c r="T2088">
        <v>5.1841897999999997E-2</v>
      </c>
      <c r="U2088" t="e">
        <f t="shared" ca="1" si="295"/>
        <v>#N/A</v>
      </c>
      <c r="V2088" t="e">
        <f t="shared" ca="1" si="296"/>
        <v>#N/A</v>
      </c>
    </row>
    <row r="2089" spans="1:22" ht="20" x14ac:dyDescent="0.4">
      <c r="A2089" s="1">
        <v>10000000</v>
      </c>
      <c r="B2089" s="2">
        <f ca="1">IF((CELL("contents",INDEX(Plot!$B$2:$D$11,MATCH($A2089,Plot!$B$2:$B$11,0),3)))=TRUE,1,0)</f>
        <v>1</v>
      </c>
      <c r="C2089" t="s">
        <v>22</v>
      </c>
      <c r="D2089" s="2">
        <f ca="1">IF((CELL("contents",INDEX(Plot!$F$2:$H$10,MATCH($C2089,Plot!$F$2:$F$10,0),3)))=TRUE,1,0)</f>
        <v>0</v>
      </c>
      <c r="E2089" t="s">
        <v>3</v>
      </c>
      <c r="F2089" t="s">
        <v>3</v>
      </c>
      <c r="G2089" t="str">
        <f t="shared" si="288"/>
        <v>STAR-STAR</v>
      </c>
      <c r="H2089" s="2">
        <f ca="1">IF((CELL("contents",INDEX(Plot!$J$2:$L$6,MATCH($G2089,Plot!$J$2:$J$6,0),3)))=TRUE,1,0)</f>
        <v>1</v>
      </c>
      <c r="I2089" t="s">
        <v>41</v>
      </c>
      <c r="J2089" s="2">
        <f ca="1">IF((CELL("contents",INDEX(Plot!$N$2:$P$7,MATCH($I2089,Plot!$N$2:$N$7,0),3)))=TRUE,1,0)</f>
        <v>0</v>
      </c>
      <c r="K2089">
        <v>10.9</v>
      </c>
      <c r="L2089" t="e">
        <f t="shared" ca="1" si="289"/>
        <v>#N/A</v>
      </c>
      <c r="M2089" t="e">
        <f t="shared" ca="1" si="290"/>
        <v>#N/A</v>
      </c>
      <c r="N2089">
        <v>11.2</v>
      </c>
      <c r="O2089" t="e">
        <f t="shared" ca="1" si="291"/>
        <v>#N/A</v>
      </c>
      <c r="P2089" t="e">
        <f t="shared" ca="1" si="292"/>
        <v>#N/A</v>
      </c>
      <c r="Q2089">
        <v>0.45719652100000002</v>
      </c>
      <c r="R2089" t="e">
        <f t="shared" ca="1" si="293"/>
        <v>#N/A</v>
      </c>
      <c r="S2089" t="e">
        <f t="shared" ca="1" si="294"/>
        <v>#N/A</v>
      </c>
      <c r="T2089">
        <v>8.3908277000000003E-2</v>
      </c>
      <c r="U2089" t="e">
        <f t="shared" ca="1" si="295"/>
        <v>#N/A</v>
      </c>
      <c r="V2089" t="e">
        <f t="shared" ca="1" si="296"/>
        <v>#N/A</v>
      </c>
    </row>
    <row r="2090" spans="1:22" ht="20" x14ac:dyDescent="0.4">
      <c r="A2090" s="1">
        <v>10000000</v>
      </c>
      <c r="B2090" s="2">
        <f ca="1">IF((CELL("contents",INDEX(Plot!$B$2:$D$11,MATCH($A2090,Plot!$B$2:$B$11,0),3)))=TRUE,1,0)</f>
        <v>1</v>
      </c>
      <c r="C2090" t="s">
        <v>22</v>
      </c>
      <c r="D2090" s="2">
        <f ca="1">IF((CELL("contents",INDEX(Plot!$F$2:$H$10,MATCH($C2090,Plot!$F$2:$F$10,0),3)))=TRUE,1,0)</f>
        <v>0</v>
      </c>
      <c r="E2090" t="s">
        <v>3</v>
      </c>
      <c r="F2090" t="s">
        <v>3</v>
      </c>
      <c r="G2090" t="str">
        <f t="shared" si="288"/>
        <v>STAR-STAR</v>
      </c>
      <c r="H2090" s="2">
        <f ca="1">IF((CELL("contents",INDEX(Plot!$J$2:$L$6,MATCH($G2090,Plot!$J$2:$J$6,0),3)))=TRUE,1,0)</f>
        <v>1</v>
      </c>
      <c r="I2090" t="s">
        <v>8</v>
      </c>
      <c r="J2090" s="2">
        <f ca="1">IF((CELL("contents",INDEX(Plot!$N$2:$P$7,MATCH($I2090,Plot!$N$2:$N$7,0),3)))=TRUE,1,0)</f>
        <v>0</v>
      </c>
      <c r="K2090">
        <v>29.1</v>
      </c>
      <c r="L2090" t="e">
        <f t="shared" ca="1" si="289"/>
        <v>#N/A</v>
      </c>
      <c r="M2090" t="e">
        <f t="shared" ca="1" si="290"/>
        <v>#N/A</v>
      </c>
      <c r="N2090">
        <v>2.6</v>
      </c>
      <c r="O2090" t="e">
        <f t="shared" ca="1" si="291"/>
        <v>#N/A</v>
      </c>
      <c r="P2090" t="e">
        <f t="shared" ca="1" si="292"/>
        <v>#N/A</v>
      </c>
      <c r="Q2090">
        <v>0.21087824999999999</v>
      </c>
      <c r="R2090" t="e">
        <f t="shared" ca="1" si="293"/>
        <v>#N/A</v>
      </c>
      <c r="S2090" t="e">
        <f t="shared" ca="1" si="294"/>
        <v>#N/A</v>
      </c>
      <c r="T2090">
        <v>0.52045573199999995</v>
      </c>
      <c r="U2090" t="e">
        <f t="shared" ca="1" si="295"/>
        <v>#N/A</v>
      </c>
      <c r="V2090" t="e">
        <f t="shared" ca="1" si="296"/>
        <v>#N/A</v>
      </c>
    </row>
    <row r="2091" spans="1:22" ht="20" x14ac:dyDescent="0.4">
      <c r="A2091" s="1">
        <v>10000000</v>
      </c>
      <c r="B2091" s="2">
        <f ca="1">IF((CELL("contents",INDEX(Plot!$B$2:$D$11,MATCH($A2091,Plot!$B$2:$B$11,0),3)))=TRUE,1,0)</f>
        <v>1</v>
      </c>
      <c r="C2091" t="s">
        <v>22</v>
      </c>
      <c r="D2091" s="2">
        <f ca="1">IF((CELL("contents",INDEX(Plot!$F$2:$H$10,MATCH($C2091,Plot!$F$2:$F$10,0),3)))=TRUE,1,0)</f>
        <v>0</v>
      </c>
      <c r="E2091" t="s">
        <v>3</v>
      </c>
      <c r="F2091" t="s">
        <v>3</v>
      </c>
      <c r="G2091" t="str">
        <f t="shared" si="288"/>
        <v>STAR-STAR</v>
      </c>
      <c r="H2091" s="2">
        <f ca="1">IF((CELL("contents",INDEX(Plot!$J$2:$L$6,MATCH($G2091,Plot!$J$2:$J$6,0),3)))=TRUE,1,0)</f>
        <v>1</v>
      </c>
      <c r="I2091" t="s">
        <v>42</v>
      </c>
      <c r="J2091" s="2">
        <f ca="1">IF((CELL("contents",INDEX(Plot!$N$2:$P$7,MATCH($I2091,Plot!$N$2:$N$7,0),3)))=TRUE,1,0)</f>
        <v>0</v>
      </c>
      <c r="K2091">
        <v>18.3</v>
      </c>
      <c r="L2091" t="e">
        <f t="shared" ca="1" si="289"/>
        <v>#N/A</v>
      </c>
      <c r="M2091" t="e">
        <f t="shared" ca="1" si="290"/>
        <v>#N/A</v>
      </c>
      <c r="N2091">
        <v>18.399999999999999</v>
      </c>
      <c r="O2091" t="e">
        <f t="shared" ca="1" si="291"/>
        <v>#N/A</v>
      </c>
      <c r="P2091" t="e">
        <f t="shared" ca="1" si="292"/>
        <v>#N/A</v>
      </c>
      <c r="Q2091">
        <v>0.36173425799999998</v>
      </c>
      <c r="R2091" t="e">
        <f t="shared" ca="1" si="293"/>
        <v>#N/A</v>
      </c>
      <c r="S2091" t="e">
        <f t="shared" ca="1" si="294"/>
        <v>#N/A</v>
      </c>
      <c r="T2091">
        <v>5.7031169E-2</v>
      </c>
      <c r="U2091" t="e">
        <f t="shared" ca="1" si="295"/>
        <v>#N/A</v>
      </c>
      <c r="V2091" t="e">
        <f t="shared" ca="1" si="296"/>
        <v>#N/A</v>
      </c>
    </row>
    <row r="2092" spans="1:22" ht="20" x14ac:dyDescent="0.4">
      <c r="A2092" s="1">
        <v>10000000</v>
      </c>
      <c r="B2092" s="2">
        <f ca="1">IF((CELL("contents",INDEX(Plot!$B$2:$D$11,MATCH($A2092,Plot!$B$2:$B$11,0),3)))=TRUE,1,0)</f>
        <v>1</v>
      </c>
      <c r="C2092" t="s">
        <v>23</v>
      </c>
      <c r="D2092" s="2">
        <f ca="1">IF((CELL("contents",INDEX(Plot!$F$2:$H$10,MATCH($C2092,Plot!$F$2:$F$10,0),3)))=TRUE,1,0)</f>
        <v>0</v>
      </c>
      <c r="E2092" t="s">
        <v>0</v>
      </c>
      <c r="F2092" t="s">
        <v>40</v>
      </c>
      <c r="G2092" t="str">
        <f t="shared" si="288"/>
        <v>HISAT2-Stringtie</v>
      </c>
      <c r="H2092" s="2">
        <f ca="1">IF((CELL("contents",INDEX(Plot!$J$2:$L$6,MATCH($G2092,Plot!$J$2:$J$6,0),3)))=TRUE,1,0)</f>
        <v>1</v>
      </c>
      <c r="I2092" t="s">
        <v>6</v>
      </c>
      <c r="J2092" s="2">
        <f ca="1">IF((CELL("contents",INDEX(Plot!$N$2:$P$7,MATCH($I2092,Plot!$N$2:$N$7,0),3)))=TRUE,1,0)</f>
        <v>1</v>
      </c>
      <c r="K2092">
        <v>10.1</v>
      </c>
      <c r="L2092" t="e">
        <f t="shared" ca="1" si="289"/>
        <v>#N/A</v>
      </c>
      <c r="M2092" t="e">
        <f t="shared" ca="1" si="290"/>
        <v>#N/A</v>
      </c>
      <c r="N2092">
        <v>27.7</v>
      </c>
      <c r="O2092" t="e">
        <f t="shared" ca="1" si="291"/>
        <v>#N/A</v>
      </c>
      <c r="P2092" t="e">
        <f t="shared" ca="1" si="292"/>
        <v>#N/A</v>
      </c>
      <c r="Q2092">
        <v>0.50522993100000002</v>
      </c>
      <c r="R2092" t="e">
        <f t="shared" ca="1" si="293"/>
        <v>#N/A</v>
      </c>
      <c r="S2092" t="e">
        <f t="shared" ca="1" si="294"/>
        <v>#N/A</v>
      </c>
      <c r="T2092">
        <v>1.5561022000000001E-2</v>
      </c>
      <c r="U2092" t="e">
        <f t="shared" ca="1" si="295"/>
        <v>#N/A</v>
      </c>
      <c r="V2092" t="e">
        <f t="shared" ca="1" si="296"/>
        <v>#N/A</v>
      </c>
    </row>
    <row r="2093" spans="1:22" ht="20" x14ac:dyDescent="0.4">
      <c r="A2093" s="1">
        <v>10000000</v>
      </c>
      <c r="B2093" s="2">
        <f ca="1">IF((CELL("contents",INDEX(Plot!$B$2:$D$11,MATCH($A2093,Plot!$B$2:$B$11,0),3)))=TRUE,1,0)</f>
        <v>1</v>
      </c>
      <c r="C2093" t="s">
        <v>23</v>
      </c>
      <c r="D2093" s="2">
        <f ca="1">IF((CELL("contents",INDEX(Plot!$F$2:$H$10,MATCH($C2093,Plot!$F$2:$F$10,0),3)))=TRUE,1,0)</f>
        <v>0</v>
      </c>
      <c r="E2093" t="s">
        <v>0</v>
      </c>
      <c r="F2093" t="s">
        <v>40</v>
      </c>
      <c r="G2093" t="str">
        <f t="shared" si="288"/>
        <v>HISAT2-Stringtie</v>
      </c>
      <c r="H2093" s="2">
        <f ca="1">IF((CELL("contents",INDEX(Plot!$J$2:$L$6,MATCH($G2093,Plot!$J$2:$J$6,0),3)))=TRUE,1,0)</f>
        <v>1</v>
      </c>
      <c r="I2093" t="s">
        <v>5</v>
      </c>
      <c r="J2093" s="2">
        <f ca="1">IF((CELL("contents",INDEX(Plot!$N$2:$P$7,MATCH($I2093,Plot!$N$2:$N$7,0),3)))=TRUE,1,0)</f>
        <v>0</v>
      </c>
      <c r="K2093">
        <v>21.7</v>
      </c>
      <c r="L2093" t="e">
        <f t="shared" ca="1" si="289"/>
        <v>#N/A</v>
      </c>
      <c r="M2093" t="e">
        <f t="shared" ca="1" si="290"/>
        <v>#N/A</v>
      </c>
      <c r="N2093">
        <v>11.6</v>
      </c>
      <c r="O2093" t="e">
        <f t="shared" ca="1" si="291"/>
        <v>#N/A</v>
      </c>
      <c r="P2093" t="e">
        <f t="shared" ca="1" si="292"/>
        <v>#N/A</v>
      </c>
      <c r="Q2093">
        <v>0.38037885199999999</v>
      </c>
      <c r="R2093" t="e">
        <f t="shared" ca="1" si="293"/>
        <v>#N/A</v>
      </c>
      <c r="S2093" t="e">
        <f t="shared" ca="1" si="294"/>
        <v>#N/A</v>
      </c>
      <c r="T2093">
        <v>0.10564267300000001</v>
      </c>
      <c r="U2093" t="e">
        <f t="shared" ca="1" si="295"/>
        <v>#N/A</v>
      </c>
      <c r="V2093" t="e">
        <f t="shared" ca="1" si="296"/>
        <v>#N/A</v>
      </c>
    </row>
    <row r="2094" spans="1:22" ht="20" x14ac:dyDescent="0.4">
      <c r="A2094" s="1">
        <v>10000000</v>
      </c>
      <c r="B2094" s="2">
        <f ca="1">IF((CELL("contents",INDEX(Plot!$B$2:$D$11,MATCH($A2094,Plot!$B$2:$B$11,0),3)))=TRUE,1,0)</f>
        <v>1</v>
      </c>
      <c r="C2094" t="s">
        <v>23</v>
      </c>
      <c r="D2094" s="2">
        <f ca="1">IF((CELL("contents",INDEX(Plot!$F$2:$H$10,MATCH($C2094,Plot!$F$2:$F$10,0),3)))=TRUE,1,0)</f>
        <v>0</v>
      </c>
      <c r="E2094" t="s">
        <v>0</v>
      </c>
      <c r="F2094" t="s">
        <v>40</v>
      </c>
      <c r="G2094" t="str">
        <f t="shared" si="288"/>
        <v>HISAT2-Stringtie</v>
      </c>
      <c r="H2094" s="2">
        <f ca="1">IF((CELL("contents",INDEX(Plot!$J$2:$L$6,MATCH($G2094,Plot!$J$2:$J$6,0),3)))=TRUE,1,0)</f>
        <v>1</v>
      </c>
      <c r="I2094" t="s">
        <v>7</v>
      </c>
      <c r="J2094" s="2">
        <f ca="1">IF((CELL("contents",INDEX(Plot!$N$2:$P$7,MATCH($I2094,Plot!$N$2:$N$7,0),3)))=TRUE,1,0)</f>
        <v>0</v>
      </c>
      <c r="K2094">
        <v>8.6999999999999993</v>
      </c>
      <c r="L2094" t="e">
        <f t="shared" ca="1" si="289"/>
        <v>#N/A</v>
      </c>
      <c r="M2094" t="e">
        <f t="shared" ca="1" si="290"/>
        <v>#N/A</v>
      </c>
      <c r="N2094">
        <v>19.8</v>
      </c>
      <c r="O2094" t="e">
        <f t="shared" ca="1" si="291"/>
        <v>#N/A</v>
      </c>
      <c r="P2094" t="e">
        <f t="shared" ca="1" si="292"/>
        <v>#N/A</v>
      </c>
      <c r="Q2094">
        <v>0.48390152199999997</v>
      </c>
      <c r="R2094" t="e">
        <f t="shared" ca="1" si="293"/>
        <v>#N/A</v>
      </c>
      <c r="S2094" t="e">
        <f t="shared" ca="1" si="294"/>
        <v>#N/A</v>
      </c>
      <c r="T2094">
        <v>7.3017223000000006E-2</v>
      </c>
      <c r="U2094" t="e">
        <f t="shared" ca="1" si="295"/>
        <v>#N/A</v>
      </c>
      <c r="V2094" t="e">
        <f t="shared" ca="1" si="296"/>
        <v>#N/A</v>
      </c>
    </row>
    <row r="2095" spans="1:22" ht="20" x14ac:dyDescent="0.4">
      <c r="A2095" s="1">
        <v>10000000</v>
      </c>
      <c r="B2095" s="2">
        <f ca="1">IF((CELL("contents",INDEX(Plot!$B$2:$D$11,MATCH($A2095,Plot!$B$2:$B$11,0),3)))=TRUE,1,0)</f>
        <v>1</v>
      </c>
      <c r="C2095" t="s">
        <v>23</v>
      </c>
      <c r="D2095" s="2">
        <f ca="1">IF((CELL("contents",INDEX(Plot!$F$2:$H$10,MATCH($C2095,Plot!$F$2:$F$10,0),3)))=TRUE,1,0)</f>
        <v>0</v>
      </c>
      <c r="E2095" t="s">
        <v>0</v>
      </c>
      <c r="F2095" t="s">
        <v>40</v>
      </c>
      <c r="G2095" t="str">
        <f t="shared" si="288"/>
        <v>HISAT2-Stringtie</v>
      </c>
      <c r="H2095" s="2">
        <f ca="1">IF((CELL("contents",INDEX(Plot!$J$2:$L$6,MATCH($G2095,Plot!$J$2:$J$6,0),3)))=TRUE,1,0)</f>
        <v>1</v>
      </c>
      <c r="I2095" t="s">
        <v>41</v>
      </c>
      <c r="J2095" s="2">
        <f ca="1">IF((CELL("contents",INDEX(Plot!$N$2:$P$7,MATCH($I2095,Plot!$N$2:$N$7,0),3)))=TRUE,1,0)</f>
        <v>0</v>
      </c>
      <c r="K2095">
        <v>15.1</v>
      </c>
      <c r="L2095" t="e">
        <f t="shared" ca="1" si="289"/>
        <v>#N/A</v>
      </c>
      <c r="M2095" t="e">
        <f t="shared" ca="1" si="290"/>
        <v>#N/A</v>
      </c>
      <c r="N2095">
        <v>12.9</v>
      </c>
      <c r="O2095" t="e">
        <f t="shared" ca="1" si="291"/>
        <v>#N/A</v>
      </c>
      <c r="P2095" t="e">
        <f t="shared" ca="1" si="292"/>
        <v>#N/A</v>
      </c>
      <c r="Q2095">
        <v>0.42599511600000001</v>
      </c>
      <c r="R2095" t="e">
        <f t="shared" ca="1" si="293"/>
        <v>#N/A</v>
      </c>
      <c r="S2095" t="e">
        <f t="shared" ca="1" si="294"/>
        <v>#N/A</v>
      </c>
      <c r="T2095">
        <v>0.108190282</v>
      </c>
      <c r="U2095" t="e">
        <f t="shared" ca="1" si="295"/>
        <v>#N/A</v>
      </c>
      <c r="V2095" t="e">
        <f t="shared" ca="1" si="296"/>
        <v>#N/A</v>
      </c>
    </row>
    <row r="2096" spans="1:22" ht="20" x14ac:dyDescent="0.4">
      <c r="A2096" s="1">
        <v>10000000</v>
      </c>
      <c r="B2096" s="2">
        <f ca="1">IF((CELL("contents",INDEX(Plot!$B$2:$D$11,MATCH($A2096,Plot!$B$2:$B$11,0),3)))=TRUE,1,0)</f>
        <v>1</v>
      </c>
      <c r="C2096" t="s">
        <v>23</v>
      </c>
      <c r="D2096" s="2">
        <f ca="1">IF((CELL("contents",INDEX(Plot!$F$2:$H$10,MATCH($C2096,Plot!$F$2:$F$10,0),3)))=TRUE,1,0)</f>
        <v>0</v>
      </c>
      <c r="E2096" t="s">
        <v>0</v>
      </c>
      <c r="F2096" t="s">
        <v>40</v>
      </c>
      <c r="G2096" t="str">
        <f t="shared" si="288"/>
        <v>HISAT2-Stringtie</v>
      </c>
      <c r="H2096" s="2">
        <f ca="1">IF((CELL("contents",INDEX(Plot!$J$2:$L$6,MATCH($G2096,Plot!$J$2:$J$6,0),3)))=TRUE,1,0)</f>
        <v>1</v>
      </c>
      <c r="I2096" t="s">
        <v>8</v>
      </c>
      <c r="J2096" s="2">
        <f ca="1">IF((CELL("contents",INDEX(Plot!$N$2:$P$7,MATCH($I2096,Plot!$N$2:$N$7,0),3)))=TRUE,1,0)</f>
        <v>0</v>
      </c>
      <c r="K2096">
        <v>9.1999999999999993</v>
      </c>
      <c r="L2096" t="e">
        <f t="shared" ca="1" si="289"/>
        <v>#N/A</v>
      </c>
      <c r="M2096" t="e">
        <f t="shared" ca="1" si="290"/>
        <v>#N/A</v>
      </c>
      <c r="N2096">
        <v>17</v>
      </c>
      <c r="O2096" t="e">
        <f t="shared" ca="1" si="291"/>
        <v>#N/A</v>
      </c>
      <c r="P2096" t="e">
        <f t="shared" ca="1" si="292"/>
        <v>#N/A</v>
      </c>
      <c r="Q2096">
        <v>0.48265699499999998</v>
      </c>
      <c r="R2096" t="e">
        <f t="shared" ca="1" si="293"/>
        <v>#N/A</v>
      </c>
      <c r="S2096" t="e">
        <f t="shared" ca="1" si="294"/>
        <v>#N/A</v>
      </c>
      <c r="T2096">
        <v>8.16278E-2</v>
      </c>
      <c r="U2096" t="e">
        <f t="shared" ca="1" si="295"/>
        <v>#N/A</v>
      </c>
      <c r="V2096" t="e">
        <f t="shared" ca="1" si="296"/>
        <v>#N/A</v>
      </c>
    </row>
    <row r="2097" spans="1:22" ht="20" x14ac:dyDescent="0.4">
      <c r="A2097" s="1">
        <v>10000000</v>
      </c>
      <c r="B2097" s="2">
        <f ca="1">IF((CELL("contents",INDEX(Plot!$B$2:$D$11,MATCH($A2097,Plot!$B$2:$B$11,0),3)))=TRUE,1,0)</f>
        <v>1</v>
      </c>
      <c r="C2097" t="s">
        <v>23</v>
      </c>
      <c r="D2097" s="2">
        <f ca="1">IF((CELL("contents",INDEX(Plot!$F$2:$H$10,MATCH($C2097,Plot!$F$2:$F$10,0),3)))=TRUE,1,0)</f>
        <v>0</v>
      </c>
      <c r="E2097" t="s">
        <v>0</v>
      </c>
      <c r="F2097" t="s">
        <v>40</v>
      </c>
      <c r="G2097" t="str">
        <f t="shared" si="288"/>
        <v>HISAT2-Stringtie</v>
      </c>
      <c r="H2097" s="2">
        <f ca="1">IF((CELL("contents",INDEX(Plot!$J$2:$L$6,MATCH($G2097,Plot!$J$2:$J$6,0),3)))=TRUE,1,0)</f>
        <v>1</v>
      </c>
      <c r="I2097" t="s">
        <v>42</v>
      </c>
      <c r="J2097" s="2">
        <f ca="1">IF((CELL("contents",INDEX(Plot!$N$2:$P$7,MATCH($I2097,Plot!$N$2:$N$7,0),3)))=TRUE,1,0)</f>
        <v>0</v>
      </c>
      <c r="K2097">
        <v>22.4</v>
      </c>
      <c r="L2097" t="e">
        <f t="shared" ca="1" si="289"/>
        <v>#N/A</v>
      </c>
      <c r="M2097" t="e">
        <f t="shared" ca="1" si="290"/>
        <v>#N/A</v>
      </c>
      <c r="N2097">
        <v>17.100000000000001</v>
      </c>
      <c r="O2097" t="e">
        <f t="shared" ca="1" si="291"/>
        <v>#N/A</v>
      </c>
      <c r="P2097" t="e">
        <f t="shared" ca="1" si="292"/>
        <v>#N/A</v>
      </c>
      <c r="Q2097">
        <v>0.35168596200000002</v>
      </c>
      <c r="R2097" t="e">
        <f t="shared" ca="1" si="293"/>
        <v>#N/A</v>
      </c>
      <c r="S2097" t="e">
        <f t="shared" ca="1" si="294"/>
        <v>#N/A</v>
      </c>
      <c r="T2097">
        <v>7.7415166999999993E-2</v>
      </c>
      <c r="U2097" t="e">
        <f t="shared" ca="1" si="295"/>
        <v>#N/A</v>
      </c>
      <c r="V2097" t="e">
        <f t="shared" ca="1" si="296"/>
        <v>#N/A</v>
      </c>
    </row>
    <row r="2098" spans="1:22" ht="20" x14ac:dyDescent="0.4">
      <c r="A2098" s="1">
        <v>10000000</v>
      </c>
      <c r="B2098" s="2">
        <f ca="1">IF((CELL("contents",INDEX(Plot!$B$2:$D$11,MATCH($A2098,Plot!$B$2:$B$11,0),3)))=TRUE,1,0)</f>
        <v>1</v>
      </c>
      <c r="C2098" t="s">
        <v>23</v>
      </c>
      <c r="D2098" s="2">
        <f ca="1">IF((CELL("contents",INDEX(Plot!$F$2:$H$10,MATCH($C2098,Plot!$F$2:$F$10,0),3)))=TRUE,1,0)</f>
        <v>0</v>
      </c>
      <c r="E2098" t="s">
        <v>1</v>
      </c>
      <c r="F2098" t="s">
        <v>1</v>
      </c>
      <c r="G2098" t="str">
        <f t="shared" si="288"/>
        <v>Kallisto-Kallisto</v>
      </c>
      <c r="H2098" s="2">
        <f ca="1">IF((CELL("contents",INDEX(Plot!$J$2:$L$6,MATCH($G2098,Plot!$J$2:$J$6,0),3)))=TRUE,1,0)</f>
        <v>1</v>
      </c>
      <c r="I2098" t="s">
        <v>6</v>
      </c>
      <c r="J2098" s="2">
        <f ca="1">IF((CELL("contents",INDEX(Plot!$N$2:$P$7,MATCH($I2098,Plot!$N$2:$N$7,0),3)))=TRUE,1,0)</f>
        <v>1</v>
      </c>
      <c r="K2098">
        <v>5.8</v>
      </c>
      <c r="L2098" t="e">
        <f t="shared" ca="1" si="289"/>
        <v>#N/A</v>
      </c>
      <c r="M2098" t="e">
        <f t="shared" ca="1" si="290"/>
        <v>#N/A</v>
      </c>
      <c r="N2098">
        <v>28.2</v>
      </c>
      <c r="O2098" t="e">
        <f t="shared" ca="1" si="291"/>
        <v>#N/A</v>
      </c>
      <c r="P2098" t="e">
        <f t="shared" ca="1" si="292"/>
        <v>#N/A</v>
      </c>
      <c r="Q2098">
        <v>0.568279706</v>
      </c>
      <c r="R2098" t="e">
        <f t="shared" ca="1" si="293"/>
        <v>#N/A</v>
      </c>
      <c r="S2098" t="e">
        <f t="shared" ca="1" si="294"/>
        <v>#N/A</v>
      </c>
      <c r="T2098">
        <v>1.4791403999999999E-2</v>
      </c>
      <c r="U2098" t="e">
        <f t="shared" ca="1" si="295"/>
        <v>#N/A</v>
      </c>
      <c r="V2098" t="e">
        <f t="shared" ca="1" si="296"/>
        <v>#N/A</v>
      </c>
    </row>
    <row r="2099" spans="1:22" ht="20" x14ac:dyDescent="0.4">
      <c r="A2099" s="1">
        <v>10000000</v>
      </c>
      <c r="B2099" s="2">
        <f ca="1">IF((CELL("contents",INDEX(Plot!$B$2:$D$11,MATCH($A2099,Plot!$B$2:$B$11,0),3)))=TRUE,1,0)</f>
        <v>1</v>
      </c>
      <c r="C2099" t="s">
        <v>23</v>
      </c>
      <c r="D2099" s="2">
        <f ca="1">IF((CELL("contents",INDEX(Plot!$F$2:$H$10,MATCH($C2099,Plot!$F$2:$F$10,0),3)))=TRUE,1,0)</f>
        <v>0</v>
      </c>
      <c r="E2099" t="s">
        <v>1</v>
      </c>
      <c r="F2099" t="s">
        <v>1</v>
      </c>
      <c r="G2099" t="str">
        <f t="shared" si="288"/>
        <v>Kallisto-Kallisto</v>
      </c>
      <c r="H2099" s="2">
        <f ca="1">IF((CELL("contents",INDEX(Plot!$J$2:$L$6,MATCH($G2099,Plot!$J$2:$J$6,0),3)))=TRUE,1,0)</f>
        <v>1</v>
      </c>
      <c r="I2099" t="s">
        <v>5</v>
      </c>
      <c r="J2099" s="2">
        <f ca="1">IF((CELL("contents",INDEX(Plot!$N$2:$P$7,MATCH($I2099,Plot!$N$2:$N$7,0),3)))=TRUE,1,0)</f>
        <v>0</v>
      </c>
      <c r="K2099">
        <v>26.3</v>
      </c>
      <c r="L2099" t="e">
        <f t="shared" ca="1" si="289"/>
        <v>#N/A</v>
      </c>
      <c r="M2099" t="e">
        <f t="shared" ca="1" si="290"/>
        <v>#N/A</v>
      </c>
      <c r="N2099">
        <v>1.5</v>
      </c>
      <c r="O2099" t="e">
        <f t="shared" ca="1" si="291"/>
        <v>#N/A</v>
      </c>
      <c r="P2099" t="e">
        <f t="shared" ca="1" si="292"/>
        <v>#N/A</v>
      </c>
      <c r="Q2099">
        <v>0.32887206800000002</v>
      </c>
      <c r="R2099" t="e">
        <f t="shared" ca="1" si="293"/>
        <v>#N/A</v>
      </c>
      <c r="S2099" t="e">
        <f t="shared" ca="1" si="294"/>
        <v>#N/A</v>
      </c>
      <c r="T2099">
        <v>0.18430252499999999</v>
      </c>
      <c r="U2099" t="e">
        <f t="shared" ca="1" si="295"/>
        <v>#N/A</v>
      </c>
      <c r="V2099" t="e">
        <f t="shared" ca="1" si="296"/>
        <v>#N/A</v>
      </c>
    </row>
    <row r="2100" spans="1:22" ht="20" x14ac:dyDescent="0.4">
      <c r="A2100" s="1">
        <v>10000000</v>
      </c>
      <c r="B2100" s="2">
        <f ca="1">IF((CELL("contents",INDEX(Plot!$B$2:$D$11,MATCH($A2100,Plot!$B$2:$B$11,0),3)))=TRUE,1,0)</f>
        <v>1</v>
      </c>
      <c r="C2100" t="s">
        <v>23</v>
      </c>
      <c r="D2100" s="2">
        <f ca="1">IF((CELL("contents",INDEX(Plot!$F$2:$H$10,MATCH($C2100,Plot!$F$2:$F$10,0),3)))=TRUE,1,0)</f>
        <v>0</v>
      </c>
      <c r="E2100" t="s">
        <v>1</v>
      </c>
      <c r="F2100" t="s">
        <v>1</v>
      </c>
      <c r="G2100" t="str">
        <f t="shared" si="288"/>
        <v>Kallisto-Kallisto</v>
      </c>
      <c r="H2100" s="2">
        <f ca="1">IF((CELL("contents",INDEX(Plot!$J$2:$L$6,MATCH($G2100,Plot!$J$2:$J$6,0),3)))=TRUE,1,0)</f>
        <v>1</v>
      </c>
      <c r="I2100" t="s">
        <v>7</v>
      </c>
      <c r="J2100" s="2">
        <f ca="1">IF((CELL("contents",INDEX(Plot!$N$2:$P$7,MATCH($I2100,Plot!$N$2:$N$7,0),3)))=TRUE,1,0)</f>
        <v>0</v>
      </c>
      <c r="K2100">
        <v>20.399999999999999</v>
      </c>
      <c r="L2100" t="e">
        <f t="shared" ca="1" si="289"/>
        <v>#N/A</v>
      </c>
      <c r="M2100" t="e">
        <f t="shared" ca="1" si="290"/>
        <v>#N/A</v>
      </c>
      <c r="N2100">
        <v>6.1</v>
      </c>
      <c r="O2100" t="e">
        <f t="shared" ca="1" si="291"/>
        <v>#N/A</v>
      </c>
      <c r="P2100" t="e">
        <f t="shared" ca="1" si="292"/>
        <v>#N/A</v>
      </c>
      <c r="Q2100">
        <v>0.371048932</v>
      </c>
      <c r="R2100" t="e">
        <f t="shared" ca="1" si="293"/>
        <v>#N/A</v>
      </c>
      <c r="S2100" t="e">
        <f t="shared" ca="1" si="294"/>
        <v>#N/A</v>
      </c>
      <c r="T2100">
        <v>0.129870979</v>
      </c>
      <c r="U2100" t="e">
        <f t="shared" ca="1" si="295"/>
        <v>#N/A</v>
      </c>
      <c r="V2100" t="e">
        <f t="shared" ca="1" si="296"/>
        <v>#N/A</v>
      </c>
    </row>
    <row r="2101" spans="1:22" ht="20" x14ac:dyDescent="0.4">
      <c r="A2101" s="1">
        <v>10000000</v>
      </c>
      <c r="B2101" s="2">
        <f ca="1">IF((CELL("contents",INDEX(Plot!$B$2:$D$11,MATCH($A2101,Plot!$B$2:$B$11,0),3)))=TRUE,1,0)</f>
        <v>1</v>
      </c>
      <c r="C2101" t="s">
        <v>23</v>
      </c>
      <c r="D2101" s="2">
        <f ca="1">IF((CELL("contents",INDEX(Plot!$F$2:$H$10,MATCH($C2101,Plot!$F$2:$F$10,0),3)))=TRUE,1,0)</f>
        <v>0</v>
      </c>
      <c r="E2101" t="s">
        <v>1</v>
      </c>
      <c r="F2101" t="s">
        <v>1</v>
      </c>
      <c r="G2101" t="str">
        <f t="shared" si="288"/>
        <v>Kallisto-Kallisto</v>
      </c>
      <c r="H2101" s="2">
        <f ca="1">IF((CELL("contents",INDEX(Plot!$J$2:$L$6,MATCH($G2101,Plot!$J$2:$J$6,0),3)))=TRUE,1,0)</f>
        <v>1</v>
      </c>
      <c r="I2101" t="s">
        <v>41</v>
      </c>
      <c r="J2101" s="2">
        <f ca="1">IF((CELL("contents",INDEX(Plot!$N$2:$P$7,MATCH($I2101,Plot!$N$2:$N$7,0),3)))=TRUE,1,0)</f>
        <v>0</v>
      </c>
      <c r="K2101">
        <v>16.100000000000001</v>
      </c>
      <c r="L2101" t="e">
        <f t="shared" ca="1" si="289"/>
        <v>#N/A</v>
      </c>
      <c r="M2101" t="e">
        <f t="shared" ca="1" si="290"/>
        <v>#N/A</v>
      </c>
      <c r="N2101">
        <v>9.8000000000000007</v>
      </c>
      <c r="O2101" t="e">
        <f t="shared" ca="1" si="291"/>
        <v>#N/A</v>
      </c>
      <c r="P2101" t="e">
        <f t="shared" ca="1" si="292"/>
        <v>#N/A</v>
      </c>
      <c r="Q2101">
        <v>0.41543232800000002</v>
      </c>
      <c r="R2101" t="e">
        <f t="shared" ca="1" si="293"/>
        <v>#N/A</v>
      </c>
      <c r="S2101" t="e">
        <f t="shared" ca="1" si="294"/>
        <v>#N/A</v>
      </c>
      <c r="T2101">
        <v>0.1164109</v>
      </c>
      <c r="U2101" t="e">
        <f t="shared" ca="1" si="295"/>
        <v>#N/A</v>
      </c>
      <c r="V2101" t="e">
        <f t="shared" ca="1" si="296"/>
        <v>#N/A</v>
      </c>
    </row>
    <row r="2102" spans="1:22" ht="20" x14ac:dyDescent="0.4">
      <c r="A2102" s="1">
        <v>10000000</v>
      </c>
      <c r="B2102" s="2">
        <f ca="1">IF((CELL("contents",INDEX(Plot!$B$2:$D$11,MATCH($A2102,Plot!$B$2:$B$11,0),3)))=TRUE,1,0)</f>
        <v>1</v>
      </c>
      <c r="C2102" t="s">
        <v>23</v>
      </c>
      <c r="D2102" s="2">
        <f ca="1">IF((CELL("contents",INDEX(Plot!$F$2:$H$10,MATCH($C2102,Plot!$F$2:$F$10,0),3)))=TRUE,1,0)</f>
        <v>0</v>
      </c>
      <c r="E2102" t="s">
        <v>1</v>
      </c>
      <c r="F2102" t="s">
        <v>1</v>
      </c>
      <c r="G2102" t="str">
        <f t="shared" si="288"/>
        <v>Kallisto-Kallisto</v>
      </c>
      <c r="H2102" s="2">
        <f ca="1">IF((CELL("contents",INDEX(Plot!$J$2:$L$6,MATCH($G2102,Plot!$J$2:$J$6,0),3)))=TRUE,1,0)</f>
        <v>1</v>
      </c>
      <c r="I2102" t="s">
        <v>8</v>
      </c>
      <c r="J2102" s="2">
        <f ca="1">IF((CELL("contents",INDEX(Plot!$N$2:$P$7,MATCH($I2102,Plot!$N$2:$N$7,0),3)))=TRUE,1,0)</f>
        <v>0</v>
      </c>
      <c r="K2102">
        <v>6.6</v>
      </c>
      <c r="L2102" t="e">
        <f t="shared" ca="1" si="289"/>
        <v>#N/A</v>
      </c>
      <c r="M2102" t="e">
        <f t="shared" ca="1" si="290"/>
        <v>#N/A</v>
      </c>
      <c r="N2102">
        <v>21.1</v>
      </c>
      <c r="O2102" t="e">
        <f t="shared" ca="1" si="291"/>
        <v>#N/A</v>
      </c>
      <c r="P2102" t="e">
        <f t="shared" ca="1" si="292"/>
        <v>#N/A</v>
      </c>
      <c r="Q2102">
        <v>0.51480146500000001</v>
      </c>
      <c r="R2102" t="e">
        <f t="shared" ca="1" si="293"/>
        <v>#N/A</v>
      </c>
      <c r="S2102" t="e">
        <f t="shared" ca="1" si="294"/>
        <v>#N/A</v>
      </c>
      <c r="T2102">
        <v>5.5727832999999997E-2</v>
      </c>
      <c r="U2102" t="e">
        <f t="shared" ca="1" si="295"/>
        <v>#N/A</v>
      </c>
      <c r="V2102" t="e">
        <f t="shared" ca="1" si="296"/>
        <v>#N/A</v>
      </c>
    </row>
    <row r="2103" spans="1:22" ht="20" x14ac:dyDescent="0.4">
      <c r="A2103" s="1">
        <v>10000000</v>
      </c>
      <c r="B2103" s="2">
        <f ca="1">IF((CELL("contents",INDEX(Plot!$B$2:$D$11,MATCH($A2103,Plot!$B$2:$B$11,0),3)))=TRUE,1,0)</f>
        <v>1</v>
      </c>
      <c r="C2103" t="s">
        <v>23</v>
      </c>
      <c r="D2103" s="2">
        <f ca="1">IF((CELL("contents",INDEX(Plot!$F$2:$H$10,MATCH($C2103,Plot!$F$2:$F$10,0),3)))=TRUE,1,0)</f>
        <v>0</v>
      </c>
      <c r="E2103" t="s">
        <v>1</v>
      </c>
      <c r="F2103" t="s">
        <v>1</v>
      </c>
      <c r="G2103" t="str">
        <f t="shared" si="288"/>
        <v>Kallisto-Kallisto</v>
      </c>
      <c r="H2103" s="2">
        <f ca="1">IF((CELL("contents",INDEX(Plot!$J$2:$L$6,MATCH($G2103,Plot!$J$2:$J$6,0),3)))=TRUE,1,0)</f>
        <v>1</v>
      </c>
      <c r="I2103" t="s">
        <v>42</v>
      </c>
      <c r="J2103" s="2">
        <f ca="1">IF((CELL("contents",INDEX(Plot!$N$2:$P$7,MATCH($I2103,Plot!$N$2:$N$7,0),3)))=TRUE,1,0)</f>
        <v>0</v>
      </c>
      <c r="K2103">
        <v>27</v>
      </c>
      <c r="L2103" t="e">
        <f t="shared" ca="1" si="289"/>
        <v>#N/A</v>
      </c>
      <c r="M2103" t="e">
        <f t="shared" ca="1" si="290"/>
        <v>#N/A</v>
      </c>
      <c r="N2103">
        <v>12.1</v>
      </c>
      <c r="O2103" t="e">
        <f t="shared" ca="1" si="291"/>
        <v>#N/A</v>
      </c>
      <c r="P2103" t="e">
        <f t="shared" ca="1" si="292"/>
        <v>#N/A</v>
      </c>
      <c r="Q2103">
        <v>0.32114695700000001</v>
      </c>
      <c r="R2103" t="e">
        <f t="shared" ca="1" si="293"/>
        <v>#N/A</v>
      </c>
      <c r="S2103" t="e">
        <f t="shared" ca="1" si="294"/>
        <v>#N/A</v>
      </c>
      <c r="T2103">
        <v>0.10971513099999999</v>
      </c>
      <c r="U2103" t="e">
        <f t="shared" ca="1" si="295"/>
        <v>#N/A</v>
      </c>
      <c r="V2103" t="e">
        <f t="shared" ca="1" si="296"/>
        <v>#N/A</v>
      </c>
    </row>
    <row r="2104" spans="1:22" ht="20" x14ac:dyDescent="0.4">
      <c r="A2104" s="1">
        <v>10000000</v>
      </c>
      <c r="B2104" s="2">
        <f ca="1">IF((CELL("contents",INDEX(Plot!$B$2:$D$11,MATCH($A2104,Plot!$B$2:$B$11,0),3)))=TRUE,1,0)</f>
        <v>1</v>
      </c>
      <c r="C2104" t="s">
        <v>23</v>
      </c>
      <c r="D2104" s="2">
        <f ca="1">IF((CELL("contents",INDEX(Plot!$F$2:$H$10,MATCH($C2104,Plot!$F$2:$F$10,0),3)))=TRUE,1,0)</f>
        <v>0</v>
      </c>
      <c r="E2104" t="s">
        <v>2</v>
      </c>
      <c r="F2104" t="s">
        <v>2</v>
      </c>
      <c r="G2104" t="str">
        <f t="shared" si="288"/>
        <v>Salmon-Salmon</v>
      </c>
      <c r="H2104" s="2">
        <f ca="1">IF((CELL("contents",INDEX(Plot!$J$2:$L$6,MATCH($G2104,Plot!$J$2:$J$6,0),3)))=TRUE,1,0)</f>
        <v>1</v>
      </c>
      <c r="I2104" t="s">
        <v>6</v>
      </c>
      <c r="J2104" s="2">
        <f ca="1">IF((CELL("contents",INDEX(Plot!$N$2:$P$7,MATCH($I2104,Plot!$N$2:$N$7,0),3)))=TRUE,1,0)</f>
        <v>1</v>
      </c>
      <c r="K2104">
        <v>8.5</v>
      </c>
      <c r="L2104" t="e">
        <f t="shared" ca="1" si="289"/>
        <v>#N/A</v>
      </c>
      <c r="M2104" t="e">
        <f t="shared" ca="1" si="290"/>
        <v>#N/A</v>
      </c>
      <c r="N2104">
        <v>27.1</v>
      </c>
      <c r="O2104" t="e">
        <f t="shared" ca="1" si="291"/>
        <v>#N/A</v>
      </c>
      <c r="P2104" t="e">
        <f t="shared" ca="1" si="292"/>
        <v>#N/A</v>
      </c>
      <c r="Q2104">
        <v>0.53961472799999999</v>
      </c>
      <c r="R2104" t="e">
        <f t="shared" ca="1" si="293"/>
        <v>#N/A</v>
      </c>
      <c r="S2104" t="e">
        <f t="shared" ca="1" si="294"/>
        <v>#N/A</v>
      </c>
      <c r="T2104">
        <v>1.666341E-2</v>
      </c>
      <c r="U2104" t="e">
        <f t="shared" ca="1" si="295"/>
        <v>#N/A</v>
      </c>
      <c r="V2104" t="e">
        <f t="shared" ca="1" si="296"/>
        <v>#N/A</v>
      </c>
    </row>
    <row r="2105" spans="1:22" ht="20" x14ac:dyDescent="0.4">
      <c r="A2105" s="1">
        <v>10000000</v>
      </c>
      <c r="B2105" s="2">
        <f ca="1">IF((CELL("contents",INDEX(Plot!$B$2:$D$11,MATCH($A2105,Plot!$B$2:$B$11,0),3)))=TRUE,1,0)</f>
        <v>1</v>
      </c>
      <c r="C2105" t="s">
        <v>23</v>
      </c>
      <c r="D2105" s="2">
        <f ca="1">IF((CELL("contents",INDEX(Plot!$F$2:$H$10,MATCH($C2105,Plot!$F$2:$F$10,0),3)))=TRUE,1,0)</f>
        <v>0</v>
      </c>
      <c r="E2105" t="s">
        <v>2</v>
      </c>
      <c r="F2105" t="s">
        <v>2</v>
      </c>
      <c r="G2105" t="str">
        <f t="shared" si="288"/>
        <v>Salmon-Salmon</v>
      </c>
      <c r="H2105" s="2">
        <f ca="1">IF((CELL("contents",INDEX(Plot!$J$2:$L$6,MATCH($G2105,Plot!$J$2:$J$6,0),3)))=TRUE,1,0)</f>
        <v>1</v>
      </c>
      <c r="I2105" t="s">
        <v>5</v>
      </c>
      <c r="J2105" s="2">
        <f ca="1">IF((CELL("contents",INDEX(Plot!$N$2:$P$7,MATCH($I2105,Plot!$N$2:$N$7,0),3)))=TRUE,1,0)</f>
        <v>0</v>
      </c>
      <c r="K2105">
        <v>25.2</v>
      </c>
      <c r="L2105" t="e">
        <f t="shared" ca="1" si="289"/>
        <v>#N/A</v>
      </c>
      <c r="M2105" t="e">
        <f t="shared" ca="1" si="290"/>
        <v>#N/A</v>
      </c>
      <c r="N2105">
        <v>2.5</v>
      </c>
      <c r="O2105" t="e">
        <f t="shared" ca="1" si="291"/>
        <v>#N/A</v>
      </c>
      <c r="P2105" t="e">
        <f t="shared" ca="1" si="292"/>
        <v>#N/A</v>
      </c>
      <c r="Q2105">
        <v>0.33435752499999999</v>
      </c>
      <c r="R2105" t="e">
        <f t="shared" ca="1" si="293"/>
        <v>#N/A</v>
      </c>
      <c r="S2105" t="e">
        <f t="shared" ca="1" si="294"/>
        <v>#N/A</v>
      </c>
      <c r="T2105">
        <v>0.17944349300000001</v>
      </c>
      <c r="U2105" t="e">
        <f t="shared" ca="1" si="295"/>
        <v>#N/A</v>
      </c>
      <c r="V2105" t="e">
        <f t="shared" ca="1" si="296"/>
        <v>#N/A</v>
      </c>
    </row>
    <row r="2106" spans="1:22" ht="20" x14ac:dyDescent="0.4">
      <c r="A2106" s="1">
        <v>10000000</v>
      </c>
      <c r="B2106" s="2">
        <f ca="1">IF((CELL("contents",INDEX(Plot!$B$2:$D$11,MATCH($A2106,Plot!$B$2:$B$11,0),3)))=TRUE,1,0)</f>
        <v>1</v>
      </c>
      <c r="C2106" t="s">
        <v>23</v>
      </c>
      <c r="D2106" s="2">
        <f ca="1">IF((CELL("contents",INDEX(Plot!$F$2:$H$10,MATCH($C2106,Plot!$F$2:$F$10,0),3)))=TRUE,1,0)</f>
        <v>0</v>
      </c>
      <c r="E2106" t="s">
        <v>2</v>
      </c>
      <c r="F2106" t="s">
        <v>2</v>
      </c>
      <c r="G2106" t="str">
        <f t="shared" si="288"/>
        <v>Salmon-Salmon</v>
      </c>
      <c r="H2106" s="2">
        <f ca="1">IF((CELL("contents",INDEX(Plot!$J$2:$L$6,MATCH($G2106,Plot!$J$2:$J$6,0),3)))=TRUE,1,0)</f>
        <v>1</v>
      </c>
      <c r="I2106" t="s">
        <v>7</v>
      </c>
      <c r="J2106" s="2">
        <f ca="1">IF((CELL("contents",INDEX(Plot!$N$2:$P$7,MATCH($I2106,Plot!$N$2:$N$7,0),3)))=TRUE,1,0)</f>
        <v>0</v>
      </c>
      <c r="K2106">
        <v>19.2</v>
      </c>
      <c r="L2106" t="e">
        <f t="shared" ca="1" si="289"/>
        <v>#N/A</v>
      </c>
      <c r="M2106" t="e">
        <f t="shared" ca="1" si="290"/>
        <v>#N/A</v>
      </c>
      <c r="N2106">
        <v>6.7</v>
      </c>
      <c r="O2106" t="e">
        <f t="shared" ca="1" si="291"/>
        <v>#N/A</v>
      </c>
      <c r="P2106" t="e">
        <f t="shared" ca="1" si="292"/>
        <v>#N/A</v>
      </c>
      <c r="Q2106">
        <v>0.37945304200000002</v>
      </c>
      <c r="R2106" t="e">
        <f t="shared" ca="1" si="293"/>
        <v>#N/A</v>
      </c>
      <c r="S2106" t="e">
        <f t="shared" ca="1" si="294"/>
        <v>#N/A</v>
      </c>
      <c r="T2106">
        <v>0.12897435300000001</v>
      </c>
      <c r="U2106" t="e">
        <f t="shared" ca="1" si="295"/>
        <v>#N/A</v>
      </c>
      <c r="V2106" t="e">
        <f t="shared" ca="1" si="296"/>
        <v>#N/A</v>
      </c>
    </row>
    <row r="2107" spans="1:22" ht="20" x14ac:dyDescent="0.4">
      <c r="A2107" s="1">
        <v>10000000</v>
      </c>
      <c r="B2107" s="2">
        <f ca="1">IF((CELL("contents",INDEX(Plot!$B$2:$D$11,MATCH($A2107,Plot!$B$2:$B$11,0),3)))=TRUE,1,0)</f>
        <v>1</v>
      </c>
      <c r="C2107" t="s">
        <v>23</v>
      </c>
      <c r="D2107" s="2">
        <f ca="1">IF((CELL("contents",INDEX(Plot!$F$2:$H$10,MATCH($C2107,Plot!$F$2:$F$10,0),3)))=TRUE,1,0)</f>
        <v>0</v>
      </c>
      <c r="E2107" t="s">
        <v>2</v>
      </c>
      <c r="F2107" t="s">
        <v>2</v>
      </c>
      <c r="G2107" t="str">
        <f t="shared" si="288"/>
        <v>Salmon-Salmon</v>
      </c>
      <c r="H2107" s="2">
        <f ca="1">IF((CELL("contents",INDEX(Plot!$J$2:$L$6,MATCH($G2107,Plot!$J$2:$J$6,0),3)))=TRUE,1,0)</f>
        <v>1</v>
      </c>
      <c r="I2107" t="s">
        <v>41</v>
      </c>
      <c r="J2107" s="2">
        <f ca="1">IF((CELL("contents",INDEX(Plot!$N$2:$P$7,MATCH($I2107,Plot!$N$2:$N$7,0),3)))=TRUE,1,0)</f>
        <v>0</v>
      </c>
      <c r="K2107">
        <v>15.9</v>
      </c>
      <c r="L2107" t="e">
        <f t="shared" ca="1" si="289"/>
        <v>#N/A</v>
      </c>
      <c r="M2107" t="e">
        <f t="shared" ca="1" si="290"/>
        <v>#N/A</v>
      </c>
      <c r="N2107">
        <v>12.1</v>
      </c>
      <c r="O2107" t="e">
        <f t="shared" ca="1" si="291"/>
        <v>#N/A</v>
      </c>
      <c r="P2107" t="e">
        <f t="shared" ca="1" si="292"/>
        <v>#N/A</v>
      </c>
      <c r="Q2107">
        <v>0.41747085900000003</v>
      </c>
      <c r="R2107" t="e">
        <f t="shared" ca="1" si="293"/>
        <v>#N/A</v>
      </c>
      <c r="S2107" t="e">
        <f t="shared" ca="1" si="294"/>
        <v>#N/A</v>
      </c>
      <c r="T2107">
        <v>0.109932511</v>
      </c>
      <c r="U2107" t="e">
        <f t="shared" ca="1" si="295"/>
        <v>#N/A</v>
      </c>
      <c r="V2107" t="e">
        <f t="shared" ca="1" si="296"/>
        <v>#N/A</v>
      </c>
    </row>
    <row r="2108" spans="1:22" ht="20" x14ac:dyDescent="0.4">
      <c r="A2108" s="1">
        <v>10000000</v>
      </c>
      <c r="B2108" s="2">
        <f ca="1">IF((CELL("contents",INDEX(Plot!$B$2:$D$11,MATCH($A2108,Plot!$B$2:$B$11,0),3)))=TRUE,1,0)</f>
        <v>1</v>
      </c>
      <c r="C2108" t="s">
        <v>23</v>
      </c>
      <c r="D2108" s="2">
        <f ca="1">IF((CELL("contents",INDEX(Plot!$F$2:$H$10,MATCH($C2108,Plot!$F$2:$F$10,0),3)))=TRUE,1,0)</f>
        <v>0</v>
      </c>
      <c r="E2108" t="s">
        <v>2</v>
      </c>
      <c r="F2108" t="s">
        <v>2</v>
      </c>
      <c r="G2108" t="str">
        <f t="shared" si="288"/>
        <v>Salmon-Salmon</v>
      </c>
      <c r="H2108" s="2">
        <f ca="1">IF((CELL("contents",INDEX(Plot!$J$2:$L$6,MATCH($G2108,Plot!$J$2:$J$6,0),3)))=TRUE,1,0)</f>
        <v>1</v>
      </c>
      <c r="I2108" t="s">
        <v>8</v>
      </c>
      <c r="J2108" s="2">
        <f ca="1">IF((CELL("contents",INDEX(Plot!$N$2:$P$7,MATCH($I2108,Plot!$N$2:$N$7,0),3)))=TRUE,1,0)</f>
        <v>0</v>
      </c>
      <c r="K2108">
        <v>6.8</v>
      </c>
      <c r="L2108" t="e">
        <f t="shared" ca="1" si="289"/>
        <v>#N/A</v>
      </c>
      <c r="M2108" t="e">
        <f t="shared" ca="1" si="290"/>
        <v>#N/A</v>
      </c>
      <c r="N2108">
        <v>20.8</v>
      </c>
      <c r="O2108" t="e">
        <f t="shared" ca="1" si="291"/>
        <v>#N/A</v>
      </c>
      <c r="P2108" t="e">
        <f t="shared" ca="1" si="292"/>
        <v>#N/A</v>
      </c>
      <c r="Q2108">
        <v>0.511916551</v>
      </c>
      <c r="R2108" t="e">
        <f t="shared" ca="1" si="293"/>
        <v>#N/A</v>
      </c>
      <c r="S2108" t="e">
        <f t="shared" ca="1" si="294"/>
        <v>#N/A</v>
      </c>
      <c r="T2108">
        <v>5.6940821000000003E-2</v>
      </c>
      <c r="U2108" t="e">
        <f t="shared" ca="1" si="295"/>
        <v>#N/A</v>
      </c>
      <c r="V2108" t="e">
        <f t="shared" ca="1" si="296"/>
        <v>#N/A</v>
      </c>
    </row>
    <row r="2109" spans="1:22" ht="20" x14ac:dyDescent="0.4">
      <c r="A2109" s="1">
        <v>10000000</v>
      </c>
      <c r="B2109" s="2">
        <f ca="1">IF((CELL("contents",INDEX(Plot!$B$2:$D$11,MATCH($A2109,Plot!$B$2:$B$11,0),3)))=TRUE,1,0)</f>
        <v>1</v>
      </c>
      <c r="C2109" t="s">
        <v>23</v>
      </c>
      <c r="D2109" s="2">
        <f ca="1">IF((CELL("contents",INDEX(Plot!$F$2:$H$10,MATCH($C2109,Plot!$F$2:$F$10,0),3)))=TRUE,1,0)</f>
        <v>0</v>
      </c>
      <c r="E2109" t="s">
        <v>2</v>
      </c>
      <c r="F2109" t="s">
        <v>2</v>
      </c>
      <c r="G2109" t="str">
        <f t="shared" si="288"/>
        <v>Salmon-Salmon</v>
      </c>
      <c r="H2109" s="2">
        <f ca="1">IF((CELL("contents",INDEX(Plot!$J$2:$L$6,MATCH($G2109,Plot!$J$2:$J$6,0),3)))=TRUE,1,0)</f>
        <v>1</v>
      </c>
      <c r="I2109" t="s">
        <v>42</v>
      </c>
      <c r="J2109" s="2">
        <f ca="1">IF((CELL("contents",INDEX(Plot!$N$2:$P$7,MATCH($I2109,Plot!$N$2:$N$7,0),3)))=TRUE,1,0)</f>
        <v>0</v>
      </c>
      <c r="K2109">
        <v>24.8</v>
      </c>
      <c r="L2109" t="e">
        <f t="shared" ca="1" si="289"/>
        <v>#N/A</v>
      </c>
      <c r="M2109" t="e">
        <f t="shared" ca="1" si="290"/>
        <v>#N/A</v>
      </c>
      <c r="N2109">
        <v>12.6</v>
      </c>
      <c r="O2109" t="e">
        <f t="shared" ca="1" si="291"/>
        <v>#N/A</v>
      </c>
      <c r="P2109" t="e">
        <f t="shared" ca="1" si="292"/>
        <v>#N/A</v>
      </c>
      <c r="Q2109">
        <v>0.332934854</v>
      </c>
      <c r="R2109" t="e">
        <f t="shared" ca="1" si="293"/>
        <v>#N/A</v>
      </c>
      <c r="S2109" t="e">
        <f t="shared" ca="1" si="294"/>
        <v>#N/A</v>
      </c>
      <c r="T2109">
        <v>0.102734805</v>
      </c>
      <c r="U2109" t="e">
        <f t="shared" ca="1" si="295"/>
        <v>#N/A</v>
      </c>
      <c r="V2109" t="e">
        <f t="shared" ca="1" si="296"/>
        <v>#N/A</v>
      </c>
    </row>
    <row r="2110" spans="1:22" ht="20" x14ac:dyDescent="0.4">
      <c r="A2110" s="1">
        <v>10000000</v>
      </c>
      <c r="B2110" s="2">
        <f ca="1">IF((CELL("contents",INDEX(Plot!$B$2:$D$11,MATCH($A2110,Plot!$B$2:$B$11,0),3)))=TRUE,1,0)</f>
        <v>1</v>
      </c>
      <c r="C2110" t="s">
        <v>23</v>
      </c>
      <c r="D2110" s="2">
        <f ca="1">IF((CELL("contents",INDEX(Plot!$F$2:$H$10,MATCH($C2110,Plot!$F$2:$F$10,0),3)))=TRUE,1,0)</f>
        <v>0</v>
      </c>
      <c r="E2110" t="s">
        <v>3</v>
      </c>
      <c r="F2110" t="s">
        <v>4</v>
      </c>
      <c r="G2110" t="str">
        <f t="shared" si="288"/>
        <v>STAR-RSEM</v>
      </c>
      <c r="H2110" s="2">
        <f ca="1">IF((CELL("contents",INDEX(Plot!$J$2:$L$6,MATCH($G2110,Plot!$J$2:$J$6,0),3)))=TRUE,1,0)</f>
        <v>1</v>
      </c>
      <c r="I2110" t="s">
        <v>6</v>
      </c>
      <c r="J2110" s="2">
        <f ca="1">IF((CELL("contents",INDEX(Plot!$N$2:$P$7,MATCH($I2110,Plot!$N$2:$N$7,0),3)))=TRUE,1,0)</f>
        <v>1</v>
      </c>
      <c r="K2110">
        <v>6.5</v>
      </c>
      <c r="L2110" t="e">
        <f t="shared" ca="1" si="289"/>
        <v>#N/A</v>
      </c>
      <c r="M2110" t="e">
        <f t="shared" ca="1" si="290"/>
        <v>#N/A</v>
      </c>
      <c r="N2110">
        <v>27.9</v>
      </c>
      <c r="O2110" t="e">
        <f t="shared" ca="1" si="291"/>
        <v>#N/A</v>
      </c>
      <c r="P2110" t="e">
        <f t="shared" ca="1" si="292"/>
        <v>#N/A</v>
      </c>
      <c r="Q2110">
        <v>0.53595386599999995</v>
      </c>
      <c r="R2110" t="e">
        <f t="shared" ca="1" si="293"/>
        <v>#N/A</v>
      </c>
      <c r="S2110" t="e">
        <f t="shared" ca="1" si="294"/>
        <v>#N/A</v>
      </c>
      <c r="T2110">
        <v>1.6339468999999999E-2</v>
      </c>
      <c r="U2110" t="e">
        <f t="shared" ca="1" si="295"/>
        <v>#N/A</v>
      </c>
      <c r="V2110" t="e">
        <f t="shared" ca="1" si="296"/>
        <v>#N/A</v>
      </c>
    </row>
    <row r="2111" spans="1:22" ht="20" x14ac:dyDescent="0.4">
      <c r="A2111" s="1">
        <v>10000000</v>
      </c>
      <c r="B2111" s="2">
        <f ca="1">IF((CELL("contents",INDEX(Plot!$B$2:$D$11,MATCH($A2111,Plot!$B$2:$B$11,0),3)))=TRUE,1,0)</f>
        <v>1</v>
      </c>
      <c r="C2111" t="s">
        <v>23</v>
      </c>
      <c r="D2111" s="2">
        <f ca="1">IF((CELL("contents",INDEX(Plot!$F$2:$H$10,MATCH($C2111,Plot!$F$2:$F$10,0),3)))=TRUE,1,0)</f>
        <v>0</v>
      </c>
      <c r="E2111" t="s">
        <v>3</v>
      </c>
      <c r="F2111" t="s">
        <v>4</v>
      </c>
      <c r="G2111" t="str">
        <f t="shared" si="288"/>
        <v>STAR-RSEM</v>
      </c>
      <c r="H2111" s="2">
        <f ca="1">IF((CELL("contents",INDEX(Plot!$J$2:$L$6,MATCH($G2111,Plot!$J$2:$J$6,0),3)))=TRUE,1,0)</f>
        <v>1</v>
      </c>
      <c r="I2111" t="s">
        <v>5</v>
      </c>
      <c r="J2111" s="2">
        <f ca="1">IF((CELL("contents",INDEX(Plot!$N$2:$P$7,MATCH($I2111,Plot!$N$2:$N$7,0),3)))=TRUE,1,0)</f>
        <v>0</v>
      </c>
      <c r="K2111">
        <v>21.7</v>
      </c>
      <c r="L2111" t="e">
        <f t="shared" ca="1" si="289"/>
        <v>#N/A</v>
      </c>
      <c r="M2111" t="e">
        <f t="shared" ca="1" si="290"/>
        <v>#N/A</v>
      </c>
      <c r="N2111">
        <v>7.7</v>
      </c>
      <c r="O2111" t="e">
        <f t="shared" ca="1" si="291"/>
        <v>#N/A</v>
      </c>
      <c r="P2111" t="e">
        <f t="shared" ca="1" si="292"/>
        <v>#N/A</v>
      </c>
      <c r="Q2111">
        <v>0.37044464399999999</v>
      </c>
      <c r="R2111" t="e">
        <f t="shared" ca="1" si="293"/>
        <v>#N/A</v>
      </c>
      <c r="S2111" t="e">
        <f t="shared" ca="1" si="294"/>
        <v>#N/A</v>
      </c>
      <c r="T2111">
        <v>0.123098174</v>
      </c>
      <c r="U2111" t="e">
        <f t="shared" ca="1" si="295"/>
        <v>#N/A</v>
      </c>
      <c r="V2111" t="e">
        <f t="shared" ca="1" si="296"/>
        <v>#N/A</v>
      </c>
    </row>
    <row r="2112" spans="1:22" ht="20" x14ac:dyDescent="0.4">
      <c r="A2112" s="1">
        <v>10000000</v>
      </c>
      <c r="B2112" s="2">
        <f ca="1">IF((CELL("contents",INDEX(Plot!$B$2:$D$11,MATCH($A2112,Plot!$B$2:$B$11,0),3)))=TRUE,1,0)</f>
        <v>1</v>
      </c>
      <c r="C2112" t="s">
        <v>23</v>
      </c>
      <c r="D2112" s="2">
        <f ca="1">IF((CELL("contents",INDEX(Plot!$F$2:$H$10,MATCH($C2112,Plot!$F$2:$F$10,0),3)))=TRUE,1,0)</f>
        <v>0</v>
      </c>
      <c r="E2112" t="s">
        <v>3</v>
      </c>
      <c r="F2112" t="s">
        <v>4</v>
      </c>
      <c r="G2112" t="str">
        <f t="shared" si="288"/>
        <v>STAR-RSEM</v>
      </c>
      <c r="H2112" s="2">
        <f ca="1">IF((CELL("contents",INDEX(Plot!$J$2:$L$6,MATCH($G2112,Plot!$J$2:$J$6,0),3)))=TRUE,1,0)</f>
        <v>1</v>
      </c>
      <c r="I2112" t="s">
        <v>7</v>
      </c>
      <c r="J2112" s="2">
        <f ca="1">IF((CELL("contents",INDEX(Plot!$N$2:$P$7,MATCH($I2112,Plot!$N$2:$N$7,0),3)))=TRUE,1,0)</f>
        <v>0</v>
      </c>
      <c r="K2112">
        <v>14.9</v>
      </c>
      <c r="L2112" t="e">
        <f t="shared" ca="1" si="289"/>
        <v>#N/A</v>
      </c>
      <c r="M2112" t="e">
        <f t="shared" ca="1" si="290"/>
        <v>#N/A</v>
      </c>
      <c r="N2112">
        <v>13.3</v>
      </c>
      <c r="O2112" t="e">
        <f t="shared" ca="1" si="291"/>
        <v>#N/A</v>
      </c>
      <c r="P2112" t="e">
        <f t="shared" ca="1" si="292"/>
        <v>#N/A</v>
      </c>
      <c r="Q2112">
        <v>0.436251834</v>
      </c>
      <c r="R2112" t="e">
        <f t="shared" ca="1" si="293"/>
        <v>#N/A</v>
      </c>
      <c r="S2112" t="e">
        <f t="shared" ca="1" si="294"/>
        <v>#N/A</v>
      </c>
      <c r="T2112">
        <v>9.4737889000000006E-2</v>
      </c>
      <c r="U2112" t="e">
        <f t="shared" ca="1" si="295"/>
        <v>#N/A</v>
      </c>
      <c r="V2112" t="e">
        <f t="shared" ca="1" si="296"/>
        <v>#N/A</v>
      </c>
    </row>
    <row r="2113" spans="1:22" ht="20" x14ac:dyDescent="0.4">
      <c r="A2113" s="1">
        <v>10000000</v>
      </c>
      <c r="B2113" s="2">
        <f ca="1">IF((CELL("contents",INDEX(Plot!$B$2:$D$11,MATCH($A2113,Plot!$B$2:$B$11,0),3)))=TRUE,1,0)</f>
        <v>1</v>
      </c>
      <c r="C2113" t="s">
        <v>23</v>
      </c>
      <c r="D2113" s="2">
        <f ca="1">IF((CELL("contents",INDEX(Plot!$F$2:$H$10,MATCH($C2113,Plot!$F$2:$F$10,0),3)))=TRUE,1,0)</f>
        <v>0</v>
      </c>
      <c r="E2113" t="s">
        <v>3</v>
      </c>
      <c r="F2113" t="s">
        <v>4</v>
      </c>
      <c r="G2113" t="str">
        <f t="shared" si="288"/>
        <v>STAR-RSEM</v>
      </c>
      <c r="H2113" s="2">
        <f ca="1">IF((CELL("contents",INDEX(Plot!$J$2:$L$6,MATCH($G2113,Plot!$J$2:$J$6,0),3)))=TRUE,1,0)</f>
        <v>1</v>
      </c>
      <c r="I2113" t="s">
        <v>41</v>
      </c>
      <c r="J2113" s="2">
        <f ca="1">IF((CELL("contents",INDEX(Plot!$N$2:$P$7,MATCH($I2113,Plot!$N$2:$N$7,0),3)))=TRUE,1,0)</f>
        <v>0</v>
      </c>
      <c r="K2113">
        <v>20.2</v>
      </c>
      <c r="L2113" t="e">
        <f t="shared" ca="1" si="289"/>
        <v>#N/A</v>
      </c>
      <c r="M2113" t="e">
        <f t="shared" ca="1" si="290"/>
        <v>#N/A</v>
      </c>
      <c r="N2113">
        <v>4.3</v>
      </c>
      <c r="O2113" t="e">
        <f t="shared" ca="1" si="291"/>
        <v>#N/A</v>
      </c>
      <c r="P2113" t="e">
        <f t="shared" ca="1" si="292"/>
        <v>#N/A</v>
      </c>
      <c r="Q2113">
        <v>0.39713004200000002</v>
      </c>
      <c r="R2113" t="e">
        <f t="shared" ca="1" si="293"/>
        <v>#N/A</v>
      </c>
      <c r="S2113" t="e">
        <f t="shared" ca="1" si="294"/>
        <v>#N/A</v>
      </c>
      <c r="T2113">
        <v>0.14187203600000001</v>
      </c>
      <c r="U2113" t="e">
        <f t="shared" ca="1" si="295"/>
        <v>#N/A</v>
      </c>
      <c r="V2113" t="e">
        <f t="shared" ca="1" si="296"/>
        <v>#N/A</v>
      </c>
    </row>
    <row r="2114" spans="1:22" ht="20" x14ac:dyDescent="0.4">
      <c r="A2114" s="1">
        <v>10000000</v>
      </c>
      <c r="B2114" s="2">
        <f ca="1">IF((CELL("contents",INDEX(Plot!$B$2:$D$11,MATCH($A2114,Plot!$B$2:$B$11,0),3)))=TRUE,1,0)</f>
        <v>1</v>
      </c>
      <c r="C2114" t="s">
        <v>23</v>
      </c>
      <c r="D2114" s="2">
        <f ca="1">IF((CELL("contents",INDEX(Plot!$F$2:$H$10,MATCH($C2114,Plot!$F$2:$F$10,0),3)))=TRUE,1,0)</f>
        <v>0</v>
      </c>
      <c r="E2114" t="s">
        <v>3</v>
      </c>
      <c r="F2114" t="s">
        <v>4</v>
      </c>
      <c r="G2114" t="str">
        <f t="shared" si="288"/>
        <v>STAR-RSEM</v>
      </c>
      <c r="H2114" s="2">
        <f ca="1">IF((CELL("contents",INDEX(Plot!$J$2:$L$6,MATCH($G2114,Plot!$J$2:$J$6,0),3)))=TRUE,1,0)</f>
        <v>1</v>
      </c>
      <c r="I2114" t="s">
        <v>8</v>
      </c>
      <c r="J2114" s="2">
        <f ca="1">IF((CELL("contents",INDEX(Plot!$N$2:$P$7,MATCH($I2114,Plot!$N$2:$N$7,0),3)))=TRUE,1,0)</f>
        <v>0</v>
      </c>
      <c r="K2114">
        <v>6.2</v>
      </c>
      <c r="L2114" t="e">
        <f t="shared" ca="1" si="289"/>
        <v>#N/A</v>
      </c>
      <c r="M2114" t="e">
        <f t="shared" ca="1" si="290"/>
        <v>#N/A</v>
      </c>
      <c r="N2114">
        <v>22.3</v>
      </c>
      <c r="O2114" t="e">
        <f t="shared" ca="1" si="291"/>
        <v>#N/A</v>
      </c>
      <c r="P2114" t="e">
        <f t="shared" ca="1" si="292"/>
        <v>#N/A</v>
      </c>
      <c r="Q2114">
        <v>0.51397421499999996</v>
      </c>
      <c r="R2114" t="e">
        <f t="shared" ca="1" si="293"/>
        <v>#N/A</v>
      </c>
      <c r="S2114" t="e">
        <f t="shared" ca="1" si="294"/>
        <v>#N/A</v>
      </c>
      <c r="T2114">
        <v>6.0609458999999997E-2</v>
      </c>
      <c r="U2114" t="e">
        <f t="shared" ca="1" si="295"/>
        <v>#N/A</v>
      </c>
      <c r="V2114" t="e">
        <f t="shared" ca="1" si="296"/>
        <v>#N/A</v>
      </c>
    </row>
    <row r="2115" spans="1:22" ht="20" x14ac:dyDescent="0.4">
      <c r="A2115" s="1">
        <v>10000000</v>
      </c>
      <c r="B2115" s="2">
        <f ca="1">IF((CELL("contents",INDEX(Plot!$B$2:$D$11,MATCH($A2115,Plot!$B$2:$B$11,0),3)))=TRUE,1,0)</f>
        <v>1</v>
      </c>
      <c r="C2115" t="s">
        <v>23</v>
      </c>
      <c r="D2115" s="2">
        <f ca="1">IF((CELL("contents",INDEX(Plot!$F$2:$H$10,MATCH($C2115,Plot!$F$2:$F$10,0),3)))=TRUE,1,0)</f>
        <v>0</v>
      </c>
      <c r="E2115" t="s">
        <v>3</v>
      </c>
      <c r="F2115" t="s">
        <v>4</v>
      </c>
      <c r="G2115" t="str">
        <f t="shared" ref="G2115:G2178" si="297">E2115&amp;"-"&amp;F2115</f>
        <v>STAR-RSEM</v>
      </c>
      <c r="H2115" s="2">
        <f ca="1">IF((CELL("contents",INDEX(Plot!$J$2:$L$6,MATCH($G2115,Plot!$J$2:$J$6,0),3)))=TRUE,1,0)</f>
        <v>1</v>
      </c>
      <c r="I2115" t="s">
        <v>42</v>
      </c>
      <c r="J2115" s="2">
        <f ca="1">IF((CELL("contents",INDEX(Plot!$N$2:$P$7,MATCH($I2115,Plot!$N$2:$N$7,0),3)))=TRUE,1,0)</f>
        <v>0</v>
      </c>
      <c r="K2115">
        <v>19.8</v>
      </c>
      <c r="L2115" t="e">
        <f t="shared" ref="L2115:L2178" ca="1" si="298">IF(AND(B2115=1, D2115=1), K2115, NA())</f>
        <v>#N/A</v>
      </c>
      <c r="M2115" t="e">
        <f t="shared" ref="M2115:M2178" ca="1" si="299">IF(AND(H2115=1, J2115=1),L2115,NA())</f>
        <v>#N/A</v>
      </c>
      <c r="N2115">
        <v>18.2</v>
      </c>
      <c r="O2115" t="e">
        <f t="shared" ref="O2115:O2178" ca="1" si="300">IF(AND(B2115=1,D2115= 1), N2115, NA())</f>
        <v>#N/A</v>
      </c>
      <c r="P2115" t="e">
        <f t="shared" ref="P2115:P2178" ca="1" si="301">IF(AND(H2115=1, J2115=1),O2115,NA())</f>
        <v>#N/A</v>
      </c>
      <c r="Q2115">
        <v>0.37487267099999999</v>
      </c>
      <c r="R2115" t="e">
        <f t="shared" ref="R2115:R2178" ca="1" si="302">IF(AND(B2115=1, D2115=1), Q2115, NA())</f>
        <v>#N/A</v>
      </c>
      <c r="S2115" t="e">
        <f t="shared" ref="S2115:S2178" ca="1" si="303">IF(AND(H2115=1, J2115=1),R2115,NA())</f>
        <v>#N/A</v>
      </c>
      <c r="T2115">
        <v>7.6193462000000003E-2</v>
      </c>
      <c r="U2115" t="e">
        <f t="shared" ref="U2115:U2178" ca="1" si="304">IF(AND(B2115=1, D2115=1), T2115, NA())</f>
        <v>#N/A</v>
      </c>
      <c r="V2115" t="e">
        <f t="shared" ref="V2115:V2178" ca="1" si="305">IF(AND(H2115=1, J2115=1),U2115,NA())</f>
        <v>#N/A</v>
      </c>
    </row>
    <row r="2116" spans="1:22" ht="20" x14ac:dyDescent="0.4">
      <c r="A2116" s="1">
        <v>10000000</v>
      </c>
      <c r="B2116" s="2">
        <f ca="1">IF((CELL("contents",INDEX(Plot!$B$2:$D$11,MATCH($A2116,Plot!$B$2:$B$11,0),3)))=TRUE,1,0)</f>
        <v>1</v>
      </c>
      <c r="C2116" t="s">
        <v>23</v>
      </c>
      <c r="D2116" s="2">
        <f ca="1">IF((CELL("contents",INDEX(Plot!$F$2:$H$10,MATCH($C2116,Plot!$F$2:$F$10,0),3)))=TRUE,1,0)</f>
        <v>0</v>
      </c>
      <c r="E2116" t="s">
        <v>3</v>
      </c>
      <c r="F2116" t="s">
        <v>3</v>
      </c>
      <c r="G2116" t="str">
        <f t="shared" si="297"/>
        <v>STAR-STAR</v>
      </c>
      <c r="H2116" s="2">
        <f ca="1">IF((CELL("contents",INDEX(Plot!$J$2:$L$6,MATCH($G2116,Plot!$J$2:$J$6,0),3)))=TRUE,1,0)</f>
        <v>1</v>
      </c>
      <c r="I2116" t="s">
        <v>6</v>
      </c>
      <c r="J2116" s="2">
        <f ca="1">IF((CELL("contents",INDEX(Plot!$N$2:$P$7,MATCH($I2116,Plot!$N$2:$N$7,0),3)))=TRUE,1,0)</f>
        <v>1</v>
      </c>
      <c r="K2116">
        <v>11.5</v>
      </c>
      <c r="L2116" t="e">
        <f t="shared" ca="1" si="298"/>
        <v>#N/A</v>
      </c>
      <c r="M2116" t="e">
        <f t="shared" ca="1" si="299"/>
        <v>#N/A</v>
      </c>
      <c r="N2116">
        <v>28.5</v>
      </c>
      <c r="O2116" t="e">
        <f t="shared" ca="1" si="300"/>
        <v>#N/A</v>
      </c>
      <c r="P2116" t="e">
        <f t="shared" ca="1" si="301"/>
        <v>#N/A</v>
      </c>
      <c r="Q2116">
        <v>0.45793297999999999</v>
      </c>
      <c r="R2116" t="e">
        <f t="shared" ca="1" si="302"/>
        <v>#N/A</v>
      </c>
      <c r="S2116" t="e">
        <f t="shared" ca="1" si="303"/>
        <v>#N/A</v>
      </c>
      <c r="T2116">
        <v>1.5551608999999999E-2</v>
      </c>
      <c r="U2116" t="e">
        <f t="shared" ca="1" si="304"/>
        <v>#N/A</v>
      </c>
      <c r="V2116" t="e">
        <f t="shared" ca="1" si="305"/>
        <v>#N/A</v>
      </c>
    </row>
    <row r="2117" spans="1:22" ht="20" x14ac:dyDescent="0.4">
      <c r="A2117" s="1">
        <v>10000000</v>
      </c>
      <c r="B2117" s="2">
        <f ca="1">IF((CELL("contents",INDEX(Plot!$B$2:$D$11,MATCH($A2117,Plot!$B$2:$B$11,0),3)))=TRUE,1,0)</f>
        <v>1</v>
      </c>
      <c r="C2117" t="s">
        <v>23</v>
      </c>
      <c r="D2117" s="2">
        <f ca="1">IF((CELL("contents",INDEX(Plot!$F$2:$H$10,MATCH($C2117,Plot!$F$2:$F$10,0),3)))=TRUE,1,0)</f>
        <v>0</v>
      </c>
      <c r="E2117" t="s">
        <v>3</v>
      </c>
      <c r="F2117" t="s">
        <v>3</v>
      </c>
      <c r="G2117" t="str">
        <f t="shared" si="297"/>
        <v>STAR-STAR</v>
      </c>
      <c r="H2117" s="2">
        <f ca="1">IF((CELL("contents",INDEX(Plot!$J$2:$L$6,MATCH($G2117,Plot!$J$2:$J$6,0),3)))=TRUE,1,0)</f>
        <v>1</v>
      </c>
      <c r="I2117" t="s">
        <v>5</v>
      </c>
      <c r="J2117" s="2">
        <f ca="1">IF((CELL("contents",INDEX(Plot!$N$2:$P$7,MATCH($I2117,Plot!$N$2:$N$7,0),3)))=TRUE,1,0)</f>
        <v>0</v>
      </c>
      <c r="K2117">
        <v>17.8</v>
      </c>
      <c r="L2117" t="e">
        <f t="shared" ca="1" si="298"/>
        <v>#N/A</v>
      </c>
      <c r="M2117" t="e">
        <f t="shared" ca="1" si="299"/>
        <v>#N/A</v>
      </c>
      <c r="N2117">
        <v>13.1</v>
      </c>
      <c r="O2117" t="e">
        <f t="shared" ca="1" si="300"/>
        <v>#N/A</v>
      </c>
      <c r="P2117" t="e">
        <f t="shared" ca="1" si="301"/>
        <v>#N/A</v>
      </c>
      <c r="Q2117">
        <v>0.40650476800000002</v>
      </c>
      <c r="R2117" t="e">
        <f t="shared" ca="1" si="302"/>
        <v>#N/A</v>
      </c>
      <c r="S2117" t="e">
        <f t="shared" ca="1" si="303"/>
        <v>#N/A</v>
      </c>
      <c r="T2117">
        <v>9.3592540000000002E-2</v>
      </c>
      <c r="U2117" t="e">
        <f t="shared" ca="1" si="304"/>
        <v>#N/A</v>
      </c>
      <c r="V2117" t="e">
        <f t="shared" ca="1" si="305"/>
        <v>#N/A</v>
      </c>
    </row>
    <row r="2118" spans="1:22" ht="20" x14ac:dyDescent="0.4">
      <c r="A2118" s="1">
        <v>10000000</v>
      </c>
      <c r="B2118" s="2">
        <f ca="1">IF((CELL("contents",INDEX(Plot!$B$2:$D$11,MATCH($A2118,Plot!$B$2:$B$11,0),3)))=TRUE,1,0)</f>
        <v>1</v>
      </c>
      <c r="C2118" t="s">
        <v>23</v>
      </c>
      <c r="D2118" s="2">
        <f ca="1">IF((CELL("contents",INDEX(Plot!$F$2:$H$10,MATCH($C2118,Plot!$F$2:$F$10,0),3)))=TRUE,1,0)</f>
        <v>0</v>
      </c>
      <c r="E2118" t="s">
        <v>3</v>
      </c>
      <c r="F2118" t="s">
        <v>3</v>
      </c>
      <c r="G2118" t="str">
        <f t="shared" si="297"/>
        <v>STAR-STAR</v>
      </c>
      <c r="H2118" s="2">
        <f ca="1">IF((CELL("contents",INDEX(Plot!$J$2:$L$6,MATCH($G2118,Plot!$J$2:$J$6,0),3)))=TRUE,1,0)</f>
        <v>1</v>
      </c>
      <c r="I2118" t="s">
        <v>7</v>
      </c>
      <c r="J2118" s="2">
        <f ca="1">IF((CELL("contents",INDEX(Plot!$N$2:$P$7,MATCH($I2118,Plot!$N$2:$N$7,0),3)))=TRUE,1,0)</f>
        <v>0</v>
      </c>
      <c r="K2118">
        <v>10.7</v>
      </c>
      <c r="L2118" t="e">
        <f t="shared" ca="1" si="298"/>
        <v>#N/A</v>
      </c>
      <c r="M2118" t="e">
        <f t="shared" ca="1" si="299"/>
        <v>#N/A</v>
      </c>
      <c r="N2118">
        <v>17.3</v>
      </c>
      <c r="O2118" t="e">
        <f t="shared" ca="1" si="300"/>
        <v>#N/A</v>
      </c>
      <c r="P2118" t="e">
        <f t="shared" ca="1" si="301"/>
        <v>#N/A</v>
      </c>
      <c r="Q2118">
        <v>0.47092408099999999</v>
      </c>
      <c r="R2118" t="e">
        <f t="shared" ca="1" si="302"/>
        <v>#N/A</v>
      </c>
      <c r="S2118" t="e">
        <f t="shared" ca="1" si="303"/>
        <v>#N/A</v>
      </c>
      <c r="T2118">
        <v>8.2428837000000005E-2</v>
      </c>
      <c r="U2118" t="e">
        <f t="shared" ca="1" si="304"/>
        <v>#N/A</v>
      </c>
      <c r="V2118" t="e">
        <f t="shared" ca="1" si="305"/>
        <v>#N/A</v>
      </c>
    </row>
    <row r="2119" spans="1:22" ht="20" x14ac:dyDescent="0.4">
      <c r="A2119" s="1">
        <v>10000000</v>
      </c>
      <c r="B2119" s="2">
        <f ca="1">IF((CELL("contents",INDEX(Plot!$B$2:$D$11,MATCH($A2119,Plot!$B$2:$B$11,0),3)))=TRUE,1,0)</f>
        <v>1</v>
      </c>
      <c r="C2119" t="s">
        <v>23</v>
      </c>
      <c r="D2119" s="2">
        <f ca="1">IF((CELL("contents",INDEX(Plot!$F$2:$H$10,MATCH($C2119,Plot!$F$2:$F$10,0),3)))=TRUE,1,0)</f>
        <v>0</v>
      </c>
      <c r="E2119" t="s">
        <v>3</v>
      </c>
      <c r="F2119" t="s">
        <v>3</v>
      </c>
      <c r="G2119" t="str">
        <f t="shared" si="297"/>
        <v>STAR-STAR</v>
      </c>
      <c r="H2119" s="2">
        <f ca="1">IF((CELL("contents",INDEX(Plot!$J$2:$L$6,MATCH($G2119,Plot!$J$2:$J$6,0),3)))=TRUE,1,0)</f>
        <v>1</v>
      </c>
      <c r="I2119" t="s">
        <v>41</v>
      </c>
      <c r="J2119" s="2">
        <f ca="1">IF((CELL("contents",INDEX(Plot!$N$2:$P$7,MATCH($I2119,Plot!$N$2:$N$7,0),3)))=TRUE,1,0)</f>
        <v>0</v>
      </c>
      <c r="K2119">
        <v>19.5</v>
      </c>
      <c r="L2119" t="e">
        <f t="shared" ca="1" si="298"/>
        <v>#N/A</v>
      </c>
      <c r="M2119" t="e">
        <f t="shared" ca="1" si="299"/>
        <v>#N/A</v>
      </c>
      <c r="N2119">
        <v>6.6</v>
      </c>
      <c r="O2119" t="e">
        <f t="shared" ca="1" si="300"/>
        <v>#N/A</v>
      </c>
      <c r="P2119" t="e">
        <f t="shared" ca="1" si="301"/>
        <v>#N/A</v>
      </c>
      <c r="Q2119">
        <v>0.40316960600000001</v>
      </c>
      <c r="R2119" t="e">
        <f t="shared" ca="1" si="302"/>
        <v>#N/A</v>
      </c>
      <c r="S2119" t="e">
        <f t="shared" ca="1" si="303"/>
        <v>#N/A</v>
      </c>
      <c r="T2119">
        <v>0.134729233</v>
      </c>
      <c r="U2119" t="e">
        <f t="shared" ca="1" si="304"/>
        <v>#N/A</v>
      </c>
      <c r="V2119" t="e">
        <f t="shared" ca="1" si="305"/>
        <v>#N/A</v>
      </c>
    </row>
    <row r="2120" spans="1:22" ht="20" x14ac:dyDescent="0.4">
      <c r="A2120" s="1">
        <v>10000000</v>
      </c>
      <c r="B2120" s="2">
        <f ca="1">IF((CELL("contents",INDEX(Plot!$B$2:$D$11,MATCH($A2120,Plot!$B$2:$B$11,0),3)))=TRUE,1,0)</f>
        <v>1</v>
      </c>
      <c r="C2120" t="s">
        <v>23</v>
      </c>
      <c r="D2120" s="2">
        <f ca="1">IF((CELL("contents",INDEX(Plot!$F$2:$H$10,MATCH($C2120,Plot!$F$2:$F$10,0),3)))=TRUE,1,0)</f>
        <v>0</v>
      </c>
      <c r="E2120" t="s">
        <v>3</v>
      </c>
      <c r="F2120" t="s">
        <v>3</v>
      </c>
      <c r="G2120" t="str">
        <f t="shared" si="297"/>
        <v>STAR-STAR</v>
      </c>
      <c r="H2120" s="2">
        <f ca="1">IF((CELL("contents",INDEX(Plot!$J$2:$L$6,MATCH($G2120,Plot!$J$2:$J$6,0),3)))=TRUE,1,0)</f>
        <v>1</v>
      </c>
      <c r="I2120" t="s">
        <v>8</v>
      </c>
      <c r="J2120" s="2">
        <f ca="1">IF((CELL("contents",INDEX(Plot!$N$2:$P$7,MATCH($I2120,Plot!$N$2:$N$7,0),3)))=TRUE,1,0)</f>
        <v>0</v>
      </c>
      <c r="K2120">
        <v>5.9</v>
      </c>
      <c r="L2120" t="e">
        <f t="shared" ca="1" si="298"/>
        <v>#N/A</v>
      </c>
      <c r="M2120" t="e">
        <f t="shared" ca="1" si="299"/>
        <v>#N/A</v>
      </c>
      <c r="N2120">
        <v>20.6</v>
      </c>
      <c r="O2120" t="e">
        <f t="shared" ca="1" si="300"/>
        <v>#N/A</v>
      </c>
      <c r="P2120" t="e">
        <f t="shared" ca="1" si="301"/>
        <v>#N/A</v>
      </c>
      <c r="Q2120">
        <v>0.51965812600000005</v>
      </c>
      <c r="R2120" t="e">
        <f t="shared" ca="1" si="302"/>
        <v>#N/A</v>
      </c>
      <c r="S2120" t="e">
        <f t="shared" ca="1" si="303"/>
        <v>#N/A</v>
      </c>
      <c r="T2120">
        <v>6.5876682000000006E-2</v>
      </c>
      <c r="U2120" t="e">
        <f t="shared" ca="1" si="304"/>
        <v>#N/A</v>
      </c>
      <c r="V2120" t="e">
        <f t="shared" ca="1" si="305"/>
        <v>#N/A</v>
      </c>
    </row>
    <row r="2121" spans="1:22" ht="20" x14ac:dyDescent="0.4">
      <c r="A2121" s="1">
        <v>10000000</v>
      </c>
      <c r="B2121" s="2">
        <f ca="1">IF((CELL("contents",INDEX(Plot!$B$2:$D$11,MATCH($A2121,Plot!$B$2:$B$11,0),3)))=TRUE,1,0)</f>
        <v>1</v>
      </c>
      <c r="C2121" t="s">
        <v>23</v>
      </c>
      <c r="D2121" s="2">
        <f ca="1">IF((CELL("contents",INDEX(Plot!$F$2:$H$10,MATCH($C2121,Plot!$F$2:$F$10,0),3)))=TRUE,1,0)</f>
        <v>0</v>
      </c>
      <c r="E2121" t="s">
        <v>3</v>
      </c>
      <c r="F2121" t="s">
        <v>3</v>
      </c>
      <c r="G2121" t="str">
        <f t="shared" si="297"/>
        <v>STAR-STAR</v>
      </c>
      <c r="H2121" s="2">
        <f ca="1">IF((CELL("contents",INDEX(Plot!$J$2:$L$6,MATCH($G2121,Plot!$J$2:$J$6,0),3)))=TRUE,1,0)</f>
        <v>1</v>
      </c>
      <c r="I2121" t="s">
        <v>42</v>
      </c>
      <c r="J2121" s="2">
        <f ca="1">IF((CELL("contents",INDEX(Plot!$N$2:$P$7,MATCH($I2121,Plot!$N$2:$N$7,0),3)))=TRUE,1,0)</f>
        <v>0</v>
      </c>
      <c r="K2121">
        <v>20.5</v>
      </c>
      <c r="L2121" t="e">
        <f t="shared" ca="1" si="298"/>
        <v>#N/A</v>
      </c>
      <c r="M2121" t="e">
        <f t="shared" ca="1" si="299"/>
        <v>#N/A</v>
      </c>
      <c r="N2121">
        <v>18.5</v>
      </c>
      <c r="O2121" t="e">
        <f t="shared" ca="1" si="300"/>
        <v>#N/A</v>
      </c>
      <c r="P2121" t="e">
        <f t="shared" ca="1" si="301"/>
        <v>#N/A</v>
      </c>
      <c r="Q2121">
        <v>0.37203972400000002</v>
      </c>
      <c r="R2121" t="e">
        <f t="shared" ca="1" si="302"/>
        <v>#N/A</v>
      </c>
      <c r="S2121" t="e">
        <f t="shared" ca="1" si="303"/>
        <v>#N/A</v>
      </c>
      <c r="T2121">
        <v>7.1355959999999996E-2</v>
      </c>
      <c r="U2121" t="e">
        <f t="shared" ca="1" si="304"/>
        <v>#N/A</v>
      </c>
      <c r="V2121" t="e">
        <f t="shared" ca="1" si="305"/>
        <v>#N/A</v>
      </c>
    </row>
    <row r="2122" spans="1:22" ht="20" x14ac:dyDescent="0.4">
      <c r="A2122" s="1">
        <v>10000000</v>
      </c>
      <c r="B2122" s="2">
        <f ca="1">IF((CELL("contents",INDEX(Plot!$B$2:$D$11,MATCH($A2122,Plot!$B$2:$B$11,0),3)))=TRUE,1,0)</f>
        <v>1</v>
      </c>
      <c r="C2122" t="s">
        <v>24</v>
      </c>
      <c r="D2122" s="2">
        <f ca="1">IF((CELL("contents",INDEX(Plot!$F$2:$H$10,MATCH($C2122,Plot!$F$2:$F$10,0),3)))=TRUE,1,0)</f>
        <v>0</v>
      </c>
      <c r="E2122" t="s">
        <v>0</v>
      </c>
      <c r="F2122" t="s">
        <v>40</v>
      </c>
      <c r="G2122" t="str">
        <f t="shared" si="297"/>
        <v>HISAT2-Stringtie</v>
      </c>
      <c r="H2122" s="2">
        <f ca="1">IF((CELL("contents",INDEX(Plot!$J$2:$L$6,MATCH($G2122,Plot!$J$2:$J$6,0),3)))=TRUE,1,0)</f>
        <v>1</v>
      </c>
      <c r="I2122" t="s">
        <v>6</v>
      </c>
      <c r="J2122" s="2">
        <f ca="1">IF((CELL("contents",INDEX(Plot!$N$2:$P$7,MATCH($I2122,Plot!$N$2:$N$7,0),3)))=TRUE,1,0)</f>
        <v>1</v>
      </c>
      <c r="K2122">
        <v>3.4</v>
      </c>
      <c r="L2122" t="e">
        <f t="shared" ca="1" si="298"/>
        <v>#N/A</v>
      </c>
      <c r="M2122" t="e">
        <f t="shared" ca="1" si="299"/>
        <v>#N/A</v>
      </c>
      <c r="N2122">
        <v>28.9</v>
      </c>
      <c r="O2122" t="e">
        <f t="shared" ca="1" si="300"/>
        <v>#N/A</v>
      </c>
      <c r="P2122" t="e">
        <f t="shared" ca="1" si="301"/>
        <v>#N/A</v>
      </c>
      <c r="Q2122">
        <v>0.52397278999999997</v>
      </c>
      <c r="R2122" t="e">
        <f t="shared" ca="1" si="302"/>
        <v>#N/A</v>
      </c>
      <c r="S2122" t="e">
        <f t="shared" ca="1" si="303"/>
        <v>#N/A</v>
      </c>
      <c r="T2122">
        <v>3.4934845999999999E-2</v>
      </c>
      <c r="U2122" t="e">
        <f t="shared" ca="1" si="304"/>
        <v>#N/A</v>
      </c>
      <c r="V2122" t="e">
        <f t="shared" ca="1" si="305"/>
        <v>#N/A</v>
      </c>
    </row>
    <row r="2123" spans="1:22" ht="20" x14ac:dyDescent="0.4">
      <c r="A2123" s="1">
        <v>10000000</v>
      </c>
      <c r="B2123" s="2">
        <f ca="1">IF((CELL("contents",INDEX(Plot!$B$2:$D$11,MATCH($A2123,Plot!$B$2:$B$11,0),3)))=TRUE,1,0)</f>
        <v>1</v>
      </c>
      <c r="C2123" t="s">
        <v>24</v>
      </c>
      <c r="D2123" s="2">
        <f ca="1">IF((CELL("contents",INDEX(Plot!$F$2:$H$10,MATCH($C2123,Plot!$F$2:$F$10,0),3)))=TRUE,1,0)</f>
        <v>0</v>
      </c>
      <c r="E2123" t="s">
        <v>0</v>
      </c>
      <c r="F2123" t="s">
        <v>40</v>
      </c>
      <c r="G2123" t="str">
        <f t="shared" si="297"/>
        <v>HISAT2-Stringtie</v>
      </c>
      <c r="H2123" s="2">
        <f ca="1">IF((CELL("contents",INDEX(Plot!$J$2:$L$6,MATCH($G2123,Plot!$J$2:$J$6,0),3)))=TRUE,1,0)</f>
        <v>1</v>
      </c>
      <c r="I2123" t="s">
        <v>5</v>
      </c>
      <c r="J2123" s="2">
        <f ca="1">IF((CELL("contents",INDEX(Plot!$N$2:$P$7,MATCH($I2123,Plot!$N$2:$N$7,0),3)))=TRUE,1,0)</f>
        <v>0</v>
      </c>
      <c r="K2123">
        <v>22.4</v>
      </c>
      <c r="L2123" t="e">
        <f t="shared" ca="1" si="298"/>
        <v>#N/A</v>
      </c>
      <c r="M2123" t="e">
        <f t="shared" ca="1" si="299"/>
        <v>#N/A</v>
      </c>
      <c r="N2123">
        <v>11</v>
      </c>
      <c r="O2123" t="e">
        <f t="shared" ca="1" si="300"/>
        <v>#N/A</v>
      </c>
      <c r="P2123" t="e">
        <f t="shared" ca="1" si="301"/>
        <v>#N/A</v>
      </c>
      <c r="Q2123">
        <v>0.36672333000000001</v>
      </c>
      <c r="R2123" t="e">
        <f t="shared" ca="1" si="302"/>
        <v>#N/A</v>
      </c>
      <c r="S2123" t="e">
        <f t="shared" ca="1" si="303"/>
        <v>#N/A</v>
      </c>
      <c r="T2123">
        <v>0.125148486</v>
      </c>
      <c r="U2123" t="e">
        <f t="shared" ca="1" si="304"/>
        <v>#N/A</v>
      </c>
      <c r="V2123" t="e">
        <f t="shared" ca="1" si="305"/>
        <v>#N/A</v>
      </c>
    </row>
    <row r="2124" spans="1:22" ht="20" x14ac:dyDescent="0.4">
      <c r="A2124" s="1">
        <v>10000000</v>
      </c>
      <c r="B2124" s="2">
        <f ca="1">IF((CELL("contents",INDEX(Plot!$B$2:$D$11,MATCH($A2124,Plot!$B$2:$B$11,0),3)))=TRUE,1,0)</f>
        <v>1</v>
      </c>
      <c r="C2124" t="s">
        <v>24</v>
      </c>
      <c r="D2124" s="2">
        <f ca="1">IF((CELL("contents",INDEX(Plot!$F$2:$H$10,MATCH($C2124,Plot!$F$2:$F$10,0),3)))=TRUE,1,0)</f>
        <v>0</v>
      </c>
      <c r="E2124" t="s">
        <v>0</v>
      </c>
      <c r="F2124" t="s">
        <v>40</v>
      </c>
      <c r="G2124" t="str">
        <f t="shared" si="297"/>
        <v>HISAT2-Stringtie</v>
      </c>
      <c r="H2124" s="2">
        <f ca="1">IF((CELL("contents",INDEX(Plot!$J$2:$L$6,MATCH($G2124,Plot!$J$2:$J$6,0),3)))=TRUE,1,0)</f>
        <v>1</v>
      </c>
      <c r="I2124" t="s">
        <v>7</v>
      </c>
      <c r="J2124" s="2">
        <f ca="1">IF((CELL("contents",INDEX(Plot!$N$2:$P$7,MATCH($I2124,Plot!$N$2:$N$7,0),3)))=TRUE,1,0)</f>
        <v>0</v>
      </c>
      <c r="K2124">
        <v>7.9</v>
      </c>
      <c r="L2124" t="e">
        <f t="shared" ca="1" si="298"/>
        <v>#N/A</v>
      </c>
      <c r="M2124" t="e">
        <f t="shared" ca="1" si="299"/>
        <v>#N/A</v>
      </c>
      <c r="N2124">
        <v>22</v>
      </c>
      <c r="O2124" t="e">
        <f t="shared" ca="1" si="300"/>
        <v>#N/A</v>
      </c>
      <c r="P2124" t="e">
        <f t="shared" ca="1" si="301"/>
        <v>#N/A</v>
      </c>
      <c r="Q2124">
        <v>0.47490602399999998</v>
      </c>
      <c r="R2124" t="e">
        <f t="shared" ca="1" si="302"/>
        <v>#N/A</v>
      </c>
      <c r="S2124" t="e">
        <f t="shared" ca="1" si="303"/>
        <v>#N/A</v>
      </c>
      <c r="T2124">
        <v>8.7281268999999995E-2</v>
      </c>
      <c r="U2124" t="e">
        <f t="shared" ca="1" si="304"/>
        <v>#N/A</v>
      </c>
      <c r="V2124" t="e">
        <f t="shared" ca="1" si="305"/>
        <v>#N/A</v>
      </c>
    </row>
    <row r="2125" spans="1:22" ht="20" x14ac:dyDescent="0.4">
      <c r="A2125" s="1">
        <v>10000000</v>
      </c>
      <c r="B2125" s="2">
        <f ca="1">IF((CELL("contents",INDEX(Plot!$B$2:$D$11,MATCH($A2125,Plot!$B$2:$B$11,0),3)))=TRUE,1,0)</f>
        <v>1</v>
      </c>
      <c r="C2125" t="s">
        <v>24</v>
      </c>
      <c r="D2125" s="2">
        <f ca="1">IF((CELL("contents",INDEX(Plot!$F$2:$H$10,MATCH($C2125,Plot!$F$2:$F$10,0),3)))=TRUE,1,0)</f>
        <v>0</v>
      </c>
      <c r="E2125" t="s">
        <v>0</v>
      </c>
      <c r="F2125" t="s">
        <v>40</v>
      </c>
      <c r="G2125" t="str">
        <f t="shared" si="297"/>
        <v>HISAT2-Stringtie</v>
      </c>
      <c r="H2125" s="2">
        <f ca="1">IF((CELL("contents",INDEX(Plot!$J$2:$L$6,MATCH($G2125,Plot!$J$2:$J$6,0),3)))=TRUE,1,0)</f>
        <v>1</v>
      </c>
      <c r="I2125" t="s">
        <v>41</v>
      </c>
      <c r="J2125" s="2">
        <f ca="1">IF((CELL("contents",INDEX(Plot!$N$2:$P$7,MATCH($I2125,Plot!$N$2:$N$7,0),3)))=TRUE,1,0)</f>
        <v>0</v>
      </c>
      <c r="K2125">
        <v>13.8</v>
      </c>
      <c r="L2125" t="e">
        <f t="shared" ca="1" si="298"/>
        <v>#N/A</v>
      </c>
      <c r="M2125" t="e">
        <f t="shared" ca="1" si="299"/>
        <v>#N/A</v>
      </c>
      <c r="N2125">
        <v>17.7</v>
      </c>
      <c r="O2125" t="e">
        <f t="shared" ca="1" si="300"/>
        <v>#N/A</v>
      </c>
      <c r="P2125" t="e">
        <f t="shared" ca="1" si="301"/>
        <v>#N/A</v>
      </c>
      <c r="Q2125">
        <v>0.43088020999999999</v>
      </c>
      <c r="R2125" t="e">
        <f t="shared" ca="1" si="302"/>
        <v>#N/A</v>
      </c>
      <c r="S2125" t="e">
        <f t="shared" ca="1" si="303"/>
        <v>#N/A</v>
      </c>
      <c r="T2125">
        <v>0.104396867</v>
      </c>
      <c r="U2125" t="e">
        <f t="shared" ca="1" si="304"/>
        <v>#N/A</v>
      </c>
      <c r="V2125" t="e">
        <f t="shared" ca="1" si="305"/>
        <v>#N/A</v>
      </c>
    </row>
    <row r="2126" spans="1:22" ht="20" x14ac:dyDescent="0.4">
      <c r="A2126" s="1">
        <v>10000000</v>
      </c>
      <c r="B2126" s="2">
        <f ca="1">IF((CELL("contents",INDEX(Plot!$B$2:$D$11,MATCH($A2126,Plot!$B$2:$B$11,0),3)))=TRUE,1,0)</f>
        <v>1</v>
      </c>
      <c r="C2126" t="s">
        <v>24</v>
      </c>
      <c r="D2126" s="2">
        <f ca="1">IF((CELL("contents",INDEX(Plot!$F$2:$H$10,MATCH($C2126,Plot!$F$2:$F$10,0),3)))=TRUE,1,0)</f>
        <v>0</v>
      </c>
      <c r="E2126" t="s">
        <v>0</v>
      </c>
      <c r="F2126" t="s">
        <v>40</v>
      </c>
      <c r="G2126" t="str">
        <f t="shared" si="297"/>
        <v>HISAT2-Stringtie</v>
      </c>
      <c r="H2126" s="2">
        <f ca="1">IF((CELL("contents",INDEX(Plot!$J$2:$L$6,MATCH($G2126,Plot!$J$2:$J$6,0),3)))=TRUE,1,0)</f>
        <v>1</v>
      </c>
      <c r="I2126" t="s">
        <v>8</v>
      </c>
      <c r="J2126" s="2">
        <f ca="1">IF((CELL("contents",INDEX(Plot!$N$2:$P$7,MATCH($I2126,Plot!$N$2:$N$7,0),3)))=TRUE,1,0)</f>
        <v>0</v>
      </c>
      <c r="K2126">
        <v>11.7</v>
      </c>
      <c r="L2126" t="e">
        <f t="shared" ca="1" si="298"/>
        <v>#N/A</v>
      </c>
      <c r="M2126" t="e">
        <f t="shared" ca="1" si="299"/>
        <v>#N/A</v>
      </c>
      <c r="N2126">
        <v>13</v>
      </c>
      <c r="O2126" t="e">
        <f t="shared" ca="1" si="300"/>
        <v>#N/A</v>
      </c>
      <c r="P2126" t="e">
        <f t="shared" ca="1" si="301"/>
        <v>#N/A</v>
      </c>
      <c r="Q2126">
        <v>0.445897775</v>
      </c>
      <c r="R2126" t="e">
        <f t="shared" ca="1" si="302"/>
        <v>#N/A</v>
      </c>
      <c r="S2126" t="e">
        <f t="shared" ca="1" si="303"/>
        <v>#N/A</v>
      </c>
      <c r="T2126">
        <v>0.112259832</v>
      </c>
      <c r="U2126" t="e">
        <f t="shared" ca="1" si="304"/>
        <v>#N/A</v>
      </c>
      <c r="V2126" t="e">
        <f t="shared" ca="1" si="305"/>
        <v>#N/A</v>
      </c>
    </row>
    <row r="2127" spans="1:22" ht="20" x14ac:dyDescent="0.4">
      <c r="A2127" s="1">
        <v>10000000</v>
      </c>
      <c r="B2127" s="2">
        <f ca="1">IF((CELL("contents",INDEX(Plot!$B$2:$D$11,MATCH($A2127,Plot!$B$2:$B$11,0),3)))=TRUE,1,0)</f>
        <v>1</v>
      </c>
      <c r="C2127" t="s">
        <v>24</v>
      </c>
      <c r="D2127" s="2">
        <f ca="1">IF((CELL("contents",INDEX(Plot!$F$2:$H$10,MATCH($C2127,Plot!$F$2:$F$10,0),3)))=TRUE,1,0)</f>
        <v>0</v>
      </c>
      <c r="E2127" t="s">
        <v>0</v>
      </c>
      <c r="F2127" t="s">
        <v>40</v>
      </c>
      <c r="G2127" t="str">
        <f t="shared" si="297"/>
        <v>HISAT2-Stringtie</v>
      </c>
      <c r="H2127" s="2">
        <f ca="1">IF((CELL("contents",INDEX(Plot!$J$2:$L$6,MATCH($G2127,Plot!$J$2:$J$6,0),3)))=TRUE,1,0)</f>
        <v>1</v>
      </c>
      <c r="I2127" t="s">
        <v>42</v>
      </c>
      <c r="J2127" s="2">
        <f ca="1">IF((CELL("contents",INDEX(Plot!$N$2:$P$7,MATCH($I2127,Plot!$N$2:$N$7,0),3)))=TRUE,1,0)</f>
        <v>0</v>
      </c>
      <c r="K2127">
        <v>19.3</v>
      </c>
      <c r="L2127" t="e">
        <f t="shared" ca="1" si="298"/>
        <v>#N/A</v>
      </c>
      <c r="M2127" t="e">
        <f t="shared" ca="1" si="299"/>
        <v>#N/A</v>
      </c>
      <c r="N2127">
        <v>20.3</v>
      </c>
      <c r="O2127" t="e">
        <f t="shared" ca="1" si="300"/>
        <v>#N/A</v>
      </c>
      <c r="P2127" t="e">
        <f t="shared" ca="1" si="301"/>
        <v>#N/A</v>
      </c>
      <c r="Q2127">
        <v>0.39300499900000002</v>
      </c>
      <c r="R2127" t="e">
        <f t="shared" ca="1" si="302"/>
        <v>#N/A</v>
      </c>
      <c r="S2127" t="e">
        <f t="shared" ca="1" si="303"/>
        <v>#N/A</v>
      </c>
      <c r="T2127">
        <v>9.0091773999999999E-2</v>
      </c>
      <c r="U2127" t="e">
        <f t="shared" ca="1" si="304"/>
        <v>#N/A</v>
      </c>
      <c r="V2127" t="e">
        <f t="shared" ca="1" si="305"/>
        <v>#N/A</v>
      </c>
    </row>
    <row r="2128" spans="1:22" ht="20" x14ac:dyDescent="0.4">
      <c r="A2128" s="1">
        <v>10000000</v>
      </c>
      <c r="B2128" s="2">
        <f ca="1">IF((CELL("contents",INDEX(Plot!$B$2:$D$11,MATCH($A2128,Plot!$B$2:$B$11,0),3)))=TRUE,1,0)</f>
        <v>1</v>
      </c>
      <c r="C2128" t="s">
        <v>24</v>
      </c>
      <c r="D2128" s="2">
        <f ca="1">IF((CELL("contents",INDEX(Plot!$F$2:$H$10,MATCH($C2128,Plot!$F$2:$F$10,0),3)))=TRUE,1,0)</f>
        <v>0</v>
      </c>
      <c r="E2128" t="s">
        <v>1</v>
      </c>
      <c r="F2128" t="s">
        <v>1</v>
      </c>
      <c r="G2128" t="str">
        <f t="shared" si="297"/>
        <v>Kallisto-Kallisto</v>
      </c>
      <c r="H2128" s="2">
        <f ca="1">IF((CELL("contents",INDEX(Plot!$J$2:$L$6,MATCH($G2128,Plot!$J$2:$J$6,0),3)))=TRUE,1,0)</f>
        <v>1</v>
      </c>
      <c r="I2128" t="s">
        <v>6</v>
      </c>
      <c r="J2128" s="2">
        <f ca="1">IF((CELL("contents",INDEX(Plot!$N$2:$P$7,MATCH($I2128,Plot!$N$2:$N$7,0),3)))=TRUE,1,0)</f>
        <v>1</v>
      </c>
      <c r="K2128">
        <v>7.6</v>
      </c>
      <c r="L2128" t="e">
        <f t="shared" ca="1" si="298"/>
        <v>#N/A</v>
      </c>
      <c r="M2128" t="e">
        <f t="shared" ca="1" si="299"/>
        <v>#N/A</v>
      </c>
      <c r="N2128">
        <v>25.2</v>
      </c>
      <c r="O2128" t="e">
        <f t="shared" ca="1" si="300"/>
        <v>#N/A</v>
      </c>
      <c r="P2128" t="e">
        <f t="shared" ca="1" si="301"/>
        <v>#N/A</v>
      </c>
      <c r="Q2128">
        <v>0.49266865500000001</v>
      </c>
      <c r="R2128" t="e">
        <f t="shared" ca="1" si="302"/>
        <v>#N/A</v>
      </c>
      <c r="S2128" t="e">
        <f t="shared" ca="1" si="303"/>
        <v>#N/A</v>
      </c>
      <c r="T2128">
        <v>5.3718831000000002E-2</v>
      </c>
      <c r="U2128" t="e">
        <f t="shared" ca="1" si="304"/>
        <v>#N/A</v>
      </c>
      <c r="V2128" t="e">
        <f t="shared" ca="1" si="305"/>
        <v>#N/A</v>
      </c>
    </row>
    <row r="2129" spans="1:22" ht="20" x14ac:dyDescent="0.4">
      <c r="A2129" s="1">
        <v>10000000</v>
      </c>
      <c r="B2129" s="2">
        <f ca="1">IF((CELL("contents",INDEX(Plot!$B$2:$D$11,MATCH($A2129,Plot!$B$2:$B$11,0),3)))=TRUE,1,0)</f>
        <v>1</v>
      </c>
      <c r="C2129" t="s">
        <v>24</v>
      </c>
      <c r="D2129" s="2">
        <f ca="1">IF((CELL("contents",INDEX(Plot!$F$2:$H$10,MATCH($C2129,Plot!$F$2:$F$10,0),3)))=TRUE,1,0)</f>
        <v>0</v>
      </c>
      <c r="E2129" t="s">
        <v>1</v>
      </c>
      <c r="F2129" t="s">
        <v>1</v>
      </c>
      <c r="G2129" t="str">
        <f t="shared" si="297"/>
        <v>Kallisto-Kallisto</v>
      </c>
      <c r="H2129" s="2">
        <f ca="1">IF((CELL("contents",INDEX(Plot!$J$2:$L$6,MATCH($G2129,Plot!$J$2:$J$6,0),3)))=TRUE,1,0)</f>
        <v>1</v>
      </c>
      <c r="I2129" t="s">
        <v>5</v>
      </c>
      <c r="J2129" s="2">
        <f ca="1">IF((CELL("contents",INDEX(Plot!$N$2:$P$7,MATCH($I2129,Plot!$N$2:$N$7,0),3)))=TRUE,1,0)</f>
        <v>0</v>
      </c>
      <c r="K2129">
        <v>27.3</v>
      </c>
      <c r="L2129" t="e">
        <f t="shared" ca="1" si="298"/>
        <v>#N/A</v>
      </c>
      <c r="M2129" t="e">
        <f t="shared" ca="1" si="299"/>
        <v>#N/A</v>
      </c>
      <c r="N2129">
        <v>1</v>
      </c>
      <c r="O2129" t="e">
        <f t="shared" ca="1" si="300"/>
        <v>#N/A</v>
      </c>
      <c r="P2129" t="e">
        <f t="shared" ca="1" si="301"/>
        <v>#N/A</v>
      </c>
      <c r="Q2129">
        <v>0.32199434500000002</v>
      </c>
      <c r="R2129" t="e">
        <f t="shared" ca="1" si="302"/>
        <v>#N/A</v>
      </c>
      <c r="S2129" t="e">
        <f t="shared" ca="1" si="303"/>
        <v>#N/A</v>
      </c>
      <c r="T2129">
        <v>0.20798825500000001</v>
      </c>
      <c r="U2129" t="e">
        <f t="shared" ca="1" si="304"/>
        <v>#N/A</v>
      </c>
      <c r="V2129" t="e">
        <f t="shared" ca="1" si="305"/>
        <v>#N/A</v>
      </c>
    </row>
    <row r="2130" spans="1:22" ht="20" x14ac:dyDescent="0.4">
      <c r="A2130" s="1">
        <v>10000000</v>
      </c>
      <c r="B2130" s="2">
        <f ca="1">IF((CELL("contents",INDEX(Plot!$B$2:$D$11,MATCH($A2130,Plot!$B$2:$B$11,0),3)))=TRUE,1,0)</f>
        <v>1</v>
      </c>
      <c r="C2130" t="s">
        <v>24</v>
      </c>
      <c r="D2130" s="2">
        <f ca="1">IF((CELL("contents",INDEX(Plot!$F$2:$H$10,MATCH($C2130,Plot!$F$2:$F$10,0),3)))=TRUE,1,0)</f>
        <v>0</v>
      </c>
      <c r="E2130" t="s">
        <v>1</v>
      </c>
      <c r="F2130" t="s">
        <v>1</v>
      </c>
      <c r="G2130" t="str">
        <f t="shared" si="297"/>
        <v>Kallisto-Kallisto</v>
      </c>
      <c r="H2130" s="2">
        <f ca="1">IF((CELL("contents",INDEX(Plot!$J$2:$L$6,MATCH($G2130,Plot!$J$2:$J$6,0),3)))=TRUE,1,0)</f>
        <v>1</v>
      </c>
      <c r="I2130" t="s">
        <v>7</v>
      </c>
      <c r="J2130" s="2">
        <f ca="1">IF((CELL("contents",INDEX(Plot!$N$2:$P$7,MATCH($I2130,Plot!$N$2:$N$7,0),3)))=TRUE,1,0)</f>
        <v>0</v>
      </c>
      <c r="K2130">
        <v>23</v>
      </c>
      <c r="L2130" t="e">
        <f t="shared" ca="1" si="298"/>
        <v>#N/A</v>
      </c>
      <c r="M2130" t="e">
        <f t="shared" ca="1" si="299"/>
        <v>#N/A</v>
      </c>
      <c r="N2130">
        <v>4.0999999999999996</v>
      </c>
      <c r="O2130" t="e">
        <f t="shared" ca="1" si="300"/>
        <v>#N/A</v>
      </c>
      <c r="P2130" t="e">
        <f t="shared" ca="1" si="301"/>
        <v>#N/A</v>
      </c>
      <c r="Q2130">
        <v>0.35820167400000003</v>
      </c>
      <c r="R2130" t="e">
        <f t="shared" ca="1" si="302"/>
        <v>#N/A</v>
      </c>
      <c r="S2130" t="e">
        <f t="shared" ca="1" si="303"/>
        <v>#N/A</v>
      </c>
      <c r="T2130">
        <v>0.157693365</v>
      </c>
      <c r="U2130" t="e">
        <f t="shared" ca="1" si="304"/>
        <v>#N/A</v>
      </c>
      <c r="V2130" t="e">
        <f t="shared" ca="1" si="305"/>
        <v>#N/A</v>
      </c>
    </row>
    <row r="2131" spans="1:22" ht="20" x14ac:dyDescent="0.4">
      <c r="A2131" s="1">
        <v>10000000</v>
      </c>
      <c r="B2131" s="2">
        <f ca="1">IF((CELL("contents",INDEX(Plot!$B$2:$D$11,MATCH($A2131,Plot!$B$2:$B$11,0),3)))=TRUE,1,0)</f>
        <v>1</v>
      </c>
      <c r="C2131" t="s">
        <v>24</v>
      </c>
      <c r="D2131" s="2">
        <f ca="1">IF((CELL("contents",INDEX(Plot!$F$2:$H$10,MATCH($C2131,Plot!$F$2:$F$10,0),3)))=TRUE,1,0)</f>
        <v>0</v>
      </c>
      <c r="E2131" t="s">
        <v>1</v>
      </c>
      <c r="F2131" t="s">
        <v>1</v>
      </c>
      <c r="G2131" t="str">
        <f t="shared" si="297"/>
        <v>Kallisto-Kallisto</v>
      </c>
      <c r="H2131" s="2">
        <f ca="1">IF((CELL("contents",INDEX(Plot!$J$2:$L$6,MATCH($G2131,Plot!$J$2:$J$6,0),3)))=TRUE,1,0)</f>
        <v>1</v>
      </c>
      <c r="I2131" t="s">
        <v>41</v>
      </c>
      <c r="J2131" s="2">
        <f ca="1">IF((CELL("contents",INDEX(Plot!$N$2:$P$7,MATCH($I2131,Plot!$N$2:$N$7,0),3)))=TRUE,1,0)</f>
        <v>0</v>
      </c>
      <c r="K2131">
        <v>16.8</v>
      </c>
      <c r="L2131" t="e">
        <f t="shared" ca="1" si="298"/>
        <v>#N/A</v>
      </c>
      <c r="M2131" t="e">
        <f t="shared" ca="1" si="299"/>
        <v>#N/A</v>
      </c>
      <c r="N2131">
        <v>10.3</v>
      </c>
      <c r="O2131" t="e">
        <f t="shared" ca="1" si="300"/>
        <v>#N/A</v>
      </c>
      <c r="P2131" t="e">
        <f t="shared" ca="1" si="301"/>
        <v>#N/A</v>
      </c>
      <c r="Q2131">
        <v>0.40863460600000001</v>
      </c>
      <c r="R2131" t="e">
        <f t="shared" ca="1" si="302"/>
        <v>#N/A</v>
      </c>
      <c r="S2131" t="e">
        <f t="shared" ca="1" si="303"/>
        <v>#N/A</v>
      </c>
      <c r="T2131">
        <v>0.127623826</v>
      </c>
      <c r="U2131" t="e">
        <f t="shared" ca="1" si="304"/>
        <v>#N/A</v>
      </c>
      <c r="V2131" t="e">
        <f t="shared" ca="1" si="305"/>
        <v>#N/A</v>
      </c>
    </row>
    <row r="2132" spans="1:22" ht="20" x14ac:dyDescent="0.4">
      <c r="A2132" s="1">
        <v>10000000</v>
      </c>
      <c r="B2132" s="2">
        <f ca="1">IF((CELL("contents",INDEX(Plot!$B$2:$D$11,MATCH($A2132,Plot!$B$2:$B$11,0),3)))=TRUE,1,0)</f>
        <v>1</v>
      </c>
      <c r="C2132" t="s">
        <v>24</v>
      </c>
      <c r="D2132" s="2">
        <f ca="1">IF((CELL("contents",INDEX(Plot!$F$2:$H$10,MATCH($C2132,Plot!$F$2:$F$10,0),3)))=TRUE,1,0)</f>
        <v>0</v>
      </c>
      <c r="E2132" t="s">
        <v>1</v>
      </c>
      <c r="F2132" t="s">
        <v>1</v>
      </c>
      <c r="G2132" t="str">
        <f t="shared" si="297"/>
        <v>Kallisto-Kallisto</v>
      </c>
      <c r="H2132" s="2">
        <f ca="1">IF((CELL("contents",INDEX(Plot!$J$2:$L$6,MATCH($G2132,Plot!$J$2:$J$6,0),3)))=TRUE,1,0)</f>
        <v>1</v>
      </c>
      <c r="I2132" t="s">
        <v>8</v>
      </c>
      <c r="J2132" s="2">
        <f ca="1">IF((CELL("contents",INDEX(Plot!$N$2:$P$7,MATCH($I2132,Plot!$N$2:$N$7,0),3)))=TRUE,1,0)</f>
        <v>0</v>
      </c>
      <c r="K2132">
        <v>6.8</v>
      </c>
      <c r="L2132" t="e">
        <f t="shared" ca="1" si="298"/>
        <v>#N/A</v>
      </c>
      <c r="M2132" t="e">
        <f t="shared" ca="1" si="299"/>
        <v>#N/A</v>
      </c>
      <c r="N2132">
        <v>18.600000000000001</v>
      </c>
      <c r="O2132" t="e">
        <f t="shared" ca="1" si="300"/>
        <v>#N/A</v>
      </c>
      <c r="P2132" t="e">
        <f t="shared" ca="1" si="301"/>
        <v>#N/A</v>
      </c>
      <c r="Q2132">
        <v>0.483158117</v>
      </c>
      <c r="R2132" t="e">
        <f t="shared" ca="1" si="302"/>
        <v>#N/A</v>
      </c>
      <c r="S2132" t="e">
        <f t="shared" ca="1" si="303"/>
        <v>#N/A</v>
      </c>
      <c r="T2132">
        <v>9.4542082E-2</v>
      </c>
      <c r="U2132" t="e">
        <f t="shared" ca="1" si="304"/>
        <v>#N/A</v>
      </c>
      <c r="V2132" t="e">
        <f t="shared" ca="1" si="305"/>
        <v>#N/A</v>
      </c>
    </row>
    <row r="2133" spans="1:22" ht="20" x14ac:dyDescent="0.4">
      <c r="A2133" s="1">
        <v>10000000</v>
      </c>
      <c r="B2133" s="2">
        <f ca="1">IF((CELL("contents",INDEX(Plot!$B$2:$D$11,MATCH($A2133,Plot!$B$2:$B$11,0),3)))=TRUE,1,0)</f>
        <v>1</v>
      </c>
      <c r="C2133" t="s">
        <v>24</v>
      </c>
      <c r="D2133" s="2">
        <f ca="1">IF((CELL("contents",INDEX(Plot!$F$2:$H$10,MATCH($C2133,Plot!$F$2:$F$10,0),3)))=TRUE,1,0)</f>
        <v>0</v>
      </c>
      <c r="E2133" t="s">
        <v>1</v>
      </c>
      <c r="F2133" t="s">
        <v>1</v>
      </c>
      <c r="G2133" t="str">
        <f t="shared" si="297"/>
        <v>Kallisto-Kallisto</v>
      </c>
      <c r="H2133" s="2">
        <f ca="1">IF((CELL("contents",INDEX(Plot!$J$2:$L$6,MATCH($G2133,Plot!$J$2:$J$6,0),3)))=TRUE,1,0)</f>
        <v>1</v>
      </c>
      <c r="I2133" t="s">
        <v>42</v>
      </c>
      <c r="J2133" s="2">
        <f ca="1">IF((CELL("contents",INDEX(Plot!$N$2:$P$7,MATCH($I2133,Plot!$N$2:$N$7,0),3)))=TRUE,1,0)</f>
        <v>0</v>
      </c>
      <c r="K2133">
        <v>26.9</v>
      </c>
      <c r="L2133" t="e">
        <f t="shared" ca="1" si="298"/>
        <v>#N/A</v>
      </c>
      <c r="M2133" t="e">
        <f t="shared" ca="1" si="299"/>
        <v>#N/A</v>
      </c>
      <c r="N2133">
        <v>11.9</v>
      </c>
      <c r="O2133" t="e">
        <f t="shared" ca="1" si="300"/>
        <v>#N/A</v>
      </c>
      <c r="P2133" t="e">
        <f t="shared" ca="1" si="301"/>
        <v>#N/A</v>
      </c>
      <c r="Q2133">
        <v>0.32813630199999999</v>
      </c>
      <c r="R2133" t="e">
        <f t="shared" ca="1" si="302"/>
        <v>#N/A</v>
      </c>
      <c r="S2133" t="e">
        <f t="shared" ca="1" si="303"/>
        <v>#N/A</v>
      </c>
      <c r="T2133">
        <v>0.12571268399999999</v>
      </c>
      <c r="U2133" t="e">
        <f t="shared" ca="1" si="304"/>
        <v>#N/A</v>
      </c>
      <c r="V2133" t="e">
        <f t="shared" ca="1" si="305"/>
        <v>#N/A</v>
      </c>
    </row>
    <row r="2134" spans="1:22" ht="20" x14ac:dyDescent="0.4">
      <c r="A2134" s="1">
        <v>10000000</v>
      </c>
      <c r="B2134" s="2">
        <f ca="1">IF((CELL("contents",INDEX(Plot!$B$2:$D$11,MATCH($A2134,Plot!$B$2:$B$11,0),3)))=TRUE,1,0)</f>
        <v>1</v>
      </c>
      <c r="C2134" t="s">
        <v>24</v>
      </c>
      <c r="D2134" s="2">
        <f ca="1">IF((CELL("contents",INDEX(Plot!$F$2:$H$10,MATCH($C2134,Plot!$F$2:$F$10,0),3)))=TRUE,1,0)</f>
        <v>0</v>
      </c>
      <c r="E2134" t="s">
        <v>2</v>
      </c>
      <c r="F2134" t="s">
        <v>2</v>
      </c>
      <c r="G2134" t="str">
        <f t="shared" si="297"/>
        <v>Salmon-Salmon</v>
      </c>
      <c r="H2134" s="2">
        <f ca="1">IF((CELL("contents",INDEX(Plot!$J$2:$L$6,MATCH($G2134,Plot!$J$2:$J$6,0),3)))=TRUE,1,0)</f>
        <v>1</v>
      </c>
      <c r="I2134" t="s">
        <v>6</v>
      </c>
      <c r="J2134" s="2">
        <f ca="1">IF((CELL("contents",INDEX(Plot!$N$2:$P$7,MATCH($I2134,Plot!$N$2:$N$7,0),3)))=TRUE,1,0)</f>
        <v>1</v>
      </c>
      <c r="K2134">
        <v>9.9</v>
      </c>
      <c r="L2134" t="e">
        <f t="shared" ca="1" si="298"/>
        <v>#N/A</v>
      </c>
      <c r="M2134" t="e">
        <f t="shared" ca="1" si="299"/>
        <v>#N/A</v>
      </c>
      <c r="N2134">
        <v>25.9</v>
      </c>
      <c r="O2134" t="e">
        <f t="shared" ca="1" si="300"/>
        <v>#N/A</v>
      </c>
      <c r="P2134" t="e">
        <f t="shared" ca="1" si="301"/>
        <v>#N/A</v>
      </c>
      <c r="Q2134">
        <v>0.48369765799999997</v>
      </c>
      <c r="R2134" t="e">
        <f t="shared" ca="1" si="302"/>
        <v>#N/A</v>
      </c>
      <c r="S2134" t="e">
        <f t="shared" ca="1" si="303"/>
        <v>#N/A</v>
      </c>
      <c r="T2134">
        <v>5.2992452000000002E-2</v>
      </c>
      <c r="U2134" t="e">
        <f t="shared" ca="1" si="304"/>
        <v>#N/A</v>
      </c>
      <c r="V2134" t="e">
        <f t="shared" ca="1" si="305"/>
        <v>#N/A</v>
      </c>
    </row>
    <row r="2135" spans="1:22" ht="20" x14ac:dyDescent="0.4">
      <c r="A2135" s="1">
        <v>10000000</v>
      </c>
      <c r="B2135" s="2">
        <f ca="1">IF((CELL("contents",INDEX(Plot!$B$2:$D$11,MATCH($A2135,Plot!$B$2:$B$11,0),3)))=TRUE,1,0)</f>
        <v>1</v>
      </c>
      <c r="C2135" t="s">
        <v>24</v>
      </c>
      <c r="D2135" s="2">
        <f ca="1">IF((CELL("contents",INDEX(Plot!$F$2:$H$10,MATCH($C2135,Plot!$F$2:$F$10,0),3)))=TRUE,1,0)</f>
        <v>0</v>
      </c>
      <c r="E2135" t="s">
        <v>2</v>
      </c>
      <c r="F2135" t="s">
        <v>2</v>
      </c>
      <c r="G2135" t="str">
        <f t="shared" si="297"/>
        <v>Salmon-Salmon</v>
      </c>
      <c r="H2135" s="2">
        <f ca="1">IF((CELL("contents",INDEX(Plot!$J$2:$L$6,MATCH($G2135,Plot!$J$2:$J$6,0),3)))=TRUE,1,0)</f>
        <v>1</v>
      </c>
      <c r="I2135" t="s">
        <v>5</v>
      </c>
      <c r="J2135" s="2">
        <f ca="1">IF((CELL("contents",INDEX(Plot!$N$2:$P$7,MATCH($I2135,Plot!$N$2:$N$7,0),3)))=TRUE,1,0)</f>
        <v>0</v>
      </c>
      <c r="K2135">
        <v>26.1</v>
      </c>
      <c r="L2135" t="e">
        <f t="shared" ca="1" si="298"/>
        <v>#N/A</v>
      </c>
      <c r="M2135" t="e">
        <f t="shared" ca="1" si="299"/>
        <v>#N/A</v>
      </c>
      <c r="N2135">
        <v>2</v>
      </c>
      <c r="O2135" t="e">
        <f t="shared" ca="1" si="300"/>
        <v>#N/A</v>
      </c>
      <c r="P2135" t="e">
        <f t="shared" ca="1" si="301"/>
        <v>#N/A</v>
      </c>
      <c r="Q2135">
        <v>0.32597944000000001</v>
      </c>
      <c r="R2135" t="e">
        <f t="shared" ca="1" si="302"/>
        <v>#N/A</v>
      </c>
      <c r="S2135" t="e">
        <f t="shared" ca="1" si="303"/>
        <v>#N/A</v>
      </c>
      <c r="T2135">
        <v>0.20098271200000001</v>
      </c>
      <c r="U2135" t="e">
        <f t="shared" ca="1" si="304"/>
        <v>#N/A</v>
      </c>
      <c r="V2135" t="e">
        <f t="shared" ca="1" si="305"/>
        <v>#N/A</v>
      </c>
    </row>
    <row r="2136" spans="1:22" ht="20" x14ac:dyDescent="0.4">
      <c r="A2136" s="1">
        <v>10000000</v>
      </c>
      <c r="B2136" s="2">
        <f ca="1">IF((CELL("contents",INDEX(Plot!$B$2:$D$11,MATCH($A2136,Plot!$B$2:$B$11,0),3)))=TRUE,1,0)</f>
        <v>1</v>
      </c>
      <c r="C2136" t="s">
        <v>24</v>
      </c>
      <c r="D2136" s="2">
        <f ca="1">IF((CELL("contents",INDEX(Plot!$F$2:$H$10,MATCH($C2136,Plot!$F$2:$F$10,0),3)))=TRUE,1,0)</f>
        <v>0</v>
      </c>
      <c r="E2136" t="s">
        <v>2</v>
      </c>
      <c r="F2136" t="s">
        <v>2</v>
      </c>
      <c r="G2136" t="str">
        <f t="shared" si="297"/>
        <v>Salmon-Salmon</v>
      </c>
      <c r="H2136" s="2">
        <f ca="1">IF((CELL("contents",INDEX(Plot!$J$2:$L$6,MATCH($G2136,Plot!$J$2:$J$6,0),3)))=TRUE,1,0)</f>
        <v>1</v>
      </c>
      <c r="I2136" t="s">
        <v>7</v>
      </c>
      <c r="J2136" s="2">
        <f ca="1">IF((CELL("contents",INDEX(Plot!$N$2:$P$7,MATCH($I2136,Plot!$N$2:$N$7,0),3)))=TRUE,1,0)</f>
        <v>0</v>
      </c>
      <c r="K2136">
        <v>22.5</v>
      </c>
      <c r="L2136" t="e">
        <f t="shared" ca="1" si="298"/>
        <v>#N/A</v>
      </c>
      <c r="M2136" t="e">
        <f t="shared" ca="1" si="299"/>
        <v>#N/A</v>
      </c>
      <c r="N2136">
        <v>4.4000000000000004</v>
      </c>
      <c r="O2136" t="e">
        <f t="shared" ca="1" si="300"/>
        <v>#N/A</v>
      </c>
      <c r="P2136" t="e">
        <f t="shared" ca="1" si="301"/>
        <v>#N/A</v>
      </c>
      <c r="Q2136">
        <v>0.35697792499999997</v>
      </c>
      <c r="R2136" t="e">
        <f t="shared" ca="1" si="302"/>
        <v>#N/A</v>
      </c>
      <c r="S2136" t="e">
        <f t="shared" ca="1" si="303"/>
        <v>#N/A</v>
      </c>
      <c r="T2136">
        <v>0.156271506</v>
      </c>
      <c r="U2136" t="e">
        <f t="shared" ca="1" si="304"/>
        <v>#N/A</v>
      </c>
      <c r="V2136" t="e">
        <f t="shared" ca="1" si="305"/>
        <v>#N/A</v>
      </c>
    </row>
    <row r="2137" spans="1:22" ht="20" x14ac:dyDescent="0.4">
      <c r="A2137" s="1">
        <v>10000000</v>
      </c>
      <c r="B2137" s="2">
        <f ca="1">IF((CELL("contents",INDEX(Plot!$B$2:$D$11,MATCH($A2137,Plot!$B$2:$B$11,0),3)))=TRUE,1,0)</f>
        <v>1</v>
      </c>
      <c r="C2137" t="s">
        <v>24</v>
      </c>
      <c r="D2137" s="2">
        <f ca="1">IF((CELL("contents",INDEX(Plot!$F$2:$H$10,MATCH($C2137,Plot!$F$2:$F$10,0),3)))=TRUE,1,0)</f>
        <v>0</v>
      </c>
      <c r="E2137" t="s">
        <v>2</v>
      </c>
      <c r="F2137" t="s">
        <v>2</v>
      </c>
      <c r="G2137" t="str">
        <f t="shared" si="297"/>
        <v>Salmon-Salmon</v>
      </c>
      <c r="H2137" s="2">
        <f ca="1">IF((CELL("contents",INDEX(Plot!$J$2:$L$6,MATCH($G2137,Plot!$J$2:$J$6,0),3)))=TRUE,1,0)</f>
        <v>1</v>
      </c>
      <c r="I2137" t="s">
        <v>41</v>
      </c>
      <c r="J2137" s="2">
        <f ca="1">IF((CELL("contents",INDEX(Plot!$N$2:$P$7,MATCH($I2137,Plot!$N$2:$N$7,0),3)))=TRUE,1,0)</f>
        <v>0</v>
      </c>
      <c r="K2137">
        <v>15</v>
      </c>
      <c r="L2137" t="e">
        <f t="shared" ca="1" si="298"/>
        <v>#N/A</v>
      </c>
      <c r="M2137" t="e">
        <f t="shared" ca="1" si="299"/>
        <v>#N/A</v>
      </c>
      <c r="N2137">
        <v>12.3</v>
      </c>
      <c r="O2137" t="e">
        <f t="shared" ca="1" si="300"/>
        <v>#N/A</v>
      </c>
      <c r="P2137" t="e">
        <f t="shared" ca="1" si="301"/>
        <v>#N/A</v>
      </c>
      <c r="Q2137">
        <v>0.41359623000000001</v>
      </c>
      <c r="R2137" t="e">
        <f t="shared" ca="1" si="302"/>
        <v>#N/A</v>
      </c>
      <c r="S2137" t="e">
        <f t="shared" ca="1" si="303"/>
        <v>#N/A</v>
      </c>
      <c r="T2137">
        <v>0.121029419</v>
      </c>
      <c r="U2137" t="e">
        <f t="shared" ca="1" si="304"/>
        <v>#N/A</v>
      </c>
      <c r="V2137" t="e">
        <f t="shared" ca="1" si="305"/>
        <v>#N/A</v>
      </c>
    </row>
    <row r="2138" spans="1:22" ht="20" x14ac:dyDescent="0.4">
      <c r="A2138" s="1">
        <v>10000000</v>
      </c>
      <c r="B2138" s="2">
        <f ca="1">IF((CELL("contents",INDEX(Plot!$B$2:$D$11,MATCH($A2138,Plot!$B$2:$B$11,0),3)))=TRUE,1,0)</f>
        <v>1</v>
      </c>
      <c r="C2138" t="s">
        <v>24</v>
      </c>
      <c r="D2138" s="2">
        <f ca="1">IF((CELL("contents",INDEX(Plot!$F$2:$H$10,MATCH($C2138,Plot!$F$2:$F$10,0),3)))=TRUE,1,0)</f>
        <v>0</v>
      </c>
      <c r="E2138" t="s">
        <v>2</v>
      </c>
      <c r="F2138" t="s">
        <v>2</v>
      </c>
      <c r="G2138" t="str">
        <f t="shared" si="297"/>
        <v>Salmon-Salmon</v>
      </c>
      <c r="H2138" s="2">
        <f ca="1">IF((CELL("contents",INDEX(Plot!$J$2:$L$6,MATCH($G2138,Plot!$J$2:$J$6,0),3)))=TRUE,1,0)</f>
        <v>1</v>
      </c>
      <c r="I2138" t="s">
        <v>8</v>
      </c>
      <c r="J2138" s="2">
        <f ca="1">IF((CELL("contents",INDEX(Plot!$N$2:$P$7,MATCH($I2138,Plot!$N$2:$N$7,0),3)))=TRUE,1,0)</f>
        <v>0</v>
      </c>
      <c r="K2138">
        <v>6.3</v>
      </c>
      <c r="L2138" t="e">
        <f t="shared" ca="1" si="298"/>
        <v>#N/A</v>
      </c>
      <c r="M2138" t="e">
        <f t="shared" ca="1" si="299"/>
        <v>#N/A</v>
      </c>
      <c r="N2138">
        <v>19.399999999999999</v>
      </c>
      <c r="O2138" t="e">
        <f t="shared" ca="1" si="300"/>
        <v>#N/A</v>
      </c>
      <c r="P2138" t="e">
        <f t="shared" ca="1" si="301"/>
        <v>#N/A</v>
      </c>
      <c r="Q2138">
        <v>0.48702005900000001</v>
      </c>
      <c r="R2138" t="e">
        <f t="shared" ca="1" si="302"/>
        <v>#N/A</v>
      </c>
      <c r="S2138" t="e">
        <f t="shared" ca="1" si="303"/>
        <v>#N/A</v>
      </c>
      <c r="T2138">
        <v>9.2379597999999993E-2</v>
      </c>
      <c r="U2138" t="e">
        <f t="shared" ca="1" si="304"/>
        <v>#N/A</v>
      </c>
      <c r="V2138" t="e">
        <f t="shared" ca="1" si="305"/>
        <v>#N/A</v>
      </c>
    </row>
    <row r="2139" spans="1:22" ht="20" x14ac:dyDescent="0.4">
      <c r="A2139" s="1">
        <v>10000000</v>
      </c>
      <c r="B2139" s="2">
        <f ca="1">IF((CELL("contents",INDEX(Plot!$B$2:$D$11,MATCH($A2139,Plot!$B$2:$B$11,0),3)))=TRUE,1,0)</f>
        <v>1</v>
      </c>
      <c r="C2139" t="s">
        <v>24</v>
      </c>
      <c r="D2139" s="2">
        <f ca="1">IF((CELL("contents",INDEX(Plot!$F$2:$H$10,MATCH($C2139,Plot!$F$2:$F$10,0),3)))=TRUE,1,0)</f>
        <v>0</v>
      </c>
      <c r="E2139" t="s">
        <v>2</v>
      </c>
      <c r="F2139" t="s">
        <v>2</v>
      </c>
      <c r="G2139" t="str">
        <f t="shared" si="297"/>
        <v>Salmon-Salmon</v>
      </c>
      <c r="H2139" s="2">
        <f ca="1">IF((CELL("contents",INDEX(Plot!$J$2:$L$6,MATCH($G2139,Plot!$J$2:$J$6,0),3)))=TRUE,1,0)</f>
        <v>1</v>
      </c>
      <c r="I2139" t="s">
        <v>42</v>
      </c>
      <c r="J2139" s="2">
        <f ca="1">IF((CELL("contents",INDEX(Plot!$N$2:$P$7,MATCH($I2139,Plot!$N$2:$N$7,0),3)))=TRUE,1,0)</f>
        <v>0</v>
      </c>
      <c r="K2139">
        <v>26.1</v>
      </c>
      <c r="L2139" t="e">
        <f t="shared" ca="1" si="298"/>
        <v>#N/A</v>
      </c>
      <c r="M2139" t="e">
        <f t="shared" ca="1" si="299"/>
        <v>#N/A</v>
      </c>
      <c r="N2139">
        <v>14.4</v>
      </c>
      <c r="O2139" t="e">
        <f t="shared" ca="1" si="300"/>
        <v>#N/A</v>
      </c>
      <c r="P2139" t="e">
        <f t="shared" ca="1" si="301"/>
        <v>#N/A</v>
      </c>
      <c r="Q2139">
        <v>0.33332378000000001</v>
      </c>
      <c r="R2139" t="e">
        <f t="shared" ca="1" si="302"/>
        <v>#N/A</v>
      </c>
      <c r="S2139" t="e">
        <f t="shared" ca="1" si="303"/>
        <v>#N/A</v>
      </c>
      <c r="T2139">
        <v>0.116759454</v>
      </c>
      <c r="U2139" t="e">
        <f t="shared" ca="1" si="304"/>
        <v>#N/A</v>
      </c>
      <c r="V2139" t="e">
        <f t="shared" ca="1" si="305"/>
        <v>#N/A</v>
      </c>
    </row>
    <row r="2140" spans="1:22" ht="20" x14ac:dyDescent="0.4">
      <c r="A2140" s="1">
        <v>10000000</v>
      </c>
      <c r="B2140" s="2">
        <f ca="1">IF((CELL("contents",INDEX(Plot!$B$2:$D$11,MATCH($A2140,Plot!$B$2:$B$11,0),3)))=TRUE,1,0)</f>
        <v>1</v>
      </c>
      <c r="C2140" t="s">
        <v>24</v>
      </c>
      <c r="D2140" s="2">
        <f ca="1">IF((CELL("contents",INDEX(Plot!$F$2:$H$10,MATCH($C2140,Plot!$F$2:$F$10,0),3)))=TRUE,1,0)</f>
        <v>0</v>
      </c>
      <c r="E2140" t="s">
        <v>3</v>
      </c>
      <c r="F2140" t="s">
        <v>4</v>
      </c>
      <c r="G2140" t="str">
        <f t="shared" si="297"/>
        <v>STAR-RSEM</v>
      </c>
      <c r="H2140" s="2">
        <f ca="1">IF((CELL("contents",INDEX(Plot!$J$2:$L$6,MATCH($G2140,Plot!$J$2:$J$6,0),3)))=TRUE,1,0)</f>
        <v>1</v>
      </c>
      <c r="I2140" t="s">
        <v>6</v>
      </c>
      <c r="J2140" s="2">
        <f ca="1">IF((CELL("contents",INDEX(Plot!$N$2:$P$7,MATCH($I2140,Plot!$N$2:$N$7,0),3)))=TRUE,1,0)</f>
        <v>1</v>
      </c>
      <c r="K2140">
        <v>5.8</v>
      </c>
      <c r="L2140" t="e">
        <f t="shared" ca="1" si="298"/>
        <v>#N/A</v>
      </c>
      <c r="M2140" t="e">
        <f t="shared" ca="1" si="299"/>
        <v>#N/A</v>
      </c>
      <c r="N2140">
        <v>28.4</v>
      </c>
      <c r="O2140" t="e">
        <f t="shared" ca="1" si="300"/>
        <v>#N/A</v>
      </c>
      <c r="P2140" t="e">
        <f t="shared" ca="1" si="301"/>
        <v>#N/A</v>
      </c>
      <c r="Q2140">
        <v>0.52244938299999999</v>
      </c>
      <c r="R2140" t="e">
        <f t="shared" ca="1" si="302"/>
        <v>#N/A</v>
      </c>
      <c r="S2140" t="e">
        <f t="shared" ca="1" si="303"/>
        <v>#N/A</v>
      </c>
      <c r="T2140">
        <v>3.8681987000000001E-2</v>
      </c>
      <c r="U2140" t="e">
        <f t="shared" ca="1" si="304"/>
        <v>#N/A</v>
      </c>
      <c r="V2140" t="e">
        <f t="shared" ca="1" si="305"/>
        <v>#N/A</v>
      </c>
    </row>
    <row r="2141" spans="1:22" ht="20" x14ac:dyDescent="0.4">
      <c r="A2141" s="1">
        <v>10000000</v>
      </c>
      <c r="B2141" s="2">
        <f ca="1">IF((CELL("contents",INDEX(Plot!$B$2:$D$11,MATCH($A2141,Plot!$B$2:$B$11,0),3)))=TRUE,1,0)</f>
        <v>1</v>
      </c>
      <c r="C2141" t="s">
        <v>24</v>
      </c>
      <c r="D2141" s="2">
        <f ca="1">IF((CELL("contents",INDEX(Plot!$F$2:$H$10,MATCH($C2141,Plot!$F$2:$F$10,0),3)))=TRUE,1,0)</f>
        <v>0</v>
      </c>
      <c r="E2141" t="s">
        <v>3</v>
      </c>
      <c r="F2141" t="s">
        <v>4</v>
      </c>
      <c r="G2141" t="str">
        <f t="shared" si="297"/>
        <v>STAR-RSEM</v>
      </c>
      <c r="H2141" s="2">
        <f ca="1">IF((CELL("contents",INDEX(Plot!$J$2:$L$6,MATCH($G2141,Plot!$J$2:$J$6,0),3)))=TRUE,1,0)</f>
        <v>1</v>
      </c>
      <c r="I2141" t="s">
        <v>5</v>
      </c>
      <c r="J2141" s="2">
        <f ca="1">IF((CELL("contents",INDEX(Plot!$N$2:$P$7,MATCH($I2141,Plot!$N$2:$N$7,0),3)))=TRUE,1,0)</f>
        <v>0</v>
      </c>
      <c r="K2141">
        <v>23.9</v>
      </c>
      <c r="L2141" t="e">
        <f t="shared" ca="1" si="298"/>
        <v>#N/A</v>
      </c>
      <c r="M2141" t="e">
        <f t="shared" ca="1" si="299"/>
        <v>#N/A</v>
      </c>
      <c r="N2141">
        <v>6.2</v>
      </c>
      <c r="O2141" t="e">
        <f t="shared" ca="1" si="300"/>
        <v>#N/A</v>
      </c>
      <c r="P2141" t="e">
        <f t="shared" ca="1" si="301"/>
        <v>#N/A</v>
      </c>
      <c r="Q2141">
        <v>0.351831913</v>
      </c>
      <c r="R2141" t="e">
        <f t="shared" ca="1" si="302"/>
        <v>#N/A</v>
      </c>
      <c r="S2141" t="e">
        <f t="shared" ca="1" si="303"/>
        <v>#N/A</v>
      </c>
      <c r="T2141">
        <v>0.149011742</v>
      </c>
      <c r="U2141" t="e">
        <f t="shared" ca="1" si="304"/>
        <v>#N/A</v>
      </c>
      <c r="V2141" t="e">
        <f t="shared" ca="1" si="305"/>
        <v>#N/A</v>
      </c>
    </row>
    <row r="2142" spans="1:22" ht="20" x14ac:dyDescent="0.4">
      <c r="A2142" s="1">
        <v>10000000</v>
      </c>
      <c r="B2142" s="2">
        <f ca="1">IF((CELL("contents",INDEX(Plot!$B$2:$D$11,MATCH($A2142,Plot!$B$2:$B$11,0),3)))=TRUE,1,0)</f>
        <v>1</v>
      </c>
      <c r="C2142" t="s">
        <v>24</v>
      </c>
      <c r="D2142" s="2">
        <f ca="1">IF((CELL("contents",INDEX(Plot!$F$2:$H$10,MATCH($C2142,Plot!$F$2:$F$10,0),3)))=TRUE,1,0)</f>
        <v>0</v>
      </c>
      <c r="E2142" t="s">
        <v>3</v>
      </c>
      <c r="F2142" t="s">
        <v>4</v>
      </c>
      <c r="G2142" t="str">
        <f t="shared" si="297"/>
        <v>STAR-RSEM</v>
      </c>
      <c r="H2142" s="2">
        <f ca="1">IF((CELL("contents",INDEX(Plot!$J$2:$L$6,MATCH($G2142,Plot!$J$2:$J$6,0),3)))=TRUE,1,0)</f>
        <v>1</v>
      </c>
      <c r="I2142" t="s">
        <v>7</v>
      </c>
      <c r="J2142" s="2">
        <f ca="1">IF((CELL("contents",INDEX(Plot!$N$2:$P$7,MATCH($I2142,Plot!$N$2:$N$7,0),3)))=TRUE,1,0)</f>
        <v>0</v>
      </c>
      <c r="K2142">
        <v>15.8</v>
      </c>
      <c r="L2142" t="e">
        <f t="shared" ca="1" si="298"/>
        <v>#N/A</v>
      </c>
      <c r="M2142" t="e">
        <f t="shared" ca="1" si="299"/>
        <v>#N/A</v>
      </c>
      <c r="N2142">
        <v>12.1</v>
      </c>
      <c r="O2142" t="e">
        <f t="shared" ca="1" si="300"/>
        <v>#N/A</v>
      </c>
      <c r="P2142" t="e">
        <f t="shared" ca="1" si="301"/>
        <v>#N/A</v>
      </c>
      <c r="Q2142">
        <v>0.422286828</v>
      </c>
      <c r="R2142" t="e">
        <f t="shared" ca="1" si="302"/>
        <v>#N/A</v>
      </c>
      <c r="S2142" t="e">
        <f t="shared" ca="1" si="303"/>
        <v>#N/A</v>
      </c>
      <c r="T2142">
        <v>0.119134925</v>
      </c>
      <c r="U2142" t="e">
        <f t="shared" ca="1" si="304"/>
        <v>#N/A</v>
      </c>
      <c r="V2142" t="e">
        <f t="shared" ca="1" si="305"/>
        <v>#N/A</v>
      </c>
    </row>
    <row r="2143" spans="1:22" ht="20" x14ac:dyDescent="0.4">
      <c r="A2143" s="1">
        <v>10000000</v>
      </c>
      <c r="B2143" s="2">
        <f ca="1">IF((CELL("contents",INDEX(Plot!$B$2:$D$11,MATCH($A2143,Plot!$B$2:$B$11,0),3)))=TRUE,1,0)</f>
        <v>1</v>
      </c>
      <c r="C2143" t="s">
        <v>24</v>
      </c>
      <c r="D2143" s="2">
        <f ca="1">IF((CELL("contents",INDEX(Plot!$F$2:$H$10,MATCH($C2143,Plot!$F$2:$F$10,0),3)))=TRUE,1,0)</f>
        <v>0</v>
      </c>
      <c r="E2143" t="s">
        <v>3</v>
      </c>
      <c r="F2143" t="s">
        <v>4</v>
      </c>
      <c r="G2143" t="str">
        <f t="shared" si="297"/>
        <v>STAR-RSEM</v>
      </c>
      <c r="H2143" s="2">
        <f ca="1">IF((CELL("contents",INDEX(Plot!$J$2:$L$6,MATCH($G2143,Plot!$J$2:$J$6,0),3)))=TRUE,1,0)</f>
        <v>1</v>
      </c>
      <c r="I2143" t="s">
        <v>41</v>
      </c>
      <c r="J2143" s="2">
        <f ca="1">IF((CELL("contents",INDEX(Plot!$N$2:$P$7,MATCH($I2143,Plot!$N$2:$N$7,0),3)))=TRUE,1,0)</f>
        <v>0</v>
      </c>
      <c r="K2143">
        <v>20.5</v>
      </c>
      <c r="L2143" t="e">
        <f t="shared" ca="1" si="298"/>
        <v>#N/A</v>
      </c>
      <c r="M2143" t="e">
        <f t="shared" ca="1" si="299"/>
        <v>#N/A</v>
      </c>
      <c r="N2143">
        <v>5.8</v>
      </c>
      <c r="O2143" t="e">
        <f t="shared" ca="1" si="300"/>
        <v>#N/A</v>
      </c>
      <c r="P2143" t="e">
        <f t="shared" ca="1" si="301"/>
        <v>#N/A</v>
      </c>
      <c r="Q2143">
        <v>0.38614644199999998</v>
      </c>
      <c r="R2143" t="e">
        <f t="shared" ca="1" si="302"/>
        <v>#N/A</v>
      </c>
      <c r="S2143" t="e">
        <f t="shared" ca="1" si="303"/>
        <v>#N/A</v>
      </c>
      <c r="T2143">
        <v>0.148544858</v>
      </c>
      <c r="U2143" t="e">
        <f t="shared" ca="1" si="304"/>
        <v>#N/A</v>
      </c>
      <c r="V2143" t="e">
        <f t="shared" ca="1" si="305"/>
        <v>#N/A</v>
      </c>
    </row>
    <row r="2144" spans="1:22" ht="20" x14ac:dyDescent="0.4">
      <c r="A2144" s="1">
        <v>10000000</v>
      </c>
      <c r="B2144" s="2">
        <f ca="1">IF((CELL("contents",INDEX(Plot!$B$2:$D$11,MATCH($A2144,Plot!$B$2:$B$11,0),3)))=TRUE,1,0)</f>
        <v>1</v>
      </c>
      <c r="C2144" t="s">
        <v>24</v>
      </c>
      <c r="D2144" s="2">
        <f ca="1">IF((CELL("contents",INDEX(Plot!$F$2:$H$10,MATCH($C2144,Plot!$F$2:$F$10,0),3)))=TRUE,1,0)</f>
        <v>0</v>
      </c>
      <c r="E2144" t="s">
        <v>3</v>
      </c>
      <c r="F2144" t="s">
        <v>4</v>
      </c>
      <c r="G2144" t="str">
        <f t="shared" si="297"/>
        <v>STAR-RSEM</v>
      </c>
      <c r="H2144" s="2">
        <f ca="1">IF((CELL("contents",INDEX(Plot!$J$2:$L$6,MATCH($G2144,Plot!$J$2:$J$6,0),3)))=TRUE,1,0)</f>
        <v>1</v>
      </c>
      <c r="I2144" t="s">
        <v>8</v>
      </c>
      <c r="J2144" s="2">
        <f ca="1">IF((CELL("contents",INDEX(Plot!$N$2:$P$7,MATCH($I2144,Plot!$N$2:$N$7,0),3)))=TRUE,1,0)</f>
        <v>0</v>
      </c>
      <c r="K2144">
        <v>6.3</v>
      </c>
      <c r="L2144" t="e">
        <f t="shared" ca="1" si="298"/>
        <v>#N/A</v>
      </c>
      <c r="M2144" t="e">
        <f t="shared" ca="1" si="299"/>
        <v>#N/A</v>
      </c>
      <c r="N2144">
        <v>21.1</v>
      </c>
      <c r="O2144" t="e">
        <f t="shared" ca="1" si="300"/>
        <v>#N/A</v>
      </c>
      <c r="P2144" t="e">
        <f t="shared" ca="1" si="301"/>
        <v>#N/A</v>
      </c>
      <c r="Q2144">
        <v>0.49103475699999999</v>
      </c>
      <c r="R2144" t="e">
        <f t="shared" ca="1" si="302"/>
        <v>#N/A</v>
      </c>
      <c r="S2144" t="e">
        <f t="shared" ca="1" si="303"/>
        <v>#N/A</v>
      </c>
      <c r="T2144">
        <v>8.7220074999999994E-2</v>
      </c>
      <c r="U2144" t="e">
        <f t="shared" ca="1" si="304"/>
        <v>#N/A</v>
      </c>
      <c r="V2144" t="e">
        <f t="shared" ca="1" si="305"/>
        <v>#N/A</v>
      </c>
    </row>
    <row r="2145" spans="1:22" ht="20" x14ac:dyDescent="0.4">
      <c r="A2145" s="1">
        <v>10000000</v>
      </c>
      <c r="B2145" s="2">
        <f ca="1">IF((CELL("contents",INDEX(Plot!$B$2:$D$11,MATCH($A2145,Plot!$B$2:$B$11,0),3)))=TRUE,1,0)</f>
        <v>1</v>
      </c>
      <c r="C2145" t="s">
        <v>24</v>
      </c>
      <c r="D2145" s="2">
        <f ca="1">IF((CELL("contents",INDEX(Plot!$F$2:$H$10,MATCH($C2145,Plot!$F$2:$F$10,0),3)))=TRUE,1,0)</f>
        <v>0</v>
      </c>
      <c r="E2145" t="s">
        <v>3</v>
      </c>
      <c r="F2145" t="s">
        <v>4</v>
      </c>
      <c r="G2145" t="str">
        <f t="shared" si="297"/>
        <v>STAR-RSEM</v>
      </c>
      <c r="H2145" s="2">
        <f ca="1">IF((CELL("contents",INDEX(Plot!$J$2:$L$6,MATCH($G2145,Plot!$J$2:$J$6,0),3)))=TRUE,1,0)</f>
        <v>1</v>
      </c>
      <c r="I2145" t="s">
        <v>42</v>
      </c>
      <c r="J2145" s="2">
        <f ca="1">IF((CELL("contents",INDEX(Plot!$N$2:$P$7,MATCH($I2145,Plot!$N$2:$N$7,0),3)))=TRUE,1,0)</f>
        <v>0</v>
      </c>
      <c r="K2145">
        <v>22.8</v>
      </c>
      <c r="L2145" t="e">
        <f t="shared" ca="1" si="298"/>
        <v>#N/A</v>
      </c>
      <c r="M2145" t="e">
        <f t="shared" ca="1" si="299"/>
        <v>#N/A</v>
      </c>
      <c r="N2145">
        <v>20.8</v>
      </c>
      <c r="O2145" t="e">
        <f t="shared" ca="1" si="300"/>
        <v>#N/A</v>
      </c>
      <c r="P2145" t="e">
        <f t="shared" ca="1" si="301"/>
        <v>#N/A</v>
      </c>
      <c r="Q2145">
        <v>0.36469826399999999</v>
      </c>
      <c r="R2145" t="e">
        <f t="shared" ca="1" si="302"/>
        <v>#N/A</v>
      </c>
      <c r="S2145" t="e">
        <f t="shared" ca="1" si="303"/>
        <v>#N/A</v>
      </c>
      <c r="T2145">
        <v>8.6393728000000003E-2</v>
      </c>
      <c r="U2145" t="e">
        <f t="shared" ca="1" si="304"/>
        <v>#N/A</v>
      </c>
      <c r="V2145" t="e">
        <f t="shared" ca="1" si="305"/>
        <v>#N/A</v>
      </c>
    </row>
    <row r="2146" spans="1:22" ht="20" x14ac:dyDescent="0.4">
      <c r="A2146" s="1">
        <v>10000000</v>
      </c>
      <c r="B2146" s="2">
        <f ca="1">IF((CELL("contents",INDEX(Plot!$B$2:$D$11,MATCH($A2146,Plot!$B$2:$B$11,0),3)))=TRUE,1,0)</f>
        <v>1</v>
      </c>
      <c r="C2146" t="s">
        <v>24</v>
      </c>
      <c r="D2146" s="2">
        <f ca="1">IF((CELL("contents",INDEX(Plot!$F$2:$H$10,MATCH($C2146,Plot!$F$2:$F$10,0),3)))=TRUE,1,0)</f>
        <v>0</v>
      </c>
      <c r="E2146" t="s">
        <v>3</v>
      </c>
      <c r="F2146" t="s">
        <v>3</v>
      </c>
      <c r="G2146" t="str">
        <f t="shared" si="297"/>
        <v>STAR-STAR</v>
      </c>
      <c r="H2146" s="2">
        <f ca="1">IF((CELL("contents",INDEX(Plot!$J$2:$L$6,MATCH($G2146,Plot!$J$2:$J$6,0),3)))=TRUE,1,0)</f>
        <v>1</v>
      </c>
      <c r="I2146" t="s">
        <v>6</v>
      </c>
      <c r="J2146" s="2">
        <f ca="1">IF((CELL("contents",INDEX(Plot!$N$2:$P$7,MATCH($I2146,Plot!$N$2:$N$7,0),3)))=TRUE,1,0)</f>
        <v>1</v>
      </c>
      <c r="K2146">
        <v>3.6</v>
      </c>
      <c r="L2146" t="e">
        <f t="shared" ca="1" si="298"/>
        <v>#N/A</v>
      </c>
      <c r="M2146" t="e">
        <f t="shared" ca="1" si="299"/>
        <v>#N/A</v>
      </c>
      <c r="N2146">
        <v>29.4</v>
      </c>
      <c r="O2146" t="e">
        <f t="shared" ca="1" si="300"/>
        <v>#N/A</v>
      </c>
      <c r="P2146" t="e">
        <f t="shared" ca="1" si="301"/>
        <v>#N/A</v>
      </c>
      <c r="Q2146">
        <v>0.53109184399999998</v>
      </c>
      <c r="R2146" t="e">
        <f t="shared" ca="1" si="302"/>
        <v>#N/A</v>
      </c>
      <c r="S2146" t="e">
        <f t="shared" ca="1" si="303"/>
        <v>#N/A</v>
      </c>
      <c r="T2146">
        <v>3.6247210000000002E-2</v>
      </c>
      <c r="U2146" t="e">
        <f t="shared" ca="1" si="304"/>
        <v>#N/A</v>
      </c>
      <c r="V2146" t="e">
        <f t="shared" ca="1" si="305"/>
        <v>#N/A</v>
      </c>
    </row>
    <row r="2147" spans="1:22" ht="20" x14ac:dyDescent="0.4">
      <c r="A2147" s="1">
        <v>10000000</v>
      </c>
      <c r="B2147" s="2">
        <f ca="1">IF((CELL("contents",INDEX(Plot!$B$2:$D$11,MATCH($A2147,Plot!$B$2:$B$11,0),3)))=TRUE,1,0)</f>
        <v>1</v>
      </c>
      <c r="C2147" t="s">
        <v>24</v>
      </c>
      <c r="D2147" s="2">
        <f ca="1">IF((CELL("contents",INDEX(Plot!$F$2:$H$10,MATCH($C2147,Plot!$F$2:$F$10,0),3)))=TRUE,1,0)</f>
        <v>0</v>
      </c>
      <c r="E2147" t="s">
        <v>3</v>
      </c>
      <c r="F2147" t="s">
        <v>3</v>
      </c>
      <c r="G2147" t="str">
        <f t="shared" si="297"/>
        <v>STAR-STAR</v>
      </c>
      <c r="H2147" s="2">
        <f ca="1">IF((CELL("contents",INDEX(Plot!$J$2:$L$6,MATCH($G2147,Plot!$J$2:$J$6,0),3)))=TRUE,1,0)</f>
        <v>1</v>
      </c>
      <c r="I2147" t="s">
        <v>5</v>
      </c>
      <c r="J2147" s="2">
        <f ca="1">IF((CELL("contents",INDEX(Plot!$N$2:$P$7,MATCH($I2147,Plot!$N$2:$N$7,0),3)))=TRUE,1,0)</f>
        <v>0</v>
      </c>
      <c r="K2147">
        <v>18.8</v>
      </c>
      <c r="L2147" t="e">
        <f t="shared" ca="1" si="298"/>
        <v>#N/A</v>
      </c>
      <c r="M2147" t="e">
        <f t="shared" ca="1" si="299"/>
        <v>#N/A</v>
      </c>
      <c r="N2147">
        <v>11.7</v>
      </c>
      <c r="O2147" t="e">
        <f t="shared" ca="1" si="300"/>
        <v>#N/A</v>
      </c>
      <c r="P2147" t="e">
        <f t="shared" ca="1" si="301"/>
        <v>#N/A</v>
      </c>
      <c r="Q2147">
        <v>0.39019725100000002</v>
      </c>
      <c r="R2147" t="e">
        <f t="shared" ca="1" si="302"/>
        <v>#N/A</v>
      </c>
      <c r="S2147" t="e">
        <f t="shared" ca="1" si="303"/>
        <v>#N/A</v>
      </c>
      <c r="T2147">
        <v>0.120160831</v>
      </c>
      <c r="U2147" t="e">
        <f t="shared" ca="1" si="304"/>
        <v>#N/A</v>
      </c>
      <c r="V2147" t="e">
        <f t="shared" ca="1" si="305"/>
        <v>#N/A</v>
      </c>
    </row>
    <row r="2148" spans="1:22" ht="20" x14ac:dyDescent="0.4">
      <c r="A2148" s="1">
        <v>10000000</v>
      </c>
      <c r="B2148" s="2">
        <f ca="1">IF((CELL("contents",INDEX(Plot!$B$2:$D$11,MATCH($A2148,Plot!$B$2:$B$11,0),3)))=TRUE,1,0)</f>
        <v>1</v>
      </c>
      <c r="C2148" t="s">
        <v>24</v>
      </c>
      <c r="D2148" s="2">
        <f ca="1">IF((CELL("contents",INDEX(Plot!$F$2:$H$10,MATCH($C2148,Plot!$F$2:$F$10,0),3)))=TRUE,1,0)</f>
        <v>0</v>
      </c>
      <c r="E2148" t="s">
        <v>3</v>
      </c>
      <c r="F2148" t="s">
        <v>3</v>
      </c>
      <c r="G2148" t="str">
        <f t="shared" si="297"/>
        <v>STAR-STAR</v>
      </c>
      <c r="H2148" s="2">
        <f ca="1">IF((CELL("contents",INDEX(Plot!$J$2:$L$6,MATCH($G2148,Plot!$J$2:$J$6,0),3)))=TRUE,1,0)</f>
        <v>1</v>
      </c>
      <c r="I2148" t="s">
        <v>7</v>
      </c>
      <c r="J2148" s="2">
        <f ca="1">IF((CELL("contents",INDEX(Plot!$N$2:$P$7,MATCH($I2148,Plot!$N$2:$N$7,0),3)))=TRUE,1,0)</f>
        <v>0</v>
      </c>
      <c r="K2148">
        <v>11.1</v>
      </c>
      <c r="L2148" t="e">
        <f t="shared" ca="1" si="298"/>
        <v>#N/A</v>
      </c>
      <c r="M2148" t="e">
        <f t="shared" ca="1" si="299"/>
        <v>#N/A</v>
      </c>
      <c r="N2148">
        <v>15.4</v>
      </c>
      <c r="O2148" t="e">
        <f t="shared" ca="1" si="300"/>
        <v>#N/A</v>
      </c>
      <c r="P2148" t="e">
        <f t="shared" ca="1" si="301"/>
        <v>#N/A</v>
      </c>
      <c r="Q2148">
        <v>0.45116018600000002</v>
      </c>
      <c r="R2148" t="e">
        <f t="shared" ca="1" si="302"/>
        <v>#N/A</v>
      </c>
      <c r="S2148" t="e">
        <f t="shared" ca="1" si="303"/>
        <v>#N/A</v>
      </c>
      <c r="T2148">
        <v>0.104898774</v>
      </c>
      <c r="U2148" t="e">
        <f t="shared" ca="1" si="304"/>
        <v>#N/A</v>
      </c>
      <c r="V2148" t="e">
        <f t="shared" ca="1" si="305"/>
        <v>#N/A</v>
      </c>
    </row>
    <row r="2149" spans="1:22" ht="20" x14ac:dyDescent="0.4">
      <c r="A2149" s="1">
        <v>10000000</v>
      </c>
      <c r="B2149" s="2">
        <f ca="1">IF((CELL("contents",INDEX(Plot!$B$2:$D$11,MATCH($A2149,Plot!$B$2:$B$11,0),3)))=TRUE,1,0)</f>
        <v>1</v>
      </c>
      <c r="C2149" t="s">
        <v>24</v>
      </c>
      <c r="D2149" s="2">
        <f ca="1">IF((CELL("contents",INDEX(Plot!$F$2:$H$10,MATCH($C2149,Plot!$F$2:$F$10,0),3)))=TRUE,1,0)</f>
        <v>0</v>
      </c>
      <c r="E2149" t="s">
        <v>3</v>
      </c>
      <c r="F2149" t="s">
        <v>3</v>
      </c>
      <c r="G2149" t="str">
        <f t="shared" si="297"/>
        <v>STAR-STAR</v>
      </c>
      <c r="H2149" s="2">
        <f ca="1">IF((CELL("contents",INDEX(Plot!$J$2:$L$6,MATCH($G2149,Plot!$J$2:$J$6,0),3)))=TRUE,1,0)</f>
        <v>1</v>
      </c>
      <c r="I2149" t="s">
        <v>41</v>
      </c>
      <c r="J2149" s="2">
        <f ca="1">IF((CELL("contents",INDEX(Plot!$N$2:$P$7,MATCH($I2149,Plot!$N$2:$N$7,0),3)))=TRUE,1,0)</f>
        <v>0</v>
      </c>
      <c r="K2149">
        <v>18.100000000000001</v>
      </c>
      <c r="L2149" t="e">
        <f t="shared" ca="1" si="298"/>
        <v>#N/A</v>
      </c>
      <c r="M2149" t="e">
        <f t="shared" ca="1" si="299"/>
        <v>#N/A</v>
      </c>
      <c r="N2149">
        <v>8.1999999999999993</v>
      </c>
      <c r="O2149" t="e">
        <f t="shared" ca="1" si="300"/>
        <v>#N/A</v>
      </c>
      <c r="P2149" t="e">
        <f t="shared" ca="1" si="301"/>
        <v>#N/A</v>
      </c>
      <c r="Q2149">
        <v>0.39832141100000001</v>
      </c>
      <c r="R2149" t="e">
        <f t="shared" ca="1" si="302"/>
        <v>#N/A</v>
      </c>
      <c r="S2149" t="e">
        <f t="shared" ca="1" si="303"/>
        <v>#N/A</v>
      </c>
      <c r="T2149">
        <v>0.137769742</v>
      </c>
      <c r="U2149" t="e">
        <f t="shared" ca="1" si="304"/>
        <v>#N/A</v>
      </c>
      <c r="V2149" t="e">
        <f t="shared" ca="1" si="305"/>
        <v>#N/A</v>
      </c>
    </row>
    <row r="2150" spans="1:22" ht="20" x14ac:dyDescent="0.4">
      <c r="A2150" s="1">
        <v>10000000</v>
      </c>
      <c r="B2150" s="2">
        <f ca="1">IF((CELL("contents",INDEX(Plot!$B$2:$D$11,MATCH($A2150,Plot!$B$2:$B$11,0),3)))=TRUE,1,0)</f>
        <v>1</v>
      </c>
      <c r="C2150" t="s">
        <v>24</v>
      </c>
      <c r="D2150" s="2">
        <f ca="1">IF((CELL("contents",INDEX(Plot!$F$2:$H$10,MATCH($C2150,Plot!$F$2:$F$10,0),3)))=TRUE,1,0)</f>
        <v>0</v>
      </c>
      <c r="E2150" t="s">
        <v>3</v>
      </c>
      <c r="F2150" t="s">
        <v>3</v>
      </c>
      <c r="G2150" t="str">
        <f t="shared" si="297"/>
        <v>STAR-STAR</v>
      </c>
      <c r="H2150" s="2">
        <f ca="1">IF((CELL("contents",INDEX(Plot!$J$2:$L$6,MATCH($G2150,Plot!$J$2:$J$6,0),3)))=TRUE,1,0)</f>
        <v>1</v>
      </c>
      <c r="I2150" t="s">
        <v>8</v>
      </c>
      <c r="J2150" s="2">
        <f ca="1">IF((CELL("contents",INDEX(Plot!$N$2:$P$7,MATCH($I2150,Plot!$N$2:$N$7,0),3)))=TRUE,1,0)</f>
        <v>0</v>
      </c>
      <c r="K2150">
        <v>4.5999999999999996</v>
      </c>
      <c r="L2150" t="e">
        <f t="shared" ca="1" si="298"/>
        <v>#N/A</v>
      </c>
      <c r="M2150" t="e">
        <f t="shared" ca="1" si="299"/>
        <v>#N/A</v>
      </c>
      <c r="N2150">
        <v>21</v>
      </c>
      <c r="O2150" t="e">
        <f t="shared" ca="1" si="300"/>
        <v>#N/A</v>
      </c>
      <c r="P2150" t="e">
        <f t="shared" ca="1" si="301"/>
        <v>#N/A</v>
      </c>
      <c r="Q2150">
        <v>0.51012772699999998</v>
      </c>
      <c r="R2150" t="e">
        <f t="shared" ca="1" si="302"/>
        <v>#N/A</v>
      </c>
      <c r="S2150" t="e">
        <f t="shared" ca="1" si="303"/>
        <v>#N/A</v>
      </c>
      <c r="T2150">
        <v>8.6619758000000005E-2</v>
      </c>
      <c r="U2150" t="e">
        <f t="shared" ca="1" si="304"/>
        <v>#N/A</v>
      </c>
      <c r="V2150" t="e">
        <f t="shared" ca="1" si="305"/>
        <v>#N/A</v>
      </c>
    </row>
    <row r="2151" spans="1:22" ht="20" x14ac:dyDescent="0.4">
      <c r="A2151" s="1">
        <v>10000000</v>
      </c>
      <c r="B2151" s="2">
        <f ca="1">IF((CELL("contents",INDEX(Plot!$B$2:$D$11,MATCH($A2151,Plot!$B$2:$B$11,0),3)))=TRUE,1,0)</f>
        <v>1</v>
      </c>
      <c r="C2151" t="s">
        <v>24</v>
      </c>
      <c r="D2151" s="2">
        <f ca="1">IF((CELL("contents",INDEX(Plot!$F$2:$H$10,MATCH($C2151,Plot!$F$2:$F$10,0),3)))=TRUE,1,0)</f>
        <v>0</v>
      </c>
      <c r="E2151" t="s">
        <v>3</v>
      </c>
      <c r="F2151" t="s">
        <v>3</v>
      </c>
      <c r="G2151" t="str">
        <f t="shared" si="297"/>
        <v>STAR-STAR</v>
      </c>
      <c r="H2151" s="2">
        <f ca="1">IF((CELL("contents",INDEX(Plot!$J$2:$L$6,MATCH($G2151,Plot!$J$2:$J$6,0),3)))=TRUE,1,0)</f>
        <v>1</v>
      </c>
      <c r="I2151" t="s">
        <v>42</v>
      </c>
      <c r="J2151" s="2">
        <f ca="1">IF((CELL("contents",INDEX(Plot!$N$2:$P$7,MATCH($I2151,Plot!$N$2:$N$7,0),3)))=TRUE,1,0)</f>
        <v>0</v>
      </c>
      <c r="K2151">
        <v>20.9</v>
      </c>
      <c r="L2151" t="e">
        <f t="shared" ca="1" si="298"/>
        <v>#N/A</v>
      </c>
      <c r="M2151" t="e">
        <f t="shared" ca="1" si="299"/>
        <v>#N/A</v>
      </c>
      <c r="N2151">
        <v>22.5</v>
      </c>
      <c r="O2151" t="e">
        <f t="shared" ca="1" si="300"/>
        <v>#N/A</v>
      </c>
      <c r="P2151" t="e">
        <f t="shared" ca="1" si="301"/>
        <v>#N/A</v>
      </c>
      <c r="Q2151">
        <v>0.37349979999999999</v>
      </c>
      <c r="R2151" t="e">
        <f t="shared" ca="1" si="302"/>
        <v>#N/A</v>
      </c>
      <c r="S2151" t="e">
        <f t="shared" ca="1" si="303"/>
        <v>#N/A</v>
      </c>
      <c r="T2151">
        <v>7.1887409999999999E-2</v>
      </c>
      <c r="U2151" t="e">
        <f t="shared" ca="1" si="304"/>
        <v>#N/A</v>
      </c>
      <c r="V2151" t="e">
        <f t="shared" ca="1" si="305"/>
        <v>#N/A</v>
      </c>
    </row>
    <row r="2152" spans="1:22" ht="20" x14ac:dyDescent="0.4">
      <c r="A2152" s="1">
        <v>10000000</v>
      </c>
      <c r="B2152" s="2">
        <f ca="1">IF((CELL("contents",INDEX(Plot!$B$2:$D$11,MATCH($A2152,Plot!$B$2:$B$11,0),3)))=TRUE,1,0)</f>
        <v>1</v>
      </c>
      <c r="C2152" t="s">
        <v>25</v>
      </c>
      <c r="D2152" s="2">
        <f ca="1">IF((CELL("contents",INDEX(Plot!$F$2:$H$10,MATCH($C2152,Plot!$F$2:$F$10,0),3)))=TRUE,1,0)</f>
        <v>0</v>
      </c>
      <c r="E2152" t="s">
        <v>0</v>
      </c>
      <c r="F2152" t="s">
        <v>40</v>
      </c>
      <c r="G2152" t="str">
        <f t="shared" si="297"/>
        <v>HISAT2-Stringtie</v>
      </c>
      <c r="H2152" s="2">
        <f ca="1">IF((CELL("contents",INDEX(Plot!$J$2:$L$6,MATCH($G2152,Plot!$J$2:$J$6,0),3)))=TRUE,1,0)</f>
        <v>1</v>
      </c>
      <c r="I2152" t="s">
        <v>6</v>
      </c>
      <c r="J2152" s="2">
        <f ca="1">IF((CELL("contents",INDEX(Plot!$N$2:$P$7,MATCH($I2152,Plot!$N$2:$N$7,0),3)))=TRUE,1,0)</f>
        <v>1</v>
      </c>
      <c r="K2152">
        <v>4.8</v>
      </c>
      <c r="L2152" t="e">
        <f t="shared" ca="1" si="298"/>
        <v>#N/A</v>
      </c>
      <c r="M2152" t="e">
        <f t="shared" ca="1" si="299"/>
        <v>#N/A</v>
      </c>
      <c r="N2152">
        <v>28.7</v>
      </c>
      <c r="O2152" t="e">
        <f t="shared" ca="1" si="300"/>
        <v>#N/A</v>
      </c>
      <c r="P2152" t="e">
        <f t="shared" ca="1" si="301"/>
        <v>#N/A</v>
      </c>
      <c r="Q2152">
        <v>0.51507449500000002</v>
      </c>
      <c r="R2152" t="e">
        <f t="shared" ca="1" si="302"/>
        <v>#N/A</v>
      </c>
      <c r="S2152" t="e">
        <f t="shared" ca="1" si="303"/>
        <v>#N/A</v>
      </c>
      <c r="T2152">
        <v>4.6953052000000002E-2</v>
      </c>
      <c r="U2152" t="e">
        <f t="shared" ca="1" si="304"/>
        <v>#N/A</v>
      </c>
      <c r="V2152" t="e">
        <f t="shared" ca="1" si="305"/>
        <v>#N/A</v>
      </c>
    </row>
    <row r="2153" spans="1:22" ht="20" x14ac:dyDescent="0.4">
      <c r="A2153" s="1">
        <v>10000000</v>
      </c>
      <c r="B2153" s="2">
        <f ca="1">IF((CELL("contents",INDEX(Plot!$B$2:$D$11,MATCH($A2153,Plot!$B$2:$B$11,0),3)))=TRUE,1,0)</f>
        <v>1</v>
      </c>
      <c r="C2153" t="s">
        <v>25</v>
      </c>
      <c r="D2153" s="2">
        <f ca="1">IF((CELL("contents",INDEX(Plot!$F$2:$H$10,MATCH($C2153,Plot!$F$2:$F$10,0),3)))=TRUE,1,0)</f>
        <v>0</v>
      </c>
      <c r="E2153" t="s">
        <v>0</v>
      </c>
      <c r="F2153" t="s">
        <v>40</v>
      </c>
      <c r="G2153" t="str">
        <f t="shared" si="297"/>
        <v>HISAT2-Stringtie</v>
      </c>
      <c r="H2153" s="2">
        <f ca="1">IF((CELL("contents",INDEX(Plot!$J$2:$L$6,MATCH($G2153,Plot!$J$2:$J$6,0),3)))=TRUE,1,0)</f>
        <v>1</v>
      </c>
      <c r="I2153" t="s">
        <v>5</v>
      </c>
      <c r="J2153" s="2">
        <f ca="1">IF((CELL("contents",INDEX(Plot!$N$2:$P$7,MATCH($I2153,Plot!$N$2:$N$7,0),3)))=TRUE,1,0)</f>
        <v>0</v>
      </c>
      <c r="K2153">
        <v>22.7</v>
      </c>
      <c r="L2153" t="e">
        <f t="shared" ca="1" si="298"/>
        <v>#N/A</v>
      </c>
      <c r="M2153" t="e">
        <f t="shared" ca="1" si="299"/>
        <v>#N/A</v>
      </c>
      <c r="N2153">
        <v>9.5</v>
      </c>
      <c r="O2153" t="e">
        <f t="shared" ca="1" si="300"/>
        <v>#N/A</v>
      </c>
      <c r="P2153" t="e">
        <f t="shared" ca="1" si="301"/>
        <v>#N/A</v>
      </c>
      <c r="Q2153">
        <v>0.36212954600000002</v>
      </c>
      <c r="R2153" t="e">
        <f t="shared" ca="1" si="302"/>
        <v>#N/A</v>
      </c>
      <c r="S2153" t="e">
        <f t="shared" ca="1" si="303"/>
        <v>#N/A</v>
      </c>
      <c r="T2153">
        <v>0.14648750299999999</v>
      </c>
      <c r="U2153" t="e">
        <f t="shared" ca="1" si="304"/>
        <v>#N/A</v>
      </c>
      <c r="V2153" t="e">
        <f t="shared" ca="1" si="305"/>
        <v>#N/A</v>
      </c>
    </row>
    <row r="2154" spans="1:22" ht="20" x14ac:dyDescent="0.4">
      <c r="A2154" s="1">
        <v>10000000</v>
      </c>
      <c r="B2154" s="2">
        <f ca="1">IF((CELL("contents",INDEX(Plot!$B$2:$D$11,MATCH($A2154,Plot!$B$2:$B$11,0),3)))=TRUE,1,0)</f>
        <v>1</v>
      </c>
      <c r="C2154" t="s">
        <v>25</v>
      </c>
      <c r="D2154" s="2">
        <f ca="1">IF((CELL("contents",INDEX(Plot!$F$2:$H$10,MATCH($C2154,Plot!$F$2:$F$10,0),3)))=TRUE,1,0)</f>
        <v>0</v>
      </c>
      <c r="E2154" t="s">
        <v>0</v>
      </c>
      <c r="F2154" t="s">
        <v>40</v>
      </c>
      <c r="G2154" t="str">
        <f t="shared" si="297"/>
        <v>HISAT2-Stringtie</v>
      </c>
      <c r="H2154" s="2">
        <f ca="1">IF((CELL("contents",INDEX(Plot!$J$2:$L$6,MATCH($G2154,Plot!$J$2:$J$6,0),3)))=TRUE,1,0)</f>
        <v>1</v>
      </c>
      <c r="I2154" t="s">
        <v>7</v>
      </c>
      <c r="J2154" s="2">
        <f ca="1">IF((CELL("contents",INDEX(Plot!$N$2:$P$7,MATCH($I2154,Plot!$N$2:$N$7,0),3)))=TRUE,1,0)</f>
        <v>0</v>
      </c>
      <c r="K2154">
        <v>11.5</v>
      </c>
      <c r="L2154" t="e">
        <f t="shared" ca="1" si="298"/>
        <v>#N/A</v>
      </c>
      <c r="M2154" t="e">
        <f t="shared" ca="1" si="299"/>
        <v>#N/A</v>
      </c>
      <c r="N2154">
        <v>20.5</v>
      </c>
      <c r="O2154" t="e">
        <f t="shared" ca="1" si="300"/>
        <v>#N/A</v>
      </c>
      <c r="P2154" t="e">
        <f t="shared" ca="1" si="301"/>
        <v>#N/A</v>
      </c>
      <c r="Q2154">
        <v>0.43848889699999999</v>
      </c>
      <c r="R2154" t="e">
        <f t="shared" ca="1" si="302"/>
        <v>#N/A</v>
      </c>
      <c r="S2154" t="e">
        <f t="shared" ca="1" si="303"/>
        <v>#N/A</v>
      </c>
      <c r="T2154">
        <v>0.10249665500000001</v>
      </c>
      <c r="U2154" t="e">
        <f t="shared" ca="1" si="304"/>
        <v>#N/A</v>
      </c>
      <c r="V2154" t="e">
        <f t="shared" ca="1" si="305"/>
        <v>#N/A</v>
      </c>
    </row>
    <row r="2155" spans="1:22" ht="20" x14ac:dyDescent="0.4">
      <c r="A2155" s="1">
        <v>10000000</v>
      </c>
      <c r="B2155" s="2">
        <f ca="1">IF((CELL("contents",INDEX(Plot!$B$2:$D$11,MATCH($A2155,Plot!$B$2:$B$11,0),3)))=TRUE,1,0)</f>
        <v>1</v>
      </c>
      <c r="C2155" t="s">
        <v>25</v>
      </c>
      <c r="D2155" s="2">
        <f ca="1">IF((CELL("contents",INDEX(Plot!$F$2:$H$10,MATCH($C2155,Plot!$F$2:$F$10,0),3)))=TRUE,1,0)</f>
        <v>0</v>
      </c>
      <c r="E2155" t="s">
        <v>0</v>
      </c>
      <c r="F2155" t="s">
        <v>40</v>
      </c>
      <c r="G2155" t="str">
        <f t="shared" si="297"/>
        <v>HISAT2-Stringtie</v>
      </c>
      <c r="H2155" s="2">
        <f ca="1">IF((CELL("contents",INDEX(Plot!$J$2:$L$6,MATCH($G2155,Plot!$J$2:$J$6,0),3)))=TRUE,1,0)</f>
        <v>1</v>
      </c>
      <c r="I2155" t="s">
        <v>41</v>
      </c>
      <c r="J2155" s="2">
        <f ca="1">IF((CELL("contents",INDEX(Plot!$N$2:$P$7,MATCH($I2155,Plot!$N$2:$N$7,0),3)))=TRUE,1,0)</f>
        <v>0</v>
      </c>
      <c r="K2155">
        <v>16.2</v>
      </c>
      <c r="L2155" t="e">
        <f t="shared" ca="1" si="298"/>
        <v>#N/A</v>
      </c>
      <c r="M2155" t="e">
        <f t="shared" ca="1" si="299"/>
        <v>#N/A</v>
      </c>
      <c r="N2155">
        <v>16</v>
      </c>
      <c r="O2155" t="e">
        <f t="shared" ca="1" si="300"/>
        <v>#N/A</v>
      </c>
      <c r="P2155" t="e">
        <f t="shared" ca="1" si="301"/>
        <v>#N/A</v>
      </c>
      <c r="Q2155">
        <v>0.40968398099999997</v>
      </c>
      <c r="R2155" t="e">
        <f t="shared" ca="1" si="302"/>
        <v>#N/A</v>
      </c>
      <c r="S2155" t="e">
        <f t="shared" ca="1" si="303"/>
        <v>#N/A</v>
      </c>
      <c r="T2155">
        <v>0.123460953</v>
      </c>
      <c r="U2155" t="e">
        <f t="shared" ca="1" si="304"/>
        <v>#N/A</v>
      </c>
      <c r="V2155" t="e">
        <f t="shared" ca="1" si="305"/>
        <v>#N/A</v>
      </c>
    </row>
    <row r="2156" spans="1:22" ht="20" x14ac:dyDescent="0.4">
      <c r="A2156" s="1">
        <v>10000000</v>
      </c>
      <c r="B2156" s="2">
        <f ca="1">IF((CELL("contents",INDEX(Plot!$B$2:$D$11,MATCH($A2156,Plot!$B$2:$B$11,0),3)))=TRUE,1,0)</f>
        <v>1</v>
      </c>
      <c r="C2156" t="s">
        <v>25</v>
      </c>
      <c r="D2156" s="2">
        <f ca="1">IF((CELL("contents",INDEX(Plot!$F$2:$H$10,MATCH($C2156,Plot!$F$2:$F$10,0),3)))=TRUE,1,0)</f>
        <v>0</v>
      </c>
      <c r="E2156" t="s">
        <v>0</v>
      </c>
      <c r="F2156" t="s">
        <v>40</v>
      </c>
      <c r="G2156" t="str">
        <f t="shared" si="297"/>
        <v>HISAT2-Stringtie</v>
      </c>
      <c r="H2156" s="2">
        <f ca="1">IF((CELL("contents",INDEX(Plot!$J$2:$L$6,MATCH($G2156,Plot!$J$2:$J$6,0),3)))=TRUE,1,0)</f>
        <v>1</v>
      </c>
      <c r="I2156" t="s">
        <v>8</v>
      </c>
      <c r="J2156" s="2">
        <f ca="1">IF((CELL("contents",INDEX(Plot!$N$2:$P$7,MATCH($I2156,Plot!$N$2:$N$7,0),3)))=TRUE,1,0)</f>
        <v>0</v>
      </c>
      <c r="K2156">
        <v>9.8000000000000007</v>
      </c>
      <c r="L2156" t="e">
        <f t="shared" ca="1" si="298"/>
        <v>#N/A</v>
      </c>
      <c r="M2156" t="e">
        <f t="shared" ca="1" si="299"/>
        <v>#N/A</v>
      </c>
      <c r="N2156">
        <v>16.2</v>
      </c>
      <c r="O2156" t="e">
        <f t="shared" ca="1" si="300"/>
        <v>#N/A</v>
      </c>
      <c r="P2156" t="e">
        <f t="shared" ca="1" si="301"/>
        <v>#N/A</v>
      </c>
      <c r="Q2156">
        <v>0.45145168600000002</v>
      </c>
      <c r="R2156" t="e">
        <f t="shared" ca="1" si="302"/>
        <v>#N/A</v>
      </c>
      <c r="S2156" t="e">
        <f t="shared" ca="1" si="303"/>
        <v>#N/A</v>
      </c>
      <c r="T2156">
        <v>0.11678272100000001</v>
      </c>
      <c r="U2156" t="e">
        <f t="shared" ca="1" si="304"/>
        <v>#N/A</v>
      </c>
      <c r="V2156" t="e">
        <f t="shared" ca="1" si="305"/>
        <v>#N/A</v>
      </c>
    </row>
    <row r="2157" spans="1:22" ht="20" x14ac:dyDescent="0.4">
      <c r="A2157" s="1">
        <v>10000000</v>
      </c>
      <c r="B2157" s="2">
        <f ca="1">IF((CELL("contents",INDEX(Plot!$B$2:$D$11,MATCH($A2157,Plot!$B$2:$B$11,0),3)))=TRUE,1,0)</f>
        <v>1</v>
      </c>
      <c r="C2157" t="s">
        <v>25</v>
      </c>
      <c r="D2157" s="2">
        <f ca="1">IF((CELL("contents",INDEX(Plot!$F$2:$H$10,MATCH($C2157,Plot!$F$2:$F$10,0),3)))=TRUE,1,0)</f>
        <v>0</v>
      </c>
      <c r="E2157" t="s">
        <v>0</v>
      </c>
      <c r="F2157" t="s">
        <v>40</v>
      </c>
      <c r="G2157" t="str">
        <f t="shared" si="297"/>
        <v>HISAT2-Stringtie</v>
      </c>
      <c r="H2157" s="2">
        <f ca="1">IF((CELL("contents",INDEX(Plot!$J$2:$L$6,MATCH($G2157,Plot!$J$2:$J$6,0),3)))=TRUE,1,0)</f>
        <v>1</v>
      </c>
      <c r="I2157" t="s">
        <v>42</v>
      </c>
      <c r="J2157" s="2">
        <f ca="1">IF((CELL("contents",INDEX(Plot!$N$2:$P$7,MATCH($I2157,Plot!$N$2:$N$7,0),3)))=TRUE,1,0)</f>
        <v>0</v>
      </c>
      <c r="K2157">
        <v>18.399999999999999</v>
      </c>
      <c r="L2157" t="e">
        <f t="shared" ca="1" si="298"/>
        <v>#N/A</v>
      </c>
      <c r="M2157" t="e">
        <f t="shared" ca="1" si="299"/>
        <v>#N/A</v>
      </c>
      <c r="N2157">
        <v>18.3</v>
      </c>
      <c r="O2157" t="e">
        <f t="shared" ca="1" si="300"/>
        <v>#N/A</v>
      </c>
      <c r="P2157" t="e">
        <f t="shared" ca="1" si="301"/>
        <v>#N/A</v>
      </c>
      <c r="Q2157">
        <v>0.38965932399999997</v>
      </c>
      <c r="R2157" t="e">
        <f t="shared" ca="1" si="302"/>
        <v>#N/A</v>
      </c>
      <c r="S2157" t="e">
        <f t="shared" ca="1" si="303"/>
        <v>#N/A</v>
      </c>
      <c r="T2157">
        <v>0.112778726</v>
      </c>
      <c r="U2157" t="e">
        <f t="shared" ca="1" si="304"/>
        <v>#N/A</v>
      </c>
      <c r="V2157" t="e">
        <f t="shared" ca="1" si="305"/>
        <v>#N/A</v>
      </c>
    </row>
    <row r="2158" spans="1:22" ht="20" x14ac:dyDescent="0.4">
      <c r="A2158" s="1">
        <v>10000000</v>
      </c>
      <c r="B2158" s="2">
        <f ca="1">IF((CELL("contents",INDEX(Plot!$B$2:$D$11,MATCH($A2158,Plot!$B$2:$B$11,0),3)))=TRUE,1,0)</f>
        <v>1</v>
      </c>
      <c r="C2158" t="s">
        <v>25</v>
      </c>
      <c r="D2158" s="2">
        <f ca="1">IF((CELL("contents",INDEX(Plot!$F$2:$H$10,MATCH($C2158,Plot!$F$2:$F$10,0),3)))=TRUE,1,0)</f>
        <v>0</v>
      </c>
      <c r="E2158" t="s">
        <v>1</v>
      </c>
      <c r="F2158" t="s">
        <v>1</v>
      </c>
      <c r="G2158" t="str">
        <f t="shared" si="297"/>
        <v>Kallisto-Kallisto</v>
      </c>
      <c r="H2158" s="2">
        <f ca="1">IF((CELL("contents",INDEX(Plot!$J$2:$L$6,MATCH($G2158,Plot!$J$2:$J$6,0),3)))=TRUE,1,0)</f>
        <v>1</v>
      </c>
      <c r="I2158" t="s">
        <v>6</v>
      </c>
      <c r="J2158" s="2">
        <f ca="1">IF((CELL("contents",INDEX(Plot!$N$2:$P$7,MATCH($I2158,Plot!$N$2:$N$7,0),3)))=TRUE,1,0)</f>
        <v>1</v>
      </c>
      <c r="K2158">
        <v>7.1</v>
      </c>
      <c r="L2158" t="e">
        <f t="shared" ca="1" si="298"/>
        <v>#N/A</v>
      </c>
      <c r="M2158" t="e">
        <f t="shared" ca="1" si="299"/>
        <v>#N/A</v>
      </c>
      <c r="N2158">
        <v>25.9</v>
      </c>
      <c r="O2158" t="e">
        <f t="shared" ca="1" si="300"/>
        <v>#N/A</v>
      </c>
      <c r="P2158" t="e">
        <f t="shared" ca="1" si="301"/>
        <v>#N/A</v>
      </c>
      <c r="Q2158">
        <v>0.48845036400000003</v>
      </c>
      <c r="R2158" t="e">
        <f t="shared" ca="1" si="302"/>
        <v>#N/A</v>
      </c>
      <c r="S2158" t="e">
        <f t="shared" ca="1" si="303"/>
        <v>#N/A</v>
      </c>
      <c r="T2158">
        <v>6.410689E-2</v>
      </c>
      <c r="U2158" t="e">
        <f t="shared" ca="1" si="304"/>
        <v>#N/A</v>
      </c>
      <c r="V2158" t="e">
        <f t="shared" ca="1" si="305"/>
        <v>#N/A</v>
      </c>
    </row>
    <row r="2159" spans="1:22" ht="20" x14ac:dyDescent="0.4">
      <c r="A2159" s="1">
        <v>10000000</v>
      </c>
      <c r="B2159" s="2">
        <f ca="1">IF((CELL("contents",INDEX(Plot!$B$2:$D$11,MATCH($A2159,Plot!$B$2:$B$11,0),3)))=TRUE,1,0)</f>
        <v>1</v>
      </c>
      <c r="C2159" t="s">
        <v>25</v>
      </c>
      <c r="D2159" s="2">
        <f ca="1">IF((CELL("contents",INDEX(Plot!$F$2:$H$10,MATCH($C2159,Plot!$F$2:$F$10,0),3)))=TRUE,1,0)</f>
        <v>0</v>
      </c>
      <c r="E2159" t="s">
        <v>1</v>
      </c>
      <c r="F2159" t="s">
        <v>1</v>
      </c>
      <c r="G2159" t="str">
        <f t="shared" si="297"/>
        <v>Kallisto-Kallisto</v>
      </c>
      <c r="H2159" s="2">
        <f ca="1">IF((CELL("contents",INDEX(Plot!$J$2:$L$6,MATCH($G2159,Plot!$J$2:$J$6,0),3)))=TRUE,1,0)</f>
        <v>1</v>
      </c>
      <c r="I2159" t="s">
        <v>5</v>
      </c>
      <c r="J2159" s="2">
        <f ca="1">IF((CELL("contents",INDEX(Plot!$N$2:$P$7,MATCH($I2159,Plot!$N$2:$N$7,0),3)))=TRUE,1,0)</f>
        <v>0</v>
      </c>
      <c r="K2159">
        <v>28.9</v>
      </c>
      <c r="L2159" t="e">
        <f t="shared" ca="1" si="298"/>
        <v>#N/A</v>
      </c>
      <c r="M2159" t="e">
        <f t="shared" ca="1" si="299"/>
        <v>#N/A</v>
      </c>
      <c r="N2159">
        <v>1.3</v>
      </c>
      <c r="O2159" t="e">
        <f t="shared" ca="1" si="300"/>
        <v>#N/A</v>
      </c>
      <c r="P2159" t="e">
        <f t="shared" ca="1" si="301"/>
        <v>#N/A</v>
      </c>
      <c r="Q2159">
        <v>0.31821934899999998</v>
      </c>
      <c r="R2159" t="e">
        <f t="shared" ca="1" si="302"/>
        <v>#N/A</v>
      </c>
      <c r="S2159" t="e">
        <f t="shared" ca="1" si="303"/>
        <v>#N/A</v>
      </c>
      <c r="T2159">
        <v>0.21775902999999999</v>
      </c>
      <c r="U2159" t="e">
        <f t="shared" ca="1" si="304"/>
        <v>#N/A</v>
      </c>
      <c r="V2159" t="e">
        <f t="shared" ca="1" si="305"/>
        <v>#N/A</v>
      </c>
    </row>
    <row r="2160" spans="1:22" ht="20" x14ac:dyDescent="0.4">
      <c r="A2160" s="1">
        <v>10000000</v>
      </c>
      <c r="B2160" s="2">
        <f ca="1">IF((CELL("contents",INDEX(Plot!$B$2:$D$11,MATCH($A2160,Plot!$B$2:$B$11,0),3)))=TRUE,1,0)</f>
        <v>1</v>
      </c>
      <c r="C2160" t="s">
        <v>25</v>
      </c>
      <c r="D2160" s="2">
        <f ca="1">IF((CELL("contents",INDEX(Plot!$F$2:$H$10,MATCH($C2160,Plot!$F$2:$F$10,0),3)))=TRUE,1,0)</f>
        <v>0</v>
      </c>
      <c r="E2160" t="s">
        <v>1</v>
      </c>
      <c r="F2160" t="s">
        <v>1</v>
      </c>
      <c r="G2160" t="str">
        <f t="shared" si="297"/>
        <v>Kallisto-Kallisto</v>
      </c>
      <c r="H2160" s="2">
        <f ca="1">IF((CELL("contents",INDEX(Plot!$J$2:$L$6,MATCH($G2160,Plot!$J$2:$J$6,0),3)))=TRUE,1,0)</f>
        <v>1</v>
      </c>
      <c r="I2160" t="s">
        <v>7</v>
      </c>
      <c r="J2160" s="2">
        <f ca="1">IF((CELL("contents",INDEX(Plot!$N$2:$P$7,MATCH($I2160,Plot!$N$2:$N$7,0),3)))=TRUE,1,0)</f>
        <v>0</v>
      </c>
      <c r="K2160">
        <v>24.8</v>
      </c>
      <c r="L2160" t="e">
        <f t="shared" ca="1" si="298"/>
        <v>#N/A</v>
      </c>
      <c r="M2160" t="e">
        <f t="shared" ca="1" si="299"/>
        <v>#N/A</v>
      </c>
      <c r="N2160">
        <v>5.2</v>
      </c>
      <c r="O2160" t="e">
        <f t="shared" ca="1" si="300"/>
        <v>#N/A</v>
      </c>
      <c r="P2160" t="e">
        <f t="shared" ca="1" si="301"/>
        <v>#N/A</v>
      </c>
      <c r="Q2160">
        <v>0.34377269100000002</v>
      </c>
      <c r="R2160" t="e">
        <f t="shared" ca="1" si="302"/>
        <v>#N/A</v>
      </c>
      <c r="S2160" t="e">
        <f t="shared" ca="1" si="303"/>
        <v>#N/A</v>
      </c>
      <c r="T2160">
        <v>0.170271478</v>
      </c>
      <c r="U2160" t="e">
        <f t="shared" ca="1" si="304"/>
        <v>#N/A</v>
      </c>
      <c r="V2160" t="e">
        <f t="shared" ca="1" si="305"/>
        <v>#N/A</v>
      </c>
    </row>
    <row r="2161" spans="1:22" ht="20" x14ac:dyDescent="0.4">
      <c r="A2161" s="1">
        <v>10000000</v>
      </c>
      <c r="B2161" s="2">
        <f ca="1">IF((CELL("contents",INDEX(Plot!$B$2:$D$11,MATCH($A2161,Plot!$B$2:$B$11,0),3)))=TRUE,1,0)</f>
        <v>1</v>
      </c>
      <c r="C2161" t="s">
        <v>25</v>
      </c>
      <c r="D2161" s="2">
        <f ca="1">IF((CELL("contents",INDEX(Plot!$F$2:$H$10,MATCH($C2161,Plot!$F$2:$F$10,0),3)))=TRUE,1,0)</f>
        <v>0</v>
      </c>
      <c r="E2161" t="s">
        <v>1</v>
      </c>
      <c r="F2161" t="s">
        <v>1</v>
      </c>
      <c r="G2161" t="str">
        <f t="shared" si="297"/>
        <v>Kallisto-Kallisto</v>
      </c>
      <c r="H2161" s="2">
        <f ca="1">IF((CELL("contents",INDEX(Plot!$J$2:$L$6,MATCH($G2161,Plot!$J$2:$J$6,0),3)))=TRUE,1,0)</f>
        <v>1</v>
      </c>
      <c r="I2161" t="s">
        <v>41</v>
      </c>
      <c r="J2161" s="2">
        <f ca="1">IF((CELL("contents",INDEX(Plot!$N$2:$P$7,MATCH($I2161,Plot!$N$2:$N$7,0),3)))=TRUE,1,0)</f>
        <v>0</v>
      </c>
      <c r="K2161">
        <v>17.5</v>
      </c>
      <c r="L2161" t="e">
        <f t="shared" ca="1" si="298"/>
        <v>#N/A</v>
      </c>
      <c r="M2161" t="e">
        <f t="shared" ca="1" si="299"/>
        <v>#N/A</v>
      </c>
      <c r="N2161">
        <v>11</v>
      </c>
      <c r="O2161" t="e">
        <f t="shared" ca="1" si="300"/>
        <v>#N/A</v>
      </c>
      <c r="P2161" t="e">
        <f t="shared" ca="1" si="301"/>
        <v>#N/A</v>
      </c>
      <c r="Q2161">
        <v>0.397812899</v>
      </c>
      <c r="R2161" t="e">
        <f t="shared" ca="1" si="302"/>
        <v>#N/A</v>
      </c>
      <c r="S2161" t="e">
        <f t="shared" ca="1" si="303"/>
        <v>#N/A</v>
      </c>
      <c r="T2161">
        <v>0.142030305</v>
      </c>
      <c r="U2161" t="e">
        <f t="shared" ca="1" si="304"/>
        <v>#N/A</v>
      </c>
      <c r="V2161" t="e">
        <f t="shared" ca="1" si="305"/>
        <v>#N/A</v>
      </c>
    </row>
    <row r="2162" spans="1:22" ht="20" x14ac:dyDescent="0.4">
      <c r="A2162" s="1">
        <v>10000000</v>
      </c>
      <c r="B2162" s="2">
        <f ca="1">IF((CELL("contents",INDEX(Plot!$B$2:$D$11,MATCH($A2162,Plot!$B$2:$B$11,0),3)))=TRUE,1,0)</f>
        <v>1</v>
      </c>
      <c r="C2162" t="s">
        <v>25</v>
      </c>
      <c r="D2162" s="2">
        <f ca="1">IF((CELL("contents",INDEX(Plot!$F$2:$H$10,MATCH($C2162,Plot!$F$2:$F$10,0),3)))=TRUE,1,0)</f>
        <v>0</v>
      </c>
      <c r="E2162" t="s">
        <v>1</v>
      </c>
      <c r="F2162" t="s">
        <v>1</v>
      </c>
      <c r="G2162" t="str">
        <f t="shared" si="297"/>
        <v>Kallisto-Kallisto</v>
      </c>
      <c r="H2162" s="2">
        <f ca="1">IF((CELL("contents",INDEX(Plot!$J$2:$L$6,MATCH($G2162,Plot!$J$2:$J$6,0),3)))=TRUE,1,0)</f>
        <v>1</v>
      </c>
      <c r="I2162" t="s">
        <v>8</v>
      </c>
      <c r="J2162" s="2">
        <f ca="1">IF((CELL("contents",INDEX(Plot!$N$2:$P$7,MATCH($I2162,Plot!$N$2:$N$7,0),3)))=TRUE,1,0)</f>
        <v>0</v>
      </c>
      <c r="K2162">
        <v>5.3</v>
      </c>
      <c r="L2162" t="e">
        <f t="shared" ca="1" si="298"/>
        <v>#N/A</v>
      </c>
      <c r="M2162" t="e">
        <f t="shared" ca="1" si="299"/>
        <v>#N/A</v>
      </c>
      <c r="N2162">
        <v>22.6</v>
      </c>
      <c r="O2162" t="e">
        <f t="shared" ca="1" si="300"/>
        <v>#N/A</v>
      </c>
      <c r="P2162" t="e">
        <f t="shared" ca="1" si="301"/>
        <v>#N/A</v>
      </c>
      <c r="Q2162">
        <v>0.50323636400000005</v>
      </c>
      <c r="R2162" t="e">
        <f t="shared" ca="1" si="302"/>
        <v>#N/A</v>
      </c>
      <c r="S2162" t="e">
        <f t="shared" ca="1" si="303"/>
        <v>#N/A</v>
      </c>
      <c r="T2162">
        <v>9.0958823999999994E-2</v>
      </c>
      <c r="U2162" t="e">
        <f t="shared" ca="1" si="304"/>
        <v>#N/A</v>
      </c>
      <c r="V2162" t="e">
        <f t="shared" ca="1" si="305"/>
        <v>#N/A</v>
      </c>
    </row>
    <row r="2163" spans="1:22" ht="20" x14ac:dyDescent="0.4">
      <c r="A2163" s="1">
        <v>10000000</v>
      </c>
      <c r="B2163" s="2">
        <f ca="1">IF((CELL("contents",INDEX(Plot!$B$2:$D$11,MATCH($A2163,Plot!$B$2:$B$11,0),3)))=TRUE,1,0)</f>
        <v>1</v>
      </c>
      <c r="C2163" t="s">
        <v>25</v>
      </c>
      <c r="D2163" s="2">
        <f ca="1">IF((CELL("contents",INDEX(Plot!$F$2:$H$10,MATCH($C2163,Plot!$F$2:$F$10,0),3)))=TRUE,1,0)</f>
        <v>0</v>
      </c>
      <c r="E2163" t="s">
        <v>1</v>
      </c>
      <c r="F2163" t="s">
        <v>1</v>
      </c>
      <c r="G2163" t="str">
        <f t="shared" si="297"/>
        <v>Kallisto-Kallisto</v>
      </c>
      <c r="H2163" s="2">
        <f ca="1">IF((CELL("contents",INDEX(Plot!$J$2:$L$6,MATCH($G2163,Plot!$J$2:$J$6,0),3)))=TRUE,1,0)</f>
        <v>1</v>
      </c>
      <c r="I2163" t="s">
        <v>42</v>
      </c>
      <c r="J2163" s="2">
        <f ca="1">IF((CELL("contents",INDEX(Plot!$N$2:$P$7,MATCH($I2163,Plot!$N$2:$N$7,0),3)))=TRUE,1,0)</f>
        <v>0</v>
      </c>
      <c r="K2163">
        <v>27</v>
      </c>
      <c r="L2163" t="e">
        <f t="shared" ca="1" si="298"/>
        <v>#N/A</v>
      </c>
      <c r="M2163" t="e">
        <f t="shared" ca="1" si="299"/>
        <v>#N/A</v>
      </c>
      <c r="N2163">
        <v>10.8</v>
      </c>
      <c r="O2163" t="e">
        <f t="shared" ca="1" si="300"/>
        <v>#N/A</v>
      </c>
      <c r="P2163" t="e">
        <f t="shared" ca="1" si="301"/>
        <v>#N/A</v>
      </c>
      <c r="Q2163">
        <v>0.33718430900000002</v>
      </c>
      <c r="R2163" t="e">
        <f t="shared" ca="1" si="302"/>
        <v>#N/A</v>
      </c>
      <c r="S2163" t="e">
        <f t="shared" ca="1" si="303"/>
        <v>#N/A</v>
      </c>
      <c r="T2163">
        <v>0.14137714000000001</v>
      </c>
      <c r="U2163" t="e">
        <f t="shared" ca="1" si="304"/>
        <v>#N/A</v>
      </c>
      <c r="V2163" t="e">
        <f t="shared" ca="1" si="305"/>
        <v>#N/A</v>
      </c>
    </row>
    <row r="2164" spans="1:22" ht="20" x14ac:dyDescent="0.4">
      <c r="A2164" s="1">
        <v>10000000</v>
      </c>
      <c r="B2164" s="2">
        <f ca="1">IF((CELL("contents",INDEX(Plot!$B$2:$D$11,MATCH($A2164,Plot!$B$2:$B$11,0),3)))=TRUE,1,0)</f>
        <v>1</v>
      </c>
      <c r="C2164" t="s">
        <v>25</v>
      </c>
      <c r="D2164" s="2">
        <f ca="1">IF((CELL("contents",INDEX(Plot!$F$2:$H$10,MATCH($C2164,Plot!$F$2:$F$10,0),3)))=TRUE,1,0)</f>
        <v>0</v>
      </c>
      <c r="E2164" t="s">
        <v>2</v>
      </c>
      <c r="F2164" t="s">
        <v>2</v>
      </c>
      <c r="G2164" t="str">
        <f t="shared" si="297"/>
        <v>Salmon-Salmon</v>
      </c>
      <c r="H2164" s="2">
        <f ca="1">IF((CELL("contents",INDEX(Plot!$J$2:$L$6,MATCH($G2164,Plot!$J$2:$J$6,0),3)))=TRUE,1,0)</f>
        <v>1</v>
      </c>
      <c r="I2164" t="s">
        <v>6</v>
      </c>
      <c r="J2164" s="2">
        <f ca="1">IF((CELL("contents",INDEX(Plot!$N$2:$P$7,MATCH($I2164,Plot!$N$2:$N$7,0),3)))=TRUE,1,0)</f>
        <v>1</v>
      </c>
      <c r="K2164">
        <v>6.4</v>
      </c>
      <c r="L2164" t="e">
        <f t="shared" ca="1" si="298"/>
        <v>#N/A</v>
      </c>
      <c r="M2164" t="e">
        <f t="shared" ca="1" si="299"/>
        <v>#N/A</v>
      </c>
      <c r="N2164">
        <v>26.5</v>
      </c>
      <c r="O2164" t="e">
        <f t="shared" ca="1" si="300"/>
        <v>#N/A</v>
      </c>
      <c r="P2164" t="e">
        <f t="shared" ca="1" si="301"/>
        <v>#N/A</v>
      </c>
      <c r="Q2164">
        <v>0.49215667899999999</v>
      </c>
      <c r="R2164" t="e">
        <f t="shared" ca="1" si="302"/>
        <v>#N/A</v>
      </c>
      <c r="S2164" t="e">
        <f t="shared" ca="1" si="303"/>
        <v>#N/A</v>
      </c>
      <c r="T2164">
        <v>5.9986828999999998E-2</v>
      </c>
      <c r="U2164" t="e">
        <f t="shared" ca="1" si="304"/>
        <v>#N/A</v>
      </c>
      <c r="V2164" t="e">
        <f t="shared" ca="1" si="305"/>
        <v>#N/A</v>
      </c>
    </row>
    <row r="2165" spans="1:22" ht="20" x14ac:dyDescent="0.4">
      <c r="A2165" s="1">
        <v>10000000</v>
      </c>
      <c r="B2165" s="2">
        <f ca="1">IF((CELL("contents",INDEX(Plot!$B$2:$D$11,MATCH($A2165,Plot!$B$2:$B$11,0),3)))=TRUE,1,0)</f>
        <v>1</v>
      </c>
      <c r="C2165" t="s">
        <v>25</v>
      </c>
      <c r="D2165" s="2">
        <f ca="1">IF((CELL("contents",INDEX(Plot!$F$2:$H$10,MATCH($C2165,Plot!$F$2:$F$10,0),3)))=TRUE,1,0)</f>
        <v>0</v>
      </c>
      <c r="E2165" t="s">
        <v>2</v>
      </c>
      <c r="F2165" t="s">
        <v>2</v>
      </c>
      <c r="G2165" t="str">
        <f t="shared" si="297"/>
        <v>Salmon-Salmon</v>
      </c>
      <c r="H2165" s="2">
        <f ca="1">IF((CELL("contents",INDEX(Plot!$J$2:$L$6,MATCH($G2165,Plot!$J$2:$J$6,0),3)))=TRUE,1,0)</f>
        <v>1</v>
      </c>
      <c r="I2165" t="s">
        <v>5</v>
      </c>
      <c r="J2165" s="2">
        <f ca="1">IF((CELL("contents",INDEX(Plot!$N$2:$P$7,MATCH($I2165,Plot!$N$2:$N$7,0),3)))=TRUE,1,0)</f>
        <v>0</v>
      </c>
      <c r="K2165">
        <v>27.9</v>
      </c>
      <c r="L2165" t="e">
        <f t="shared" ca="1" si="298"/>
        <v>#N/A</v>
      </c>
      <c r="M2165" t="e">
        <f t="shared" ca="1" si="299"/>
        <v>#N/A</v>
      </c>
      <c r="N2165">
        <v>2.2999999999999998</v>
      </c>
      <c r="O2165" t="e">
        <f t="shared" ca="1" si="300"/>
        <v>#N/A</v>
      </c>
      <c r="P2165" t="e">
        <f t="shared" ca="1" si="301"/>
        <v>#N/A</v>
      </c>
      <c r="Q2165">
        <v>0.32322370099999997</v>
      </c>
      <c r="R2165" t="e">
        <f t="shared" ca="1" si="302"/>
        <v>#N/A</v>
      </c>
      <c r="S2165" t="e">
        <f t="shared" ca="1" si="303"/>
        <v>#N/A</v>
      </c>
      <c r="T2165">
        <v>0.21390737500000001</v>
      </c>
      <c r="U2165" t="e">
        <f t="shared" ca="1" si="304"/>
        <v>#N/A</v>
      </c>
      <c r="V2165" t="e">
        <f t="shared" ca="1" si="305"/>
        <v>#N/A</v>
      </c>
    </row>
    <row r="2166" spans="1:22" ht="20" x14ac:dyDescent="0.4">
      <c r="A2166" s="1">
        <v>10000000</v>
      </c>
      <c r="B2166" s="2">
        <f ca="1">IF((CELL("contents",INDEX(Plot!$B$2:$D$11,MATCH($A2166,Plot!$B$2:$B$11,0),3)))=TRUE,1,0)</f>
        <v>1</v>
      </c>
      <c r="C2166" t="s">
        <v>25</v>
      </c>
      <c r="D2166" s="2">
        <f ca="1">IF((CELL("contents",INDEX(Plot!$F$2:$H$10,MATCH($C2166,Plot!$F$2:$F$10,0),3)))=TRUE,1,0)</f>
        <v>0</v>
      </c>
      <c r="E2166" t="s">
        <v>2</v>
      </c>
      <c r="F2166" t="s">
        <v>2</v>
      </c>
      <c r="G2166" t="str">
        <f t="shared" si="297"/>
        <v>Salmon-Salmon</v>
      </c>
      <c r="H2166" s="2">
        <f ca="1">IF((CELL("contents",INDEX(Plot!$J$2:$L$6,MATCH($G2166,Plot!$J$2:$J$6,0),3)))=TRUE,1,0)</f>
        <v>1</v>
      </c>
      <c r="I2166" t="s">
        <v>7</v>
      </c>
      <c r="J2166" s="2">
        <f ca="1">IF((CELL("contents",INDEX(Plot!$N$2:$P$7,MATCH($I2166,Plot!$N$2:$N$7,0),3)))=TRUE,1,0)</f>
        <v>0</v>
      </c>
      <c r="K2166">
        <v>23.9</v>
      </c>
      <c r="L2166" t="e">
        <f t="shared" ca="1" si="298"/>
        <v>#N/A</v>
      </c>
      <c r="M2166" t="e">
        <f t="shared" ca="1" si="299"/>
        <v>#N/A</v>
      </c>
      <c r="N2166">
        <v>5.9</v>
      </c>
      <c r="O2166" t="e">
        <f t="shared" ca="1" si="300"/>
        <v>#N/A</v>
      </c>
      <c r="P2166" t="e">
        <f t="shared" ca="1" si="301"/>
        <v>#N/A</v>
      </c>
      <c r="Q2166">
        <v>0.34705983600000001</v>
      </c>
      <c r="R2166" t="e">
        <f t="shared" ca="1" si="302"/>
        <v>#N/A</v>
      </c>
      <c r="S2166" t="e">
        <f t="shared" ca="1" si="303"/>
        <v>#N/A</v>
      </c>
      <c r="T2166">
        <v>0.16918840099999999</v>
      </c>
      <c r="U2166" t="e">
        <f t="shared" ca="1" si="304"/>
        <v>#N/A</v>
      </c>
      <c r="V2166" t="e">
        <f t="shared" ca="1" si="305"/>
        <v>#N/A</v>
      </c>
    </row>
    <row r="2167" spans="1:22" ht="20" x14ac:dyDescent="0.4">
      <c r="A2167" s="1">
        <v>10000000</v>
      </c>
      <c r="B2167" s="2">
        <f ca="1">IF((CELL("contents",INDEX(Plot!$B$2:$D$11,MATCH($A2167,Plot!$B$2:$B$11,0),3)))=TRUE,1,0)</f>
        <v>1</v>
      </c>
      <c r="C2167" t="s">
        <v>25</v>
      </c>
      <c r="D2167" s="2">
        <f ca="1">IF((CELL("contents",INDEX(Plot!$F$2:$H$10,MATCH($C2167,Plot!$F$2:$F$10,0),3)))=TRUE,1,0)</f>
        <v>0</v>
      </c>
      <c r="E2167" t="s">
        <v>2</v>
      </c>
      <c r="F2167" t="s">
        <v>2</v>
      </c>
      <c r="G2167" t="str">
        <f t="shared" si="297"/>
        <v>Salmon-Salmon</v>
      </c>
      <c r="H2167" s="2">
        <f ca="1">IF((CELL("contents",INDEX(Plot!$J$2:$L$6,MATCH($G2167,Plot!$J$2:$J$6,0),3)))=TRUE,1,0)</f>
        <v>1</v>
      </c>
      <c r="I2167" t="s">
        <v>41</v>
      </c>
      <c r="J2167" s="2">
        <f ca="1">IF((CELL("contents",INDEX(Plot!$N$2:$P$7,MATCH($I2167,Plot!$N$2:$N$7,0),3)))=TRUE,1,0)</f>
        <v>0</v>
      </c>
      <c r="K2167">
        <v>15.6</v>
      </c>
      <c r="L2167" t="e">
        <f t="shared" ca="1" si="298"/>
        <v>#N/A</v>
      </c>
      <c r="M2167" t="e">
        <f t="shared" ca="1" si="299"/>
        <v>#N/A</v>
      </c>
      <c r="N2167">
        <v>12.5</v>
      </c>
      <c r="O2167" t="e">
        <f t="shared" ca="1" si="300"/>
        <v>#N/A</v>
      </c>
      <c r="P2167" t="e">
        <f t="shared" ca="1" si="301"/>
        <v>#N/A</v>
      </c>
      <c r="Q2167">
        <v>0.40924347799999999</v>
      </c>
      <c r="R2167" t="e">
        <f t="shared" ca="1" si="302"/>
        <v>#N/A</v>
      </c>
      <c r="S2167" t="e">
        <f t="shared" ca="1" si="303"/>
        <v>#N/A</v>
      </c>
      <c r="T2167">
        <v>0.13565337999999999</v>
      </c>
      <c r="U2167" t="e">
        <f t="shared" ca="1" si="304"/>
        <v>#N/A</v>
      </c>
      <c r="V2167" t="e">
        <f t="shared" ca="1" si="305"/>
        <v>#N/A</v>
      </c>
    </row>
    <row r="2168" spans="1:22" ht="20" x14ac:dyDescent="0.4">
      <c r="A2168" s="1">
        <v>10000000</v>
      </c>
      <c r="B2168" s="2">
        <f ca="1">IF((CELL("contents",INDEX(Plot!$B$2:$D$11,MATCH($A2168,Plot!$B$2:$B$11,0),3)))=TRUE,1,0)</f>
        <v>1</v>
      </c>
      <c r="C2168" t="s">
        <v>25</v>
      </c>
      <c r="D2168" s="2">
        <f ca="1">IF((CELL("contents",INDEX(Plot!$F$2:$H$10,MATCH($C2168,Plot!$F$2:$F$10,0),3)))=TRUE,1,0)</f>
        <v>0</v>
      </c>
      <c r="E2168" t="s">
        <v>2</v>
      </c>
      <c r="F2168" t="s">
        <v>2</v>
      </c>
      <c r="G2168" t="str">
        <f t="shared" si="297"/>
        <v>Salmon-Salmon</v>
      </c>
      <c r="H2168" s="2">
        <f ca="1">IF((CELL("contents",INDEX(Plot!$J$2:$L$6,MATCH($G2168,Plot!$J$2:$J$6,0),3)))=TRUE,1,0)</f>
        <v>1</v>
      </c>
      <c r="I2168" t="s">
        <v>8</v>
      </c>
      <c r="J2168" s="2">
        <f ca="1">IF((CELL("contents",INDEX(Plot!$N$2:$P$7,MATCH($I2168,Plot!$N$2:$N$7,0),3)))=TRUE,1,0)</f>
        <v>0</v>
      </c>
      <c r="K2168">
        <v>5</v>
      </c>
      <c r="L2168" t="e">
        <f t="shared" ca="1" si="298"/>
        <v>#N/A</v>
      </c>
      <c r="M2168" t="e">
        <f t="shared" ca="1" si="299"/>
        <v>#N/A</v>
      </c>
      <c r="N2168">
        <v>22.5</v>
      </c>
      <c r="O2168" t="e">
        <f t="shared" ca="1" si="300"/>
        <v>#N/A</v>
      </c>
      <c r="P2168" t="e">
        <f t="shared" ca="1" si="301"/>
        <v>#N/A</v>
      </c>
      <c r="Q2168">
        <v>0.50336165700000002</v>
      </c>
      <c r="R2168" t="e">
        <f t="shared" ca="1" si="302"/>
        <v>#N/A</v>
      </c>
      <c r="S2168" t="e">
        <f t="shared" ca="1" si="303"/>
        <v>#N/A</v>
      </c>
      <c r="T2168">
        <v>9.1500425999999996E-2</v>
      </c>
      <c r="U2168" t="e">
        <f t="shared" ca="1" si="304"/>
        <v>#N/A</v>
      </c>
      <c r="V2168" t="e">
        <f t="shared" ca="1" si="305"/>
        <v>#N/A</v>
      </c>
    </row>
    <row r="2169" spans="1:22" ht="20" x14ac:dyDescent="0.4">
      <c r="A2169" s="1">
        <v>10000000</v>
      </c>
      <c r="B2169" s="2">
        <f ca="1">IF((CELL("contents",INDEX(Plot!$B$2:$D$11,MATCH($A2169,Plot!$B$2:$B$11,0),3)))=TRUE,1,0)</f>
        <v>1</v>
      </c>
      <c r="C2169" t="s">
        <v>25</v>
      </c>
      <c r="D2169" s="2">
        <f ca="1">IF((CELL("contents",INDEX(Plot!$F$2:$H$10,MATCH($C2169,Plot!$F$2:$F$10,0),3)))=TRUE,1,0)</f>
        <v>0</v>
      </c>
      <c r="E2169" t="s">
        <v>2</v>
      </c>
      <c r="F2169" t="s">
        <v>2</v>
      </c>
      <c r="G2169" t="str">
        <f t="shared" si="297"/>
        <v>Salmon-Salmon</v>
      </c>
      <c r="H2169" s="2">
        <f ca="1">IF((CELL("contents",INDEX(Plot!$J$2:$L$6,MATCH($G2169,Plot!$J$2:$J$6,0),3)))=TRUE,1,0)</f>
        <v>1</v>
      </c>
      <c r="I2169" t="s">
        <v>42</v>
      </c>
      <c r="J2169" s="2">
        <f ca="1">IF((CELL("contents",INDEX(Plot!$N$2:$P$7,MATCH($I2169,Plot!$N$2:$N$7,0),3)))=TRUE,1,0)</f>
        <v>0</v>
      </c>
      <c r="K2169">
        <v>24.9</v>
      </c>
      <c r="L2169" t="e">
        <f t="shared" ca="1" si="298"/>
        <v>#N/A</v>
      </c>
      <c r="M2169" t="e">
        <f t="shared" ca="1" si="299"/>
        <v>#N/A</v>
      </c>
      <c r="N2169">
        <v>11.2</v>
      </c>
      <c r="O2169" t="e">
        <f t="shared" ca="1" si="300"/>
        <v>#N/A</v>
      </c>
      <c r="P2169" t="e">
        <f t="shared" ca="1" si="301"/>
        <v>#N/A</v>
      </c>
      <c r="Q2169">
        <v>0.35170951099999997</v>
      </c>
      <c r="R2169" t="e">
        <f t="shared" ca="1" si="302"/>
        <v>#N/A</v>
      </c>
      <c r="S2169" t="e">
        <f t="shared" ca="1" si="303"/>
        <v>#N/A</v>
      </c>
      <c r="T2169">
        <v>0.142406688</v>
      </c>
      <c r="U2169" t="e">
        <f t="shared" ca="1" si="304"/>
        <v>#N/A</v>
      </c>
      <c r="V2169" t="e">
        <f t="shared" ca="1" si="305"/>
        <v>#N/A</v>
      </c>
    </row>
    <row r="2170" spans="1:22" ht="20" x14ac:dyDescent="0.4">
      <c r="A2170" s="1">
        <v>10000000</v>
      </c>
      <c r="B2170" s="2">
        <f ca="1">IF((CELL("contents",INDEX(Plot!$B$2:$D$11,MATCH($A2170,Plot!$B$2:$B$11,0),3)))=TRUE,1,0)</f>
        <v>1</v>
      </c>
      <c r="C2170" t="s">
        <v>25</v>
      </c>
      <c r="D2170" s="2">
        <f ca="1">IF((CELL("contents",INDEX(Plot!$F$2:$H$10,MATCH($C2170,Plot!$F$2:$F$10,0),3)))=TRUE,1,0)</f>
        <v>0</v>
      </c>
      <c r="E2170" t="s">
        <v>3</v>
      </c>
      <c r="F2170" t="s">
        <v>4</v>
      </c>
      <c r="G2170" t="str">
        <f t="shared" si="297"/>
        <v>STAR-RSEM</v>
      </c>
      <c r="H2170" s="2">
        <f ca="1">IF((CELL("contents",INDEX(Plot!$J$2:$L$6,MATCH($G2170,Plot!$J$2:$J$6,0),3)))=TRUE,1,0)</f>
        <v>1</v>
      </c>
      <c r="I2170" t="s">
        <v>6</v>
      </c>
      <c r="J2170" s="2">
        <f ca="1">IF((CELL("contents",INDEX(Plot!$N$2:$P$7,MATCH($I2170,Plot!$N$2:$N$7,0),3)))=TRUE,1,0)</f>
        <v>1</v>
      </c>
      <c r="K2170">
        <v>3.3</v>
      </c>
      <c r="L2170" t="e">
        <f t="shared" ca="1" si="298"/>
        <v>#N/A</v>
      </c>
      <c r="M2170" t="e">
        <f t="shared" ca="1" si="299"/>
        <v>#N/A</v>
      </c>
      <c r="N2170">
        <v>28.4</v>
      </c>
      <c r="O2170" t="e">
        <f t="shared" ca="1" si="300"/>
        <v>#N/A</v>
      </c>
      <c r="P2170" t="e">
        <f t="shared" ca="1" si="301"/>
        <v>#N/A</v>
      </c>
      <c r="Q2170">
        <v>0.53339772500000004</v>
      </c>
      <c r="R2170" t="e">
        <f t="shared" ca="1" si="302"/>
        <v>#N/A</v>
      </c>
      <c r="S2170" t="e">
        <f t="shared" ca="1" si="303"/>
        <v>#N/A</v>
      </c>
      <c r="T2170">
        <v>4.8675642999999998E-2</v>
      </c>
      <c r="U2170" t="e">
        <f t="shared" ca="1" si="304"/>
        <v>#N/A</v>
      </c>
      <c r="V2170" t="e">
        <f t="shared" ca="1" si="305"/>
        <v>#N/A</v>
      </c>
    </row>
    <row r="2171" spans="1:22" ht="20" x14ac:dyDescent="0.4">
      <c r="A2171" s="1">
        <v>10000000</v>
      </c>
      <c r="B2171" s="2">
        <f ca="1">IF((CELL("contents",INDEX(Plot!$B$2:$D$11,MATCH($A2171,Plot!$B$2:$B$11,0),3)))=TRUE,1,0)</f>
        <v>1</v>
      </c>
      <c r="C2171" t="s">
        <v>25</v>
      </c>
      <c r="D2171" s="2">
        <f ca="1">IF((CELL("contents",INDEX(Plot!$F$2:$H$10,MATCH($C2171,Plot!$F$2:$F$10,0),3)))=TRUE,1,0)</f>
        <v>0</v>
      </c>
      <c r="E2171" t="s">
        <v>3</v>
      </c>
      <c r="F2171" t="s">
        <v>4</v>
      </c>
      <c r="G2171" t="str">
        <f t="shared" si="297"/>
        <v>STAR-RSEM</v>
      </c>
      <c r="H2171" s="2">
        <f ca="1">IF((CELL("contents",INDEX(Plot!$J$2:$L$6,MATCH($G2171,Plot!$J$2:$J$6,0),3)))=TRUE,1,0)</f>
        <v>1</v>
      </c>
      <c r="I2171" t="s">
        <v>5</v>
      </c>
      <c r="J2171" s="2">
        <f ca="1">IF((CELL("contents",INDEX(Plot!$N$2:$P$7,MATCH($I2171,Plot!$N$2:$N$7,0),3)))=TRUE,1,0)</f>
        <v>0</v>
      </c>
      <c r="K2171">
        <v>24.9</v>
      </c>
      <c r="L2171" t="e">
        <f t="shared" ca="1" si="298"/>
        <v>#N/A</v>
      </c>
      <c r="M2171" t="e">
        <f t="shared" ca="1" si="299"/>
        <v>#N/A</v>
      </c>
      <c r="N2171">
        <v>4.8</v>
      </c>
      <c r="O2171" t="e">
        <f t="shared" ca="1" si="300"/>
        <v>#N/A</v>
      </c>
      <c r="P2171" t="e">
        <f t="shared" ca="1" si="301"/>
        <v>#N/A</v>
      </c>
      <c r="Q2171">
        <v>0.34925310599999998</v>
      </c>
      <c r="R2171" t="e">
        <f t="shared" ca="1" si="302"/>
        <v>#N/A</v>
      </c>
      <c r="S2171" t="e">
        <f t="shared" ca="1" si="303"/>
        <v>#N/A</v>
      </c>
      <c r="T2171">
        <v>0.172172678</v>
      </c>
      <c r="U2171" t="e">
        <f t="shared" ca="1" si="304"/>
        <v>#N/A</v>
      </c>
      <c r="V2171" t="e">
        <f t="shared" ca="1" si="305"/>
        <v>#N/A</v>
      </c>
    </row>
    <row r="2172" spans="1:22" ht="20" x14ac:dyDescent="0.4">
      <c r="A2172" s="1">
        <v>10000000</v>
      </c>
      <c r="B2172" s="2">
        <f ca="1">IF((CELL("contents",INDEX(Plot!$B$2:$D$11,MATCH($A2172,Plot!$B$2:$B$11,0),3)))=TRUE,1,0)</f>
        <v>1</v>
      </c>
      <c r="C2172" t="s">
        <v>25</v>
      </c>
      <c r="D2172" s="2">
        <f ca="1">IF((CELL("contents",INDEX(Plot!$F$2:$H$10,MATCH($C2172,Plot!$F$2:$F$10,0),3)))=TRUE,1,0)</f>
        <v>0</v>
      </c>
      <c r="E2172" t="s">
        <v>3</v>
      </c>
      <c r="F2172" t="s">
        <v>4</v>
      </c>
      <c r="G2172" t="str">
        <f t="shared" si="297"/>
        <v>STAR-RSEM</v>
      </c>
      <c r="H2172" s="2">
        <f ca="1">IF((CELL("contents",INDEX(Plot!$J$2:$L$6,MATCH($G2172,Plot!$J$2:$J$6,0),3)))=TRUE,1,0)</f>
        <v>1</v>
      </c>
      <c r="I2172" t="s">
        <v>7</v>
      </c>
      <c r="J2172" s="2">
        <f ca="1">IF((CELL("contents",INDEX(Plot!$N$2:$P$7,MATCH($I2172,Plot!$N$2:$N$7,0),3)))=TRUE,1,0)</f>
        <v>0</v>
      </c>
      <c r="K2172">
        <v>17.5</v>
      </c>
      <c r="L2172" t="e">
        <f t="shared" ca="1" si="298"/>
        <v>#N/A</v>
      </c>
      <c r="M2172" t="e">
        <f t="shared" ca="1" si="299"/>
        <v>#N/A</v>
      </c>
      <c r="N2172">
        <v>10.9</v>
      </c>
      <c r="O2172" t="e">
        <f t="shared" ca="1" si="300"/>
        <v>#N/A</v>
      </c>
      <c r="P2172" t="e">
        <f t="shared" ca="1" si="301"/>
        <v>#N/A</v>
      </c>
      <c r="Q2172">
        <v>0.39506084000000002</v>
      </c>
      <c r="R2172" t="e">
        <f t="shared" ca="1" si="302"/>
        <v>#N/A</v>
      </c>
      <c r="S2172" t="e">
        <f t="shared" ca="1" si="303"/>
        <v>#N/A</v>
      </c>
      <c r="T2172">
        <v>0.13912232799999999</v>
      </c>
      <c r="U2172" t="e">
        <f t="shared" ca="1" si="304"/>
        <v>#N/A</v>
      </c>
      <c r="V2172" t="e">
        <f t="shared" ca="1" si="305"/>
        <v>#N/A</v>
      </c>
    </row>
    <row r="2173" spans="1:22" ht="20" x14ac:dyDescent="0.4">
      <c r="A2173" s="1">
        <v>10000000</v>
      </c>
      <c r="B2173" s="2">
        <f ca="1">IF((CELL("contents",INDEX(Plot!$B$2:$D$11,MATCH($A2173,Plot!$B$2:$B$11,0),3)))=TRUE,1,0)</f>
        <v>1</v>
      </c>
      <c r="C2173" t="s">
        <v>25</v>
      </c>
      <c r="D2173" s="2">
        <f ca="1">IF((CELL("contents",INDEX(Plot!$F$2:$H$10,MATCH($C2173,Plot!$F$2:$F$10,0),3)))=TRUE,1,0)</f>
        <v>0</v>
      </c>
      <c r="E2173" t="s">
        <v>3</v>
      </c>
      <c r="F2173" t="s">
        <v>4</v>
      </c>
      <c r="G2173" t="str">
        <f t="shared" si="297"/>
        <v>STAR-RSEM</v>
      </c>
      <c r="H2173" s="2">
        <f ca="1">IF((CELL("contents",INDEX(Plot!$J$2:$L$6,MATCH($G2173,Plot!$J$2:$J$6,0),3)))=TRUE,1,0)</f>
        <v>1</v>
      </c>
      <c r="I2173" t="s">
        <v>41</v>
      </c>
      <c r="J2173" s="2">
        <f ca="1">IF((CELL("contents",INDEX(Plot!$N$2:$P$7,MATCH($I2173,Plot!$N$2:$N$7,0),3)))=TRUE,1,0)</f>
        <v>0</v>
      </c>
      <c r="K2173">
        <v>20.2</v>
      </c>
      <c r="L2173" t="e">
        <f t="shared" ca="1" si="298"/>
        <v>#N/A</v>
      </c>
      <c r="M2173" t="e">
        <f t="shared" ca="1" si="299"/>
        <v>#N/A</v>
      </c>
      <c r="N2173">
        <v>5.0999999999999996</v>
      </c>
      <c r="O2173" t="e">
        <f t="shared" ca="1" si="300"/>
        <v>#N/A</v>
      </c>
      <c r="P2173" t="e">
        <f t="shared" ca="1" si="301"/>
        <v>#N/A</v>
      </c>
      <c r="Q2173">
        <v>0.38269966900000002</v>
      </c>
      <c r="R2173" t="e">
        <f t="shared" ca="1" si="302"/>
        <v>#N/A</v>
      </c>
      <c r="S2173" t="e">
        <f t="shared" ca="1" si="303"/>
        <v>#N/A</v>
      </c>
      <c r="T2173">
        <v>0.16768651900000001</v>
      </c>
      <c r="U2173" t="e">
        <f t="shared" ca="1" si="304"/>
        <v>#N/A</v>
      </c>
      <c r="V2173" t="e">
        <f t="shared" ca="1" si="305"/>
        <v>#N/A</v>
      </c>
    </row>
    <row r="2174" spans="1:22" ht="20" x14ac:dyDescent="0.4">
      <c r="A2174" s="1">
        <v>10000000</v>
      </c>
      <c r="B2174" s="2">
        <f ca="1">IF((CELL("contents",INDEX(Plot!$B$2:$D$11,MATCH($A2174,Plot!$B$2:$B$11,0),3)))=TRUE,1,0)</f>
        <v>1</v>
      </c>
      <c r="C2174" t="s">
        <v>25</v>
      </c>
      <c r="D2174" s="2">
        <f ca="1">IF((CELL("contents",INDEX(Plot!$F$2:$H$10,MATCH($C2174,Plot!$F$2:$F$10,0),3)))=TRUE,1,0)</f>
        <v>0</v>
      </c>
      <c r="E2174" t="s">
        <v>3</v>
      </c>
      <c r="F2174" t="s">
        <v>4</v>
      </c>
      <c r="G2174" t="str">
        <f t="shared" si="297"/>
        <v>STAR-RSEM</v>
      </c>
      <c r="H2174" s="2">
        <f ca="1">IF((CELL("contents",INDEX(Plot!$J$2:$L$6,MATCH($G2174,Plot!$J$2:$J$6,0),3)))=TRUE,1,0)</f>
        <v>1</v>
      </c>
      <c r="I2174" t="s">
        <v>8</v>
      </c>
      <c r="J2174" s="2">
        <f ca="1">IF((CELL("contents",INDEX(Plot!$N$2:$P$7,MATCH($I2174,Plot!$N$2:$N$7,0),3)))=TRUE,1,0)</f>
        <v>0</v>
      </c>
      <c r="K2174">
        <v>6.8</v>
      </c>
      <c r="L2174" t="e">
        <f t="shared" ca="1" si="298"/>
        <v>#N/A</v>
      </c>
      <c r="M2174" t="e">
        <f t="shared" ca="1" si="299"/>
        <v>#N/A</v>
      </c>
      <c r="N2174">
        <v>23.3</v>
      </c>
      <c r="O2174" t="e">
        <f t="shared" ca="1" si="300"/>
        <v>#N/A</v>
      </c>
      <c r="P2174" t="e">
        <f t="shared" ca="1" si="301"/>
        <v>#N/A</v>
      </c>
      <c r="Q2174">
        <v>0.48695102099999998</v>
      </c>
      <c r="R2174" t="e">
        <f t="shared" ca="1" si="302"/>
        <v>#N/A</v>
      </c>
      <c r="S2174" t="e">
        <f t="shared" ca="1" si="303"/>
        <v>#N/A</v>
      </c>
      <c r="T2174">
        <v>8.7709239999999994E-2</v>
      </c>
      <c r="U2174" t="e">
        <f t="shared" ca="1" si="304"/>
        <v>#N/A</v>
      </c>
      <c r="V2174" t="e">
        <f t="shared" ca="1" si="305"/>
        <v>#N/A</v>
      </c>
    </row>
    <row r="2175" spans="1:22" ht="20" x14ac:dyDescent="0.4">
      <c r="A2175" s="1">
        <v>10000000</v>
      </c>
      <c r="B2175" s="2">
        <f ca="1">IF((CELL("contents",INDEX(Plot!$B$2:$D$11,MATCH($A2175,Plot!$B$2:$B$11,0),3)))=TRUE,1,0)</f>
        <v>1</v>
      </c>
      <c r="C2175" t="s">
        <v>25</v>
      </c>
      <c r="D2175" s="2">
        <f ca="1">IF((CELL("contents",INDEX(Plot!$F$2:$H$10,MATCH($C2175,Plot!$F$2:$F$10,0),3)))=TRUE,1,0)</f>
        <v>0</v>
      </c>
      <c r="E2175" t="s">
        <v>3</v>
      </c>
      <c r="F2175" t="s">
        <v>4</v>
      </c>
      <c r="G2175" t="str">
        <f t="shared" si="297"/>
        <v>STAR-RSEM</v>
      </c>
      <c r="H2175" s="2">
        <f ca="1">IF((CELL("contents",INDEX(Plot!$J$2:$L$6,MATCH($G2175,Plot!$J$2:$J$6,0),3)))=TRUE,1,0)</f>
        <v>1</v>
      </c>
      <c r="I2175" t="s">
        <v>42</v>
      </c>
      <c r="J2175" s="2">
        <f ca="1">IF((CELL("contents",INDEX(Plot!$N$2:$P$7,MATCH($I2175,Plot!$N$2:$N$7,0),3)))=TRUE,1,0)</f>
        <v>0</v>
      </c>
      <c r="K2175">
        <v>20.5</v>
      </c>
      <c r="L2175" t="e">
        <f t="shared" ca="1" si="298"/>
        <v>#N/A</v>
      </c>
      <c r="M2175" t="e">
        <f t="shared" ca="1" si="299"/>
        <v>#N/A</v>
      </c>
      <c r="N2175">
        <v>18</v>
      </c>
      <c r="O2175" t="e">
        <f t="shared" ca="1" si="300"/>
        <v>#N/A</v>
      </c>
      <c r="P2175" t="e">
        <f t="shared" ca="1" si="301"/>
        <v>#N/A</v>
      </c>
      <c r="Q2175">
        <v>0.37458128299999999</v>
      </c>
      <c r="R2175" t="e">
        <f t="shared" ca="1" si="302"/>
        <v>#N/A</v>
      </c>
      <c r="S2175" t="e">
        <f t="shared" ca="1" si="303"/>
        <v>#N/A</v>
      </c>
      <c r="T2175">
        <v>0.111723512</v>
      </c>
      <c r="U2175" t="e">
        <f t="shared" ca="1" si="304"/>
        <v>#N/A</v>
      </c>
      <c r="V2175" t="e">
        <f t="shared" ca="1" si="305"/>
        <v>#N/A</v>
      </c>
    </row>
    <row r="2176" spans="1:22" ht="20" x14ac:dyDescent="0.4">
      <c r="A2176" s="1">
        <v>10000000</v>
      </c>
      <c r="B2176" s="2">
        <f ca="1">IF((CELL("contents",INDEX(Plot!$B$2:$D$11,MATCH($A2176,Plot!$B$2:$B$11,0),3)))=TRUE,1,0)</f>
        <v>1</v>
      </c>
      <c r="C2176" t="s">
        <v>25</v>
      </c>
      <c r="D2176" s="2">
        <f ca="1">IF((CELL("contents",INDEX(Plot!$F$2:$H$10,MATCH($C2176,Plot!$F$2:$F$10,0),3)))=TRUE,1,0)</f>
        <v>0</v>
      </c>
      <c r="E2176" t="s">
        <v>3</v>
      </c>
      <c r="F2176" t="s">
        <v>3</v>
      </c>
      <c r="G2176" t="str">
        <f t="shared" si="297"/>
        <v>STAR-STAR</v>
      </c>
      <c r="H2176" s="2">
        <f ca="1">IF((CELL("contents",INDEX(Plot!$J$2:$L$6,MATCH($G2176,Plot!$J$2:$J$6,0),3)))=TRUE,1,0)</f>
        <v>1</v>
      </c>
      <c r="I2176" t="s">
        <v>6</v>
      </c>
      <c r="J2176" s="2">
        <f ca="1">IF((CELL("contents",INDEX(Plot!$N$2:$P$7,MATCH($I2176,Plot!$N$2:$N$7,0),3)))=TRUE,1,0)</f>
        <v>1</v>
      </c>
      <c r="K2176">
        <v>2.8</v>
      </c>
      <c r="L2176" t="e">
        <f t="shared" ca="1" si="298"/>
        <v>#N/A</v>
      </c>
      <c r="M2176" t="e">
        <f t="shared" ca="1" si="299"/>
        <v>#N/A</v>
      </c>
      <c r="N2176">
        <v>29.6</v>
      </c>
      <c r="O2176" t="e">
        <f t="shared" ca="1" si="300"/>
        <v>#N/A</v>
      </c>
      <c r="P2176" t="e">
        <f t="shared" ca="1" si="301"/>
        <v>#N/A</v>
      </c>
      <c r="Q2176">
        <v>0.54026093600000002</v>
      </c>
      <c r="R2176" t="e">
        <f t="shared" ca="1" si="302"/>
        <v>#N/A</v>
      </c>
      <c r="S2176" t="e">
        <f t="shared" ca="1" si="303"/>
        <v>#N/A</v>
      </c>
      <c r="T2176">
        <v>4.5102351999999998E-2</v>
      </c>
      <c r="U2176" t="e">
        <f t="shared" ca="1" si="304"/>
        <v>#N/A</v>
      </c>
      <c r="V2176" t="e">
        <f t="shared" ca="1" si="305"/>
        <v>#N/A</v>
      </c>
    </row>
    <row r="2177" spans="1:22" ht="20" x14ac:dyDescent="0.4">
      <c r="A2177" s="1">
        <v>10000000</v>
      </c>
      <c r="B2177" s="2">
        <f ca="1">IF((CELL("contents",INDEX(Plot!$B$2:$D$11,MATCH($A2177,Plot!$B$2:$B$11,0),3)))=TRUE,1,0)</f>
        <v>1</v>
      </c>
      <c r="C2177" t="s">
        <v>25</v>
      </c>
      <c r="D2177" s="2">
        <f ca="1">IF((CELL("contents",INDEX(Plot!$F$2:$H$10,MATCH($C2177,Plot!$F$2:$F$10,0),3)))=TRUE,1,0)</f>
        <v>0</v>
      </c>
      <c r="E2177" t="s">
        <v>3</v>
      </c>
      <c r="F2177" t="s">
        <v>3</v>
      </c>
      <c r="G2177" t="str">
        <f t="shared" si="297"/>
        <v>STAR-STAR</v>
      </c>
      <c r="H2177" s="2">
        <f ca="1">IF((CELL("contents",INDEX(Plot!$J$2:$L$6,MATCH($G2177,Plot!$J$2:$J$6,0),3)))=TRUE,1,0)</f>
        <v>1</v>
      </c>
      <c r="I2177" t="s">
        <v>5</v>
      </c>
      <c r="J2177" s="2">
        <f ca="1">IF((CELL("contents",INDEX(Plot!$N$2:$P$7,MATCH($I2177,Plot!$N$2:$N$7,0),3)))=TRUE,1,0)</f>
        <v>0</v>
      </c>
      <c r="K2177">
        <v>17.100000000000001</v>
      </c>
      <c r="L2177" t="e">
        <f t="shared" ca="1" si="298"/>
        <v>#N/A</v>
      </c>
      <c r="M2177" t="e">
        <f t="shared" ca="1" si="299"/>
        <v>#N/A</v>
      </c>
      <c r="N2177">
        <v>13.3</v>
      </c>
      <c r="O2177" t="e">
        <f t="shared" ca="1" si="300"/>
        <v>#N/A</v>
      </c>
      <c r="P2177" t="e">
        <f t="shared" ca="1" si="301"/>
        <v>#N/A</v>
      </c>
      <c r="Q2177">
        <v>0.39693897500000003</v>
      </c>
      <c r="R2177" t="e">
        <f t="shared" ca="1" si="302"/>
        <v>#N/A</v>
      </c>
      <c r="S2177" t="e">
        <f t="shared" ca="1" si="303"/>
        <v>#N/A</v>
      </c>
      <c r="T2177">
        <v>0.13031230899999999</v>
      </c>
      <c r="U2177" t="e">
        <f t="shared" ca="1" si="304"/>
        <v>#N/A</v>
      </c>
      <c r="V2177" t="e">
        <f t="shared" ca="1" si="305"/>
        <v>#N/A</v>
      </c>
    </row>
    <row r="2178" spans="1:22" ht="20" x14ac:dyDescent="0.4">
      <c r="A2178" s="1">
        <v>10000000</v>
      </c>
      <c r="B2178" s="2">
        <f ca="1">IF((CELL("contents",INDEX(Plot!$B$2:$D$11,MATCH($A2178,Plot!$B$2:$B$11,0),3)))=TRUE,1,0)</f>
        <v>1</v>
      </c>
      <c r="C2178" t="s">
        <v>25</v>
      </c>
      <c r="D2178" s="2">
        <f ca="1">IF((CELL("contents",INDEX(Plot!$F$2:$H$10,MATCH($C2178,Plot!$F$2:$F$10,0),3)))=TRUE,1,0)</f>
        <v>0</v>
      </c>
      <c r="E2178" t="s">
        <v>3</v>
      </c>
      <c r="F2178" t="s">
        <v>3</v>
      </c>
      <c r="G2178" t="str">
        <f t="shared" si="297"/>
        <v>STAR-STAR</v>
      </c>
      <c r="H2178" s="2">
        <f ca="1">IF((CELL("contents",INDEX(Plot!$J$2:$L$6,MATCH($G2178,Plot!$J$2:$J$6,0),3)))=TRUE,1,0)</f>
        <v>1</v>
      </c>
      <c r="I2178" t="s">
        <v>7</v>
      </c>
      <c r="J2178" s="2">
        <f ca="1">IF((CELL("contents",INDEX(Plot!$N$2:$P$7,MATCH($I2178,Plot!$N$2:$N$7,0),3)))=TRUE,1,0)</f>
        <v>0</v>
      </c>
      <c r="K2178">
        <v>13.7</v>
      </c>
      <c r="L2178" t="e">
        <f t="shared" ca="1" si="298"/>
        <v>#N/A</v>
      </c>
      <c r="M2178" t="e">
        <f t="shared" ca="1" si="299"/>
        <v>#N/A</v>
      </c>
      <c r="N2178">
        <v>14.7</v>
      </c>
      <c r="O2178" t="e">
        <f t="shared" ca="1" si="300"/>
        <v>#N/A</v>
      </c>
      <c r="P2178" t="e">
        <f t="shared" ca="1" si="301"/>
        <v>#N/A</v>
      </c>
      <c r="Q2178">
        <v>0.42409912300000002</v>
      </c>
      <c r="R2178" t="e">
        <f t="shared" ca="1" si="302"/>
        <v>#N/A</v>
      </c>
      <c r="S2178" t="e">
        <f t="shared" ca="1" si="303"/>
        <v>#N/A</v>
      </c>
      <c r="T2178">
        <v>0.12080916799999999</v>
      </c>
      <c r="U2178" t="e">
        <f t="shared" ca="1" si="304"/>
        <v>#N/A</v>
      </c>
      <c r="V2178" t="e">
        <f t="shared" ca="1" si="305"/>
        <v>#N/A</v>
      </c>
    </row>
    <row r="2179" spans="1:22" ht="20" x14ac:dyDescent="0.4">
      <c r="A2179" s="1">
        <v>10000000</v>
      </c>
      <c r="B2179" s="2">
        <f ca="1">IF((CELL("contents",INDEX(Plot!$B$2:$D$11,MATCH($A2179,Plot!$B$2:$B$11,0),3)))=TRUE,1,0)</f>
        <v>1</v>
      </c>
      <c r="C2179" t="s">
        <v>25</v>
      </c>
      <c r="D2179" s="2">
        <f ca="1">IF((CELL("contents",INDEX(Plot!$F$2:$H$10,MATCH($C2179,Plot!$F$2:$F$10,0),3)))=TRUE,1,0)</f>
        <v>0</v>
      </c>
      <c r="E2179" t="s">
        <v>3</v>
      </c>
      <c r="F2179" t="s">
        <v>3</v>
      </c>
      <c r="G2179" t="str">
        <f t="shared" ref="G2179:G2242" si="306">E2179&amp;"-"&amp;F2179</f>
        <v>STAR-STAR</v>
      </c>
      <c r="H2179" s="2">
        <f ca="1">IF((CELL("contents",INDEX(Plot!$J$2:$L$6,MATCH($G2179,Plot!$J$2:$J$6,0),3)))=TRUE,1,0)</f>
        <v>1</v>
      </c>
      <c r="I2179" t="s">
        <v>41</v>
      </c>
      <c r="J2179" s="2">
        <f ca="1">IF((CELL("contents",INDEX(Plot!$N$2:$P$7,MATCH($I2179,Plot!$N$2:$N$7,0),3)))=TRUE,1,0)</f>
        <v>0</v>
      </c>
      <c r="K2179">
        <v>18.399999999999999</v>
      </c>
      <c r="L2179" t="e">
        <f t="shared" ref="L2179:L2242" ca="1" si="307">IF(AND(B2179=1, D2179=1), K2179, NA())</f>
        <v>#N/A</v>
      </c>
      <c r="M2179" t="e">
        <f t="shared" ref="M2179:M2242" ca="1" si="308">IF(AND(H2179=1, J2179=1),L2179,NA())</f>
        <v>#N/A</v>
      </c>
      <c r="N2179">
        <v>7.7</v>
      </c>
      <c r="O2179" t="e">
        <f t="shared" ref="O2179:O2242" ca="1" si="309">IF(AND(B2179=1,D2179= 1), N2179, NA())</f>
        <v>#N/A</v>
      </c>
      <c r="P2179" t="e">
        <f t="shared" ref="P2179:P2242" ca="1" si="310">IF(AND(H2179=1, J2179=1),O2179,NA())</f>
        <v>#N/A</v>
      </c>
      <c r="Q2179">
        <v>0.39329087600000001</v>
      </c>
      <c r="R2179" t="e">
        <f t="shared" ref="R2179:R2242" ca="1" si="311">IF(AND(B2179=1, D2179=1), Q2179, NA())</f>
        <v>#N/A</v>
      </c>
      <c r="S2179" t="e">
        <f t="shared" ref="S2179:S2242" ca="1" si="312">IF(AND(H2179=1, J2179=1),R2179,NA())</f>
        <v>#N/A</v>
      </c>
      <c r="T2179">
        <v>0.16016001199999999</v>
      </c>
      <c r="U2179" t="e">
        <f t="shared" ref="U2179:U2242" ca="1" si="313">IF(AND(B2179=1, D2179=1), T2179, NA())</f>
        <v>#N/A</v>
      </c>
      <c r="V2179" t="e">
        <f t="shared" ref="V2179:V2242" ca="1" si="314">IF(AND(H2179=1, J2179=1),U2179,NA())</f>
        <v>#N/A</v>
      </c>
    </row>
    <row r="2180" spans="1:22" ht="20" x14ac:dyDescent="0.4">
      <c r="A2180" s="1">
        <v>10000000</v>
      </c>
      <c r="B2180" s="2">
        <f ca="1">IF((CELL("contents",INDEX(Plot!$B$2:$D$11,MATCH($A2180,Plot!$B$2:$B$11,0),3)))=TRUE,1,0)</f>
        <v>1</v>
      </c>
      <c r="C2180" t="s">
        <v>25</v>
      </c>
      <c r="D2180" s="2">
        <f ca="1">IF((CELL("contents",INDEX(Plot!$F$2:$H$10,MATCH($C2180,Plot!$F$2:$F$10,0),3)))=TRUE,1,0)</f>
        <v>0</v>
      </c>
      <c r="E2180" t="s">
        <v>3</v>
      </c>
      <c r="F2180" t="s">
        <v>3</v>
      </c>
      <c r="G2180" t="str">
        <f t="shared" si="306"/>
        <v>STAR-STAR</v>
      </c>
      <c r="H2180" s="2">
        <f ca="1">IF((CELL("contents",INDEX(Plot!$J$2:$L$6,MATCH($G2180,Plot!$J$2:$J$6,0),3)))=TRUE,1,0)</f>
        <v>1</v>
      </c>
      <c r="I2180" t="s">
        <v>8</v>
      </c>
      <c r="J2180" s="2">
        <f ca="1">IF((CELL("contents",INDEX(Plot!$N$2:$P$7,MATCH($I2180,Plot!$N$2:$N$7,0),3)))=TRUE,1,0)</f>
        <v>0</v>
      </c>
      <c r="K2180">
        <v>5.0999999999999996</v>
      </c>
      <c r="L2180" t="e">
        <f t="shared" ca="1" si="307"/>
        <v>#N/A</v>
      </c>
      <c r="M2180" t="e">
        <f t="shared" ca="1" si="308"/>
        <v>#N/A</v>
      </c>
      <c r="N2180">
        <v>22.7</v>
      </c>
      <c r="O2180" t="e">
        <f t="shared" ca="1" si="309"/>
        <v>#N/A</v>
      </c>
      <c r="P2180" t="e">
        <f t="shared" ca="1" si="310"/>
        <v>#N/A</v>
      </c>
      <c r="Q2180">
        <v>0.50220105800000003</v>
      </c>
      <c r="R2180" t="e">
        <f t="shared" ca="1" si="311"/>
        <v>#N/A</v>
      </c>
      <c r="S2180" t="e">
        <f t="shared" ca="1" si="312"/>
        <v>#N/A</v>
      </c>
      <c r="T2180">
        <v>9.1481468999999996E-2</v>
      </c>
      <c r="U2180" t="e">
        <f t="shared" ca="1" si="313"/>
        <v>#N/A</v>
      </c>
      <c r="V2180" t="e">
        <f t="shared" ca="1" si="314"/>
        <v>#N/A</v>
      </c>
    </row>
    <row r="2181" spans="1:22" ht="20" x14ac:dyDescent="0.4">
      <c r="A2181" s="1">
        <v>10000000</v>
      </c>
      <c r="B2181" s="2">
        <f ca="1">IF((CELL("contents",INDEX(Plot!$B$2:$D$11,MATCH($A2181,Plot!$B$2:$B$11,0),3)))=TRUE,1,0)</f>
        <v>1</v>
      </c>
      <c r="C2181" t="s">
        <v>25</v>
      </c>
      <c r="D2181" s="2">
        <f ca="1">IF((CELL("contents",INDEX(Plot!$F$2:$H$10,MATCH($C2181,Plot!$F$2:$F$10,0),3)))=TRUE,1,0)</f>
        <v>0</v>
      </c>
      <c r="E2181" t="s">
        <v>3</v>
      </c>
      <c r="F2181" t="s">
        <v>3</v>
      </c>
      <c r="G2181" t="str">
        <f t="shared" si="306"/>
        <v>STAR-STAR</v>
      </c>
      <c r="H2181" s="2">
        <f ca="1">IF((CELL("contents",INDEX(Plot!$J$2:$L$6,MATCH($G2181,Plot!$J$2:$J$6,0),3)))=TRUE,1,0)</f>
        <v>1</v>
      </c>
      <c r="I2181" t="s">
        <v>42</v>
      </c>
      <c r="J2181" s="2">
        <f ca="1">IF((CELL("contents",INDEX(Plot!$N$2:$P$7,MATCH($I2181,Plot!$N$2:$N$7,0),3)))=TRUE,1,0)</f>
        <v>0</v>
      </c>
      <c r="K2181">
        <v>17</v>
      </c>
      <c r="L2181" t="e">
        <f t="shared" ca="1" si="307"/>
        <v>#N/A</v>
      </c>
      <c r="M2181" t="e">
        <f t="shared" ca="1" si="308"/>
        <v>#N/A</v>
      </c>
      <c r="N2181">
        <v>19.600000000000001</v>
      </c>
      <c r="O2181" t="e">
        <f t="shared" ca="1" si="309"/>
        <v>#N/A</v>
      </c>
      <c r="P2181" t="e">
        <f t="shared" ca="1" si="310"/>
        <v>#N/A</v>
      </c>
      <c r="Q2181">
        <v>0.39615636100000001</v>
      </c>
      <c r="R2181" t="e">
        <f t="shared" ca="1" si="311"/>
        <v>#N/A</v>
      </c>
      <c r="S2181" t="e">
        <f t="shared" ca="1" si="312"/>
        <v>#N/A</v>
      </c>
      <c r="T2181">
        <v>0.10398516300000001</v>
      </c>
      <c r="U2181" t="e">
        <f t="shared" ca="1" si="313"/>
        <v>#N/A</v>
      </c>
      <c r="V2181" t="e">
        <f t="shared" ca="1" si="314"/>
        <v>#N/A</v>
      </c>
    </row>
    <row r="2182" spans="1:22" ht="20" x14ac:dyDescent="0.4">
      <c r="A2182" s="1">
        <v>10000000</v>
      </c>
      <c r="B2182" s="2">
        <f ca="1">IF((CELL("contents",INDEX(Plot!$B$2:$D$11,MATCH($A2182,Plot!$B$2:$B$11,0),3)))=TRUE,1,0)</f>
        <v>1</v>
      </c>
      <c r="C2182" t="s">
        <v>26</v>
      </c>
      <c r="D2182" s="2">
        <f ca="1">IF((CELL("contents",INDEX(Plot!$F$2:$H$10,MATCH($C2182,Plot!$F$2:$F$10,0),3)))=TRUE,1,0)</f>
        <v>0</v>
      </c>
      <c r="E2182" t="s">
        <v>0</v>
      </c>
      <c r="F2182" t="s">
        <v>40</v>
      </c>
      <c r="G2182" t="str">
        <f t="shared" si="306"/>
        <v>HISAT2-Stringtie</v>
      </c>
      <c r="H2182" s="2">
        <f ca="1">IF((CELL("contents",INDEX(Plot!$J$2:$L$6,MATCH($G2182,Plot!$J$2:$J$6,0),3)))=TRUE,1,0)</f>
        <v>1</v>
      </c>
      <c r="I2182" t="s">
        <v>6</v>
      </c>
      <c r="J2182" s="2">
        <f ca="1">IF((CELL("contents",INDEX(Plot!$N$2:$P$7,MATCH($I2182,Plot!$N$2:$N$7,0),3)))=TRUE,1,0)</f>
        <v>1</v>
      </c>
      <c r="K2182">
        <v>4.3</v>
      </c>
      <c r="L2182" t="e">
        <f t="shared" ca="1" si="307"/>
        <v>#N/A</v>
      </c>
      <c r="M2182" t="e">
        <f t="shared" ca="1" si="308"/>
        <v>#N/A</v>
      </c>
      <c r="N2182">
        <v>28</v>
      </c>
      <c r="O2182" t="e">
        <f t="shared" ca="1" si="309"/>
        <v>#N/A</v>
      </c>
      <c r="P2182" t="e">
        <f t="shared" ca="1" si="310"/>
        <v>#N/A</v>
      </c>
      <c r="Q2182">
        <v>0.49331832199999998</v>
      </c>
      <c r="R2182" t="e">
        <f t="shared" ca="1" si="311"/>
        <v>#N/A</v>
      </c>
      <c r="S2182" t="e">
        <f t="shared" ca="1" si="312"/>
        <v>#N/A</v>
      </c>
      <c r="T2182">
        <v>7.4443527999999995E-2</v>
      </c>
      <c r="U2182" t="e">
        <f t="shared" ca="1" si="313"/>
        <v>#N/A</v>
      </c>
      <c r="V2182" t="e">
        <f t="shared" ca="1" si="314"/>
        <v>#N/A</v>
      </c>
    </row>
    <row r="2183" spans="1:22" ht="20" x14ac:dyDescent="0.4">
      <c r="A2183" s="1">
        <v>10000000</v>
      </c>
      <c r="B2183" s="2">
        <f ca="1">IF((CELL("contents",INDEX(Plot!$B$2:$D$11,MATCH($A2183,Plot!$B$2:$B$11,0),3)))=TRUE,1,0)</f>
        <v>1</v>
      </c>
      <c r="C2183" t="s">
        <v>26</v>
      </c>
      <c r="D2183" s="2">
        <f ca="1">IF((CELL("contents",INDEX(Plot!$F$2:$H$10,MATCH($C2183,Plot!$F$2:$F$10,0),3)))=TRUE,1,0)</f>
        <v>0</v>
      </c>
      <c r="E2183" t="s">
        <v>0</v>
      </c>
      <c r="F2183" t="s">
        <v>40</v>
      </c>
      <c r="G2183" t="str">
        <f t="shared" si="306"/>
        <v>HISAT2-Stringtie</v>
      </c>
      <c r="H2183" s="2">
        <f ca="1">IF((CELL("contents",INDEX(Plot!$J$2:$L$6,MATCH($G2183,Plot!$J$2:$J$6,0),3)))=TRUE,1,0)</f>
        <v>1</v>
      </c>
      <c r="I2183" t="s">
        <v>5</v>
      </c>
      <c r="J2183" s="2">
        <f ca="1">IF((CELL("contents",INDEX(Plot!$N$2:$P$7,MATCH($I2183,Plot!$N$2:$N$7,0),3)))=TRUE,1,0)</f>
        <v>0</v>
      </c>
      <c r="K2183">
        <v>22.5</v>
      </c>
      <c r="L2183" t="e">
        <f t="shared" ca="1" si="307"/>
        <v>#N/A</v>
      </c>
      <c r="M2183" t="e">
        <f t="shared" ca="1" si="308"/>
        <v>#N/A</v>
      </c>
      <c r="N2183">
        <v>9.5</v>
      </c>
      <c r="O2183" t="e">
        <f t="shared" ca="1" si="309"/>
        <v>#N/A</v>
      </c>
      <c r="P2183" t="e">
        <f t="shared" ca="1" si="310"/>
        <v>#N/A</v>
      </c>
      <c r="Q2183">
        <v>0.349995157</v>
      </c>
      <c r="R2183" t="e">
        <f t="shared" ca="1" si="311"/>
        <v>#N/A</v>
      </c>
      <c r="S2183" t="e">
        <f t="shared" ca="1" si="312"/>
        <v>#N/A</v>
      </c>
      <c r="T2183">
        <v>0.16775494899999999</v>
      </c>
      <c r="U2183" t="e">
        <f t="shared" ca="1" si="313"/>
        <v>#N/A</v>
      </c>
      <c r="V2183" t="e">
        <f t="shared" ca="1" si="314"/>
        <v>#N/A</v>
      </c>
    </row>
    <row r="2184" spans="1:22" ht="20" x14ac:dyDescent="0.4">
      <c r="A2184" s="1">
        <v>10000000</v>
      </c>
      <c r="B2184" s="2">
        <f ca="1">IF((CELL("contents",INDEX(Plot!$B$2:$D$11,MATCH($A2184,Plot!$B$2:$B$11,0),3)))=TRUE,1,0)</f>
        <v>1</v>
      </c>
      <c r="C2184" t="s">
        <v>26</v>
      </c>
      <c r="D2184" s="2">
        <f ca="1">IF((CELL("contents",INDEX(Plot!$F$2:$H$10,MATCH($C2184,Plot!$F$2:$F$10,0),3)))=TRUE,1,0)</f>
        <v>0</v>
      </c>
      <c r="E2184" t="s">
        <v>0</v>
      </c>
      <c r="F2184" t="s">
        <v>40</v>
      </c>
      <c r="G2184" t="str">
        <f t="shared" si="306"/>
        <v>HISAT2-Stringtie</v>
      </c>
      <c r="H2184" s="2">
        <f ca="1">IF((CELL("contents",INDEX(Plot!$J$2:$L$6,MATCH($G2184,Plot!$J$2:$J$6,0),3)))=TRUE,1,0)</f>
        <v>1</v>
      </c>
      <c r="I2184" t="s">
        <v>7</v>
      </c>
      <c r="J2184" s="2">
        <f ca="1">IF((CELL("contents",INDEX(Plot!$N$2:$P$7,MATCH($I2184,Plot!$N$2:$N$7,0),3)))=TRUE,1,0)</f>
        <v>0</v>
      </c>
      <c r="K2184">
        <v>9.8000000000000007</v>
      </c>
      <c r="L2184" t="e">
        <f t="shared" ca="1" si="307"/>
        <v>#N/A</v>
      </c>
      <c r="M2184" t="e">
        <f t="shared" ca="1" si="308"/>
        <v>#N/A</v>
      </c>
      <c r="N2184">
        <v>20.9</v>
      </c>
      <c r="O2184" t="e">
        <f t="shared" ca="1" si="309"/>
        <v>#N/A</v>
      </c>
      <c r="P2184" t="e">
        <f t="shared" ca="1" si="310"/>
        <v>#N/A</v>
      </c>
      <c r="Q2184">
        <v>0.431847068</v>
      </c>
      <c r="R2184" t="e">
        <f t="shared" ca="1" si="311"/>
        <v>#N/A</v>
      </c>
      <c r="S2184" t="e">
        <f t="shared" ca="1" si="312"/>
        <v>#N/A</v>
      </c>
      <c r="T2184">
        <v>0.116181538</v>
      </c>
      <c r="U2184" t="e">
        <f t="shared" ca="1" si="313"/>
        <v>#N/A</v>
      </c>
      <c r="V2184" t="e">
        <f t="shared" ca="1" si="314"/>
        <v>#N/A</v>
      </c>
    </row>
    <row r="2185" spans="1:22" ht="20" x14ac:dyDescent="0.4">
      <c r="A2185" s="1">
        <v>10000000</v>
      </c>
      <c r="B2185" s="2">
        <f ca="1">IF((CELL("contents",INDEX(Plot!$B$2:$D$11,MATCH($A2185,Plot!$B$2:$B$11,0),3)))=TRUE,1,0)</f>
        <v>1</v>
      </c>
      <c r="C2185" t="s">
        <v>26</v>
      </c>
      <c r="D2185" s="2">
        <f ca="1">IF((CELL("contents",INDEX(Plot!$F$2:$H$10,MATCH($C2185,Plot!$F$2:$F$10,0),3)))=TRUE,1,0)</f>
        <v>0</v>
      </c>
      <c r="E2185" t="s">
        <v>0</v>
      </c>
      <c r="F2185" t="s">
        <v>40</v>
      </c>
      <c r="G2185" t="str">
        <f t="shared" si="306"/>
        <v>HISAT2-Stringtie</v>
      </c>
      <c r="H2185" s="2">
        <f ca="1">IF((CELL("contents",INDEX(Plot!$J$2:$L$6,MATCH($G2185,Plot!$J$2:$J$6,0),3)))=TRUE,1,0)</f>
        <v>1</v>
      </c>
      <c r="I2185" t="s">
        <v>41</v>
      </c>
      <c r="J2185" s="2">
        <f ca="1">IF((CELL("contents",INDEX(Plot!$N$2:$P$7,MATCH($I2185,Plot!$N$2:$N$7,0),3)))=TRUE,1,0)</f>
        <v>0</v>
      </c>
      <c r="K2185">
        <v>13.6</v>
      </c>
      <c r="L2185" t="e">
        <f t="shared" ca="1" si="307"/>
        <v>#N/A</v>
      </c>
      <c r="M2185" t="e">
        <f t="shared" ca="1" si="308"/>
        <v>#N/A</v>
      </c>
      <c r="N2185">
        <v>18.2</v>
      </c>
      <c r="O2185" t="e">
        <f t="shared" ca="1" si="309"/>
        <v>#N/A</v>
      </c>
      <c r="P2185" t="e">
        <f t="shared" ca="1" si="310"/>
        <v>#N/A</v>
      </c>
      <c r="Q2185">
        <v>0.40349541500000002</v>
      </c>
      <c r="R2185" t="e">
        <f t="shared" ca="1" si="311"/>
        <v>#N/A</v>
      </c>
      <c r="S2185" t="e">
        <f t="shared" ca="1" si="312"/>
        <v>#N/A</v>
      </c>
      <c r="T2185">
        <v>0.12890122000000001</v>
      </c>
      <c r="U2185" t="e">
        <f t="shared" ca="1" si="313"/>
        <v>#N/A</v>
      </c>
      <c r="V2185" t="e">
        <f t="shared" ca="1" si="314"/>
        <v>#N/A</v>
      </c>
    </row>
    <row r="2186" spans="1:22" ht="20" x14ac:dyDescent="0.4">
      <c r="A2186" s="1">
        <v>10000000</v>
      </c>
      <c r="B2186" s="2">
        <f ca="1">IF((CELL("contents",INDEX(Plot!$B$2:$D$11,MATCH($A2186,Plot!$B$2:$B$11,0),3)))=TRUE,1,0)</f>
        <v>1</v>
      </c>
      <c r="C2186" t="s">
        <v>26</v>
      </c>
      <c r="D2186" s="2">
        <f ca="1">IF((CELL("contents",INDEX(Plot!$F$2:$H$10,MATCH($C2186,Plot!$F$2:$F$10,0),3)))=TRUE,1,0)</f>
        <v>0</v>
      </c>
      <c r="E2186" t="s">
        <v>0</v>
      </c>
      <c r="F2186" t="s">
        <v>40</v>
      </c>
      <c r="G2186" t="str">
        <f t="shared" si="306"/>
        <v>HISAT2-Stringtie</v>
      </c>
      <c r="H2186" s="2">
        <f ca="1">IF((CELL("contents",INDEX(Plot!$J$2:$L$6,MATCH($G2186,Plot!$J$2:$J$6,0),3)))=TRUE,1,0)</f>
        <v>1</v>
      </c>
      <c r="I2186" t="s">
        <v>8</v>
      </c>
      <c r="J2186" s="2">
        <f ca="1">IF((CELL("contents",INDEX(Plot!$N$2:$P$7,MATCH($I2186,Plot!$N$2:$N$7,0),3)))=TRUE,1,0)</f>
        <v>0</v>
      </c>
      <c r="K2186">
        <v>8.8000000000000007</v>
      </c>
      <c r="L2186" t="e">
        <f t="shared" ca="1" si="307"/>
        <v>#N/A</v>
      </c>
      <c r="M2186" t="e">
        <f t="shared" ca="1" si="308"/>
        <v>#N/A</v>
      </c>
      <c r="N2186">
        <v>19.899999999999999</v>
      </c>
      <c r="O2186" t="e">
        <f t="shared" ca="1" si="309"/>
        <v>#N/A</v>
      </c>
      <c r="P2186" t="e">
        <f t="shared" ca="1" si="310"/>
        <v>#N/A</v>
      </c>
      <c r="Q2186">
        <v>0.44622620000000002</v>
      </c>
      <c r="R2186" t="e">
        <f t="shared" ca="1" si="311"/>
        <v>#N/A</v>
      </c>
      <c r="S2186" t="e">
        <f t="shared" ca="1" si="312"/>
        <v>#N/A</v>
      </c>
      <c r="T2186">
        <v>0.120240071</v>
      </c>
      <c r="U2186" t="e">
        <f t="shared" ca="1" si="313"/>
        <v>#N/A</v>
      </c>
      <c r="V2186" t="e">
        <f t="shared" ca="1" si="314"/>
        <v>#N/A</v>
      </c>
    </row>
    <row r="2187" spans="1:22" ht="20" x14ac:dyDescent="0.4">
      <c r="A2187" s="1">
        <v>10000000</v>
      </c>
      <c r="B2187" s="2">
        <f ca="1">IF((CELL("contents",INDEX(Plot!$B$2:$D$11,MATCH($A2187,Plot!$B$2:$B$11,0),3)))=TRUE,1,0)</f>
        <v>1</v>
      </c>
      <c r="C2187" t="s">
        <v>26</v>
      </c>
      <c r="D2187" s="2">
        <f ca="1">IF((CELL("contents",INDEX(Plot!$F$2:$H$10,MATCH($C2187,Plot!$F$2:$F$10,0),3)))=TRUE,1,0)</f>
        <v>0</v>
      </c>
      <c r="E2187" t="s">
        <v>0</v>
      </c>
      <c r="F2187" t="s">
        <v>40</v>
      </c>
      <c r="G2187" t="str">
        <f t="shared" si="306"/>
        <v>HISAT2-Stringtie</v>
      </c>
      <c r="H2187" s="2">
        <f ca="1">IF((CELL("contents",INDEX(Plot!$J$2:$L$6,MATCH($G2187,Plot!$J$2:$J$6,0),3)))=TRUE,1,0)</f>
        <v>1</v>
      </c>
      <c r="I2187" t="s">
        <v>42</v>
      </c>
      <c r="J2187" s="2">
        <f ca="1">IF((CELL("contents",INDEX(Plot!$N$2:$P$7,MATCH($I2187,Plot!$N$2:$N$7,0),3)))=TRUE,1,0)</f>
        <v>0</v>
      </c>
      <c r="K2187">
        <v>21.3</v>
      </c>
      <c r="L2187" t="e">
        <f t="shared" ca="1" si="307"/>
        <v>#N/A</v>
      </c>
      <c r="M2187" t="e">
        <f t="shared" ca="1" si="308"/>
        <v>#N/A</v>
      </c>
      <c r="N2187">
        <v>14.5</v>
      </c>
      <c r="O2187" t="e">
        <f t="shared" ca="1" si="309"/>
        <v>#N/A</v>
      </c>
      <c r="P2187" t="e">
        <f t="shared" ca="1" si="310"/>
        <v>#N/A</v>
      </c>
      <c r="Q2187">
        <v>0.35125250400000002</v>
      </c>
      <c r="R2187" t="e">
        <f t="shared" ca="1" si="311"/>
        <v>#N/A</v>
      </c>
      <c r="S2187" t="e">
        <f t="shared" ca="1" si="312"/>
        <v>#N/A</v>
      </c>
      <c r="T2187">
        <v>0.14855602700000001</v>
      </c>
      <c r="U2187" t="e">
        <f t="shared" ca="1" si="313"/>
        <v>#N/A</v>
      </c>
      <c r="V2187" t="e">
        <f t="shared" ca="1" si="314"/>
        <v>#N/A</v>
      </c>
    </row>
    <row r="2188" spans="1:22" ht="20" x14ac:dyDescent="0.4">
      <c r="A2188" s="1">
        <v>10000000</v>
      </c>
      <c r="B2188" s="2">
        <f ca="1">IF((CELL("contents",INDEX(Plot!$B$2:$D$11,MATCH($A2188,Plot!$B$2:$B$11,0),3)))=TRUE,1,0)</f>
        <v>1</v>
      </c>
      <c r="C2188" t="s">
        <v>26</v>
      </c>
      <c r="D2188" s="2">
        <f ca="1">IF((CELL("contents",INDEX(Plot!$F$2:$H$10,MATCH($C2188,Plot!$F$2:$F$10,0),3)))=TRUE,1,0)</f>
        <v>0</v>
      </c>
      <c r="E2188" t="s">
        <v>1</v>
      </c>
      <c r="F2188" t="s">
        <v>1</v>
      </c>
      <c r="G2188" t="str">
        <f t="shared" si="306"/>
        <v>Kallisto-Kallisto</v>
      </c>
      <c r="H2188" s="2">
        <f ca="1">IF((CELL("contents",INDEX(Plot!$J$2:$L$6,MATCH($G2188,Plot!$J$2:$J$6,0),3)))=TRUE,1,0)</f>
        <v>1</v>
      </c>
      <c r="I2188" t="s">
        <v>6</v>
      </c>
      <c r="J2188" s="2">
        <f ca="1">IF((CELL("contents",INDEX(Plot!$N$2:$P$7,MATCH($I2188,Plot!$N$2:$N$7,0),3)))=TRUE,1,0)</f>
        <v>1</v>
      </c>
      <c r="K2188">
        <v>9.6</v>
      </c>
      <c r="L2188" t="e">
        <f t="shared" ca="1" si="307"/>
        <v>#N/A</v>
      </c>
      <c r="M2188" t="e">
        <f t="shared" ca="1" si="308"/>
        <v>#N/A</v>
      </c>
      <c r="N2188">
        <v>23.8</v>
      </c>
      <c r="O2188" t="e">
        <f t="shared" ca="1" si="309"/>
        <v>#N/A</v>
      </c>
      <c r="P2188" t="e">
        <f t="shared" ca="1" si="310"/>
        <v>#N/A</v>
      </c>
      <c r="Q2188">
        <v>0.44970872099999998</v>
      </c>
      <c r="R2188" t="e">
        <f t="shared" ca="1" si="311"/>
        <v>#N/A</v>
      </c>
      <c r="S2188" t="e">
        <f t="shared" ca="1" si="312"/>
        <v>#N/A</v>
      </c>
      <c r="T2188">
        <v>9.4403544000000006E-2</v>
      </c>
      <c r="U2188" t="e">
        <f t="shared" ca="1" si="313"/>
        <v>#N/A</v>
      </c>
      <c r="V2188" t="e">
        <f t="shared" ca="1" si="314"/>
        <v>#N/A</v>
      </c>
    </row>
    <row r="2189" spans="1:22" ht="20" x14ac:dyDescent="0.4">
      <c r="A2189" s="1">
        <v>10000000</v>
      </c>
      <c r="B2189" s="2">
        <f ca="1">IF((CELL("contents",INDEX(Plot!$B$2:$D$11,MATCH($A2189,Plot!$B$2:$B$11,0),3)))=TRUE,1,0)</f>
        <v>1</v>
      </c>
      <c r="C2189" t="s">
        <v>26</v>
      </c>
      <c r="D2189" s="2">
        <f ca="1">IF((CELL("contents",INDEX(Plot!$F$2:$H$10,MATCH($C2189,Plot!$F$2:$F$10,0),3)))=TRUE,1,0)</f>
        <v>0</v>
      </c>
      <c r="E2189" t="s">
        <v>1</v>
      </c>
      <c r="F2189" t="s">
        <v>1</v>
      </c>
      <c r="G2189" t="str">
        <f t="shared" si="306"/>
        <v>Kallisto-Kallisto</v>
      </c>
      <c r="H2189" s="2">
        <f ca="1">IF((CELL("contents",INDEX(Plot!$J$2:$L$6,MATCH($G2189,Plot!$J$2:$J$6,0),3)))=TRUE,1,0)</f>
        <v>1</v>
      </c>
      <c r="I2189" t="s">
        <v>5</v>
      </c>
      <c r="J2189" s="2">
        <f ca="1">IF((CELL("contents",INDEX(Plot!$N$2:$P$7,MATCH($I2189,Plot!$N$2:$N$7,0),3)))=TRUE,1,0)</f>
        <v>0</v>
      </c>
      <c r="K2189">
        <v>28.4</v>
      </c>
      <c r="L2189" t="e">
        <f t="shared" ca="1" si="307"/>
        <v>#N/A</v>
      </c>
      <c r="M2189" t="e">
        <f t="shared" ca="1" si="308"/>
        <v>#N/A</v>
      </c>
      <c r="N2189">
        <v>1.1000000000000001</v>
      </c>
      <c r="O2189" t="e">
        <f t="shared" ca="1" si="309"/>
        <v>#N/A</v>
      </c>
      <c r="P2189" t="e">
        <f t="shared" ca="1" si="310"/>
        <v>#N/A</v>
      </c>
      <c r="Q2189">
        <v>0.31145205199999998</v>
      </c>
      <c r="R2189" t="e">
        <f t="shared" ca="1" si="311"/>
        <v>#N/A</v>
      </c>
      <c r="S2189" t="e">
        <f t="shared" ca="1" si="312"/>
        <v>#N/A</v>
      </c>
      <c r="T2189">
        <v>0.23659982399999999</v>
      </c>
      <c r="U2189" t="e">
        <f t="shared" ca="1" si="313"/>
        <v>#N/A</v>
      </c>
      <c r="V2189" t="e">
        <f t="shared" ca="1" si="314"/>
        <v>#N/A</v>
      </c>
    </row>
    <row r="2190" spans="1:22" ht="20" x14ac:dyDescent="0.4">
      <c r="A2190" s="1">
        <v>10000000</v>
      </c>
      <c r="B2190" s="2">
        <f ca="1">IF((CELL("contents",INDEX(Plot!$B$2:$D$11,MATCH($A2190,Plot!$B$2:$B$11,0),3)))=TRUE,1,0)</f>
        <v>1</v>
      </c>
      <c r="C2190" t="s">
        <v>26</v>
      </c>
      <c r="D2190" s="2">
        <f ca="1">IF((CELL("contents",INDEX(Plot!$F$2:$H$10,MATCH($C2190,Plot!$F$2:$F$10,0),3)))=TRUE,1,0)</f>
        <v>0</v>
      </c>
      <c r="E2190" t="s">
        <v>1</v>
      </c>
      <c r="F2190" t="s">
        <v>1</v>
      </c>
      <c r="G2190" t="str">
        <f t="shared" si="306"/>
        <v>Kallisto-Kallisto</v>
      </c>
      <c r="H2190" s="2">
        <f ca="1">IF((CELL("contents",INDEX(Plot!$J$2:$L$6,MATCH($G2190,Plot!$J$2:$J$6,0),3)))=TRUE,1,0)</f>
        <v>1</v>
      </c>
      <c r="I2190" t="s">
        <v>7</v>
      </c>
      <c r="J2190" s="2">
        <f ca="1">IF((CELL("contents",INDEX(Plot!$N$2:$P$7,MATCH($I2190,Plot!$N$2:$N$7,0),3)))=TRUE,1,0)</f>
        <v>0</v>
      </c>
      <c r="K2190">
        <v>24.4</v>
      </c>
      <c r="L2190" t="e">
        <f t="shared" ca="1" si="307"/>
        <v>#N/A</v>
      </c>
      <c r="M2190" t="e">
        <f t="shared" ca="1" si="308"/>
        <v>#N/A</v>
      </c>
      <c r="N2190">
        <v>5.4</v>
      </c>
      <c r="O2190" t="e">
        <f t="shared" ca="1" si="309"/>
        <v>#N/A</v>
      </c>
      <c r="P2190" t="e">
        <f t="shared" ca="1" si="310"/>
        <v>#N/A</v>
      </c>
      <c r="Q2190">
        <v>0.32917492199999998</v>
      </c>
      <c r="R2190" t="e">
        <f t="shared" ca="1" si="311"/>
        <v>#N/A</v>
      </c>
      <c r="S2190" t="e">
        <f t="shared" ca="1" si="312"/>
        <v>#N/A</v>
      </c>
      <c r="T2190">
        <v>0.18661504900000001</v>
      </c>
      <c r="U2190" t="e">
        <f t="shared" ca="1" si="313"/>
        <v>#N/A</v>
      </c>
      <c r="V2190" t="e">
        <f t="shared" ca="1" si="314"/>
        <v>#N/A</v>
      </c>
    </row>
    <row r="2191" spans="1:22" ht="20" x14ac:dyDescent="0.4">
      <c r="A2191" s="1">
        <v>10000000</v>
      </c>
      <c r="B2191" s="2">
        <f ca="1">IF((CELL("contents",INDEX(Plot!$B$2:$D$11,MATCH($A2191,Plot!$B$2:$B$11,0),3)))=TRUE,1,0)</f>
        <v>1</v>
      </c>
      <c r="C2191" t="s">
        <v>26</v>
      </c>
      <c r="D2191" s="2">
        <f ca="1">IF((CELL("contents",INDEX(Plot!$F$2:$H$10,MATCH($C2191,Plot!$F$2:$F$10,0),3)))=TRUE,1,0)</f>
        <v>0</v>
      </c>
      <c r="E2191" t="s">
        <v>1</v>
      </c>
      <c r="F2191" t="s">
        <v>1</v>
      </c>
      <c r="G2191" t="str">
        <f t="shared" si="306"/>
        <v>Kallisto-Kallisto</v>
      </c>
      <c r="H2191" s="2">
        <f ca="1">IF((CELL("contents",INDEX(Plot!$J$2:$L$6,MATCH($G2191,Plot!$J$2:$J$6,0),3)))=TRUE,1,0)</f>
        <v>1</v>
      </c>
      <c r="I2191" t="s">
        <v>41</v>
      </c>
      <c r="J2191" s="2">
        <f ca="1">IF((CELL("contents",INDEX(Plot!$N$2:$P$7,MATCH($I2191,Plot!$N$2:$N$7,0),3)))=TRUE,1,0)</f>
        <v>0</v>
      </c>
      <c r="K2191">
        <v>16.899999999999999</v>
      </c>
      <c r="L2191" t="e">
        <f t="shared" ca="1" si="307"/>
        <v>#N/A</v>
      </c>
      <c r="M2191" t="e">
        <f t="shared" ca="1" si="308"/>
        <v>#N/A</v>
      </c>
      <c r="N2191">
        <v>12.9</v>
      </c>
      <c r="O2191" t="e">
        <f t="shared" ca="1" si="309"/>
        <v>#N/A</v>
      </c>
      <c r="P2191" t="e">
        <f t="shared" ca="1" si="310"/>
        <v>#N/A</v>
      </c>
      <c r="Q2191">
        <v>0.38218944900000001</v>
      </c>
      <c r="R2191" t="e">
        <f t="shared" ca="1" si="311"/>
        <v>#N/A</v>
      </c>
      <c r="S2191" t="e">
        <f t="shared" ca="1" si="312"/>
        <v>#N/A</v>
      </c>
      <c r="T2191">
        <v>0.15380093</v>
      </c>
      <c r="U2191" t="e">
        <f t="shared" ca="1" si="313"/>
        <v>#N/A</v>
      </c>
      <c r="V2191" t="e">
        <f t="shared" ca="1" si="314"/>
        <v>#N/A</v>
      </c>
    </row>
    <row r="2192" spans="1:22" ht="20" x14ac:dyDescent="0.4">
      <c r="A2192" s="1">
        <v>10000000</v>
      </c>
      <c r="B2192" s="2">
        <f ca="1">IF((CELL("contents",INDEX(Plot!$B$2:$D$11,MATCH($A2192,Plot!$B$2:$B$11,0),3)))=TRUE,1,0)</f>
        <v>1</v>
      </c>
      <c r="C2192" t="s">
        <v>26</v>
      </c>
      <c r="D2192" s="2">
        <f ca="1">IF((CELL("contents",INDEX(Plot!$F$2:$H$10,MATCH($C2192,Plot!$F$2:$F$10,0),3)))=TRUE,1,0)</f>
        <v>0</v>
      </c>
      <c r="E2192" t="s">
        <v>1</v>
      </c>
      <c r="F2192" t="s">
        <v>1</v>
      </c>
      <c r="G2192" t="str">
        <f t="shared" si="306"/>
        <v>Kallisto-Kallisto</v>
      </c>
      <c r="H2192" s="2">
        <f ca="1">IF((CELL("contents",INDEX(Plot!$J$2:$L$6,MATCH($G2192,Plot!$J$2:$J$6,0),3)))=TRUE,1,0)</f>
        <v>1</v>
      </c>
      <c r="I2192" t="s">
        <v>8</v>
      </c>
      <c r="J2192" s="2">
        <f ca="1">IF((CELL("contents",INDEX(Plot!$N$2:$P$7,MATCH($I2192,Plot!$N$2:$N$7,0),3)))=TRUE,1,0)</f>
        <v>0</v>
      </c>
      <c r="K2192">
        <v>4.7</v>
      </c>
      <c r="L2192" t="e">
        <f t="shared" ca="1" si="307"/>
        <v>#N/A</v>
      </c>
      <c r="M2192" t="e">
        <f t="shared" ca="1" si="308"/>
        <v>#N/A</v>
      </c>
      <c r="N2192">
        <v>24.3</v>
      </c>
      <c r="O2192" t="e">
        <f t="shared" ca="1" si="309"/>
        <v>#N/A</v>
      </c>
      <c r="P2192" t="e">
        <f t="shared" ca="1" si="310"/>
        <v>#N/A</v>
      </c>
      <c r="Q2192">
        <v>0.493032578</v>
      </c>
      <c r="R2192" t="e">
        <f t="shared" ca="1" si="311"/>
        <v>#N/A</v>
      </c>
      <c r="S2192" t="e">
        <f t="shared" ca="1" si="312"/>
        <v>#N/A</v>
      </c>
      <c r="T2192">
        <v>9.5752166E-2</v>
      </c>
      <c r="U2192" t="e">
        <f t="shared" ca="1" si="313"/>
        <v>#N/A</v>
      </c>
      <c r="V2192" t="e">
        <f t="shared" ca="1" si="314"/>
        <v>#N/A</v>
      </c>
    </row>
    <row r="2193" spans="1:22" ht="20" x14ac:dyDescent="0.4">
      <c r="A2193" s="1">
        <v>10000000</v>
      </c>
      <c r="B2193" s="2">
        <f ca="1">IF((CELL("contents",INDEX(Plot!$B$2:$D$11,MATCH($A2193,Plot!$B$2:$B$11,0),3)))=TRUE,1,0)</f>
        <v>1</v>
      </c>
      <c r="C2193" t="s">
        <v>26</v>
      </c>
      <c r="D2193" s="2">
        <f ca="1">IF((CELL("contents",INDEX(Plot!$F$2:$H$10,MATCH($C2193,Plot!$F$2:$F$10,0),3)))=TRUE,1,0)</f>
        <v>0</v>
      </c>
      <c r="E2193" t="s">
        <v>1</v>
      </c>
      <c r="F2193" t="s">
        <v>1</v>
      </c>
      <c r="G2193" t="str">
        <f t="shared" si="306"/>
        <v>Kallisto-Kallisto</v>
      </c>
      <c r="H2193" s="2">
        <f ca="1">IF((CELL("contents",INDEX(Plot!$J$2:$L$6,MATCH($G2193,Plot!$J$2:$J$6,0),3)))=TRUE,1,0)</f>
        <v>1</v>
      </c>
      <c r="I2193" t="s">
        <v>42</v>
      </c>
      <c r="J2193" s="2">
        <f ca="1">IF((CELL("contents",INDEX(Plot!$N$2:$P$7,MATCH($I2193,Plot!$N$2:$N$7,0),3)))=TRUE,1,0)</f>
        <v>0</v>
      </c>
      <c r="K2193">
        <v>29.2</v>
      </c>
      <c r="L2193" t="e">
        <f t="shared" ca="1" si="307"/>
        <v>#N/A</v>
      </c>
      <c r="M2193" t="e">
        <f t="shared" ca="1" si="308"/>
        <v>#N/A</v>
      </c>
      <c r="N2193">
        <v>5.5</v>
      </c>
      <c r="O2193" t="e">
        <f t="shared" ca="1" si="309"/>
        <v>#N/A</v>
      </c>
      <c r="P2193" t="e">
        <f t="shared" ca="1" si="310"/>
        <v>#N/A</v>
      </c>
      <c r="Q2193">
        <v>0.30301496900000002</v>
      </c>
      <c r="R2193" t="e">
        <f t="shared" ca="1" si="311"/>
        <v>#N/A</v>
      </c>
      <c r="S2193" t="e">
        <f t="shared" ca="1" si="312"/>
        <v>#N/A</v>
      </c>
      <c r="T2193">
        <v>0.18617677999999999</v>
      </c>
      <c r="U2193" t="e">
        <f t="shared" ca="1" si="313"/>
        <v>#N/A</v>
      </c>
      <c r="V2193" t="e">
        <f t="shared" ca="1" si="314"/>
        <v>#N/A</v>
      </c>
    </row>
    <row r="2194" spans="1:22" ht="20" x14ac:dyDescent="0.4">
      <c r="A2194" s="1">
        <v>10000000</v>
      </c>
      <c r="B2194" s="2">
        <f ca="1">IF((CELL("contents",INDEX(Plot!$B$2:$D$11,MATCH($A2194,Plot!$B$2:$B$11,0),3)))=TRUE,1,0)</f>
        <v>1</v>
      </c>
      <c r="C2194" t="s">
        <v>26</v>
      </c>
      <c r="D2194" s="2">
        <f ca="1">IF((CELL("contents",INDEX(Plot!$F$2:$H$10,MATCH($C2194,Plot!$F$2:$F$10,0),3)))=TRUE,1,0)</f>
        <v>0</v>
      </c>
      <c r="E2194" t="s">
        <v>2</v>
      </c>
      <c r="F2194" t="s">
        <v>2</v>
      </c>
      <c r="G2194" t="str">
        <f t="shared" si="306"/>
        <v>Salmon-Salmon</v>
      </c>
      <c r="H2194" s="2">
        <f ca="1">IF((CELL("contents",INDEX(Plot!$J$2:$L$6,MATCH($G2194,Plot!$J$2:$J$6,0),3)))=TRUE,1,0)</f>
        <v>1</v>
      </c>
      <c r="I2194" t="s">
        <v>6</v>
      </c>
      <c r="J2194" s="2">
        <f ca="1">IF((CELL("contents",INDEX(Plot!$N$2:$P$7,MATCH($I2194,Plot!$N$2:$N$7,0),3)))=TRUE,1,0)</f>
        <v>1</v>
      </c>
      <c r="K2194">
        <v>9.4</v>
      </c>
      <c r="L2194" t="e">
        <f t="shared" ca="1" si="307"/>
        <v>#N/A</v>
      </c>
      <c r="M2194" t="e">
        <f t="shared" ca="1" si="308"/>
        <v>#N/A</v>
      </c>
      <c r="N2194">
        <v>25.8</v>
      </c>
      <c r="O2194" t="e">
        <f t="shared" ca="1" si="309"/>
        <v>#N/A</v>
      </c>
      <c r="P2194" t="e">
        <f t="shared" ca="1" si="310"/>
        <v>#N/A</v>
      </c>
      <c r="Q2194">
        <v>0.45197643900000001</v>
      </c>
      <c r="R2194" t="e">
        <f t="shared" ca="1" si="311"/>
        <v>#N/A</v>
      </c>
      <c r="S2194" t="e">
        <f t="shared" ca="1" si="312"/>
        <v>#N/A</v>
      </c>
      <c r="T2194">
        <v>8.8281596000000004E-2</v>
      </c>
      <c r="U2194" t="e">
        <f t="shared" ca="1" si="313"/>
        <v>#N/A</v>
      </c>
      <c r="V2194" t="e">
        <f t="shared" ca="1" si="314"/>
        <v>#N/A</v>
      </c>
    </row>
    <row r="2195" spans="1:22" ht="20" x14ac:dyDescent="0.4">
      <c r="A2195" s="1">
        <v>10000000</v>
      </c>
      <c r="B2195" s="2">
        <f ca="1">IF((CELL("contents",INDEX(Plot!$B$2:$D$11,MATCH($A2195,Plot!$B$2:$B$11,0),3)))=TRUE,1,0)</f>
        <v>1</v>
      </c>
      <c r="C2195" t="s">
        <v>26</v>
      </c>
      <c r="D2195" s="2">
        <f ca="1">IF((CELL("contents",INDEX(Plot!$F$2:$H$10,MATCH($C2195,Plot!$F$2:$F$10,0),3)))=TRUE,1,0)</f>
        <v>0</v>
      </c>
      <c r="E2195" t="s">
        <v>2</v>
      </c>
      <c r="F2195" t="s">
        <v>2</v>
      </c>
      <c r="G2195" t="str">
        <f t="shared" si="306"/>
        <v>Salmon-Salmon</v>
      </c>
      <c r="H2195" s="2">
        <f ca="1">IF((CELL("contents",INDEX(Plot!$J$2:$L$6,MATCH($G2195,Plot!$J$2:$J$6,0),3)))=TRUE,1,0)</f>
        <v>1</v>
      </c>
      <c r="I2195" t="s">
        <v>5</v>
      </c>
      <c r="J2195" s="2">
        <f ca="1">IF((CELL("contents",INDEX(Plot!$N$2:$P$7,MATCH($I2195,Plot!$N$2:$N$7,0),3)))=TRUE,1,0)</f>
        <v>0</v>
      </c>
      <c r="K2195">
        <v>27.6</v>
      </c>
      <c r="L2195" t="e">
        <f t="shared" ca="1" si="307"/>
        <v>#N/A</v>
      </c>
      <c r="M2195" t="e">
        <f t="shared" ca="1" si="308"/>
        <v>#N/A</v>
      </c>
      <c r="N2195">
        <v>1.9</v>
      </c>
      <c r="O2195" t="e">
        <f t="shared" ca="1" si="309"/>
        <v>#N/A</v>
      </c>
      <c r="P2195" t="e">
        <f t="shared" ca="1" si="310"/>
        <v>#N/A</v>
      </c>
      <c r="Q2195">
        <v>0.31560618400000001</v>
      </c>
      <c r="R2195" t="e">
        <f t="shared" ca="1" si="311"/>
        <v>#N/A</v>
      </c>
      <c r="S2195" t="e">
        <f t="shared" ca="1" si="312"/>
        <v>#N/A</v>
      </c>
      <c r="T2195">
        <v>0.23044717000000001</v>
      </c>
      <c r="U2195" t="e">
        <f t="shared" ca="1" si="313"/>
        <v>#N/A</v>
      </c>
      <c r="V2195" t="e">
        <f t="shared" ca="1" si="314"/>
        <v>#N/A</v>
      </c>
    </row>
    <row r="2196" spans="1:22" ht="20" x14ac:dyDescent="0.4">
      <c r="A2196" s="1">
        <v>10000000</v>
      </c>
      <c r="B2196" s="2">
        <f ca="1">IF((CELL("contents",INDEX(Plot!$B$2:$D$11,MATCH($A2196,Plot!$B$2:$B$11,0),3)))=TRUE,1,0)</f>
        <v>1</v>
      </c>
      <c r="C2196" t="s">
        <v>26</v>
      </c>
      <c r="D2196" s="2">
        <f ca="1">IF((CELL("contents",INDEX(Plot!$F$2:$H$10,MATCH($C2196,Plot!$F$2:$F$10,0),3)))=TRUE,1,0)</f>
        <v>0</v>
      </c>
      <c r="E2196" t="s">
        <v>2</v>
      </c>
      <c r="F2196" t="s">
        <v>2</v>
      </c>
      <c r="G2196" t="str">
        <f t="shared" si="306"/>
        <v>Salmon-Salmon</v>
      </c>
      <c r="H2196" s="2">
        <f ca="1">IF((CELL("contents",INDEX(Plot!$J$2:$L$6,MATCH($G2196,Plot!$J$2:$J$6,0),3)))=TRUE,1,0)</f>
        <v>1</v>
      </c>
      <c r="I2196" t="s">
        <v>7</v>
      </c>
      <c r="J2196" s="2">
        <f ca="1">IF((CELL("contents",INDEX(Plot!$N$2:$P$7,MATCH($I2196,Plot!$N$2:$N$7,0),3)))=TRUE,1,0)</f>
        <v>0</v>
      </c>
      <c r="K2196">
        <v>24.3</v>
      </c>
      <c r="L2196" t="e">
        <f t="shared" ca="1" si="307"/>
        <v>#N/A</v>
      </c>
      <c r="M2196" t="e">
        <f t="shared" ca="1" si="308"/>
        <v>#N/A</v>
      </c>
      <c r="N2196">
        <v>6.5</v>
      </c>
      <c r="O2196" t="e">
        <f t="shared" ca="1" si="309"/>
        <v>#N/A</v>
      </c>
      <c r="P2196" t="e">
        <f t="shared" ca="1" si="310"/>
        <v>#N/A</v>
      </c>
      <c r="Q2196">
        <v>0.32996536599999998</v>
      </c>
      <c r="R2196" t="e">
        <f t="shared" ca="1" si="311"/>
        <v>#N/A</v>
      </c>
      <c r="S2196" t="e">
        <f t="shared" ca="1" si="312"/>
        <v>#N/A</v>
      </c>
      <c r="T2196">
        <v>0.184127342</v>
      </c>
      <c r="U2196" t="e">
        <f t="shared" ca="1" si="313"/>
        <v>#N/A</v>
      </c>
      <c r="V2196" t="e">
        <f t="shared" ca="1" si="314"/>
        <v>#N/A</v>
      </c>
    </row>
    <row r="2197" spans="1:22" ht="20" x14ac:dyDescent="0.4">
      <c r="A2197" s="1">
        <v>10000000</v>
      </c>
      <c r="B2197" s="2">
        <f ca="1">IF((CELL("contents",INDEX(Plot!$B$2:$D$11,MATCH($A2197,Plot!$B$2:$B$11,0),3)))=TRUE,1,0)</f>
        <v>1</v>
      </c>
      <c r="C2197" t="s">
        <v>26</v>
      </c>
      <c r="D2197" s="2">
        <f ca="1">IF((CELL("contents",INDEX(Plot!$F$2:$H$10,MATCH($C2197,Plot!$F$2:$F$10,0),3)))=TRUE,1,0)</f>
        <v>0</v>
      </c>
      <c r="E2197" t="s">
        <v>2</v>
      </c>
      <c r="F2197" t="s">
        <v>2</v>
      </c>
      <c r="G2197" t="str">
        <f t="shared" si="306"/>
        <v>Salmon-Salmon</v>
      </c>
      <c r="H2197" s="2">
        <f ca="1">IF((CELL("contents",INDEX(Plot!$J$2:$L$6,MATCH($G2197,Plot!$J$2:$J$6,0),3)))=TRUE,1,0)</f>
        <v>1</v>
      </c>
      <c r="I2197" t="s">
        <v>41</v>
      </c>
      <c r="J2197" s="2">
        <f ca="1">IF((CELL("contents",INDEX(Plot!$N$2:$P$7,MATCH($I2197,Plot!$N$2:$N$7,0),3)))=TRUE,1,0)</f>
        <v>0</v>
      </c>
      <c r="K2197">
        <v>14.7</v>
      </c>
      <c r="L2197" t="e">
        <f t="shared" ca="1" si="307"/>
        <v>#N/A</v>
      </c>
      <c r="M2197" t="e">
        <f t="shared" ca="1" si="308"/>
        <v>#N/A</v>
      </c>
      <c r="N2197">
        <v>15.1</v>
      </c>
      <c r="O2197" t="e">
        <f t="shared" ca="1" si="309"/>
        <v>#N/A</v>
      </c>
      <c r="P2197" t="e">
        <f t="shared" ca="1" si="310"/>
        <v>#N/A</v>
      </c>
      <c r="Q2197">
        <v>0.39061140799999999</v>
      </c>
      <c r="R2197" t="e">
        <f t="shared" ca="1" si="311"/>
        <v>#N/A</v>
      </c>
      <c r="S2197" t="e">
        <f t="shared" ca="1" si="312"/>
        <v>#N/A</v>
      </c>
      <c r="T2197">
        <v>0.146892302</v>
      </c>
      <c r="U2197" t="e">
        <f t="shared" ca="1" si="313"/>
        <v>#N/A</v>
      </c>
      <c r="V2197" t="e">
        <f t="shared" ca="1" si="314"/>
        <v>#N/A</v>
      </c>
    </row>
    <row r="2198" spans="1:22" ht="20" x14ac:dyDescent="0.4">
      <c r="A2198" s="1">
        <v>10000000</v>
      </c>
      <c r="B2198" s="2">
        <f ca="1">IF((CELL("contents",INDEX(Plot!$B$2:$D$11,MATCH($A2198,Plot!$B$2:$B$11,0),3)))=TRUE,1,0)</f>
        <v>1</v>
      </c>
      <c r="C2198" t="s">
        <v>26</v>
      </c>
      <c r="D2198" s="2">
        <f ca="1">IF((CELL("contents",INDEX(Plot!$F$2:$H$10,MATCH($C2198,Plot!$F$2:$F$10,0),3)))=TRUE,1,0)</f>
        <v>0</v>
      </c>
      <c r="E2198" t="s">
        <v>2</v>
      </c>
      <c r="F2198" t="s">
        <v>2</v>
      </c>
      <c r="G2198" t="str">
        <f t="shared" si="306"/>
        <v>Salmon-Salmon</v>
      </c>
      <c r="H2198" s="2">
        <f ca="1">IF((CELL("contents",INDEX(Plot!$J$2:$L$6,MATCH($G2198,Plot!$J$2:$J$6,0),3)))=TRUE,1,0)</f>
        <v>1</v>
      </c>
      <c r="I2198" t="s">
        <v>8</v>
      </c>
      <c r="J2198" s="2">
        <f ca="1">IF((CELL("contents",INDEX(Plot!$N$2:$P$7,MATCH($I2198,Plot!$N$2:$N$7,0),3)))=TRUE,1,0)</f>
        <v>0</v>
      </c>
      <c r="K2198">
        <v>4.3</v>
      </c>
      <c r="L2198" t="e">
        <f t="shared" ca="1" si="307"/>
        <v>#N/A</v>
      </c>
      <c r="M2198" t="e">
        <f t="shared" ca="1" si="308"/>
        <v>#N/A</v>
      </c>
      <c r="N2198">
        <v>24</v>
      </c>
      <c r="O2198" t="e">
        <f t="shared" ca="1" si="309"/>
        <v>#N/A</v>
      </c>
      <c r="P2198" t="e">
        <f t="shared" ca="1" si="310"/>
        <v>#N/A</v>
      </c>
      <c r="Q2198">
        <v>0.49524295499999998</v>
      </c>
      <c r="R2198" t="e">
        <f t="shared" ca="1" si="311"/>
        <v>#N/A</v>
      </c>
      <c r="S2198" t="e">
        <f t="shared" ca="1" si="312"/>
        <v>#N/A</v>
      </c>
      <c r="T2198">
        <v>9.5953185999999996E-2</v>
      </c>
      <c r="U2198" t="e">
        <f t="shared" ca="1" si="313"/>
        <v>#N/A</v>
      </c>
      <c r="V2198" t="e">
        <f t="shared" ca="1" si="314"/>
        <v>#N/A</v>
      </c>
    </row>
    <row r="2199" spans="1:22" ht="20" x14ac:dyDescent="0.4">
      <c r="A2199" s="1">
        <v>10000000</v>
      </c>
      <c r="B2199" s="2">
        <f ca="1">IF((CELL("contents",INDEX(Plot!$B$2:$D$11,MATCH($A2199,Plot!$B$2:$B$11,0),3)))=TRUE,1,0)</f>
        <v>1</v>
      </c>
      <c r="C2199" t="s">
        <v>26</v>
      </c>
      <c r="D2199" s="2">
        <f ca="1">IF((CELL("contents",INDEX(Plot!$F$2:$H$10,MATCH($C2199,Plot!$F$2:$F$10,0),3)))=TRUE,1,0)</f>
        <v>0</v>
      </c>
      <c r="E2199" t="s">
        <v>2</v>
      </c>
      <c r="F2199" t="s">
        <v>2</v>
      </c>
      <c r="G2199" t="str">
        <f t="shared" si="306"/>
        <v>Salmon-Salmon</v>
      </c>
      <c r="H2199" s="2">
        <f ca="1">IF((CELL("contents",INDEX(Plot!$J$2:$L$6,MATCH($G2199,Plot!$J$2:$J$6,0),3)))=TRUE,1,0)</f>
        <v>1</v>
      </c>
      <c r="I2199" t="s">
        <v>42</v>
      </c>
      <c r="J2199" s="2">
        <f ca="1">IF((CELL("contents",INDEX(Plot!$N$2:$P$7,MATCH($I2199,Plot!$N$2:$N$7,0),3)))=TRUE,1,0)</f>
        <v>0</v>
      </c>
      <c r="K2199">
        <v>27.1</v>
      </c>
      <c r="L2199" t="e">
        <f t="shared" ca="1" si="307"/>
        <v>#N/A</v>
      </c>
      <c r="M2199" t="e">
        <f t="shared" ca="1" si="308"/>
        <v>#N/A</v>
      </c>
      <c r="N2199">
        <v>7</v>
      </c>
      <c r="O2199" t="e">
        <f t="shared" ca="1" si="309"/>
        <v>#N/A</v>
      </c>
      <c r="P2199" t="e">
        <f t="shared" ca="1" si="310"/>
        <v>#N/A</v>
      </c>
      <c r="Q2199">
        <v>0.317305167</v>
      </c>
      <c r="R2199" t="e">
        <f t="shared" ca="1" si="311"/>
        <v>#N/A</v>
      </c>
      <c r="S2199" t="e">
        <f t="shared" ca="1" si="312"/>
        <v>#N/A</v>
      </c>
      <c r="T2199">
        <v>0.18385679999999999</v>
      </c>
      <c r="U2199" t="e">
        <f t="shared" ca="1" si="313"/>
        <v>#N/A</v>
      </c>
      <c r="V2199" t="e">
        <f t="shared" ca="1" si="314"/>
        <v>#N/A</v>
      </c>
    </row>
    <row r="2200" spans="1:22" ht="20" x14ac:dyDescent="0.4">
      <c r="A2200" s="1">
        <v>10000000</v>
      </c>
      <c r="B2200" s="2">
        <f ca="1">IF((CELL("contents",INDEX(Plot!$B$2:$D$11,MATCH($A2200,Plot!$B$2:$B$11,0),3)))=TRUE,1,0)</f>
        <v>1</v>
      </c>
      <c r="C2200" t="s">
        <v>26</v>
      </c>
      <c r="D2200" s="2">
        <f ca="1">IF((CELL("contents",INDEX(Plot!$F$2:$H$10,MATCH($C2200,Plot!$F$2:$F$10,0),3)))=TRUE,1,0)</f>
        <v>0</v>
      </c>
      <c r="E2200" t="s">
        <v>3</v>
      </c>
      <c r="F2200" t="s">
        <v>4</v>
      </c>
      <c r="G2200" t="str">
        <f t="shared" si="306"/>
        <v>STAR-RSEM</v>
      </c>
      <c r="H2200" s="2">
        <f ca="1">IF((CELL("contents",INDEX(Plot!$J$2:$L$6,MATCH($G2200,Plot!$J$2:$J$6,0),3)))=TRUE,1,0)</f>
        <v>1</v>
      </c>
      <c r="I2200" t="s">
        <v>6</v>
      </c>
      <c r="J2200" s="2">
        <f ca="1">IF((CELL("contents",INDEX(Plot!$N$2:$P$7,MATCH($I2200,Plot!$N$2:$N$7,0),3)))=TRUE,1,0)</f>
        <v>1</v>
      </c>
      <c r="K2200">
        <v>4.9000000000000004</v>
      </c>
      <c r="L2200" t="e">
        <f t="shared" ca="1" si="307"/>
        <v>#N/A</v>
      </c>
      <c r="M2200" t="e">
        <f t="shared" ca="1" si="308"/>
        <v>#N/A</v>
      </c>
      <c r="N2200">
        <v>27.8</v>
      </c>
      <c r="O2200" t="e">
        <f t="shared" ca="1" si="309"/>
        <v>#N/A</v>
      </c>
      <c r="P2200" t="e">
        <f t="shared" ca="1" si="310"/>
        <v>#N/A</v>
      </c>
      <c r="Q2200">
        <v>0.494050135</v>
      </c>
      <c r="R2200" t="e">
        <f t="shared" ca="1" si="311"/>
        <v>#N/A</v>
      </c>
      <c r="S2200" t="e">
        <f t="shared" ca="1" si="312"/>
        <v>#N/A</v>
      </c>
      <c r="T2200">
        <v>7.4403328000000005E-2</v>
      </c>
      <c r="U2200" t="e">
        <f t="shared" ca="1" si="313"/>
        <v>#N/A</v>
      </c>
      <c r="V2200" t="e">
        <f t="shared" ca="1" si="314"/>
        <v>#N/A</v>
      </c>
    </row>
    <row r="2201" spans="1:22" ht="20" x14ac:dyDescent="0.4">
      <c r="A2201" s="1">
        <v>10000000</v>
      </c>
      <c r="B2201" s="2">
        <f ca="1">IF((CELL("contents",INDEX(Plot!$B$2:$D$11,MATCH($A2201,Plot!$B$2:$B$11,0),3)))=TRUE,1,0)</f>
        <v>1</v>
      </c>
      <c r="C2201" t="s">
        <v>26</v>
      </c>
      <c r="D2201" s="2">
        <f ca="1">IF((CELL("contents",INDEX(Plot!$F$2:$H$10,MATCH($C2201,Plot!$F$2:$F$10,0),3)))=TRUE,1,0)</f>
        <v>0</v>
      </c>
      <c r="E2201" t="s">
        <v>3</v>
      </c>
      <c r="F2201" t="s">
        <v>4</v>
      </c>
      <c r="G2201" t="str">
        <f t="shared" si="306"/>
        <v>STAR-RSEM</v>
      </c>
      <c r="H2201" s="2">
        <f ca="1">IF((CELL("contents",INDEX(Plot!$J$2:$L$6,MATCH($G2201,Plot!$J$2:$J$6,0),3)))=TRUE,1,0)</f>
        <v>1</v>
      </c>
      <c r="I2201" t="s">
        <v>5</v>
      </c>
      <c r="J2201" s="2">
        <f ca="1">IF((CELL("contents",INDEX(Plot!$N$2:$P$7,MATCH($I2201,Plot!$N$2:$N$7,0),3)))=TRUE,1,0)</f>
        <v>0</v>
      </c>
      <c r="K2201">
        <v>22.4</v>
      </c>
      <c r="L2201" t="e">
        <f t="shared" ca="1" si="307"/>
        <v>#N/A</v>
      </c>
      <c r="M2201" t="e">
        <f t="shared" ca="1" si="308"/>
        <v>#N/A</v>
      </c>
      <c r="N2201">
        <v>3.9</v>
      </c>
      <c r="O2201" t="e">
        <f t="shared" ca="1" si="309"/>
        <v>#N/A</v>
      </c>
      <c r="P2201" t="e">
        <f t="shared" ca="1" si="310"/>
        <v>#N/A</v>
      </c>
      <c r="Q2201">
        <v>0.34452953200000003</v>
      </c>
      <c r="R2201" t="e">
        <f t="shared" ca="1" si="311"/>
        <v>#N/A</v>
      </c>
      <c r="S2201" t="e">
        <f t="shared" ca="1" si="312"/>
        <v>#N/A</v>
      </c>
      <c r="T2201">
        <v>0.19469667500000001</v>
      </c>
      <c r="U2201" t="e">
        <f t="shared" ca="1" si="313"/>
        <v>#N/A</v>
      </c>
      <c r="V2201" t="e">
        <f t="shared" ca="1" si="314"/>
        <v>#N/A</v>
      </c>
    </row>
    <row r="2202" spans="1:22" ht="20" x14ac:dyDescent="0.4">
      <c r="A2202" s="1">
        <v>10000000</v>
      </c>
      <c r="B2202" s="2">
        <f ca="1">IF((CELL("contents",INDEX(Plot!$B$2:$D$11,MATCH($A2202,Plot!$B$2:$B$11,0),3)))=TRUE,1,0)</f>
        <v>1</v>
      </c>
      <c r="C2202" t="s">
        <v>26</v>
      </c>
      <c r="D2202" s="2">
        <f ca="1">IF((CELL("contents",INDEX(Plot!$F$2:$H$10,MATCH($C2202,Plot!$F$2:$F$10,0),3)))=TRUE,1,0)</f>
        <v>0</v>
      </c>
      <c r="E2202" t="s">
        <v>3</v>
      </c>
      <c r="F2202" t="s">
        <v>4</v>
      </c>
      <c r="G2202" t="str">
        <f t="shared" si="306"/>
        <v>STAR-RSEM</v>
      </c>
      <c r="H2202" s="2">
        <f ca="1">IF((CELL("contents",INDEX(Plot!$J$2:$L$6,MATCH($G2202,Plot!$J$2:$J$6,0),3)))=TRUE,1,0)</f>
        <v>1</v>
      </c>
      <c r="I2202" t="s">
        <v>7</v>
      </c>
      <c r="J2202" s="2">
        <f ca="1">IF((CELL("contents",INDEX(Plot!$N$2:$P$7,MATCH($I2202,Plot!$N$2:$N$7,0),3)))=TRUE,1,0)</f>
        <v>0</v>
      </c>
      <c r="K2202">
        <v>16.5</v>
      </c>
      <c r="L2202" t="e">
        <f t="shared" ca="1" si="307"/>
        <v>#N/A</v>
      </c>
      <c r="M2202" t="e">
        <f t="shared" ca="1" si="308"/>
        <v>#N/A</v>
      </c>
      <c r="N2202">
        <v>11.8</v>
      </c>
      <c r="O2202" t="e">
        <f t="shared" ca="1" si="309"/>
        <v>#N/A</v>
      </c>
      <c r="P2202" t="e">
        <f t="shared" ca="1" si="310"/>
        <v>#N/A</v>
      </c>
      <c r="Q2202">
        <v>0.38192247600000001</v>
      </c>
      <c r="R2202" t="e">
        <f t="shared" ca="1" si="311"/>
        <v>#N/A</v>
      </c>
      <c r="S2202" t="e">
        <f t="shared" ca="1" si="312"/>
        <v>#N/A</v>
      </c>
      <c r="T2202">
        <v>0.158020103</v>
      </c>
      <c r="U2202" t="e">
        <f t="shared" ca="1" si="313"/>
        <v>#N/A</v>
      </c>
      <c r="V2202" t="e">
        <f t="shared" ca="1" si="314"/>
        <v>#N/A</v>
      </c>
    </row>
    <row r="2203" spans="1:22" ht="20" x14ac:dyDescent="0.4">
      <c r="A2203" s="1">
        <v>10000000</v>
      </c>
      <c r="B2203" s="2">
        <f ca="1">IF((CELL("contents",INDEX(Plot!$B$2:$D$11,MATCH($A2203,Plot!$B$2:$B$11,0),3)))=TRUE,1,0)</f>
        <v>1</v>
      </c>
      <c r="C2203" t="s">
        <v>26</v>
      </c>
      <c r="D2203" s="2">
        <f ca="1">IF((CELL("contents",INDEX(Plot!$F$2:$H$10,MATCH($C2203,Plot!$F$2:$F$10,0),3)))=TRUE,1,0)</f>
        <v>0</v>
      </c>
      <c r="E2203" t="s">
        <v>3</v>
      </c>
      <c r="F2203" t="s">
        <v>4</v>
      </c>
      <c r="G2203" t="str">
        <f t="shared" si="306"/>
        <v>STAR-RSEM</v>
      </c>
      <c r="H2203" s="2">
        <f ca="1">IF((CELL("contents",INDEX(Plot!$J$2:$L$6,MATCH($G2203,Plot!$J$2:$J$6,0),3)))=TRUE,1,0)</f>
        <v>1</v>
      </c>
      <c r="I2203" t="s">
        <v>41</v>
      </c>
      <c r="J2203" s="2">
        <f ca="1">IF((CELL("contents",INDEX(Plot!$N$2:$P$7,MATCH($I2203,Plot!$N$2:$N$7,0),3)))=TRUE,1,0)</f>
        <v>0</v>
      </c>
      <c r="K2203">
        <v>18.399999999999999</v>
      </c>
      <c r="L2203" t="e">
        <f t="shared" ca="1" si="307"/>
        <v>#N/A</v>
      </c>
      <c r="M2203" t="e">
        <f t="shared" ca="1" si="308"/>
        <v>#N/A</v>
      </c>
      <c r="N2203">
        <v>7</v>
      </c>
      <c r="O2203" t="e">
        <f t="shared" ca="1" si="309"/>
        <v>#N/A</v>
      </c>
      <c r="P2203" t="e">
        <f t="shared" ca="1" si="310"/>
        <v>#N/A</v>
      </c>
      <c r="Q2203">
        <v>0.37475837000000001</v>
      </c>
      <c r="R2203" t="e">
        <f t="shared" ca="1" si="311"/>
        <v>#N/A</v>
      </c>
      <c r="S2203" t="e">
        <f t="shared" ca="1" si="312"/>
        <v>#N/A</v>
      </c>
      <c r="T2203">
        <v>0.17926040700000001</v>
      </c>
      <c r="U2203" t="e">
        <f t="shared" ca="1" si="313"/>
        <v>#N/A</v>
      </c>
      <c r="V2203" t="e">
        <f t="shared" ca="1" si="314"/>
        <v>#N/A</v>
      </c>
    </row>
    <row r="2204" spans="1:22" ht="20" x14ac:dyDescent="0.4">
      <c r="A2204" s="1">
        <v>10000000</v>
      </c>
      <c r="B2204" s="2">
        <f ca="1">IF((CELL("contents",INDEX(Plot!$B$2:$D$11,MATCH($A2204,Plot!$B$2:$B$11,0),3)))=TRUE,1,0)</f>
        <v>1</v>
      </c>
      <c r="C2204" t="s">
        <v>26</v>
      </c>
      <c r="D2204" s="2">
        <f ca="1">IF((CELL("contents",INDEX(Plot!$F$2:$H$10,MATCH($C2204,Plot!$F$2:$F$10,0),3)))=TRUE,1,0)</f>
        <v>0</v>
      </c>
      <c r="E2204" t="s">
        <v>3</v>
      </c>
      <c r="F2204" t="s">
        <v>4</v>
      </c>
      <c r="G2204" t="str">
        <f t="shared" si="306"/>
        <v>STAR-RSEM</v>
      </c>
      <c r="H2204" s="2">
        <f ca="1">IF((CELL("contents",INDEX(Plot!$J$2:$L$6,MATCH($G2204,Plot!$J$2:$J$6,0),3)))=TRUE,1,0)</f>
        <v>1</v>
      </c>
      <c r="I2204" t="s">
        <v>8</v>
      </c>
      <c r="J2204" s="2">
        <f ca="1">IF((CELL("contents",INDEX(Plot!$N$2:$P$7,MATCH($I2204,Plot!$N$2:$N$7,0),3)))=TRUE,1,0)</f>
        <v>0</v>
      </c>
      <c r="K2204">
        <v>5.3</v>
      </c>
      <c r="L2204" t="e">
        <f t="shared" ca="1" si="307"/>
        <v>#N/A</v>
      </c>
      <c r="M2204" t="e">
        <f t="shared" ca="1" si="308"/>
        <v>#N/A</v>
      </c>
      <c r="N2204">
        <v>25.8</v>
      </c>
      <c r="O2204" t="e">
        <f t="shared" ca="1" si="309"/>
        <v>#N/A</v>
      </c>
      <c r="P2204" t="e">
        <f t="shared" ca="1" si="310"/>
        <v>#N/A</v>
      </c>
      <c r="Q2204">
        <v>0.49294826800000002</v>
      </c>
      <c r="R2204" t="e">
        <f t="shared" ca="1" si="311"/>
        <v>#N/A</v>
      </c>
      <c r="S2204" t="e">
        <f t="shared" ca="1" si="312"/>
        <v>#N/A</v>
      </c>
      <c r="T2204">
        <v>9.2561694999999999E-2</v>
      </c>
      <c r="U2204" t="e">
        <f t="shared" ca="1" si="313"/>
        <v>#N/A</v>
      </c>
      <c r="V2204" t="e">
        <f t="shared" ca="1" si="314"/>
        <v>#N/A</v>
      </c>
    </row>
    <row r="2205" spans="1:22" ht="20" x14ac:dyDescent="0.4">
      <c r="A2205" s="1">
        <v>10000000</v>
      </c>
      <c r="B2205" s="2">
        <f ca="1">IF((CELL("contents",INDEX(Plot!$B$2:$D$11,MATCH($A2205,Plot!$B$2:$B$11,0),3)))=TRUE,1,0)</f>
        <v>1</v>
      </c>
      <c r="C2205" t="s">
        <v>26</v>
      </c>
      <c r="D2205" s="2">
        <f ca="1">IF((CELL("contents",INDEX(Plot!$F$2:$H$10,MATCH($C2205,Plot!$F$2:$F$10,0),3)))=TRUE,1,0)</f>
        <v>0</v>
      </c>
      <c r="E2205" t="s">
        <v>3</v>
      </c>
      <c r="F2205" t="s">
        <v>4</v>
      </c>
      <c r="G2205" t="str">
        <f t="shared" si="306"/>
        <v>STAR-RSEM</v>
      </c>
      <c r="H2205" s="2">
        <f ca="1">IF((CELL("contents",INDEX(Plot!$J$2:$L$6,MATCH($G2205,Plot!$J$2:$J$6,0),3)))=TRUE,1,0)</f>
        <v>1</v>
      </c>
      <c r="I2205" t="s">
        <v>42</v>
      </c>
      <c r="J2205" s="2">
        <f ca="1">IF((CELL("contents",INDEX(Plot!$N$2:$P$7,MATCH($I2205,Plot!$N$2:$N$7,0),3)))=TRUE,1,0)</f>
        <v>0</v>
      </c>
      <c r="K2205">
        <v>22.3</v>
      </c>
      <c r="L2205" t="e">
        <f t="shared" ca="1" si="307"/>
        <v>#N/A</v>
      </c>
      <c r="M2205" t="e">
        <f t="shared" ca="1" si="308"/>
        <v>#N/A</v>
      </c>
      <c r="N2205">
        <v>13.7</v>
      </c>
      <c r="O2205" t="e">
        <f t="shared" ca="1" si="309"/>
        <v>#N/A</v>
      </c>
      <c r="P2205" t="e">
        <f t="shared" ca="1" si="310"/>
        <v>#N/A</v>
      </c>
      <c r="Q2205">
        <v>0.34617857800000001</v>
      </c>
      <c r="R2205" t="e">
        <f t="shared" ca="1" si="311"/>
        <v>#N/A</v>
      </c>
      <c r="S2205" t="e">
        <f t="shared" ca="1" si="312"/>
        <v>#N/A</v>
      </c>
      <c r="T2205">
        <v>0.15025492900000001</v>
      </c>
      <c r="U2205" t="e">
        <f t="shared" ca="1" si="313"/>
        <v>#N/A</v>
      </c>
      <c r="V2205" t="e">
        <f t="shared" ca="1" si="314"/>
        <v>#N/A</v>
      </c>
    </row>
    <row r="2206" spans="1:22" ht="20" x14ac:dyDescent="0.4">
      <c r="A2206" s="1">
        <v>10000000</v>
      </c>
      <c r="B2206" s="2">
        <f ca="1">IF((CELL("contents",INDEX(Plot!$B$2:$D$11,MATCH($A2206,Plot!$B$2:$B$11,0),3)))=TRUE,1,0)</f>
        <v>1</v>
      </c>
      <c r="C2206" t="s">
        <v>26</v>
      </c>
      <c r="D2206" s="2">
        <f ca="1">IF((CELL("contents",INDEX(Plot!$F$2:$H$10,MATCH($C2206,Plot!$F$2:$F$10,0),3)))=TRUE,1,0)</f>
        <v>0</v>
      </c>
      <c r="E2206" t="s">
        <v>3</v>
      </c>
      <c r="F2206" t="s">
        <v>3</v>
      </c>
      <c r="G2206" t="str">
        <f t="shared" si="306"/>
        <v>STAR-STAR</v>
      </c>
      <c r="H2206" s="2">
        <f ca="1">IF((CELL("contents",INDEX(Plot!$J$2:$L$6,MATCH($G2206,Plot!$J$2:$J$6,0),3)))=TRUE,1,0)</f>
        <v>1</v>
      </c>
      <c r="I2206" t="s">
        <v>6</v>
      </c>
      <c r="J2206" s="2">
        <f ca="1">IF((CELL("contents",INDEX(Plot!$N$2:$P$7,MATCH($I2206,Plot!$N$2:$N$7,0),3)))=TRUE,1,0)</f>
        <v>1</v>
      </c>
      <c r="K2206">
        <v>3.5</v>
      </c>
      <c r="L2206" t="e">
        <f t="shared" ca="1" si="307"/>
        <v>#N/A</v>
      </c>
      <c r="M2206" t="e">
        <f t="shared" ca="1" si="308"/>
        <v>#N/A</v>
      </c>
      <c r="N2206">
        <v>29.3</v>
      </c>
      <c r="O2206" t="e">
        <f t="shared" ca="1" si="309"/>
        <v>#N/A</v>
      </c>
      <c r="P2206" t="e">
        <f t="shared" ca="1" si="310"/>
        <v>#N/A</v>
      </c>
      <c r="Q2206">
        <v>0.50650186200000002</v>
      </c>
      <c r="R2206" t="e">
        <f t="shared" ca="1" si="311"/>
        <v>#N/A</v>
      </c>
      <c r="S2206" t="e">
        <f t="shared" ca="1" si="312"/>
        <v>#N/A</v>
      </c>
      <c r="T2206">
        <v>6.9712650000000001E-2</v>
      </c>
      <c r="U2206" t="e">
        <f t="shared" ca="1" si="313"/>
        <v>#N/A</v>
      </c>
      <c r="V2206" t="e">
        <f t="shared" ca="1" si="314"/>
        <v>#N/A</v>
      </c>
    </row>
    <row r="2207" spans="1:22" ht="20" x14ac:dyDescent="0.4">
      <c r="A2207" s="1">
        <v>10000000</v>
      </c>
      <c r="B2207" s="2">
        <f ca="1">IF((CELL("contents",INDEX(Plot!$B$2:$D$11,MATCH($A2207,Plot!$B$2:$B$11,0),3)))=TRUE,1,0)</f>
        <v>1</v>
      </c>
      <c r="C2207" t="s">
        <v>26</v>
      </c>
      <c r="D2207" s="2">
        <f ca="1">IF((CELL("contents",INDEX(Plot!$F$2:$H$10,MATCH($C2207,Plot!$F$2:$F$10,0),3)))=TRUE,1,0)</f>
        <v>0</v>
      </c>
      <c r="E2207" t="s">
        <v>3</v>
      </c>
      <c r="F2207" t="s">
        <v>3</v>
      </c>
      <c r="G2207" t="str">
        <f t="shared" si="306"/>
        <v>STAR-STAR</v>
      </c>
      <c r="H2207" s="2">
        <f ca="1">IF((CELL("contents",INDEX(Plot!$J$2:$L$6,MATCH($G2207,Plot!$J$2:$J$6,0),3)))=TRUE,1,0)</f>
        <v>1</v>
      </c>
      <c r="I2207" t="s">
        <v>5</v>
      </c>
      <c r="J2207" s="2">
        <f ca="1">IF((CELL("contents",INDEX(Plot!$N$2:$P$7,MATCH($I2207,Plot!$N$2:$N$7,0),3)))=TRUE,1,0)</f>
        <v>0</v>
      </c>
      <c r="K2207">
        <v>18.7</v>
      </c>
      <c r="L2207" t="e">
        <f t="shared" ca="1" si="307"/>
        <v>#N/A</v>
      </c>
      <c r="M2207" t="e">
        <f t="shared" ca="1" si="308"/>
        <v>#N/A</v>
      </c>
      <c r="N2207">
        <v>12.3</v>
      </c>
      <c r="O2207" t="e">
        <f t="shared" ca="1" si="309"/>
        <v>#N/A</v>
      </c>
      <c r="P2207" t="e">
        <f t="shared" ca="1" si="310"/>
        <v>#N/A</v>
      </c>
      <c r="Q2207">
        <v>0.371496465</v>
      </c>
      <c r="R2207" t="e">
        <f t="shared" ca="1" si="311"/>
        <v>#N/A</v>
      </c>
      <c r="S2207" t="e">
        <f t="shared" ca="1" si="312"/>
        <v>#N/A</v>
      </c>
      <c r="T2207">
        <v>0.15692471099999999</v>
      </c>
      <c r="U2207" t="e">
        <f t="shared" ca="1" si="313"/>
        <v>#N/A</v>
      </c>
      <c r="V2207" t="e">
        <f t="shared" ca="1" si="314"/>
        <v>#N/A</v>
      </c>
    </row>
    <row r="2208" spans="1:22" ht="20" x14ac:dyDescent="0.4">
      <c r="A2208" s="1">
        <v>10000000</v>
      </c>
      <c r="B2208" s="2">
        <f ca="1">IF((CELL("contents",INDEX(Plot!$B$2:$D$11,MATCH($A2208,Plot!$B$2:$B$11,0),3)))=TRUE,1,0)</f>
        <v>1</v>
      </c>
      <c r="C2208" t="s">
        <v>26</v>
      </c>
      <c r="D2208" s="2">
        <f ca="1">IF((CELL("contents",INDEX(Plot!$F$2:$H$10,MATCH($C2208,Plot!$F$2:$F$10,0),3)))=TRUE,1,0)</f>
        <v>0</v>
      </c>
      <c r="E2208" t="s">
        <v>3</v>
      </c>
      <c r="F2208" t="s">
        <v>3</v>
      </c>
      <c r="G2208" t="str">
        <f t="shared" si="306"/>
        <v>STAR-STAR</v>
      </c>
      <c r="H2208" s="2">
        <f ca="1">IF((CELL("contents",INDEX(Plot!$J$2:$L$6,MATCH($G2208,Plot!$J$2:$J$6,0),3)))=TRUE,1,0)</f>
        <v>1</v>
      </c>
      <c r="I2208" t="s">
        <v>7</v>
      </c>
      <c r="J2208" s="2">
        <f ca="1">IF((CELL("contents",INDEX(Plot!$N$2:$P$7,MATCH($I2208,Plot!$N$2:$N$7,0),3)))=TRUE,1,0)</f>
        <v>0</v>
      </c>
      <c r="K2208">
        <v>12.8</v>
      </c>
      <c r="L2208" t="e">
        <f t="shared" ca="1" si="307"/>
        <v>#N/A</v>
      </c>
      <c r="M2208" t="e">
        <f t="shared" ca="1" si="308"/>
        <v>#N/A</v>
      </c>
      <c r="N2208">
        <v>17.5</v>
      </c>
      <c r="O2208" t="e">
        <f t="shared" ca="1" si="309"/>
        <v>#N/A</v>
      </c>
      <c r="P2208" t="e">
        <f t="shared" ca="1" si="310"/>
        <v>#N/A</v>
      </c>
      <c r="Q2208">
        <v>0.40312129499999999</v>
      </c>
      <c r="R2208" t="e">
        <f t="shared" ca="1" si="311"/>
        <v>#N/A</v>
      </c>
      <c r="S2208" t="e">
        <f t="shared" ca="1" si="312"/>
        <v>#N/A</v>
      </c>
      <c r="T2208">
        <v>0.13470559100000001</v>
      </c>
      <c r="U2208" t="e">
        <f t="shared" ca="1" si="313"/>
        <v>#N/A</v>
      </c>
      <c r="V2208" t="e">
        <f t="shared" ca="1" si="314"/>
        <v>#N/A</v>
      </c>
    </row>
    <row r="2209" spans="1:22" ht="20" x14ac:dyDescent="0.4">
      <c r="A2209" s="1">
        <v>10000000</v>
      </c>
      <c r="B2209" s="2">
        <f ca="1">IF((CELL("contents",INDEX(Plot!$B$2:$D$11,MATCH($A2209,Plot!$B$2:$B$11,0),3)))=TRUE,1,0)</f>
        <v>1</v>
      </c>
      <c r="C2209" t="s">
        <v>26</v>
      </c>
      <c r="D2209" s="2">
        <f ca="1">IF((CELL("contents",INDEX(Plot!$F$2:$H$10,MATCH($C2209,Plot!$F$2:$F$10,0),3)))=TRUE,1,0)</f>
        <v>0</v>
      </c>
      <c r="E2209" t="s">
        <v>3</v>
      </c>
      <c r="F2209" t="s">
        <v>3</v>
      </c>
      <c r="G2209" t="str">
        <f t="shared" si="306"/>
        <v>STAR-STAR</v>
      </c>
      <c r="H2209" s="2">
        <f ca="1">IF((CELL("contents",INDEX(Plot!$J$2:$L$6,MATCH($G2209,Plot!$J$2:$J$6,0),3)))=TRUE,1,0)</f>
        <v>1</v>
      </c>
      <c r="I2209" t="s">
        <v>41</v>
      </c>
      <c r="J2209" s="2">
        <f ca="1">IF((CELL("contents",INDEX(Plot!$N$2:$P$7,MATCH($I2209,Plot!$N$2:$N$7,0),3)))=TRUE,1,0)</f>
        <v>0</v>
      </c>
      <c r="K2209">
        <v>16</v>
      </c>
      <c r="L2209" t="e">
        <f t="shared" ca="1" si="307"/>
        <v>#N/A</v>
      </c>
      <c r="M2209" t="e">
        <f t="shared" ca="1" si="308"/>
        <v>#N/A</v>
      </c>
      <c r="N2209">
        <v>9.1</v>
      </c>
      <c r="O2209" t="e">
        <f t="shared" ca="1" si="309"/>
        <v>#N/A</v>
      </c>
      <c r="P2209" t="e">
        <f t="shared" ca="1" si="310"/>
        <v>#N/A</v>
      </c>
      <c r="Q2209">
        <v>0.38466049200000002</v>
      </c>
      <c r="R2209" t="e">
        <f t="shared" ca="1" si="311"/>
        <v>#N/A</v>
      </c>
      <c r="S2209" t="e">
        <f t="shared" ca="1" si="312"/>
        <v>#N/A</v>
      </c>
      <c r="T2209">
        <v>0.16926945299999999</v>
      </c>
      <c r="U2209" t="e">
        <f t="shared" ca="1" si="313"/>
        <v>#N/A</v>
      </c>
      <c r="V2209" t="e">
        <f t="shared" ca="1" si="314"/>
        <v>#N/A</v>
      </c>
    </row>
    <row r="2210" spans="1:22" ht="20" x14ac:dyDescent="0.4">
      <c r="A2210" s="1">
        <v>10000000</v>
      </c>
      <c r="B2210" s="2">
        <f ca="1">IF((CELL("contents",INDEX(Plot!$B$2:$D$11,MATCH($A2210,Plot!$B$2:$B$11,0),3)))=TRUE,1,0)</f>
        <v>1</v>
      </c>
      <c r="C2210" t="s">
        <v>26</v>
      </c>
      <c r="D2210" s="2">
        <f ca="1">IF((CELL("contents",INDEX(Plot!$F$2:$H$10,MATCH($C2210,Plot!$F$2:$F$10,0),3)))=TRUE,1,0)</f>
        <v>0</v>
      </c>
      <c r="E2210" t="s">
        <v>3</v>
      </c>
      <c r="F2210" t="s">
        <v>3</v>
      </c>
      <c r="G2210" t="str">
        <f t="shared" si="306"/>
        <v>STAR-STAR</v>
      </c>
      <c r="H2210" s="2">
        <f ca="1">IF((CELL("contents",INDEX(Plot!$J$2:$L$6,MATCH($G2210,Plot!$J$2:$J$6,0),3)))=TRUE,1,0)</f>
        <v>1</v>
      </c>
      <c r="I2210" t="s">
        <v>8</v>
      </c>
      <c r="J2210" s="2">
        <f ca="1">IF((CELL("contents",INDEX(Plot!$N$2:$P$7,MATCH($I2210,Plot!$N$2:$N$7,0),3)))=TRUE,1,0)</f>
        <v>0</v>
      </c>
      <c r="K2210">
        <v>3.5</v>
      </c>
      <c r="L2210" t="e">
        <f t="shared" ca="1" si="307"/>
        <v>#N/A</v>
      </c>
      <c r="M2210" t="e">
        <f t="shared" ca="1" si="308"/>
        <v>#N/A</v>
      </c>
      <c r="N2210">
        <v>24.5</v>
      </c>
      <c r="O2210" t="e">
        <f t="shared" ca="1" si="309"/>
        <v>#N/A</v>
      </c>
      <c r="P2210" t="e">
        <f t="shared" ca="1" si="310"/>
        <v>#N/A</v>
      </c>
      <c r="Q2210">
        <v>0.51168455700000004</v>
      </c>
      <c r="R2210" t="e">
        <f t="shared" ca="1" si="311"/>
        <v>#N/A</v>
      </c>
      <c r="S2210" t="e">
        <f t="shared" ca="1" si="312"/>
        <v>#N/A</v>
      </c>
      <c r="T2210">
        <v>9.5220379999999993E-2</v>
      </c>
      <c r="U2210" t="e">
        <f t="shared" ca="1" si="313"/>
        <v>#N/A</v>
      </c>
      <c r="V2210" t="e">
        <f t="shared" ca="1" si="314"/>
        <v>#N/A</v>
      </c>
    </row>
    <row r="2211" spans="1:22" ht="20" x14ac:dyDescent="0.4">
      <c r="A2211" s="1">
        <v>10000000</v>
      </c>
      <c r="B2211" s="2">
        <f ca="1">IF((CELL("contents",INDEX(Plot!$B$2:$D$11,MATCH($A2211,Plot!$B$2:$B$11,0),3)))=TRUE,1,0)</f>
        <v>1</v>
      </c>
      <c r="C2211" t="s">
        <v>26</v>
      </c>
      <c r="D2211" s="2">
        <f ca="1">IF((CELL("contents",INDEX(Plot!$F$2:$H$10,MATCH($C2211,Plot!$F$2:$F$10,0),3)))=TRUE,1,0)</f>
        <v>0</v>
      </c>
      <c r="E2211" t="s">
        <v>3</v>
      </c>
      <c r="F2211" t="s">
        <v>3</v>
      </c>
      <c r="G2211" t="str">
        <f t="shared" si="306"/>
        <v>STAR-STAR</v>
      </c>
      <c r="H2211" s="2">
        <f ca="1">IF((CELL("contents",INDEX(Plot!$J$2:$L$6,MATCH($G2211,Plot!$J$2:$J$6,0),3)))=TRUE,1,0)</f>
        <v>1</v>
      </c>
      <c r="I2211" t="s">
        <v>42</v>
      </c>
      <c r="J2211" s="2">
        <f ca="1">IF((CELL("contents",INDEX(Plot!$N$2:$P$7,MATCH($I2211,Plot!$N$2:$N$7,0),3)))=TRUE,1,0)</f>
        <v>0</v>
      </c>
      <c r="K2211">
        <v>19.8</v>
      </c>
      <c r="L2211" t="e">
        <f t="shared" ca="1" si="307"/>
        <v>#N/A</v>
      </c>
      <c r="M2211" t="e">
        <f t="shared" ca="1" si="308"/>
        <v>#N/A</v>
      </c>
      <c r="N2211">
        <v>18</v>
      </c>
      <c r="O2211" t="e">
        <f t="shared" ca="1" si="309"/>
        <v>#N/A</v>
      </c>
      <c r="P2211" t="e">
        <f t="shared" ca="1" si="310"/>
        <v>#N/A</v>
      </c>
      <c r="Q2211">
        <v>0.35892786500000001</v>
      </c>
      <c r="R2211" t="e">
        <f t="shared" ca="1" si="311"/>
        <v>#N/A</v>
      </c>
      <c r="S2211" t="e">
        <f t="shared" ca="1" si="312"/>
        <v>#N/A</v>
      </c>
      <c r="T2211">
        <v>0.13291846600000001</v>
      </c>
      <c r="U2211" t="e">
        <f t="shared" ca="1" si="313"/>
        <v>#N/A</v>
      </c>
      <c r="V2211" t="e">
        <f t="shared" ca="1" si="314"/>
        <v>#N/A</v>
      </c>
    </row>
    <row r="2212" spans="1:22" ht="20" x14ac:dyDescent="0.4">
      <c r="A2212" s="1">
        <v>10000000</v>
      </c>
      <c r="B2212" s="2">
        <f ca="1">IF((CELL("contents",INDEX(Plot!$B$2:$D$11,MATCH($A2212,Plot!$B$2:$B$11,0),3)))=TRUE,1,0)</f>
        <v>1</v>
      </c>
      <c r="C2212" t="s">
        <v>27</v>
      </c>
      <c r="D2212" s="2">
        <f ca="1">IF((CELL("contents",INDEX(Plot!$F$2:$H$10,MATCH($C2212,Plot!$F$2:$F$10,0),3)))=TRUE,1,0)</f>
        <v>0</v>
      </c>
      <c r="E2212" t="s">
        <v>0</v>
      </c>
      <c r="F2212" t="s">
        <v>40</v>
      </c>
      <c r="G2212" t="str">
        <f t="shared" si="306"/>
        <v>HISAT2-Stringtie</v>
      </c>
      <c r="H2212" s="2">
        <f ca="1">IF((CELL("contents",INDEX(Plot!$J$2:$L$6,MATCH($G2212,Plot!$J$2:$J$6,0),3)))=TRUE,1,0)</f>
        <v>1</v>
      </c>
      <c r="I2212" t="s">
        <v>6</v>
      </c>
      <c r="J2212" s="2">
        <f ca="1">IF((CELL("contents",INDEX(Plot!$N$2:$P$7,MATCH($I2212,Plot!$N$2:$N$7,0),3)))=TRUE,1,0)</f>
        <v>1</v>
      </c>
      <c r="K2212">
        <v>3</v>
      </c>
      <c r="L2212" t="e">
        <f t="shared" ca="1" si="307"/>
        <v>#N/A</v>
      </c>
      <c r="M2212" t="e">
        <f t="shared" ca="1" si="308"/>
        <v>#N/A</v>
      </c>
      <c r="N2212">
        <v>28</v>
      </c>
      <c r="O2212" t="e">
        <f t="shared" ca="1" si="309"/>
        <v>#N/A</v>
      </c>
      <c r="P2212" t="e">
        <f t="shared" ca="1" si="310"/>
        <v>#N/A</v>
      </c>
      <c r="Q2212">
        <v>0.47454848599999999</v>
      </c>
      <c r="R2212" t="e">
        <f t="shared" ca="1" si="311"/>
        <v>#N/A</v>
      </c>
      <c r="S2212" t="e">
        <f t="shared" ca="1" si="312"/>
        <v>#N/A</v>
      </c>
      <c r="T2212">
        <v>9.8906442999999997E-2</v>
      </c>
      <c r="U2212" t="e">
        <f t="shared" ca="1" si="313"/>
        <v>#N/A</v>
      </c>
      <c r="V2212" t="e">
        <f t="shared" ca="1" si="314"/>
        <v>#N/A</v>
      </c>
    </row>
    <row r="2213" spans="1:22" ht="20" x14ac:dyDescent="0.4">
      <c r="A2213" s="1">
        <v>10000000</v>
      </c>
      <c r="B2213" s="2">
        <f ca="1">IF((CELL("contents",INDEX(Plot!$B$2:$D$11,MATCH($A2213,Plot!$B$2:$B$11,0),3)))=TRUE,1,0)</f>
        <v>1</v>
      </c>
      <c r="C2213" t="s">
        <v>27</v>
      </c>
      <c r="D2213" s="2">
        <f ca="1">IF((CELL("contents",INDEX(Plot!$F$2:$H$10,MATCH($C2213,Plot!$F$2:$F$10,0),3)))=TRUE,1,0)</f>
        <v>0</v>
      </c>
      <c r="E2213" t="s">
        <v>0</v>
      </c>
      <c r="F2213" t="s">
        <v>40</v>
      </c>
      <c r="G2213" t="str">
        <f t="shared" si="306"/>
        <v>HISAT2-Stringtie</v>
      </c>
      <c r="H2213" s="2">
        <f ca="1">IF((CELL("contents",INDEX(Plot!$J$2:$L$6,MATCH($G2213,Plot!$J$2:$J$6,0),3)))=TRUE,1,0)</f>
        <v>1</v>
      </c>
      <c r="I2213" t="s">
        <v>5</v>
      </c>
      <c r="J2213" s="2">
        <f ca="1">IF((CELL("contents",INDEX(Plot!$N$2:$P$7,MATCH($I2213,Plot!$N$2:$N$7,0),3)))=TRUE,1,0)</f>
        <v>0</v>
      </c>
      <c r="K2213">
        <v>23.3</v>
      </c>
      <c r="L2213" t="e">
        <f t="shared" ca="1" si="307"/>
        <v>#N/A</v>
      </c>
      <c r="M2213" t="e">
        <f t="shared" ca="1" si="308"/>
        <v>#N/A</v>
      </c>
      <c r="N2213">
        <v>9.1999999999999993</v>
      </c>
      <c r="O2213" t="e">
        <f t="shared" ca="1" si="309"/>
        <v>#N/A</v>
      </c>
      <c r="P2213" t="e">
        <f t="shared" ca="1" si="310"/>
        <v>#N/A</v>
      </c>
      <c r="Q2213">
        <v>0.33303532899999999</v>
      </c>
      <c r="R2213" t="e">
        <f t="shared" ca="1" si="311"/>
        <v>#N/A</v>
      </c>
      <c r="S2213" t="e">
        <f t="shared" ca="1" si="312"/>
        <v>#N/A</v>
      </c>
      <c r="T2213">
        <v>0.20850191900000001</v>
      </c>
      <c r="U2213" t="e">
        <f t="shared" ca="1" si="313"/>
        <v>#N/A</v>
      </c>
      <c r="V2213" t="e">
        <f t="shared" ca="1" si="314"/>
        <v>#N/A</v>
      </c>
    </row>
    <row r="2214" spans="1:22" ht="20" x14ac:dyDescent="0.4">
      <c r="A2214" s="1">
        <v>10000000</v>
      </c>
      <c r="B2214" s="2">
        <f ca="1">IF((CELL("contents",INDEX(Plot!$B$2:$D$11,MATCH($A2214,Plot!$B$2:$B$11,0),3)))=TRUE,1,0)</f>
        <v>1</v>
      </c>
      <c r="C2214" t="s">
        <v>27</v>
      </c>
      <c r="D2214" s="2">
        <f ca="1">IF((CELL("contents",INDEX(Plot!$F$2:$H$10,MATCH($C2214,Plot!$F$2:$F$10,0),3)))=TRUE,1,0)</f>
        <v>0</v>
      </c>
      <c r="E2214" t="s">
        <v>0</v>
      </c>
      <c r="F2214" t="s">
        <v>40</v>
      </c>
      <c r="G2214" t="str">
        <f t="shared" si="306"/>
        <v>HISAT2-Stringtie</v>
      </c>
      <c r="H2214" s="2">
        <f ca="1">IF((CELL("contents",INDEX(Plot!$J$2:$L$6,MATCH($G2214,Plot!$J$2:$J$6,0),3)))=TRUE,1,0)</f>
        <v>1</v>
      </c>
      <c r="I2214" t="s">
        <v>7</v>
      </c>
      <c r="J2214" s="2">
        <f ca="1">IF((CELL("contents",INDEX(Plot!$N$2:$P$7,MATCH($I2214,Plot!$N$2:$N$7,0),3)))=TRUE,1,0)</f>
        <v>0</v>
      </c>
      <c r="K2214">
        <v>11.5</v>
      </c>
      <c r="L2214" t="e">
        <f t="shared" ca="1" si="307"/>
        <v>#N/A</v>
      </c>
      <c r="M2214" t="e">
        <f t="shared" ca="1" si="308"/>
        <v>#N/A</v>
      </c>
      <c r="N2214">
        <v>20.6</v>
      </c>
      <c r="O2214" t="e">
        <f t="shared" ca="1" si="309"/>
        <v>#N/A</v>
      </c>
      <c r="P2214" t="e">
        <f t="shared" ca="1" si="310"/>
        <v>#N/A</v>
      </c>
      <c r="Q2214">
        <v>0.38496792400000002</v>
      </c>
      <c r="R2214" t="e">
        <f t="shared" ca="1" si="311"/>
        <v>#N/A</v>
      </c>
      <c r="S2214" t="e">
        <f t="shared" ca="1" si="312"/>
        <v>#N/A</v>
      </c>
      <c r="T2214">
        <v>0.151583049</v>
      </c>
      <c r="U2214" t="e">
        <f t="shared" ca="1" si="313"/>
        <v>#N/A</v>
      </c>
      <c r="V2214" t="e">
        <f t="shared" ca="1" si="314"/>
        <v>#N/A</v>
      </c>
    </row>
    <row r="2215" spans="1:22" ht="20" x14ac:dyDescent="0.4">
      <c r="A2215" s="1">
        <v>10000000</v>
      </c>
      <c r="B2215" s="2">
        <f ca="1">IF((CELL("contents",INDEX(Plot!$B$2:$D$11,MATCH($A2215,Plot!$B$2:$B$11,0),3)))=TRUE,1,0)</f>
        <v>1</v>
      </c>
      <c r="C2215" t="s">
        <v>27</v>
      </c>
      <c r="D2215" s="2">
        <f ca="1">IF((CELL("contents",INDEX(Plot!$F$2:$H$10,MATCH($C2215,Plot!$F$2:$F$10,0),3)))=TRUE,1,0)</f>
        <v>0</v>
      </c>
      <c r="E2215" t="s">
        <v>0</v>
      </c>
      <c r="F2215" t="s">
        <v>40</v>
      </c>
      <c r="G2215" t="str">
        <f t="shared" si="306"/>
        <v>HISAT2-Stringtie</v>
      </c>
      <c r="H2215" s="2">
        <f ca="1">IF((CELL("contents",INDEX(Plot!$J$2:$L$6,MATCH($G2215,Plot!$J$2:$J$6,0),3)))=TRUE,1,0)</f>
        <v>1</v>
      </c>
      <c r="I2215" t="s">
        <v>41</v>
      </c>
      <c r="J2215" s="2">
        <f ca="1">IF((CELL("contents",INDEX(Plot!$N$2:$P$7,MATCH($I2215,Plot!$N$2:$N$7,0),3)))=TRUE,1,0)</f>
        <v>0</v>
      </c>
      <c r="K2215">
        <v>15</v>
      </c>
      <c r="L2215" t="e">
        <f t="shared" ca="1" si="307"/>
        <v>#N/A</v>
      </c>
      <c r="M2215" t="e">
        <f t="shared" ca="1" si="308"/>
        <v>#N/A</v>
      </c>
      <c r="N2215">
        <v>18.399999999999999</v>
      </c>
      <c r="O2215" t="e">
        <f t="shared" ca="1" si="309"/>
        <v>#N/A</v>
      </c>
      <c r="P2215" t="e">
        <f t="shared" ca="1" si="310"/>
        <v>#N/A</v>
      </c>
      <c r="Q2215">
        <v>0.36601634100000002</v>
      </c>
      <c r="R2215" t="e">
        <f t="shared" ca="1" si="311"/>
        <v>#N/A</v>
      </c>
      <c r="S2215" t="e">
        <f t="shared" ca="1" si="312"/>
        <v>#N/A</v>
      </c>
      <c r="T2215">
        <v>0.17093929299999999</v>
      </c>
      <c r="U2215" t="e">
        <f t="shared" ca="1" si="313"/>
        <v>#N/A</v>
      </c>
      <c r="V2215" t="e">
        <f t="shared" ca="1" si="314"/>
        <v>#N/A</v>
      </c>
    </row>
    <row r="2216" spans="1:22" ht="20" x14ac:dyDescent="0.4">
      <c r="A2216" s="1">
        <v>10000000</v>
      </c>
      <c r="B2216" s="2">
        <f ca="1">IF((CELL("contents",INDEX(Plot!$B$2:$D$11,MATCH($A2216,Plot!$B$2:$B$11,0),3)))=TRUE,1,0)</f>
        <v>1</v>
      </c>
      <c r="C2216" t="s">
        <v>27</v>
      </c>
      <c r="D2216" s="2">
        <f ca="1">IF((CELL("contents",INDEX(Plot!$F$2:$H$10,MATCH($C2216,Plot!$F$2:$F$10,0),3)))=TRUE,1,0)</f>
        <v>0</v>
      </c>
      <c r="E2216" t="s">
        <v>0</v>
      </c>
      <c r="F2216" t="s">
        <v>40</v>
      </c>
      <c r="G2216" t="str">
        <f t="shared" si="306"/>
        <v>HISAT2-Stringtie</v>
      </c>
      <c r="H2216" s="2">
        <f ca="1">IF((CELL("contents",INDEX(Plot!$J$2:$L$6,MATCH($G2216,Plot!$J$2:$J$6,0),3)))=TRUE,1,0)</f>
        <v>1</v>
      </c>
      <c r="I2216" t="s">
        <v>8</v>
      </c>
      <c r="J2216" s="2">
        <f ca="1">IF((CELL("contents",INDEX(Plot!$N$2:$P$7,MATCH($I2216,Plot!$N$2:$N$7,0),3)))=TRUE,1,0)</f>
        <v>0</v>
      </c>
      <c r="K2216">
        <v>9.6999999999999993</v>
      </c>
      <c r="L2216" t="e">
        <f t="shared" ca="1" si="307"/>
        <v>#N/A</v>
      </c>
      <c r="M2216" t="e">
        <f t="shared" ca="1" si="308"/>
        <v>#N/A</v>
      </c>
      <c r="N2216">
        <v>20</v>
      </c>
      <c r="O2216" t="e">
        <f t="shared" ca="1" si="309"/>
        <v>#N/A</v>
      </c>
      <c r="P2216" t="e">
        <f t="shared" ca="1" si="310"/>
        <v>#N/A</v>
      </c>
      <c r="Q2216">
        <v>0.41446805599999997</v>
      </c>
      <c r="R2216" t="e">
        <f t="shared" ca="1" si="311"/>
        <v>#N/A</v>
      </c>
      <c r="S2216" t="e">
        <f t="shared" ca="1" si="312"/>
        <v>#N/A</v>
      </c>
      <c r="T2216">
        <v>0.15607305899999999</v>
      </c>
      <c r="U2216" t="e">
        <f t="shared" ca="1" si="313"/>
        <v>#N/A</v>
      </c>
      <c r="V2216" t="e">
        <f t="shared" ca="1" si="314"/>
        <v>#N/A</v>
      </c>
    </row>
    <row r="2217" spans="1:22" ht="20" x14ac:dyDescent="0.4">
      <c r="A2217" s="1">
        <v>10000000</v>
      </c>
      <c r="B2217" s="2">
        <f ca="1">IF((CELL("contents",INDEX(Plot!$B$2:$D$11,MATCH($A2217,Plot!$B$2:$B$11,0),3)))=TRUE,1,0)</f>
        <v>1</v>
      </c>
      <c r="C2217" t="s">
        <v>27</v>
      </c>
      <c r="D2217" s="2">
        <f ca="1">IF((CELL("contents",INDEX(Plot!$F$2:$H$10,MATCH($C2217,Plot!$F$2:$F$10,0),3)))=TRUE,1,0)</f>
        <v>0</v>
      </c>
      <c r="E2217" t="s">
        <v>0</v>
      </c>
      <c r="F2217" t="s">
        <v>40</v>
      </c>
      <c r="G2217" t="str">
        <f t="shared" si="306"/>
        <v>HISAT2-Stringtie</v>
      </c>
      <c r="H2217" s="2">
        <f ca="1">IF((CELL("contents",INDEX(Plot!$J$2:$L$6,MATCH($G2217,Plot!$J$2:$J$6,0),3)))=TRUE,1,0)</f>
        <v>1</v>
      </c>
      <c r="I2217" t="s">
        <v>42</v>
      </c>
      <c r="J2217" s="2">
        <f ca="1">IF((CELL("contents",INDEX(Plot!$N$2:$P$7,MATCH($I2217,Plot!$N$2:$N$7,0),3)))=TRUE,1,0)</f>
        <v>0</v>
      </c>
      <c r="K2217">
        <v>18.899999999999999</v>
      </c>
      <c r="L2217" t="e">
        <f t="shared" ca="1" si="307"/>
        <v>#N/A</v>
      </c>
      <c r="M2217" t="e">
        <f t="shared" ca="1" si="308"/>
        <v>#N/A</v>
      </c>
      <c r="N2217">
        <v>12.3</v>
      </c>
      <c r="O2217" t="e">
        <f t="shared" ca="1" si="309"/>
        <v>#N/A</v>
      </c>
      <c r="P2217" t="e">
        <f t="shared" ca="1" si="310"/>
        <v>#N/A</v>
      </c>
      <c r="Q2217">
        <v>0.34892160500000002</v>
      </c>
      <c r="R2217" t="e">
        <f t="shared" ca="1" si="311"/>
        <v>#N/A</v>
      </c>
      <c r="S2217" t="e">
        <f t="shared" ca="1" si="312"/>
        <v>#N/A</v>
      </c>
      <c r="T2217">
        <v>0.195553914</v>
      </c>
      <c r="U2217" t="e">
        <f t="shared" ca="1" si="313"/>
        <v>#N/A</v>
      </c>
      <c r="V2217" t="e">
        <f t="shared" ca="1" si="314"/>
        <v>#N/A</v>
      </c>
    </row>
    <row r="2218" spans="1:22" ht="20" x14ac:dyDescent="0.4">
      <c r="A2218" s="1">
        <v>10000000</v>
      </c>
      <c r="B2218" s="2">
        <f ca="1">IF((CELL("contents",INDEX(Plot!$B$2:$D$11,MATCH($A2218,Plot!$B$2:$B$11,0),3)))=TRUE,1,0)</f>
        <v>1</v>
      </c>
      <c r="C2218" t="s">
        <v>27</v>
      </c>
      <c r="D2218" s="2">
        <f ca="1">IF((CELL("contents",INDEX(Plot!$F$2:$H$10,MATCH($C2218,Plot!$F$2:$F$10,0),3)))=TRUE,1,0)</f>
        <v>0</v>
      </c>
      <c r="E2218" t="s">
        <v>1</v>
      </c>
      <c r="F2218" t="s">
        <v>1</v>
      </c>
      <c r="G2218" t="str">
        <f t="shared" si="306"/>
        <v>Kallisto-Kallisto</v>
      </c>
      <c r="H2218" s="2">
        <f ca="1">IF((CELL("contents",INDEX(Plot!$J$2:$L$6,MATCH($G2218,Plot!$J$2:$J$6,0),3)))=TRUE,1,0)</f>
        <v>1</v>
      </c>
      <c r="I2218" t="s">
        <v>6</v>
      </c>
      <c r="J2218" s="2">
        <f ca="1">IF((CELL("contents",INDEX(Plot!$N$2:$P$7,MATCH($I2218,Plot!$N$2:$N$7,0),3)))=TRUE,1,0)</f>
        <v>1</v>
      </c>
      <c r="K2218">
        <v>9.1999999999999993</v>
      </c>
      <c r="L2218" t="e">
        <f t="shared" ca="1" si="307"/>
        <v>#N/A</v>
      </c>
      <c r="M2218" t="e">
        <f t="shared" ca="1" si="308"/>
        <v>#N/A</v>
      </c>
      <c r="N2218">
        <v>24.3</v>
      </c>
      <c r="O2218" t="e">
        <f t="shared" ca="1" si="309"/>
        <v>#N/A</v>
      </c>
      <c r="P2218" t="e">
        <f t="shared" ca="1" si="310"/>
        <v>#N/A</v>
      </c>
      <c r="Q2218">
        <v>0.42461652100000002</v>
      </c>
      <c r="R2218" t="e">
        <f t="shared" ca="1" si="311"/>
        <v>#N/A</v>
      </c>
      <c r="S2218" t="e">
        <f t="shared" ca="1" si="312"/>
        <v>#N/A</v>
      </c>
      <c r="T2218">
        <v>0.11969524099999999</v>
      </c>
      <c r="U2218" t="e">
        <f t="shared" ca="1" si="313"/>
        <v>#N/A</v>
      </c>
      <c r="V2218" t="e">
        <f t="shared" ca="1" si="314"/>
        <v>#N/A</v>
      </c>
    </row>
    <row r="2219" spans="1:22" ht="20" x14ac:dyDescent="0.4">
      <c r="A2219" s="1">
        <v>10000000</v>
      </c>
      <c r="B2219" s="2">
        <f ca="1">IF((CELL("contents",INDEX(Plot!$B$2:$D$11,MATCH($A2219,Plot!$B$2:$B$11,0),3)))=TRUE,1,0)</f>
        <v>1</v>
      </c>
      <c r="C2219" t="s">
        <v>27</v>
      </c>
      <c r="D2219" s="2">
        <f ca="1">IF((CELL("contents",INDEX(Plot!$F$2:$H$10,MATCH($C2219,Plot!$F$2:$F$10,0),3)))=TRUE,1,0)</f>
        <v>0</v>
      </c>
      <c r="E2219" t="s">
        <v>1</v>
      </c>
      <c r="F2219" t="s">
        <v>1</v>
      </c>
      <c r="G2219" t="str">
        <f t="shared" si="306"/>
        <v>Kallisto-Kallisto</v>
      </c>
      <c r="H2219" s="2">
        <f ca="1">IF((CELL("contents",INDEX(Plot!$J$2:$L$6,MATCH($G2219,Plot!$J$2:$J$6,0),3)))=TRUE,1,0)</f>
        <v>1</v>
      </c>
      <c r="I2219" t="s">
        <v>5</v>
      </c>
      <c r="J2219" s="2">
        <f ca="1">IF((CELL("contents",INDEX(Plot!$N$2:$P$7,MATCH($I2219,Plot!$N$2:$N$7,0),3)))=TRUE,1,0)</f>
        <v>0</v>
      </c>
      <c r="K2219">
        <v>29</v>
      </c>
      <c r="L2219" t="e">
        <f t="shared" ca="1" si="307"/>
        <v>#N/A</v>
      </c>
      <c r="M2219" t="e">
        <f t="shared" ca="1" si="308"/>
        <v>#N/A</v>
      </c>
      <c r="N2219">
        <v>1</v>
      </c>
      <c r="O2219" t="e">
        <f t="shared" ca="1" si="309"/>
        <v>#N/A</v>
      </c>
      <c r="P2219" t="e">
        <f t="shared" ca="1" si="310"/>
        <v>#N/A</v>
      </c>
      <c r="Q2219">
        <v>0.30179168099999998</v>
      </c>
      <c r="R2219" t="e">
        <f t="shared" ca="1" si="311"/>
        <v>#N/A</v>
      </c>
      <c r="S2219" t="e">
        <f t="shared" ca="1" si="312"/>
        <v>#N/A</v>
      </c>
      <c r="T2219">
        <v>0.25960571500000001</v>
      </c>
      <c r="U2219" t="e">
        <f t="shared" ca="1" si="313"/>
        <v>#N/A</v>
      </c>
      <c r="V2219" t="e">
        <f t="shared" ca="1" si="314"/>
        <v>#N/A</v>
      </c>
    </row>
    <row r="2220" spans="1:22" ht="20" x14ac:dyDescent="0.4">
      <c r="A2220" s="1">
        <v>10000000</v>
      </c>
      <c r="B2220" s="2">
        <f ca="1">IF((CELL("contents",INDEX(Plot!$B$2:$D$11,MATCH($A2220,Plot!$B$2:$B$11,0),3)))=TRUE,1,0)</f>
        <v>1</v>
      </c>
      <c r="C2220" t="s">
        <v>27</v>
      </c>
      <c r="D2220" s="2">
        <f ca="1">IF((CELL("contents",INDEX(Plot!$F$2:$H$10,MATCH($C2220,Plot!$F$2:$F$10,0),3)))=TRUE,1,0)</f>
        <v>0</v>
      </c>
      <c r="E2220" t="s">
        <v>1</v>
      </c>
      <c r="F2220" t="s">
        <v>1</v>
      </c>
      <c r="G2220" t="str">
        <f t="shared" si="306"/>
        <v>Kallisto-Kallisto</v>
      </c>
      <c r="H2220" s="2">
        <f ca="1">IF((CELL("contents",INDEX(Plot!$J$2:$L$6,MATCH($G2220,Plot!$J$2:$J$6,0),3)))=TRUE,1,0)</f>
        <v>1</v>
      </c>
      <c r="I2220" t="s">
        <v>7</v>
      </c>
      <c r="J2220" s="2">
        <f ca="1">IF((CELL("contents",INDEX(Plot!$N$2:$P$7,MATCH($I2220,Plot!$N$2:$N$7,0),3)))=TRUE,1,0)</f>
        <v>0</v>
      </c>
      <c r="K2220">
        <v>26.1</v>
      </c>
      <c r="L2220" t="e">
        <f t="shared" ca="1" si="307"/>
        <v>#N/A</v>
      </c>
      <c r="M2220" t="e">
        <f t="shared" ca="1" si="308"/>
        <v>#N/A</v>
      </c>
      <c r="N2220">
        <v>6.9</v>
      </c>
      <c r="O2220" t="e">
        <f t="shared" ca="1" si="309"/>
        <v>#N/A</v>
      </c>
      <c r="P2220" t="e">
        <f t="shared" ca="1" si="310"/>
        <v>#N/A</v>
      </c>
      <c r="Q2220">
        <v>0.31395088300000001</v>
      </c>
      <c r="R2220" t="e">
        <f t="shared" ca="1" si="311"/>
        <v>#N/A</v>
      </c>
      <c r="S2220" t="e">
        <f t="shared" ca="1" si="312"/>
        <v>#N/A</v>
      </c>
      <c r="T2220">
        <v>0.21613078599999999</v>
      </c>
      <c r="U2220" t="e">
        <f t="shared" ca="1" si="313"/>
        <v>#N/A</v>
      </c>
      <c r="V2220" t="e">
        <f t="shared" ca="1" si="314"/>
        <v>#N/A</v>
      </c>
    </row>
    <row r="2221" spans="1:22" ht="20" x14ac:dyDescent="0.4">
      <c r="A2221" s="1">
        <v>10000000</v>
      </c>
      <c r="B2221" s="2">
        <f ca="1">IF((CELL("contents",INDEX(Plot!$B$2:$D$11,MATCH($A2221,Plot!$B$2:$B$11,0),3)))=TRUE,1,0)</f>
        <v>1</v>
      </c>
      <c r="C2221" t="s">
        <v>27</v>
      </c>
      <c r="D2221" s="2">
        <f ca="1">IF((CELL("contents",INDEX(Plot!$F$2:$H$10,MATCH($C2221,Plot!$F$2:$F$10,0),3)))=TRUE,1,0)</f>
        <v>0</v>
      </c>
      <c r="E2221" t="s">
        <v>1</v>
      </c>
      <c r="F2221" t="s">
        <v>1</v>
      </c>
      <c r="G2221" t="str">
        <f t="shared" si="306"/>
        <v>Kallisto-Kallisto</v>
      </c>
      <c r="H2221" s="2">
        <f ca="1">IF((CELL("contents",INDEX(Plot!$J$2:$L$6,MATCH($G2221,Plot!$J$2:$J$6,0),3)))=TRUE,1,0)</f>
        <v>1</v>
      </c>
      <c r="I2221" t="s">
        <v>41</v>
      </c>
      <c r="J2221" s="2">
        <f ca="1">IF((CELL("contents",INDEX(Plot!$N$2:$P$7,MATCH($I2221,Plot!$N$2:$N$7,0),3)))=TRUE,1,0)</f>
        <v>0</v>
      </c>
      <c r="K2221">
        <v>18.7</v>
      </c>
      <c r="L2221" t="e">
        <f t="shared" ca="1" si="307"/>
        <v>#N/A</v>
      </c>
      <c r="M2221" t="e">
        <f t="shared" ca="1" si="308"/>
        <v>#N/A</v>
      </c>
      <c r="N2221">
        <v>13.3</v>
      </c>
      <c r="O2221" t="e">
        <f t="shared" ca="1" si="309"/>
        <v>#N/A</v>
      </c>
      <c r="P2221" t="e">
        <f t="shared" ca="1" si="310"/>
        <v>#N/A</v>
      </c>
      <c r="Q2221">
        <v>0.353533445</v>
      </c>
      <c r="R2221" t="e">
        <f t="shared" ca="1" si="311"/>
        <v>#N/A</v>
      </c>
      <c r="S2221" t="e">
        <f t="shared" ca="1" si="312"/>
        <v>#N/A</v>
      </c>
      <c r="T2221">
        <v>0.18934067500000001</v>
      </c>
      <c r="U2221" t="e">
        <f t="shared" ca="1" si="313"/>
        <v>#N/A</v>
      </c>
      <c r="V2221" t="e">
        <f t="shared" ca="1" si="314"/>
        <v>#N/A</v>
      </c>
    </row>
    <row r="2222" spans="1:22" ht="20" x14ac:dyDescent="0.4">
      <c r="A2222" s="1">
        <v>10000000</v>
      </c>
      <c r="B2222" s="2">
        <f ca="1">IF((CELL("contents",INDEX(Plot!$B$2:$D$11,MATCH($A2222,Plot!$B$2:$B$11,0),3)))=TRUE,1,0)</f>
        <v>1</v>
      </c>
      <c r="C2222" t="s">
        <v>27</v>
      </c>
      <c r="D2222" s="2">
        <f ca="1">IF((CELL("contents",INDEX(Plot!$F$2:$H$10,MATCH($C2222,Plot!$F$2:$F$10,0),3)))=TRUE,1,0)</f>
        <v>0</v>
      </c>
      <c r="E2222" t="s">
        <v>1</v>
      </c>
      <c r="F2222" t="s">
        <v>1</v>
      </c>
      <c r="G2222" t="str">
        <f t="shared" si="306"/>
        <v>Kallisto-Kallisto</v>
      </c>
      <c r="H2222" s="2">
        <f ca="1">IF((CELL("contents",INDEX(Plot!$J$2:$L$6,MATCH($G2222,Plot!$J$2:$J$6,0),3)))=TRUE,1,0)</f>
        <v>1</v>
      </c>
      <c r="I2222" t="s">
        <v>8</v>
      </c>
      <c r="J2222" s="2">
        <f ca="1">IF((CELL("contents",INDEX(Plot!$N$2:$P$7,MATCH($I2222,Plot!$N$2:$N$7,0),3)))=TRUE,1,0)</f>
        <v>0</v>
      </c>
      <c r="K2222">
        <v>4.8</v>
      </c>
      <c r="L2222" t="e">
        <f t="shared" ca="1" si="307"/>
        <v>#N/A</v>
      </c>
      <c r="M2222" t="e">
        <f t="shared" ca="1" si="308"/>
        <v>#N/A</v>
      </c>
      <c r="N2222">
        <v>24.1</v>
      </c>
      <c r="O2222" t="e">
        <f t="shared" ca="1" si="309"/>
        <v>#N/A</v>
      </c>
      <c r="P2222" t="e">
        <f t="shared" ca="1" si="310"/>
        <v>#N/A</v>
      </c>
      <c r="Q2222">
        <v>0.46318931000000002</v>
      </c>
      <c r="R2222" t="e">
        <f t="shared" ca="1" si="311"/>
        <v>#N/A</v>
      </c>
      <c r="S2222" t="e">
        <f t="shared" ca="1" si="312"/>
        <v>#N/A</v>
      </c>
      <c r="T2222">
        <v>0.121052531</v>
      </c>
      <c r="U2222" t="e">
        <f t="shared" ca="1" si="313"/>
        <v>#N/A</v>
      </c>
      <c r="V2222" t="e">
        <f t="shared" ca="1" si="314"/>
        <v>#N/A</v>
      </c>
    </row>
    <row r="2223" spans="1:22" ht="20" x14ac:dyDescent="0.4">
      <c r="A2223" s="1">
        <v>10000000</v>
      </c>
      <c r="B2223" s="2">
        <f ca="1">IF((CELL("contents",INDEX(Plot!$B$2:$D$11,MATCH($A2223,Plot!$B$2:$B$11,0),3)))=TRUE,1,0)</f>
        <v>1</v>
      </c>
      <c r="C2223" t="s">
        <v>27</v>
      </c>
      <c r="D2223" s="2">
        <f ca="1">IF((CELL("contents",INDEX(Plot!$F$2:$H$10,MATCH($C2223,Plot!$F$2:$F$10,0),3)))=TRUE,1,0)</f>
        <v>0</v>
      </c>
      <c r="E2223" t="s">
        <v>1</v>
      </c>
      <c r="F2223" t="s">
        <v>1</v>
      </c>
      <c r="G2223" t="str">
        <f t="shared" si="306"/>
        <v>Kallisto-Kallisto</v>
      </c>
      <c r="H2223" s="2">
        <f ca="1">IF((CELL("contents",INDEX(Plot!$J$2:$L$6,MATCH($G2223,Plot!$J$2:$J$6,0),3)))=TRUE,1,0)</f>
        <v>1</v>
      </c>
      <c r="I2223" t="s">
        <v>42</v>
      </c>
      <c r="J2223" s="2">
        <f ca="1">IF((CELL("contents",INDEX(Plot!$N$2:$P$7,MATCH($I2223,Plot!$N$2:$N$7,0),3)))=TRUE,1,0)</f>
        <v>0</v>
      </c>
      <c r="K2223">
        <v>28.7</v>
      </c>
      <c r="L2223" t="e">
        <f t="shared" ca="1" si="307"/>
        <v>#N/A</v>
      </c>
      <c r="M2223" t="e">
        <f t="shared" ca="1" si="308"/>
        <v>#N/A</v>
      </c>
      <c r="N2223">
        <v>4.4000000000000004</v>
      </c>
      <c r="O2223" t="e">
        <f t="shared" ca="1" si="309"/>
        <v>#N/A</v>
      </c>
      <c r="P2223" t="e">
        <f t="shared" ca="1" si="310"/>
        <v>#N/A</v>
      </c>
      <c r="Q2223">
        <v>0.30399405600000001</v>
      </c>
      <c r="R2223" t="e">
        <f t="shared" ca="1" si="311"/>
        <v>#N/A</v>
      </c>
      <c r="S2223" t="e">
        <f t="shared" ca="1" si="312"/>
        <v>#N/A</v>
      </c>
      <c r="T2223">
        <v>0.23085377400000001</v>
      </c>
      <c r="U2223" t="e">
        <f t="shared" ca="1" si="313"/>
        <v>#N/A</v>
      </c>
      <c r="V2223" t="e">
        <f t="shared" ca="1" si="314"/>
        <v>#N/A</v>
      </c>
    </row>
    <row r="2224" spans="1:22" ht="20" x14ac:dyDescent="0.4">
      <c r="A2224" s="1">
        <v>10000000</v>
      </c>
      <c r="B2224" s="2">
        <f ca="1">IF((CELL("contents",INDEX(Plot!$B$2:$D$11,MATCH($A2224,Plot!$B$2:$B$11,0),3)))=TRUE,1,0)</f>
        <v>1</v>
      </c>
      <c r="C2224" t="s">
        <v>27</v>
      </c>
      <c r="D2224" s="2">
        <f ca="1">IF((CELL("contents",INDEX(Plot!$F$2:$H$10,MATCH($C2224,Plot!$F$2:$F$10,0),3)))=TRUE,1,0)</f>
        <v>0</v>
      </c>
      <c r="E2224" t="s">
        <v>2</v>
      </c>
      <c r="F2224" t="s">
        <v>2</v>
      </c>
      <c r="G2224" t="str">
        <f t="shared" si="306"/>
        <v>Salmon-Salmon</v>
      </c>
      <c r="H2224" s="2">
        <f ca="1">IF((CELL("contents",INDEX(Plot!$J$2:$L$6,MATCH($G2224,Plot!$J$2:$J$6,0),3)))=TRUE,1,0)</f>
        <v>1</v>
      </c>
      <c r="I2224" t="s">
        <v>6</v>
      </c>
      <c r="J2224" s="2">
        <f ca="1">IF((CELL("contents",INDEX(Plot!$N$2:$P$7,MATCH($I2224,Plot!$N$2:$N$7,0),3)))=TRUE,1,0)</f>
        <v>1</v>
      </c>
      <c r="K2224">
        <v>8</v>
      </c>
      <c r="L2224" t="e">
        <f t="shared" ca="1" si="307"/>
        <v>#N/A</v>
      </c>
      <c r="M2224" t="e">
        <f t="shared" ca="1" si="308"/>
        <v>#N/A</v>
      </c>
      <c r="N2224">
        <v>26.2</v>
      </c>
      <c r="O2224" t="e">
        <f t="shared" ca="1" si="309"/>
        <v>#N/A</v>
      </c>
      <c r="P2224" t="e">
        <f t="shared" ca="1" si="310"/>
        <v>#N/A</v>
      </c>
      <c r="Q2224">
        <v>0.43239488399999998</v>
      </c>
      <c r="R2224" t="e">
        <f t="shared" ca="1" si="311"/>
        <v>#N/A</v>
      </c>
      <c r="S2224" t="e">
        <f t="shared" ca="1" si="312"/>
        <v>#N/A</v>
      </c>
      <c r="T2224">
        <v>0.114176362</v>
      </c>
      <c r="U2224" t="e">
        <f t="shared" ca="1" si="313"/>
        <v>#N/A</v>
      </c>
      <c r="V2224" t="e">
        <f t="shared" ca="1" si="314"/>
        <v>#N/A</v>
      </c>
    </row>
    <row r="2225" spans="1:22" ht="20" x14ac:dyDescent="0.4">
      <c r="A2225" s="1">
        <v>10000000</v>
      </c>
      <c r="B2225" s="2">
        <f ca="1">IF((CELL("contents",INDEX(Plot!$B$2:$D$11,MATCH($A2225,Plot!$B$2:$B$11,0),3)))=TRUE,1,0)</f>
        <v>1</v>
      </c>
      <c r="C2225" t="s">
        <v>27</v>
      </c>
      <c r="D2225" s="2">
        <f ca="1">IF((CELL("contents",INDEX(Plot!$F$2:$H$10,MATCH($C2225,Plot!$F$2:$F$10,0),3)))=TRUE,1,0)</f>
        <v>0</v>
      </c>
      <c r="E2225" t="s">
        <v>2</v>
      </c>
      <c r="F2225" t="s">
        <v>2</v>
      </c>
      <c r="G2225" t="str">
        <f t="shared" si="306"/>
        <v>Salmon-Salmon</v>
      </c>
      <c r="H2225" s="2">
        <f ca="1">IF((CELL("contents",INDEX(Plot!$J$2:$L$6,MATCH($G2225,Plot!$J$2:$J$6,0),3)))=TRUE,1,0)</f>
        <v>1</v>
      </c>
      <c r="I2225" t="s">
        <v>5</v>
      </c>
      <c r="J2225" s="2">
        <f ca="1">IF((CELL("contents",INDEX(Plot!$N$2:$P$7,MATCH($I2225,Plot!$N$2:$N$7,0),3)))=TRUE,1,0)</f>
        <v>0</v>
      </c>
      <c r="K2225">
        <v>28.3</v>
      </c>
      <c r="L2225" t="e">
        <f t="shared" ca="1" si="307"/>
        <v>#N/A</v>
      </c>
      <c r="M2225" t="e">
        <f t="shared" ca="1" si="308"/>
        <v>#N/A</v>
      </c>
      <c r="N2225">
        <v>2.2000000000000002</v>
      </c>
      <c r="O2225" t="e">
        <f t="shared" ca="1" si="309"/>
        <v>#N/A</v>
      </c>
      <c r="P2225" t="e">
        <f t="shared" ca="1" si="310"/>
        <v>#N/A</v>
      </c>
      <c r="Q2225">
        <v>0.303789272</v>
      </c>
      <c r="R2225" t="e">
        <f t="shared" ca="1" si="311"/>
        <v>#N/A</v>
      </c>
      <c r="S2225" t="e">
        <f t="shared" ca="1" si="312"/>
        <v>#N/A</v>
      </c>
      <c r="T2225">
        <v>0.25204484399999999</v>
      </c>
      <c r="U2225" t="e">
        <f t="shared" ca="1" si="313"/>
        <v>#N/A</v>
      </c>
      <c r="V2225" t="e">
        <f t="shared" ca="1" si="314"/>
        <v>#N/A</v>
      </c>
    </row>
    <row r="2226" spans="1:22" ht="20" x14ac:dyDescent="0.4">
      <c r="A2226" s="1">
        <v>10000000</v>
      </c>
      <c r="B2226" s="2">
        <f ca="1">IF((CELL("contents",INDEX(Plot!$B$2:$D$11,MATCH($A2226,Plot!$B$2:$B$11,0),3)))=TRUE,1,0)</f>
        <v>1</v>
      </c>
      <c r="C2226" t="s">
        <v>27</v>
      </c>
      <c r="D2226" s="2">
        <f ca="1">IF((CELL("contents",INDEX(Plot!$F$2:$H$10,MATCH($C2226,Plot!$F$2:$F$10,0),3)))=TRUE,1,0)</f>
        <v>0</v>
      </c>
      <c r="E2226" t="s">
        <v>2</v>
      </c>
      <c r="F2226" t="s">
        <v>2</v>
      </c>
      <c r="G2226" t="str">
        <f t="shared" si="306"/>
        <v>Salmon-Salmon</v>
      </c>
      <c r="H2226" s="2">
        <f ca="1">IF((CELL("contents",INDEX(Plot!$J$2:$L$6,MATCH($G2226,Plot!$J$2:$J$6,0),3)))=TRUE,1,0)</f>
        <v>1</v>
      </c>
      <c r="I2226" t="s">
        <v>7</v>
      </c>
      <c r="J2226" s="2">
        <f ca="1">IF((CELL("contents",INDEX(Plot!$N$2:$P$7,MATCH($I2226,Plot!$N$2:$N$7,0),3)))=TRUE,1,0)</f>
        <v>0</v>
      </c>
      <c r="K2226">
        <v>25.8</v>
      </c>
      <c r="L2226" t="e">
        <f t="shared" ca="1" si="307"/>
        <v>#N/A</v>
      </c>
      <c r="M2226" t="e">
        <f t="shared" ca="1" si="308"/>
        <v>#N/A</v>
      </c>
      <c r="N2226">
        <v>8.1</v>
      </c>
      <c r="O2226" t="e">
        <f t="shared" ca="1" si="309"/>
        <v>#N/A</v>
      </c>
      <c r="P2226" t="e">
        <f t="shared" ca="1" si="310"/>
        <v>#N/A</v>
      </c>
      <c r="Q2226">
        <v>0.31497825699999998</v>
      </c>
      <c r="R2226" t="e">
        <f t="shared" ca="1" si="311"/>
        <v>#N/A</v>
      </c>
      <c r="S2226" t="e">
        <f t="shared" ca="1" si="312"/>
        <v>#N/A</v>
      </c>
      <c r="T2226">
        <v>0.21433319300000001</v>
      </c>
      <c r="U2226" t="e">
        <f t="shared" ca="1" si="313"/>
        <v>#N/A</v>
      </c>
      <c r="V2226" t="e">
        <f t="shared" ca="1" si="314"/>
        <v>#N/A</v>
      </c>
    </row>
    <row r="2227" spans="1:22" ht="20" x14ac:dyDescent="0.4">
      <c r="A2227" s="1">
        <v>10000000</v>
      </c>
      <c r="B2227" s="2">
        <f ca="1">IF((CELL("contents",INDEX(Plot!$B$2:$D$11,MATCH($A2227,Plot!$B$2:$B$11,0),3)))=TRUE,1,0)</f>
        <v>1</v>
      </c>
      <c r="C2227" t="s">
        <v>27</v>
      </c>
      <c r="D2227" s="2">
        <f ca="1">IF((CELL("contents",INDEX(Plot!$F$2:$H$10,MATCH($C2227,Plot!$F$2:$F$10,0),3)))=TRUE,1,0)</f>
        <v>0</v>
      </c>
      <c r="E2227" t="s">
        <v>2</v>
      </c>
      <c r="F2227" t="s">
        <v>2</v>
      </c>
      <c r="G2227" t="str">
        <f t="shared" si="306"/>
        <v>Salmon-Salmon</v>
      </c>
      <c r="H2227" s="2">
        <f ca="1">IF((CELL("contents",INDEX(Plot!$J$2:$L$6,MATCH($G2227,Plot!$J$2:$J$6,0),3)))=TRUE,1,0)</f>
        <v>1</v>
      </c>
      <c r="I2227" t="s">
        <v>41</v>
      </c>
      <c r="J2227" s="2">
        <f ca="1">IF((CELL("contents",INDEX(Plot!$N$2:$P$7,MATCH($I2227,Plot!$N$2:$N$7,0),3)))=TRUE,1,0)</f>
        <v>0</v>
      </c>
      <c r="K2227">
        <v>15.7</v>
      </c>
      <c r="L2227" t="e">
        <f t="shared" ca="1" si="307"/>
        <v>#N/A</v>
      </c>
      <c r="M2227" t="e">
        <f t="shared" ca="1" si="308"/>
        <v>#N/A</v>
      </c>
      <c r="N2227">
        <v>16.100000000000001</v>
      </c>
      <c r="O2227" t="e">
        <f t="shared" ca="1" si="309"/>
        <v>#N/A</v>
      </c>
      <c r="P2227" t="e">
        <f t="shared" ca="1" si="310"/>
        <v>#N/A</v>
      </c>
      <c r="Q2227">
        <v>0.36034770900000002</v>
      </c>
      <c r="R2227" t="e">
        <f t="shared" ca="1" si="311"/>
        <v>#N/A</v>
      </c>
      <c r="S2227" t="e">
        <f t="shared" ca="1" si="312"/>
        <v>#N/A</v>
      </c>
      <c r="T2227">
        <v>0.18106655399999999</v>
      </c>
      <c r="U2227" t="e">
        <f t="shared" ca="1" si="313"/>
        <v>#N/A</v>
      </c>
      <c r="V2227" t="e">
        <f t="shared" ca="1" si="314"/>
        <v>#N/A</v>
      </c>
    </row>
    <row r="2228" spans="1:22" ht="20" x14ac:dyDescent="0.4">
      <c r="A2228" s="1">
        <v>10000000</v>
      </c>
      <c r="B2228" s="2">
        <f ca="1">IF((CELL("contents",INDEX(Plot!$B$2:$D$11,MATCH($A2228,Plot!$B$2:$B$11,0),3)))=TRUE,1,0)</f>
        <v>1</v>
      </c>
      <c r="C2228" t="s">
        <v>27</v>
      </c>
      <c r="D2228" s="2">
        <f ca="1">IF((CELL("contents",INDEX(Plot!$F$2:$H$10,MATCH($C2228,Plot!$F$2:$F$10,0),3)))=TRUE,1,0)</f>
        <v>0</v>
      </c>
      <c r="E2228" t="s">
        <v>2</v>
      </c>
      <c r="F2228" t="s">
        <v>2</v>
      </c>
      <c r="G2228" t="str">
        <f t="shared" si="306"/>
        <v>Salmon-Salmon</v>
      </c>
      <c r="H2228" s="2">
        <f ca="1">IF((CELL("contents",INDEX(Plot!$J$2:$L$6,MATCH($G2228,Plot!$J$2:$J$6,0),3)))=TRUE,1,0)</f>
        <v>1</v>
      </c>
      <c r="I2228" t="s">
        <v>8</v>
      </c>
      <c r="J2228" s="2">
        <f ca="1">IF((CELL("contents",INDEX(Plot!$N$2:$P$7,MATCH($I2228,Plot!$N$2:$N$7,0),3)))=TRUE,1,0)</f>
        <v>0</v>
      </c>
      <c r="K2228">
        <v>4.2</v>
      </c>
      <c r="L2228" t="e">
        <f t="shared" ca="1" si="307"/>
        <v>#N/A</v>
      </c>
      <c r="M2228" t="e">
        <f t="shared" ca="1" si="308"/>
        <v>#N/A</v>
      </c>
      <c r="N2228">
        <v>23.6</v>
      </c>
      <c r="O2228" t="e">
        <f t="shared" ca="1" si="309"/>
        <v>#N/A</v>
      </c>
      <c r="P2228" t="e">
        <f t="shared" ca="1" si="310"/>
        <v>#N/A</v>
      </c>
      <c r="Q2228">
        <v>0.46482556899999999</v>
      </c>
      <c r="R2228" t="e">
        <f t="shared" ca="1" si="311"/>
        <v>#N/A</v>
      </c>
      <c r="S2228" t="e">
        <f t="shared" ca="1" si="312"/>
        <v>#N/A</v>
      </c>
      <c r="T2228">
        <v>0.12171823700000001</v>
      </c>
      <c r="U2228" t="e">
        <f t="shared" ca="1" si="313"/>
        <v>#N/A</v>
      </c>
      <c r="V2228" t="e">
        <f t="shared" ca="1" si="314"/>
        <v>#N/A</v>
      </c>
    </row>
    <row r="2229" spans="1:22" ht="20" x14ac:dyDescent="0.4">
      <c r="A2229" s="1">
        <v>10000000</v>
      </c>
      <c r="B2229" s="2">
        <f ca="1">IF((CELL("contents",INDEX(Plot!$B$2:$D$11,MATCH($A2229,Plot!$B$2:$B$11,0),3)))=TRUE,1,0)</f>
        <v>1</v>
      </c>
      <c r="C2229" t="s">
        <v>27</v>
      </c>
      <c r="D2229" s="2">
        <f ca="1">IF((CELL("contents",INDEX(Plot!$F$2:$H$10,MATCH($C2229,Plot!$F$2:$F$10,0),3)))=TRUE,1,0)</f>
        <v>0</v>
      </c>
      <c r="E2229" t="s">
        <v>2</v>
      </c>
      <c r="F2229" t="s">
        <v>2</v>
      </c>
      <c r="G2229" t="str">
        <f t="shared" si="306"/>
        <v>Salmon-Salmon</v>
      </c>
      <c r="H2229" s="2">
        <f ca="1">IF((CELL("contents",INDEX(Plot!$J$2:$L$6,MATCH($G2229,Plot!$J$2:$J$6,0),3)))=TRUE,1,0)</f>
        <v>1</v>
      </c>
      <c r="I2229" t="s">
        <v>42</v>
      </c>
      <c r="J2229" s="2">
        <f ca="1">IF((CELL("contents",INDEX(Plot!$N$2:$P$7,MATCH($I2229,Plot!$N$2:$N$7,0),3)))=TRUE,1,0)</f>
        <v>0</v>
      </c>
      <c r="K2229">
        <v>26.7</v>
      </c>
      <c r="L2229" t="e">
        <f t="shared" ca="1" si="307"/>
        <v>#N/A</v>
      </c>
      <c r="M2229" t="e">
        <f t="shared" ca="1" si="308"/>
        <v>#N/A</v>
      </c>
      <c r="N2229">
        <v>5.0999999999999996</v>
      </c>
      <c r="O2229" t="e">
        <f t="shared" ca="1" si="309"/>
        <v>#N/A</v>
      </c>
      <c r="P2229" t="e">
        <f t="shared" ca="1" si="310"/>
        <v>#N/A</v>
      </c>
      <c r="Q2229">
        <v>0.313963987</v>
      </c>
      <c r="R2229" t="e">
        <f t="shared" ca="1" si="311"/>
        <v>#N/A</v>
      </c>
      <c r="S2229" t="e">
        <f t="shared" ca="1" si="312"/>
        <v>#N/A</v>
      </c>
      <c r="T2229">
        <v>0.226720912</v>
      </c>
      <c r="U2229" t="e">
        <f t="shared" ca="1" si="313"/>
        <v>#N/A</v>
      </c>
      <c r="V2229" t="e">
        <f t="shared" ca="1" si="314"/>
        <v>#N/A</v>
      </c>
    </row>
    <row r="2230" spans="1:22" ht="20" x14ac:dyDescent="0.4">
      <c r="A2230" s="1">
        <v>10000000</v>
      </c>
      <c r="B2230" s="2">
        <f ca="1">IF((CELL("contents",INDEX(Plot!$B$2:$D$11,MATCH($A2230,Plot!$B$2:$B$11,0),3)))=TRUE,1,0)</f>
        <v>1</v>
      </c>
      <c r="C2230" t="s">
        <v>27</v>
      </c>
      <c r="D2230" s="2">
        <f ca="1">IF((CELL("contents",INDEX(Plot!$F$2:$H$10,MATCH($C2230,Plot!$F$2:$F$10,0),3)))=TRUE,1,0)</f>
        <v>0</v>
      </c>
      <c r="E2230" t="s">
        <v>3</v>
      </c>
      <c r="F2230" t="s">
        <v>4</v>
      </c>
      <c r="G2230" t="str">
        <f t="shared" si="306"/>
        <v>STAR-RSEM</v>
      </c>
      <c r="H2230" s="2">
        <f ca="1">IF((CELL("contents",INDEX(Plot!$J$2:$L$6,MATCH($G2230,Plot!$J$2:$J$6,0),3)))=TRUE,1,0)</f>
        <v>1</v>
      </c>
      <c r="I2230" t="s">
        <v>6</v>
      </c>
      <c r="J2230" s="2">
        <f ca="1">IF((CELL("contents",INDEX(Plot!$N$2:$P$7,MATCH($I2230,Plot!$N$2:$N$7,0),3)))=TRUE,1,0)</f>
        <v>1</v>
      </c>
      <c r="K2230">
        <v>3.6</v>
      </c>
      <c r="L2230" t="e">
        <f t="shared" ca="1" si="307"/>
        <v>#N/A</v>
      </c>
      <c r="M2230" t="e">
        <f t="shared" ca="1" si="308"/>
        <v>#N/A</v>
      </c>
      <c r="N2230">
        <v>28.8</v>
      </c>
      <c r="O2230" t="e">
        <f t="shared" ca="1" si="309"/>
        <v>#N/A</v>
      </c>
      <c r="P2230" t="e">
        <f t="shared" ca="1" si="310"/>
        <v>#N/A</v>
      </c>
      <c r="Q2230">
        <v>0.47164903699999999</v>
      </c>
      <c r="R2230" t="e">
        <f t="shared" ca="1" si="311"/>
        <v>#N/A</v>
      </c>
      <c r="S2230" t="e">
        <f t="shared" ca="1" si="312"/>
        <v>#N/A</v>
      </c>
      <c r="T2230">
        <v>9.4585192999999998E-2</v>
      </c>
      <c r="U2230" t="e">
        <f t="shared" ca="1" si="313"/>
        <v>#N/A</v>
      </c>
      <c r="V2230" t="e">
        <f t="shared" ca="1" si="314"/>
        <v>#N/A</v>
      </c>
    </row>
    <row r="2231" spans="1:22" ht="20" x14ac:dyDescent="0.4">
      <c r="A2231" s="1">
        <v>10000000</v>
      </c>
      <c r="B2231" s="2">
        <f ca="1">IF((CELL("contents",INDEX(Plot!$B$2:$D$11,MATCH($A2231,Plot!$B$2:$B$11,0),3)))=TRUE,1,0)</f>
        <v>1</v>
      </c>
      <c r="C2231" t="s">
        <v>27</v>
      </c>
      <c r="D2231" s="2">
        <f ca="1">IF((CELL("contents",INDEX(Plot!$F$2:$H$10,MATCH($C2231,Plot!$F$2:$F$10,0),3)))=TRUE,1,0)</f>
        <v>0</v>
      </c>
      <c r="E2231" t="s">
        <v>3</v>
      </c>
      <c r="F2231" t="s">
        <v>4</v>
      </c>
      <c r="G2231" t="str">
        <f t="shared" si="306"/>
        <v>STAR-RSEM</v>
      </c>
      <c r="H2231" s="2">
        <f ca="1">IF((CELL("contents",INDEX(Plot!$J$2:$L$6,MATCH($G2231,Plot!$J$2:$J$6,0),3)))=TRUE,1,0)</f>
        <v>1</v>
      </c>
      <c r="I2231" t="s">
        <v>5</v>
      </c>
      <c r="J2231" s="2">
        <f ca="1">IF((CELL("contents",INDEX(Plot!$N$2:$P$7,MATCH($I2231,Plot!$N$2:$N$7,0),3)))=TRUE,1,0)</f>
        <v>0</v>
      </c>
      <c r="K2231">
        <v>23.3</v>
      </c>
      <c r="L2231" t="e">
        <f t="shared" ca="1" si="307"/>
        <v>#N/A</v>
      </c>
      <c r="M2231" t="e">
        <f t="shared" ca="1" si="308"/>
        <v>#N/A</v>
      </c>
      <c r="N2231">
        <v>4.9000000000000004</v>
      </c>
      <c r="O2231" t="e">
        <f t="shared" ca="1" si="309"/>
        <v>#N/A</v>
      </c>
      <c r="P2231" t="e">
        <f t="shared" ca="1" si="310"/>
        <v>#N/A</v>
      </c>
      <c r="Q2231">
        <v>0.33202135900000002</v>
      </c>
      <c r="R2231" t="e">
        <f t="shared" ca="1" si="311"/>
        <v>#N/A</v>
      </c>
      <c r="S2231" t="e">
        <f t="shared" ca="1" si="312"/>
        <v>#N/A</v>
      </c>
      <c r="T2231">
        <v>0.22189208599999999</v>
      </c>
      <c r="U2231" t="e">
        <f t="shared" ca="1" si="313"/>
        <v>#N/A</v>
      </c>
      <c r="V2231" t="e">
        <f t="shared" ca="1" si="314"/>
        <v>#N/A</v>
      </c>
    </row>
    <row r="2232" spans="1:22" ht="20" x14ac:dyDescent="0.4">
      <c r="A2232" s="1">
        <v>10000000</v>
      </c>
      <c r="B2232" s="2">
        <f ca="1">IF((CELL("contents",INDEX(Plot!$B$2:$D$11,MATCH($A2232,Plot!$B$2:$B$11,0),3)))=TRUE,1,0)</f>
        <v>1</v>
      </c>
      <c r="C2232" t="s">
        <v>27</v>
      </c>
      <c r="D2232" s="2">
        <f ca="1">IF((CELL("contents",INDEX(Plot!$F$2:$H$10,MATCH($C2232,Plot!$F$2:$F$10,0),3)))=TRUE,1,0)</f>
        <v>0</v>
      </c>
      <c r="E2232" t="s">
        <v>3</v>
      </c>
      <c r="F2232" t="s">
        <v>4</v>
      </c>
      <c r="G2232" t="str">
        <f t="shared" si="306"/>
        <v>STAR-RSEM</v>
      </c>
      <c r="H2232" s="2">
        <f ca="1">IF((CELL("contents",INDEX(Plot!$J$2:$L$6,MATCH($G2232,Plot!$J$2:$J$6,0),3)))=TRUE,1,0)</f>
        <v>1</v>
      </c>
      <c r="I2232" t="s">
        <v>7</v>
      </c>
      <c r="J2232" s="2">
        <f ca="1">IF((CELL("contents",INDEX(Plot!$N$2:$P$7,MATCH($I2232,Plot!$N$2:$N$7,0),3)))=TRUE,1,0)</f>
        <v>0</v>
      </c>
      <c r="K2232">
        <v>17.899999999999999</v>
      </c>
      <c r="L2232" t="e">
        <f t="shared" ca="1" si="307"/>
        <v>#N/A</v>
      </c>
      <c r="M2232" t="e">
        <f t="shared" ca="1" si="308"/>
        <v>#N/A</v>
      </c>
      <c r="N2232">
        <v>12.6</v>
      </c>
      <c r="O2232" t="e">
        <f t="shared" ca="1" si="309"/>
        <v>#N/A</v>
      </c>
      <c r="P2232" t="e">
        <f t="shared" ca="1" si="310"/>
        <v>#N/A</v>
      </c>
      <c r="Q2232">
        <v>0.35360407500000002</v>
      </c>
      <c r="R2232" t="e">
        <f t="shared" ca="1" si="311"/>
        <v>#N/A</v>
      </c>
      <c r="S2232" t="e">
        <f t="shared" ca="1" si="312"/>
        <v>#N/A</v>
      </c>
      <c r="T2232">
        <v>0.19491939699999999</v>
      </c>
      <c r="U2232" t="e">
        <f t="shared" ca="1" si="313"/>
        <v>#N/A</v>
      </c>
      <c r="V2232" t="e">
        <f t="shared" ca="1" si="314"/>
        <v>#N/A</v>
      </c>
    </row>
    <row r="2233" spans="1:22" ht="20" x14ac:dyDescent="0.4">
      <c r="A2233" s="1">
        <v>10000000</v>
      </c>
      <c r="B2233" s="2">
        <f ca="1">IF((CELL("contents",INDEX(Plot!$B$2:$D$11,MATCH($A2233,Plot!$B$2:$B$11,0),3)))=TRUE,1,0)</f>
        <v>1</v>
      </c>
      <c r="C2233" t="s">
        <v>27</v>
      </c>
      <c r="D2233" s="2">
        <f ca="1">IF((CELL("contents",INDEX(Plot!$F$2:$H$10,MATCH($C2233,Plot!$F$2:$F$10,0),3)))=TRUE,1,0)</f>
        <v>0</v>
      </c>
      <c r="E2233" t="s">
        <v>3</v>
      </c>
      <c r="F2233" t="s">
        <v>4</v>
      </c>
      <c r="G2233" t="str">
        <f t="shared" si="306"/>
        <v>STAR-RSEM</v>
      </c>
      <c r="H2233" s="2">
        <f ca="1">IF((CELL("contents",INDEX(Plot!$J$2:$L$6,MATCH($G2233,Plot!$J$2:$J$6,0),3)))=TRUE,1,0)</f>
        <v>1</v>
      </c>
      <c r="I2233" t="s">
        <v>41</v>
      </c>
      <c r="J2233" s="2">
        <f ca="1">IF((CELL("contents",INDEX(Plot!$N$2:$P$7,MATCH($I2233,Plot!$N$2:$N$7,0),3)))=TRUE,1,0)</f>
        <v>0</v>
      </c>
      <c r="K2233">
        <v>20.5</v>
      </c>
      <c r="L2233" t="e">
        <f t="shared" ca="1" si="307"/>
        <v>#N/A</v>
      </c>
      <c r="M2233" t="e">
        <f t="shared" ca="1" si="308"/>
        <v>#N/A</v>
      </c>
      <c r="N2233">
        <v>6.4</v>
      </c>
      <c r="O2233" t="e">
        <f t="shared" ca="1" si="309"/>
        <v>#N/A</v>
      </c>
      <c r="P2233" t="e">
        <f t="shared" ca="1" si="310"/>
        <v>#N/A</v>
      </c>
      <c r="Q2233">
        <v>0.34507584699999999</v>
      </c>
      <c r="R2233" t="e">
        <f t="shared" ca="1" si="311"/>
        <v>#N/A</v>
      </c>
      <c r="S2233" t="e">
        <f t="shared" ca="1" si="312"/>
        <v>#N/A</v>
      </c>
      <c r="T2233">
        <v>0.21879062399999999</v>
      </c>
      <c r="U2233" t="e">
        <f t="shared" ca="1" si="313"/>
        <v>#N/A</v>
      </c>
      <c r="V2233" t="e">
        <f t="shared" ca="1" si="314"/>
        <v>#N/A</v>
      </c>
    </row>
    <row r="2234" spans="1:22" ht="20" x14ac:dyDescent="0.4">
      <c r="A2234" s="1">
        <v>10000000</v>
      </c>
      <c r="B2234" s="2">
        <f ca="1">IF((CELL("contents",INDEX(Plot!$B$2:$D$11,MATCH($A2234,Plot!$B$2:$B$11,0),3)))=TRUE,1,0)</f>
        <v>1</v>
      </c>
      <c r="C2234" t="s">
        <v>27</v>
      </c>
      <c r="D2234" s="2">
        <f ca="1">IF((CELL("contents",INDEX(Plot!$F$2:$H$10,MATCH($C2234,Plot!$F$2:$F$10,0),3)))=TRUE,1,0)</f>
        <v>0</v>
      </c>
      <c r="E2234" t="s">
        <v>3</v>
      </c>
      <c r="F2234" t="s">
        <v>4</v>
      </c>
      <c r="G2234" t="str">
        <f t="shared" si="306"/>
        <v>STAR-RSEM</v>
      </c>
      <c r="H2234" s="2">
        <f ca="1">IF((CELL("contents",INDEX(Plot!$J$2:$L$6,MATCH($G2234,Plot!$J$2:$J$6,0),3)))=TRUE,1,0)</f>
        <v>1</v>
      </c>
      <c r="I2234" t="s">
        <v>8</v>
      </c>
      <c r="J2234" s="2">
        <f ca="1">IF((CELL("contents",INDEX(Plot!$N$2:$P$7,MATCH($I2234,Plot!$N$2:$N$7,0),3)))=TRUE,1,0)</f>
        <v>0</v>
      </c>
      <c r="K2234">
        <v>6.8</v>
      </c>
      <c r="L2234" t="e">
        <f t="shared" ca="1" si="307"/>
        <v>#N/A</v>
      </c>
      <c r="M2234" t="e">
        <f t="shared" ca="1" si="308"/>
        <v>#N/A</v>
      </c>
      <c r="N2234">
        <v>24.9</v>
      </c>
      <c r="O2234" t="e">
        <f t="shared" ca="1" si="309"/>
        <v>#N/A</v>
      </c>
      <c r="P2234" t="e">
        <f t="shared" ca="1" si="310"/>
        <v>#N/A</v>
      </c>
      <c r="Q2234">
        <v>0.45273397700000001</v>
      </c>
      <c r="R2234" t="e">
        <f t="shared" ca="1" si="311"/>
        <v>#N/A</v>
      </c>
      <c r="S2234" t="e">
        <f t="shared" ca="1" si="312"/>
        <v>#N/A</v>
      </c>
      <c r="T2234">
        <v>0.118223377</v>
      </c>
      <c r="U2234" t="e">
        <f t="shared" ca="1" si="313"/>
        <v>#N/A</v>
      </c>
      <c r="V2234" t="e">
        <f t="shared" ca="1" si="314"/>
        <v>#N/A</v>
      </c>
    </row>
    <row r="2235" spans="1:22" ht="20" x14ac:dyDescent="0.4">
      <c r="A2235" s="1">
        <v>10000000</v>
      </c>
      <c r="B2235" s="2">
        <f ca="1">IF((CELL("contents",INDEX(Plot!$B$2:$D$11,MATCH($A2235,Plot!$B$2:$B$11,0),3)))=TRUE,1,0)</f>
        <v>1</v>
      </c>
      <c r="C2235" t="s">
        <v>27</v>
      </c>
      <c r="D2235" s="2">
        <f ca="1">IF((CELL("contents",INDEX(Plot!$F$2:$H$10,MATCH($C2235,Plot!$F$2:$F$10,0),3)))=TRUE,1,0)</f>
        <v>0</v>
      </c>
      <c r="E2235" t="s">
        <v>3</v>
      </c>
      <c r="F2235" t="s">
        <v>4</v>
      </c>
      <c r="G2235" t="str">
        <f t="shared" si="306"/>
        <v>STAR-RSEM</v>
      </c>
      <c r="H2235" s="2">
        <f ca="1">IF((CELL("contents",INDEX(Plot!$J$2:$L$6,MATCH($G2235,Plot!$J$2:$J$6,0),3)))=TRUE,1,0)</f>
        <v>1</v>
      </c>
      <c r="I2235" t="s">
        <v>42</v>
      </c>
      <c r="J2235" s="2">
        <f ca="1">IF((CELL("contents",INDEX(Plot!$N$2:$P$7,MATCH($I2235,Plot!$N$2:$N$7,0),3)))=TRUE,1,0)</f>
        <v>0</v>
      </c>
      <c r="K2235">
        <v>18</v>
      </c>
      <c r="L2235" t="e">
        <f t="shared" ca="1" si="307"/>
        <v>#N/A</v>
      </c>
      <c r="M2235" t="e">
        <f t="shared" ca="1" si="308"/>
        <v>#N/A</v>
      </c>
      <c r="N2235">
        <v>12.3</v>
      </c>
      <c r="O2235" t="e">
        <f t="shared" ca="1" si="309"/>
        <v>#N/A</v>
      </c>
      <c r="P2235" t="e">
        <f t="shared" ca="1" si="310"/>
        <v>#N/A</v>
      </c>
      <c r="Q2235">
        <v>0.352644179</v>
      </c>
      <c r="R2235" t="e">
        <f t="shared" ca="1" si="311"/>
        <v>#N/A</v>
      </c>
      <c r="S2235" t="e">
        <f t="shared" ca="1" si="312"/>
        <v>#N/A</v>
      </c>
      <c r="T2235">
        <v>0.195538511</v>
      </c>
      <c r="U2235" t="e">
        <f t="shared" ca="1" si="313"/>
        <v>#N/A</v>
      </c>
      <c r="V2235" t="e">
        <f t="shared" ca="1" si="314"/>
        <v>#N/A</v>
      </c>
    </row>
    <row r="2236" spans="1:22" ht="20" x14ac:dyDescent="0.4">
      <c r="A2236" s="1">
        <v>10000000</v>
      </c>
      <c r="B2236" s="2">
        <f ca="1">IF((CELL("contents",INDEX(Plot!$B$2:$D$11,MATCH($A2236,Plot!$B$2:$B$11,0),3)))=TRUE,1,0)</f>
        <v>1</v>
      </c>
      <c r="C2236" t="s">
        <v>27</v>
      </c>
      <c r="D2236" s="2">
        <f ca="1">IF((CELL("contents",INDEX(Plot!$F$2:$H$10,MATCH($C2236,Plot!$F$2:$F$10,0),3)))=TRUE,1,0)</f>
        <v>0</v>
      </c>
      <c r="E2236" t="s">
        <v>3</v>
      </c>
      <c r="F2236" t="s">
        <v>3</v>
      </c>
      <c r="G2236" t="str">
        <f t="shared" si="306"/>
        <v>STAR-STAR</v>
      </c>
      <c r="H2236" s="2">
        <f ca="1">IF((CELL("contents",INDEX(Plot!$J$2:$L$6,MATCH($G2236,Plot!$J$2:$J$6,0),3)))=TRUE,1,0)</f>
        <v>1</v>
      </c>
      <c r="I2236" t="s">
        <v>6</v>
      </c>
      <c r="J2236" s="2">
        <f ca="1">IF((CELL("contents",INDEX(Plot!$N$2:$P$7,MATCH($I2236,Plot!$N$2:$N$7,0),3)))=TRUE,1,0)</f>
        <v>1</v>
      </c>
      <c r="K2236">
        <v>1.2</v>
      </c>
      <c r="L2236" t="e">
        <f t="shared" ca="1" si="307"/>
        <v>#N/A</v>
      </c>
      <c r="M2236" t="e">
        <f t="shared" ca="1" si="308"/>
        <v>#N/A</v>
      </c>
      <c r="N2236">
        <v>29.9</v>
      </c>
      <c r="O2236" t="e">
        <f t="shared" ca="1" si="309"/>
        <v>#N/A</v>
      </c>
      <c r="P2236" t="e">
        <f t="shared" ca="1" si="310"/>
        <v>#N/A</v>
      </c>
      <c r="Q2236">
        <v>0.49172344600000001</v>
      </c>
      <c r="R2236" t="e">
        <f t="shared" ca="1" si="311"/>
        <v>#N/A</v>
      </c>
      <c r="S2236" t="e">
        <f t="shared" ca="1" si="312"/>
        <v>#N/A</v>
      </c>
      <c r="T2236">
        <v>8.7848999999999997E-2</v>
      </c>
      <c r="U2236" t="e">
        <f t="shared" ca="1" si="313"/>
        <v>#N/A</v>
      </c>
      <c r="V2236" t="e">
        <f t="shared" ca="1" si="314"/>
        <v>#N/A</v>
      </c>
    </row>
    <row r="2237" spans="1:22" ht="20" x14ac:dyDescent="0.4">
      <c r="A2237" s="1">
        <v>10000000</v>
      </c>
      <c r="B2237" s="2">
        <f ca="1">IF((CELL("contents",INDEX(Plot!$B$2:$D$11,MATCH($A2237,Plot!$B$2:$B$11,0),3)))=TRUE,1,0)</f>
        <v>1</v>
      </c>
      <c r="C2237" t="s">
        <v>27</v>
      </c>
      <c r="D2237" s="2">
        <f ca="1">IF((CELL("contents",INDEX(Plot!$F$2:$H$10,MATCH($C2237,Plot!$F$2:$F$10,0),3)))=TRUE,1,0)</f>
        <v>0</v>
      </c>
      <c r="E2237" t="s">
        <v>3</v>
      </c>
      <c r="F2237" t="s">
        <v>3</v>
      </c>
      <c r="G2237" t="str">
        <f t="shared" si="306"/>
        <v>STAR-STAR</v>
      </c>
      <c r="H2237" s="2">
        <f ca="1">IF((CELL("contents",INDEX(Plot!$J$2:$L$6,MATCH($G2237,Plot!$J$2:$J$6,0),3)))=TRUE,1,0)</f>
        <v>1</v>
      </c>
      <c r="I2237" t="s">
        <v>5</v>
      </c>
      <c r="J2237" s="2">
        <f ca="1">IF((CELL("contents",INDEX(Plot!$N$2:$P$7,MATCH($I2237,Plot!$N$2:$N$7,0),3)))=TRUE,1,0)</f>
        <v>0</v>
      </c>
      <c r="K2237">
        <v>17.5</v>
      </c>
      <c r="L2237" t="e">
        <f t="shared" ca="1" si="307"/>
        <v>#N/A</v>
      </c>
      <c r="M2237" t="e">
        <f t="shared" ca="1" si="308"/>
        <v>#N/A</v>
      </c>
      <c r="N2237">
        <v>13.7</v>
      </c>
      <c r="O2237" t="e">
        <f t="shared" ca="1" si="309"/>
        <v>#N/A</v>
      </c>
      <c r="P2237" t="e">
        <f t="shared" ca="1" si="310"/>
        <v>#N/A</v>
      </c>
      <c r="Q2237">
        <v>0.355014624</v>
      </c>
      <c r="R2237" t="e">
        <f t="shared" ca="1" si="311"/>
        <v>#N/A</v>
      </c>
      <c r="S2237" t="e">
        <f t="shared" ca="1" si="312"/>
        <v>#N/A</v>
      </c>
      <c r="T2237">
        <v>0.189755812</v>
      </c>
      <c r="U2237" t="e">
        <f t="shared" ca="1" si="313"/>
        <v>#N/A</v>
      </c>
      <c r="V2237" t="e">
        <f t="shared" ca="1" si="314"/>
        <v>#N/A</v>
      </c>
    </row>
    <row r="2238" spans="1:22" ht="20" x14ac:dyDescent="0.4">
      <c r="A2238" s="1">
        <v>10000000</v>
      </c>
      <c r="B2238" s="2">
        <f ca="1">IF((CELL("contents",INDEX(Plot!$B$2:$D$11,MATCH($A2238,Plot!$B$2:$B$11,0),3)))=TRUE,1,0)</f>
        <v>1</v>
      </c>
      <c r="C2238" t="s">
        <v>27</v>
      </c>
      <c r="D2238" s="2">
        <f ca="1">IF((CELL("contents",INDEX(Plot!$F$2:$H$10,MATCH($C2238,Plot!$F$2:$F$10,0),3)))=TRUE,1,0)</f>
        <v>0</v>
      </c>
      <c r="E2238" t="s">
        <v>3</v>
      </c>
      <c r="F2238" t="s">
        <v>3</v>
      </c>
      <c r="G2238" t="str">
        <f t="shared" si="306"/>
        <v>STAR-STAR</v>
      </c>
      <c r="H2238" s="2">
        <f ca="1">IF((CELL("contents",INDEX(Plot!$J$2:$L$6,MATCH($G2238,Plot!$J$2:$J$6,0),3)))=TRUE,1,0)</f>
        <v>1</v>
      </c>
      <c r="I2238" t="s">
        <v>7</v>
      </c>
      <c r="J2238" s="2">
        <f ca="1">IF((CELL("contents",INDEX(Plot!$N$2:$P$7,MATCH($I2238,Plot!$N$2:$N$7,0),3)))=TRUE,1,0)</f>
        <v>0</v>
      </c>
      <c r="K2238">
        <v>13.5</v>
      </c>
      <c r="L2238" t="e">
        <f t="shared" ca="1" si="307"/>
        <v>#N/A</v>
      </c>
      <c r="M2238" t="e">
        <f t="shared" ca="1" si="308"/>
        <v>#N/A</v>
      </c>
      <c r="N2238">
        <v>17.5</v>
      </c>
      <c r="O2238" t="e">
        <f t="shared" ca="1" si="309"/>
        <v>#N/A</v>
      </c>
      <c r="P2238" t="e">
        <f t="shared" ca="1" si="310"/>
        <v>#N/A</v>
      </c>
      <c r="Q2238">
        <v>0.37105331699999999</v>
      </c>
      <c r="R2238" t="e">
        <f t="shared" ca="1" si="311"/>
        <v>#N/A</v>
      </c>
      <c r="S2238" t="e">
        <f t="shared" ca="1" si="312"/>
        <v>#N/A</v>
      </c>
      <c r="T2238">
        <v>0.17214015299999999</v>
      </c>
      <c r="U2238" t="e">
        <f t="shared" ca="1" si="313"/>
        <v>#N/A</v>
      </c>
      <c r="V2238" t="e">
        <f t="shared" ca="1" si="314"/>
        <v>#N/A</v>
      </c>
    </row>
    <row r="2239" spans="1:22" ht="20" x14ac:dyDescent="0.4">
      <c r="A2239" s="1">
        <v>10000000</v>
      </c>
      <c r="B2239" s="2">
        <f ca="1">IF((CELL("contents",INDEX(Plot!$B$2:$D$11,MATCH($A2239,Plot!$B$2:$B$11,0),3)))=TRUE,1,0)</f>
        <v>1</v>
      </c>
      <c r="C2239" t="s">
        <v>27</v>
      </c>
      <c r="D2239" s="2">
        <f ca="1">IF((CELL("contents",INDEX(Plot!$F$2:$H$10,MATCH($C2239,Plot!$F$2:$F$10,0),3)))=TRUE,1,0)</f>
        <v>0</v>
      </c>
      <c r="E2239" t="s">
        <v>3</v>
      </c>
      <c r="F2239" t="s">
        <v>3</v>
      </c>
      <c r="G2239" t="str">
        <f t="shared" si="306"/>
        <v>STAR-STAR</v>
      </c>
      <c r="H2239" s="2">
        <f ca="1">IF((CELL("contents",INDEX(Plot!$J$2:$L$6,MATCH($G2239,Plot!$J$2:$J$6,0),3)))=TRUE,1,0)</f>
        <v>1</v>
      </c>
      <c r="I2239" t="s">
        <v>41</v>
      </c>
      <c r="J2239" s="2">
        <f ca="1">IF((CELL("contents",INDEX(Plot!$N$2:$P$7,MATCH($I2239,Plot!$N$2:$N$7,0),3)))=TRUE,1,0)</f>
        <v>0</v>
      </c>
      <c r="K2239">
        <v>16.899999999999999</v>
      </c>
      <c r="L2239" t="e">
        <f t="shared" ca="1" si="307"/>
        <v>#N/A</v>
      </c>
      <c r="M2239" t="e">
        <f t="shared" ca="1" si="308"/>
        <v>#N/A</v>
      </c>
      <c r="N2239">
        <v>9.1</v>
      </c>
      <c r="O2239" t="e">
        <f t="shared" ca="1" si="309"/>
        <v>#N/A</v>
      </c>
      <c r="P2239" t="e">
        <f t="shared" ca="1" si="310"/>
        <v>#N/A</v>
      </c>
      <c r="Q2239">
        <v>0.35645781300000001</v>
      </c>
      <c r="R2239" t="e">
        <f t="shared" ca="1" si="311"/>
        <v>#N/A</v>
      </c>
      <c r="S2239" t="e">
        <f t="shared" ca="1" si="312"/>
        <v>#N/A</v>
      </c>
      <c r="T2239">
        <v>0.20857063300000001</v>
      </c>
      <c r="U2239" t="e">
        <f t="shared" ca="1" si="313"/>
        <v>#N/A</v>
      </c>
      <c r="V2239" t="e">
        <f t="shared" ca="1" si="314"/>
        <v>#N/A</v>
      </c>
    </row>
    <row r="2240" spans="1:22" ht="20" x14ac:dyDescent="0.4">
      <c r="A2240" s="1">
        <v>10000000</v>
      </c>
      <c r="B2240" s="2">
        <f ca="1">IF((CELL("contents",INDEX(Plot!$B$2:$D$11,MATCH($A2240,Plot!$B$2:$B$11,0),3)))=TRUE,1,0)</f>
        <v>1</v>
      </c>
      <c r="C2240" t="s">
        <v>27</v>
      </c>
      <c r="D2240" s="2">
        <f ca="1">IF((CELL("contents",INDEX(Plot!$F$2:$H$10,MATCH($C2240,Plot!$F$2:$F$10,0),3)))=TRUE,1,0)</f>
        <v>0</v>
      </c>
      <c r="E2240" t="s">
        <v>3</v>
      </c>
      <c r="F2240" t="s">
        <v>3</v>
      </c>
      <c r="G2240" t="str">
        <f t="shared" si="306"/>
        <v>STAR-STAR</v>
      </c>
      <c r="H2240" s="2">
        <f ca="1">IF((CELL("contents",INDEX(Plot!$J$2:$L$6,MATCH($G2240,Plot!$J$2:$J$6,0),3)))=TRUE,1,0)</f>
        <v>1</v>
      </c>
      <c r="I2240" t="s">
        <v>8</v>
      </c>
      <c r="J2240" s="2">
        <f ca="1">IF((CELL("contents",INDEX(Plot!$N$2:$P$7,MATCH($I2240,Plot!$N$2:$N$7,0),3)))=TRUE,1,0)</f>
        <v>0</v>
      </c>
      <c r="K2240">
        <v>4.5</v>
      </c>
      <c r="L2240" t="e">
        <f t="shared" ca="1" si="307"/>
        <v>#N/A</v>
      </c>
      <c r="M2240" t="e">
        <f t="shared" ca="1" si="308"/>
        <v>#N/A</v>
      </c>
      <c r="N2240">
        <v>24.2</v>
      </c>
      <c r="O2240" t="e">
        <f t="shared" ca="1" si="309"/>
        <v>#N/A</v>
      </c>
      <c r="P2240" t="e">
        <f t="shared" ca="1" si="310"/>
        <v>#N/A</v>
      </c>
      <c r="Q2240">
        <v>0.46290135599999999</v>
      </c>
      <c r="R2240" t="e">
        <f t="shared" ca="1" si="311"/>
        <v>#N/A</v>
      </c>
      <c r="S2240" t="e">
        <f t="shared" ca="1" si="312"/>
        <v>#N/A</v>
      </c>
      <c r="T2240">
        <v>0.119629359</v>
      </c>
      <c r="U2240" t="e">
        <f t="shared" ca="1" si="313"/>
        <v>#N/A</v>
      </c>
      <c r="V2240" t="e">
        <f t="shared" ca="1" si="314"/>
        <v>#N/A</v>
      </c>
    </row>
    <row r="2241" spans="1:22" ht="20" x14ac:dyDescent="0.4">
      <c r="A2241" s="1">
        <v>10000000</v>
      </c>
      <c r="B2241" s="2">
        <f ca="1">IF((CELL("contents",INDEX(Plot!$B$2:$D$11,MATCH($A2241,Plot!$B$2:$B$11,0),3)))=TRUE,1,0)</f>
        <v>1</v>
      </c>
      <c r="C2241" t="s">
        <v>27</v>
      </c>
      <c r="D2241" s="2">
        <f ca="1">IF((CELL("contents",INDEX(Plot!$F$2:$H$10,MATCH($C2241,Plot!$F$2:$F$10,0),3)))=TRUE,1,0)</f>
        <v>0</v>
      </c>
      <c r="E2241" t="s">
        <v>3</v>
      </c>
      <c r="F2241" t="s">
        <v>3</v>
      </c>
      <c r="G2241" t="str">
        <f t="shared" si="306"/>
        <v>STAR-STAR</v>
      </c>
      <c r="H2241" s="2">
        <f ca="1">IF((CELL("contents",INDEX(Plot!$J$2:$L$6,MATCH($G2241,Plot!$J$2:$J$6,0),3)))=TRUE,1,0)</f>
        <v>1</v>
      </c>
      <c r="I2241" t="s">
        <v>42</v>
      </c>
      <c r="J2241" s="2">
        <f ca="1">IF((CELL("contents",INDEX(Plot!$N$2:$P$7,MATCH($I2241,Plot!$N$2:$N$7,0),3)))=TRUE,1,0)</f>
        <v>0</v>
      </c>
      <c r="K2241">
        <v>14.7</v>
      </c>
      <c r="L2241" t="e">
        <f t="shared" ca="1" si="307"/>
        <v>#N/A</v>
      </c>
      <c r="M2241" t="e">
        <f t="shared" ca="1" si="308"/>
        <v>#N/A</v>
      </c>
      <c r="N2241">
        <v>16.899999999999999</v>
      </c>
      <c r="O2241" t="e">
        <f t="shared" ca="1" si="309"/>
        <v>#N/A</v>
      </c>
      <c r="P2241" t="e">
        <f t="shared" ca="1" si="310"/>
        <v>#N/A</v>
      </c>
      <c r="Q2241">
        <v>0.36635525299999999</v>
      </c>
      <c r="R2241" t="e">
        <f t="shared" ca="1" si="311"/>
        <v>#N/A</v>
      </c>
      <c r="S2241" t="e">
        <f t="shared" ca="1" si="312"/>
        <v>#N/A</v>
      </c>
      <c r="T2241">
        <v>0.17730699899999999</v>
      </c>
      <c r="U2241" t="e">
        <f t="shared" ca="1" si="313"/>
        <v>#N/A</v>
      </c>
      <c r="V2241" t="e">
        <f t="shared" ca="1" si="314"/>
        <v>#N/A</v>
      </c>
    </row>
    <row r="2242" spans="1:22" ht="20" x14ac:dyDescent="0.4">
      <c r="A2242" s="1">
        <v>20000000</v>
      </c>
      <c r="B2242" s="2">
        <f ca="1">IF((CELL("contents",INDEX(Plot!$B$2:$D$11,MATCH($A2242,Plot!$B$2:$B$11,0),3)))=TRUE,1,0)</f>
        <v>1</v>
      </c>
      <c r="C2242" t="s">
        <v>21</v>
      </c>
      <c r="D2242" s="2">
        <f ca="1">IF((CELL("contents",INDEX(Plot!$F$2:$H$10,MATCH($C2242,Plot!$F$2:$F$10,0),3)))=TRUE,1,0)</f>
        <v>1</v>
      </c>
      <c r="E2242" t="s">
        <v>0</v>
      </c>
      <c r="F2242" t="s">
        <v>40</v>
      </c>
      <c r="G2242" t="str">
        <f t="shared" si="306"/>
        <v>HISAT2-Stringtie</v>
      </c>
      <c r="H2242" s="2">
        <f ca="1">IF((CELL("contents",INDEX(Plot!$J$2:$L$6,MATCH($G2242,Plot!$J$2:$J$6,0),3)))=TRUE,1,0)</f>
        <v>1</v>
      </c>
      <c r="I2242" t="s">
        <v>6</v>
      </c>
      <c r="J2242" s="2">
        <f ca="1">IF((CELL("contents",INDEX(Plot!$N$2:$P$7,MATCH($I2242,Plot!$N$2:$N$7,0),3)))=TRUE,1,0)</f>
        <v>1</v>
      </c>
      <c r="K2242">
        <v>16.8</v>
      </c>
      <c r="L2242">
        <f t="shared" ca="1" si="307"/>
        <v>16.8</v>
      </c>
      <c r="M2242">
        <f t="shared" ca="1" si="308"/>
        <v>16.8</v>
      </c>
      <c r="N2242">
        <v>26</v>
      </c>
      <c r="O2242">
        <f t="shared" ca="1" si="309"/>
        <v>26</v>
      </c>
      <c r="P2242">
        <f t="shared" ca="1" si="310"/>
        <v>26</v>
      </c>
      <c r="Q2242">
        <v>0.27185194499999998</v>
      </c>
      <c r="R2242">
        <f t="shared" ca="1" si="311"/>
        <v>0.27185194499999998</v>
      </c>
      <c r="S2242">
        <f t="shared" ca="1" si="312"/>
        <v>0.27185194499999998</v>
      </c>
      <c r="T2242">
        <v>8.3784329999999994E-3</v>
      </c>
      <c r="U2242">
        <f t="shared" ca="1" si="313"/>
        <v>8.3784329999999994E-3</v>
      </c>
      <c r="V2242">
        <f t="shared" ca="1" si="314"/>
        <v>8.3784329999999994E-3</v>
      </c>
    </row>
    <row r="2243" spans="1:22" ht="20" x14ac:dyDescent="0.4">
      <c r="A2243" s="1">
        <v>20000000</v>
      </c>
      <c r="B2243" s="2">
        <f ca="1">IF((CELL("contents",INDEX(Plot!$B$2:$D$11,MATCH($A2243,Plot!$B$2:$B$11,0),3)))=TRUE,1,0)</f>
        <v>1</v>
      </c>
      <c r="C2243" t="s">
        <v>21</v>
      </c>
      <c r="D2243" s="2">
        <f ca="1">IF((CELL("contents",INDEX(Plot!$F$2:$H$10,MATCH($C2243,Plot!$F$2:$F$10,0),3)))=TRUE,1,0)</f>
        <v>1</v>
      </c>
      <c r="E2243" t="s">
        <v>0</v>
      </c>
      <c r="F2243" t="s">
        <v>40</v>
      </c>
      <c r="G2243" t="str">
        <f t="shared" ref="G2243:G2306" si="315">E2243&amp;"-"&amp;F2243</f>
        <v>HISAT2-Stringtie</v>
      </c>
      <c r="H2243" s="2">
        <f ca="1">IF((CELL("contents",INDEX(Plot!$J$2:$L$6,MATCH($G2243,Plot!$J$2:$J$6,0),3)))=TRUE,1,0)</f>
        <v>1</v>
      </c>
      <c r="I2243" t="s">
        <v>5</v>
      </c>
      <c r="J2243" s="2">
        <f ca="1">IF((CELL("contents",INDEX(Plot!$N$2:$P$7,MATCH($I2243,Plot!$N$2:$N$7,0),3)))=TRUE,1,0)</f>
        <v>0</v>
      </c>
      <c r="K2243">
        <v>15.2</v>
      </c>
      <c r="L2243">
        <f t="shared" ref="L2243:L2306" ca="1" si="316">IF(AND(B2243=1, D2243=1), K2243, NA())</f>
        <v>15.2</v>
      </c>
      <c r="M2243" t="e">
        <f t="shared" ref="M2243:M2306" ca="1" si="317">IF(AND(H2243=1, J2243=1),L2243,NA())</f>
        <v>#N/A</v>
      </c>
      <c r="N2243">
        <v>19.2</v>
      </c>
      <c r="O2243">
        <f t="shared" ref="O2243:O2306" ca="1" si="318">IF(AND(B2243=1,D2243= 1), N2243, NA())</f>
        <v>19.2</v>
      </c>
      <c r="P2243" t="e">
        <f t="shared" ref="P2243:P2306" ca="1" si="319">IF(AND(H2243=1, J2243=1),O2243,NA())</f>
        <v>#N/A</v>
      </c>
      <c r="Q2243">
        <v>0.36076491599999999</v>
      </c>
      <c r="R2243">
        <f t="shared" ref="R2243:R2306" ca="1" si="320">IF(AND(B2243=1, D2243=1), Q2243, NA())</f>
        <v>0.36076491599999999</v>
      </c>
      <c r="S2243" t="e">
        <f t="shared" ref="S2243:S2306" ca="1" si="321">IF(AND(H2243=1, J2243=1),R2243,NA())</f>
        <v>#N/A</v>
      </c>
      <c r="T2243">
        <v>4.9936337999999997E-2</v>
      </c>
      <c r="U2243">
        <f t="shared" ref="U2243:U2306" ca="1" si="322">IF(AND(B2243=1, D2243=1), T2243, NA())</f>
        <v>4.9936337999999997E-2</v>
      </c>
      <c r="V2243" t="e">
        <f t="shared" ref="V2243:V2306" ca="1" si="323">IF(AND(H2243=1, J2243=1),U2243,NA())</f>
        <v>#N/A</v>
      </c>
    </row>
    <row r="2244" spans="1:22" ht="20" x14ac:dyDescent="0.4">
      <c r="A2244" s="1">
        <v>20000000</v>
      </c>
      <c r="B2244" s="2">
        <f ca="1">IF((CELL("contents",INDEX(Plot!$B$2:$D$11,MATCH($A2244,Plot!$B$2:$B$11,0),3)))=TRUE,1,0)</f>
        <v>1</v>
      </c>
      <c r="C2244" t="s">
        <v>21</v>
      </c>
      <c r="D2244" s="2">
        <f ca="1">IF((CELL("contents",INDEX(Plot!$F$2:$H$10,MATCH($C2244,Plot!$F$2:$F$10,0),3)))=TRUE,1,0)</f>
        <v>1</v>
      </c>
      <c r="E2244" t="s">
        <v>0</v>
      </c>
      <c r="F2244" t="s">
        <v>40</v>
      </c>
      <c r="G2244" t="str">
        <f t="shared" si="315"/>
        <v>HISAT2-Stringtie</v>
      </c>
      <c r="H2244" s="2">
        <f ca="1">IF((CELL("contents",INDEX(Plot!$J$2:$L$6,MATCH($G2244,Plot!$J$2:$J$6,0),3)))=TRUE,1,0)</f>
        <v>1</v>
      </c>
      <c r="I2244" t="s">
        <v>7</v>
      </c>
      <c r="J2244" s="2">
        <f ca="1">IF((CELL("contents",INDEX(Plot!$N$2:$P$7,MATCH($I2244,Plot!$N$2:$N$7,0),3)))=TRUE,1,0)</f>
        <v>0</v>
      </c>
      <c r="K2244">
        <v>3.3</v>
      </c>
      <c r="L2244">
        <f t="shared" ca="1" si="316"/>
        <v>3.3</v>
      </c>
      <c r="M2244" t="e">
        <f t="shared" ca="1" si="317"/>
        <v>#N/A</v>
      </c>
      <c r="N2244">
        <v>23.2</v>
      </c>
      <c r="O2244">
        <f t="shared" ca="1" si="318"/>
        <v>23.2</v>
      </c>
      <c r="P2244" t="e">
        <f t="shared" ca="1" si="319"/>
        <v>#N/A</v>
      </c>
      <c r="Q2244">
        <v>0.58694914799999998</v>
      </c>
      <c r="R2244">
        <f t="shared" ca="1" si="320"/>
        <v>0.58694914799999998</v>
      </c>
      <c r="S2244" t="e">
        <f t="shared" ca="1" si="321"/>
        <v>#N/A</v>
      </c>
      <c r="T2244">
        <v>3.3685221000000001E-2</v>
      </c>
      <c r="U2244">
        <f t="shared" ca="1" si="322"/>
        <v>3.3685221000000001E-2</v>
      </c>
      <c r="V2244" t="e">
        <f t="shared" ca="1" si="323"/>
        <v>#N/A</v>
      </c>
    </row>
    <row r="2245" spans="1:22" ht="20" x14ac:dyDescent="0.4">
      <c r="A2245" s="1">
        <v>20000000</v>
      </c>
      <c r="B2245" s="2">
        <f ca="1">IF((CELL("contents",INDEX(Plot!$B$2:$D$11,MATCH($A2245,Plot!$B$2:$B$11,0),3)))=TRUE,1,0)</f>
        <v>1</v>
      </c>
      <c r="C2245" t="s">
        <v>21</v>
      </c>
      <c r="D2245" s="2">
        <f ca="1">IF((CELL("contents",INDEX(Plot!$F$2:$H$10,MATCH($C2245,Plot!$F$2:$F$10,0),3)))=TRUE,1,0)</f>
        <v>1</v>
      </c>
      <c r="E2245" t="s">
        <v>0</v>
      </c>
      <c r="F2245" t="s">
        <v>40</v>
      </c>
      <c r="G2245" t="str">
        <f t="shared" si="315"/>
        <v>HISAT2-Stringtie</v>
      </c>
      <c r="H2245" s="2">
        <f ca="1">IF((CELL("contents",INDEX(Plot!$J$2:$L$6,MATCH($G2245,Plot!$J$2:$J$6,0),3)))=TRUE,1,0)</f>
        <v>1</v>
      </c>
      <c r="I2245" t="s">
        <v>41</v>
      </c>
      <c r="J2245" s="2">
        <f ca="1">IF((CELL("contents",INDEX(Plot!$N$2:$P$7,MATCH($I2245,Plot!$N$2:$N$7,0),3)))=TRUE,1,0)</f>
        <v>0</v>
      </c>
      <c r="K2245">
        <v>10.8</v>
      </c>
      <c r="L2245">
        <f t="shared" ca="1" si="316"/>
        <v>10.8</v>
      </c>
      <c r="M2245" t="e">
        <f t="shared" ca="1" si="317"/>
        <v>#N/A</v>
      </c>
      <c r="N2245">
        <v>19.2</v>
      </c>
      <c r="O2245">
        <f t="shared" ca="1" si="318"/>
        <v>19.2</v>
      </c>
      <c r="P2245" t="e">
        <f t="shared" ca="1" si="319"/>
        <v>#N/A</v>
      </c>
      <c r="Q2245">
        <v>0.40523150600000002</v>
      </c>
      <c r="R2245">
        <f t="shared" ca="1" si="320"/>
        <v>0.40523150600000002</v>
      </c>
      <c r="S2245" t="e">
        <f t="shared" ca="1" si="321"/>
        <v>#N/A</v>
      </c>
      <c r="T2245">
        <v>4.7170019000000001E-2</v>
      </c>
      <c r="U2245">
        <f t="shared" ca="1" si="322"/>
        <v>4.7170019000000001E-2</v>
      </c>
      <c r="V2245" t="e">
        <f t="shared" ca="1" si="323"/>
        <v>#N/A</v>
      </c>
    </row>
    <row r="2246" spans="1:22" ht="20" x14ac:dyDescent="0.4">
      <c r="A2246" s="1">
        <v>20000000</v>
      </c>
      <c r="B2246" s="2">
        <f ca="1">IF((CELL("contents",INDEX(Plot!$B$2:$D$11,MATCH($A2246,Plot!$B$2:$B$11,0),3)))=TRUE,1,0)</f>
        <v>1</v>
      </c>
      <c r="C2246" t="s">
        <v>21</v>
      </c>
      <c r="D2246" s="2">
        <f ca="1">IF((CELL("contents",INDEX(Plot!$F$2:$H$10,MATCH($C2246,Plot!$F$2:$F$10,0),3)))=TRUE,1,0)</f>
        <v>1</v>
      </c>
      <c r="E2246" t="s">
        <v>0</v>
      </c>
      <c r="F2246" t="s">
        <v>40</v>
      </c>
      <c r="G2246" t="str">
        <f t="shared" si="315"/>
        <v>HISAT2-Stringtie</v>
      </c>
      <c r="H2246" s="2">
        <f ca="1">IF((CELL("contents",INDEX(Plot!$J$2:$L$6,MATCH($G2246,Plot!$J$2:$J$6,0),3)))=TRUE,1,0)</f>
        <v>1</v>
      </c>
      <c r="I2246" t="s">
        <v>8</v>
      </c>
      <c r="J2246" s="2">
        <f ca="1">IF((CELL("contents",INDEX(Plot!$N$2:$P$7,MATCH($I2246,Plot!$N$2:$N$7,0),3)))=TRUE,1,0)</f>
        <v>0</v>
      </c>
      <c r="K2246">
        <v>26.7</v>
      </c>
      <c r="L2246">
        <f t="shared" ca="1" si="316"/>
        <v>26.7</v>
      </c>
      <c r="M2246" t="e">
        <f t="shared" ca="1" si="317"/>
        <v>#N/A</v>
      </c>
      <c r="N2246">
        <v>2.1</v>
      </c>
      <c r="O2246">
        <f t="shared" ca="1" si="318"/>
        <v>2.1</v>
      </c>
      <c r="P2246" t="e">
        <f t="shared" ca="1" si="319"/>
        <v>#N/A</v>
      </c>
      <c r="Q2246">
        <v>0.18830962100000001</v>
      </c>
      <c r="R2246">
        <f t="shared" ca="1" si="320"/>
        <v>0.18830962100000001</v>
      </c>
      <c r="S2246" t="e">
        <f t="shared" ca="1" si="321"/>
        <v>#N/A</v>
      </c>
      <c r="T2246">
        <v>0.57007907199999996</v>
      </c>
      <c r="U2246">
        <f t="shared" ca="1" si="322"/>
        <v>0.57007907199999996</v>
      </c>
      <c r="V2246" t="e">
        <f t="shared" ca="1" si="323"/>
        <v>#N/A</v>
      </c>
    </row>
    <row r="2247" spans="1:22" ht="20" x14ac:dyDescent="0.4">
      <c r="A2247" s="1">
        <v>20000000</v>
      </c>
      <c r="B2247" s="2">
        <f ca="1">IF((CELL("contents",INDEX(Plot!$B$2:$D$11,MATCH($A2247,Plot!$B$2:$B$11,0),3)))=TRUE,1,0)</f>
        <v>1</v>
      </c>
      <c r="C2247" t="s">
        <v>21</v>
      </c>
      <c r="D2247" s="2">
        <f ca="1">IF((CELL("contents",INDEX(Plot!$F$2:$H$10,MATCH($C2247,Plot!$F$2:$F$10,0),3)))=TRUE,1,0)</f>
        <v>1</v>
      </c>
      <c r="E2247" t="s">
        <v>0</v>
      </c>
      <c r="F2247" t="s">
        <v>40</v>
      </c>
      <c r="G2247" t="str">
        <f t="shared" si="315"/>
        <v>HISAT2-Stringtie</v>
      </c>
      <c r="H2247" s="2">
        <f ca="1">IF((CELL("contents",INDEX(Plot!$J$2:$L$6,MATCH($G2247,Plot!$J$2:$J$6,0),3)))=TRUE,1,0)</f>
        <v>1</v>
      </c>
      <c r="I2247" t="s">
        <v>42</v>
      </c>
      <c r="J2247" s="2">
        <f ca="1">IF((CELL("contents",INDEX(Plot!$N$2:$P$7,MATCH($I2247,Plot!$N$2:$N$7,0),3)))=TRUE,1,0)</f>
        <v>0</v>
      </c>
      <c r="K2247">
        <v>15.8</v>
      </c>
      <c r="L2247">
        <f t="shared" ca="1" si="316"/>
        <v>15.8</v>
      </c>
      <c r="M2247" t="e">
        <f t="shared" ca="1" si="317"/>
        <v>#N/A</v>
      </c>
      <c r="N2247">
        <v>11.8</v>
      </c>
      <c r="O2247">
        <f t="shared" ca="1" si="318"/>
        <v>11.8</v>
      </c>
      <c r="P2247" t="e">
        <f t="shared" ca="1" si="319"/>
        <v>#N/A</v>
      </c>
      <c r="Q2247">
        <v>0.31254411700000001</v>
      </c>
      <c r="R2247">
        <f t="shared" ca="1" si="320"/>
        <v>0.31254411700000001</v>
      </c>
      <c r="S2247" t="e">
        <f t="shared" ca="1" si="321"/>
        <v>#N/A</v>
      </c>
      <c r="T2247">
        <v>9.9110055000000002E-2</v>
      </c>
      <c r="U2247">
        <f t="shared" ca="1" si="322"/>
        <v>9.9110055000000002E-2</v>
      </c>
      <c r="V2247" t="e">
        <f t="shared" ca="1" si="323"/>
        <v>#N/A</v>
      </c>
    </row>
    <row r="2248" spans="1:22" ht="20" x14ac:dyDescent="0.4">
      <c r="A2248" s="1">
        <v>20000000</v>
      </c>
      <c r="B2248" s="2">
        <f ca="1">IF((CELL("contents",INDEX(Plot!$B$2:$D$11,MATCH($A2248,Plot!$B$2:$B$11,0),3)))=TRUE,1,0)</f>
        <v>1</v>
      </c>
      <c r="C2248" t="s">
        <v>21</v>
      </c>
      <c r="D2248" s="2">
        <f ca="1">IF((CELL("contents",INDEX(Plot!$F$2:$H$10,MATCH($C2248,Plot!$F$2:$F$10,0),3)))=TRUE,1,0)</f>
        <v>1</v>
      </c>
      <c r="E2248" t="s">
        <v>1</v>
      </c>
      <c r="F2248" t="s">
        <v>1</v>
      </c>
      <c r="G2248" t="str">
        <f t="shared" si="315"/>
        <v>Kallisto-Kallisto</v>
      </c>
      <c r="H2248" s="2">
        <f ca="1">IF((CELL("contents",INDEX(Plot!$J$2:$L$6,MATCH($G2248,Plot!$J$2:$J$6,0),3)))=TRUE,1,0)</f>
        <v>1</v>
      </c>
      <c r="I2248" t="s">
        <v>6</v>
      </c>
      <c r="J2248" s="2">
        <f ca="1">IF((CELL("contents",INDEX(Plot!$N$2:$P$7,MATCH($I2248,Plot!$N$2:$N$7,0),3)))=TRUE,1,0)</f>
        <v>1</v>
      </c>
      <c r="K2248">
        <v>21.8</v>
      </c>
      <c r="L2248">
        <f t="shared" ca="1" si="316"/>
        <v>21.8</v>
      </c>
      <c r="M2248">
        <f t="shared" ca="1" si="317"/>
        <v>21.8</v>
      </c>
      <c r="N2248">
        <v>29.15</v>
      </c>
      <c r="O2248">
        <f t="shared" ca="1" si="318"/>
        <v>29.15</v>
      </c>
      <c r="P2248">
        <f t="shared" ca="1" si="319"/>
        <v>29.15</v>
      </c>
      <c r="Q2248">
        <v>0.16180857900000001</v>
      </c>
      <c r="R2248">
        <f t="shared" ca="1" si="320"/>
        <v>0.16180857900000001</v>
      </c>
      <c r="S2248">
        <f t="shared" ca="1" si="321"/>
        <v>0.16180857900000001</v>
      </c>
      <c r="T2248">
        <v>7.4983000000000005E-4</v>
      </c>
      <c r="U2248">
        <f t="shared" ca="1" si="322"/>
        <v>7.4983000000000005E-4</v>
      </c>
      <c r="V2248">
        <f t="shared" ca="1" si="323"/>
        <v>7.4983000000000005E-4</v>
      </c>
    </row>
    <row r="2249" spans="1:22" ht="20" x14ac:dyDescent="0.4">
      <c r="A2249" s="1">
        <v>20000000</v>
      </c>
      <c r="B2249" s="2">
        <f ca="1">IF((CELL("contents",INDEX(Plot!$B$2:$D$11,MATCH($A2249,Plot!$B$2:$B$11,0),3)))=TRUE,1,0)</f>
        <v>1</v>
      </c>
      <c r="C2249" t="s">
        <v>21</v>
      </c>
      <c r="D2249" s="2">
        <f ca="1">IF((CELL("contents",INDEX(Plot!$F$2:$H$10,MATCH($C2249,Plot!$F$2:$F$10,0),3)))=TRUE,1,0)</f>
        <v>1</v>
      </c>
      <c r="E2249" t="s">
        <v>1</v>
      </c>
      <c r="F2249" t="s">
        <v>1</v>
      </c>
      <c r="G2249" t="str">
        <f t="shared" si="315"/>
        <v>Kallisto-Kallisto</v>
      </c>
      <c r="H2249" s="2">
        <f ca="1">IF((CELL("contents",INDEX(Plot!$J$2:$L$6,MATCH($G2249,Plot!$J$2:$J$6,0),3)))=TRUE,1,0)</f>
        <v>1</v>
      </c>
      <c r="I2249" t="s">
        <v>5</v>
      </c>
      <c r="J2249" s="2">
        <f ca="1">IF((CELL("contents",INDEX(Plot!$N$2:$P$7,MATCH($I2249,Plot!$N$2:$N$7,0),3)))=TRUE,1,0)</f>
        <v>0</v>
      </c>
      <c r="K2249">
        <v>15</v>
      </c>
      <c r="L2249">
        <f t="shared" ca="1" si="316"/>
        <v>15</v>
      </c>
      <c r="M2249" t="e">
        <f t="shared" ca="1" si="317"/>
        <v>#N/A</v>
      </c>
      <c r="N2249">
        <v>9.1999999999999993</v>
      </c>
      <c r="O2249">
        <f t="shared" ca="1" si="318"/>
        <v>9.1999999999999993</v>
      </c>
      <c r="P2249" t="e">
        <f t="shared" ca="1" si="319"/>
        <v>#N/A</v>
      </c>
      <c r="Q2249">
        <v>0.347639541</v>
      </c>
      <c r="R2249">
        <f t="shared" ca="1" si="320"/>
        <v>0.347639541</v>
      </c>
      <c r="S2249" t="e">
        <f t="shared" ca="1" si="321"/>
        <v>#N/A</v>
      </c>
      <c r="T2249">
        <v>0.124687755</v>
      </c>
      <c r="U2249">
        <f t="shared" ca="1" si="322"/>
        <v>0.124687755</v>
      </c>
      <c r="V2249" t="e">
        <f t="shared" ca="1" si="323"/>
        <v>#N/A</v>
      </c>
    </row>
    <row r="2250" spans="1:22" ht="20" x14ac:dyDescent="0.4">
      <c r="A2250" s="1">
        <v>20000000</v>
      </c>
      <c r="B2250" s="2">
        <f ca="1">IF((CELL("contents",INDEX(Plot!$B$2:$D$11,MATCH($A2250,Plot!$B$2:$B$11,0),3)))=TRUE,1,0)</f>
        <v>1</v>
      </c>
      <c r="C2250" t="s">
        <v>21</v>
      </c>
      <c r="D2250" s="2">
        <f ca="1">IF((CELL("contents",INDEX(Plot!$F$2:$H$10,MATCH($C2250,Plot!$F$2:$F$10,0),3)))=TRUE,1,0)</f>
        <v>1</v>
      </c>
      <c r="E2250" t="s">
        <v>1</v>
      </c>
      <c r="F2250" t="s">
        <v>1</v>
      </c>
      <c r="G2250" t="str">
        <f t="shared" si="315"/>
        <v>Kallisto-Kallisto</v>
      </c>
      <c r="H2250" s="2">
        <f ca="1">IF((CELL("contents",INDEX(Plot!$J$2:$L$6,MATCH($G2250,Plot!$J$2:$J$6,0),3)))=TRUE,1,0)</f>
        <v>1</v>
      </c>
      <c r="I2250" t="s">
        <v>7</v>
      </c>
      <c r="J2250" s="2">
        <f ca="1">IF((CELL("contents",INDEX(Plot!$N$2:$P$7,MATCH($I2250,Plot!$N$2:$N$7,0),3)))=TRUE,1,0)</f>
        <v>0</v>
      </c>
      <c r="K2250">
        <v>8.5</v>
      </c>
      <c r="L2250">
        <f t="shared" ca="1" si="316"/>
        <v>8.5</v>
      </c>
      <c r="M2250" t="e">
        <f t="shared" ca="1" si="317"/>
        <v>#N/A</v>
      </c>
      <c r="N2250">
        <v>15.3</v>
      </c>
      <c r="O2250">
        <f t="shared" ca="1" si="318"/>
        <v>15.3</v>
      </c>
      <c r="P2250" t="e">
        <f t="shared" ca="1" si="319"/>
        <v>#N/A</v>
      </c>
      <c r="Q2250">
        <v>0.40050278099999997</v>
      </c>
      <c r="R2250">
        <f t="shared" ca="1" si="320"/>
        <v>0.40050278099999997</v>
      </c>
      <c r="S2250" t="e">
        <f t="shared" ca="1" si="321"/>
        <v>#N/A</v>
      </c>
      <c r="T2250">
        <v>6.9222837999999995E-2</v>
      </c>
      <c r="U2250">
        <f t="shared" ca="1" si="322"/>
        <v>6.9222837999999995E-2</v>
      </c>
      <c r="V2250" t="e">
        <f t="shared" ca="1" si="323"/>
        <v>#N/A</v>
      </c>
    </row>
    <row r="2251" spans="1:22" ht="20" x14ac:dyDescent="0.4">
      <c r="A2251" s="1">
        <v>20000000</v>
      </c>
      <c r="B2251" s="2">
        <f ca="1">IF((CELL("contents",INDEX(Plot!$B$2:$D$11,MATCH($A2251,Plot!$B$2:$B$11,0),3)))=TRUE,1,0)</f>
        <v>1</v>
      </c>
      <c r="C2251" t="s">
        <v>21</v>
      </c>
      <c r="D2251" s="2">
        <f ca="1">IF((CELL("contents",INDEX(Plot!$F$2:$H$10,MATCH($C2251,Plot!$F$2:$F$10,0),3)))=TRUE,1,0)</f>
        <v>1</v>
      </c>
      <c r="E2251" t="s">
        <v>1</v>
      </c>
      <c r="F2251" t="s">
        <v>1</v>
      </c>
      <c r="G2251" t="str">
        <f t="shared" si="315"/>
        <v>Kallisto-Kallisto</v>
      </c>
      <c r="H2251" s="2">
        <f ca="1">IF((CELL("contents",INDEX(Plot!$J$2:$L$6,MATCH($G2251,Plot!$J$2:$J$6,0),3)))=TRUE,1,0)</f>
        <v>1</v>
      </c>
      <c r="I2251" t="s">
        <v>41</v>
      </c>
      <c r="J2251" s="2">
        <f ca="1">IF((CELL("contents",INDEX(Plot!$N$2:$P$7,MATCH($I2251,Plot!$N$2:$N$7,0),3)))=TRUE,1,0)</f>
        <v>0</v>
      </c>
      <c r="K2251">
        <v>3.5</v>
      </c>
      <c r="L2251">
        <f t="shared" ca="1" si="316"/>
        <v>3.5</v>
      </c>
      <c r="M2251" t="e">
        <f t="shared" ca="1" si="317"/>
        <v>#N/A</v>
      </c>
      <c r="N2251">
        <v>22.7</v>
      </c>
      <c r="O2251">
        <f t="shared" ca="1" si="318"/>
        <v>22.7</v>
      </c>
      <c r="P2251" t="e">
        <f t="shared" ca="1" si="319"/>
        <v>#N/A</v>
      </c>
      <c r="Q2251">
        <v>0.55248962400000001</v>
      </c>
      <c r="R2251">
        <f t="shared" ca="1" si="320"/>
        <v>0.55248962400000001</v>
      </c>
      <c r="S2251" t="e">
        <f t="shared" ca="1" si="321"/>
        <v>#N/A</v>
      </c>
      <c r="T2251">
        <v>3.4886668000000003E-2</v>
      </c>
      <c r="U2251">
        <f t="shared" ca="1" si="322"/>
        <v>3.4886668000000003E-2</v>
      </c>
      <c r="V2251" t="e">
        <f t="shared" ca="1" si="323"/>
        <v>#N/A</v>
      </c>
    </row>
    <row r="2252" spans="1:22" ht="20" x14ac:dyDescent="0.4">
      <c r="A2252" s="1">
        <v>20000000</v>
      </c>
      <c r="B2252" s="2">
        <f ca="1">IF((CELL("contents",INDEX(Plot!$B$2:$D$11,MATCH($A2252,Plot!$B$2:$B$11,0),3)))=TRUE,1,0)</f>
        <v>1</v>
      </c>
      <c r="C2252" t="s">
        <v>21</v>
      </c>
      <c r="D2252" s="2">
        <f ca="1">IF((CELL("contents",INDEX(Plot!$F$2:$H$10,MATCH($C2252,Plot!$F$2:$F$10,0),3)))=TRUE,1,0)</f>
        <v>1</v>
      </c>
      <c r="E2252" t="s">
        <v>1</v>
      </c>
      <c r="F2252" t="s">
        <v>1</v>
      </c>
      <c r="G2252" t="str">
        <f t="shared" si="315"/>
        <v>Kallisto-Kallisto</v>
      </c>
      <c r="H2252" s="2">
        <f ca="1">IF((CELL("contents",INDEX(Plot!$J$2:$L$6,MATCH($G2252,Plot!$J$2:$J$6,0),3)))=TRUE,1,0)</f>
        <v>1</v>
      </c>
      <c r="I2252" t="s">
        <v>8</v>
      </c>
      <c r="J2252" s="2">
        <f ca="1">IF((CELL("contents",INDEX(Plot!$N$2:$P$7,MATCH($I2252,Plot!$N$2:$N$7,0),3)))=TRUE,1,0)</f>
        <v>0</v>
      </c>
      <c r="K2252">
        <v>23.5</v>
      </c>
      <c r="L2252">
        <f t="shared" ca="1" si="316"/>
        <v>23.5</v>
      </c>
      <c r="M2252" t="e">
        <f t="shared" ca="1" si="317"/>
        <v>#N/A</v>
      </c>
      <c r="N2252">
        <v>4.3</v>
      </c>
      <c r="O2252">
        <f t="shared" ca="1" si="318"/>
        <v>4.3</v>
      </c>
      <c r="P2252" t="e">
        <f t="shared" ca="1" si="319"/>
        <v>#N/A</v>
      </c>
      <c r="Q2252">
        <v>0.226313761</v>
      </c>
      <c r="R2252">
        <f t="shared" ca="1" si="320"/>
        <v>0.226313761</v>
      </c>
      <c r="S2252" t="e">
        <f t="shared" ca="1" si="321"/>
        <v>#N/A</v>
      </c>
      <c r="T2252">
        <v>0.45268497600000002</v>
      </c>
      <c r="U2252">
        <f t="shared" ca="1" si="322"/>
        <v>0.45268497600000002</v>
      </c>
      <c r="V2252" t="e">
        <f t="shared" ca="1" si="323"/>
        <v>#N/A</v>
      </c>
    </row>
    <row r="2253" spans="1:22" ht="20" x14ac:dyDescent="0.4">
      <c r="A2253" s="1">
        <v>20000000</v>
      </c>
      <c r="B2253" s="2">
        <f ca="1">IF((CELL("contents",INDEX(Plot!$B$2:$D$11,MATCH($A2253,Plot!$B$2:$B$11,0),3)))=TRUE,1,0)</f>
        <v>1</v>
      </c>
      <c r="C2253" t="s">
        <v>21</v>
      </c>
      <c r="D2253" s="2">
        <f ca="1">IF((CELL("contents",INDEX(Plot!$F$2:$H$10,MATCH($C2253,Plot!$F$2:$F$10,0),3)))=TRUE,1,0)</f>
        <v>1</v>
      </c>
      <c r="E2253" t="s">
        <v>1</v>
      </c>
      <c r="F2253" t="s">
        <v>1</v>
      </c>
      <c r="G2253" t="str">
        <f t="shared" si="315"/>
        <v>Kallisto-Kallisto</v>
      </c>
      <c r="H2253" s="2">
        <f ca="1">IF((CELL("contents",INDEX(Plot!$J$2:$L$6,MATCH($G2253,Plot!$J$2:$J$6,0),3)))=TRUE,1,0)</f>
        <v>1</v>
      </c>
      <c r="I2253" t="s">
        <v>42</v>
      </c>
      <c r="J2253" s="2">
        <f ca="1">IF((CELL("contents",INDEX(Plot!$N$2:$P$7,MATCH($I2253,Plot!$N$2:$N$7,0),3)))=TRUE,1,0)</f>
        <v>0</v>
      </c>
      <c r="K2253">
        <v>19.899999999999999</v>
      </c>
      <c r="L2253">
        <f t="shared" ca="1" si="316"/>
        <v>19.899999999999999</v>
      </c>
      <c r="M2253" t="e">
        <f t="shared" ca="1" si="317"/>
        <v>#N/A</v>
      </c>
      <c r="N2253">
        <v>6.9</v>
      </c>
      <c r="O2253">
        <f t="shared" ca="1" si="318"/>
        <v>6.9</v>
      </c>
      <c r="P2253" t="e">
        <f t="shared" ca="1" si="319"/>
        <v>#N/A</v>
      </c>
      <c r="Q2253">
        <v>0.28240025099999999</v>
      </c>
      <c r="R2253">
        <f t="shared" ca="1" si="320"/>
        <v>0.28240025099999999</v>
      </c>
      <c r="S2253" t="e">
        <f t="shared" ca="1" si="321"/>
        <v>#N/A</v>
      </c>
      <c r="T2253">
        <v>0.16290769599999999</v>
      </c>
      <c r="U2253">
        <f t="shared" ca="1" si="322"/>
        <v>0.16290769599999999</v>
      </c>
      <c r="V2253" t="e">
        <f t="shared" ca="1" si="323"/>
        <v>#N/A</v>
      </c>
    </row>
    <row r="2254" spans="1:22" ht="20" x14ac:dyDescent="0.4">
      <c r="A2254" s="1">
        <v>20000000</v>
      </c>
      <c r="B2254" s="2">
        <f ca="1">IF((CELL("contents",INDEX(Plot!$B$2:$D$11,MATCH($A2254,Plot!$B$2:$B$11,0),3)))=TRUE,1,0)</f>
        <v>1</v>
      </c>
      <c r="C2254" t="s">
        <v>21</v>
      </c>
      <c r="D2254" s="2">
        <f ca="1">IF((CELL("contents",INDEX(Plot!$F$2:$H$10,MATCH($C2254,Plot!$F$2:$F$10,0),3)))=TRUE,1,0)</f>
        <v>1</v>
      </c>
      <c r="E2254" t="s">
        <v>2</v>
      </c>
      <c r="F2254" t="s">
        <v>2</v>
      </c>
      <c r="G2254" t="str">
        <f t="shared" si="315"/>
        <v>Salmon-Salmon</v>
      </c>
      <c r="H2254" s="2">
        <f ca="1">IF((CELL("contents",INDEX(Plot!$J$2:$L$6,MATCH($G2254,Plot!$J$2:$J$6,0),3)))=TRUE,1,0)</f>
        <v>1</v>
      </c>
      <c r="I2254" t="s">
        <v>6</v>
      </c>
      <c r="J2254" s="2">
        <f ca="1">IF((CELL("contents",INDEX(Plot!$N$2:$P$7,MATCH($I2254,Plot!$N$2:$N$7,0),3)))=TRUE,1,0)</f>
        <v>1</v>
      </c>
      <c r="K2254">
        <v>22.8</v>
      </c>
      <c r="L2254">
        <f t="shared" ca="1" si="316"/>
        <v>22.8</v>
      </c>
      <c r="M2254">
        <f t="shared" ca="1" si="317"/>
        <v>22.8</v>
      </c>
      <c r="N2254">
        <v>28.65</v>
      </c>
      <c r="O2254">
        <f t="shared" ca="1" si="318"/>
        <v>28.65</v>
      </c>
      <c r="P2254">
        <f t="shared" ca="1" si="319"/>
        <v>28.65</v>
      </c>
      <c r="Q2254">
        <v>0.15626152099999999</v>
      </c>
      <c r="R2254">
        <f t="shared" ca="1" si="320"/>
        <v>0.15626152099999999</v>
      </c>
      <c r="S2254">
        <f t="shared" ca="1" si="321"/>
        <v>0.15626152099999999</v>
      </c>
      <c r="T2254">
        <v>9.4744600000000001E-4</v>
      </c>
      <c r="U2254">
        <f t="shared" ca="1" si="322"/>
        <v>9.4744600000000001E-4</v>
      </c>
      <c r="V2254">
        <f t="shared" ca="1" si="323"/>
        <v>9.4744600000000001E-4</v>
      </c>
    </row>
    <row r="2255" spans="1:22" ht="20" x14ac:dyDescent="0.4">
      <c r="A2255" s="1">
        <v>20000000</v>
      </c>
      <c r="B2255" s="2">
        <f ca="1">IF((CELL("contents",INDEX(Plot!$B$2:$D$11,MATCH($A2255,Plot!$B$2:$B$11,0),3)))=TRUE,1,0)</f>
        <v>1</v>
      </c>
      <c r="C2255" t="s">
        <v>21</v>
      </c>
      <c r="D2255" s="2">
        <f ca="1">IF((CELL("contents",INDEX(Plot!$F$2:$H$10,MATCH($C2255,Plot!$F$2:$F$10,0),3)))=TRUE,1,0)</f>
        <v>1</v>
      </c>
      <c r="E2255" t="s">
        <v>2</v>
      </c>
      <c r="F2255" t="s">
        <v>2</v>
      </c>
      <c r="G2255" t="str">
        <f t="shared" si="315"/>
        <v>Salmon-Salmon</v>
      </c>
      <c r="H2255" s="2">
        <f ca="1">IF((CELL("contents",INDEX(Plot!$J$2:$L$6,MATCH($G2255,Plot!$J$2:$J$6,0),3)))=TRUE,1,0)</f>
        <v>1</v>
      </c>
      <c r="I2255" t="s">
        <v>5</v>
      </c>
      <c r="J2255" s="2">
        <f ca="1">IF((CELL("contents",INDEX(Plot!$N$2:$P$7,MATCH($I2255,Plot!$N$2:$N$7,0),3)))=TRUE,1,0)</f>
        <v>0</v>
      </c>
      <c r="K2255">
        <v>14.7</v>
      </c>
      <c r="L2255">
        <f t="shared" ca="1" si="316"/>
        <v>14.7</v>
      </c>
      <c r="M2255" t="e">
        <f t="shared" ca="1" si="317"/>
        <v>#N/A</v>
      </c>
      <c r="N2255">
        <v>10.199999999999999</v>
      </c>
      <c r="O2255">
        <f t="shared" ca="1" si="318"/>
        <v>10.199999999999999</v>
      </c>
      <c r="P2255" t="e">
        <f t="shared" ca="1" si="319"/>
        <v>#N/A</v>
      </c>
      <c r="Q2255">
        <v>0.35162997600000001</v>
      </c>
      <c r="R2255">
        <f t="shared" ca="1" si="320"/>
        <v>0.35162997600000001</v>
      </c>
      <c r="S2255" t="e">
        <f t="shared" ca="1" si="321"/>
        <v>#N/A</v>
      </c>
      <c r="T2255">
        <v>0.118356883</v>
      </c>
      <c r="U2255">
        <f t="shared" ca="1" si="322"/>
        <v>0.118356883</v>
      </c>
      <c r="V2255" t="e">
        <f t="shared" ca="1" si="323"/>
        <v>#N/A</v>
      </c>
    </row>
    <row r="2256" spans="1:22" ht="20" x14ac:dyDescent="0.4">
      <c r="A2256" s="1">
        <v>20000000</v>
      </c>
      <c r="B2256" s="2">
        <f ca="1">IF((CELL("contents",INDEX(Plot!$B$2:$D$11,MATCH($A2256,Plot!$B$2:$B$11,0),3)))=TRUE,1,0)</f>
        <v>1</v>
      </c>
      <c r="C2256" t="s">
        <v>21</v>
      </c>
      <c r="D2256" s="2">
        <f ca="1">IF((CELL("contents",INDEX(Plot!$F$2:$H$10,MATCH($C2256,Plot!$F$2:$F$10,0),3)))=TRUE,1,0)</f>
        <v>1</v>
      </c>
      <c r="E2256" t="s">
        <v>2</v>
      </c>
      <c r="F2256" t="s">
        <v>2</v>
      </c>
      <c r="G2256" t="str">
        <f t="shared" si="315"/>
        <v>Salmon-Salmon</v>
      </c>
      <c r="H2256" s="2">
        <f ca="1">IF((CELL("contents",INDEX(Plot!$J$2:$L$6,MATCH($G2256,Plot!$J$2:$J$6,0),3)))=TRUE,1,0)</f>
        <v>1</v>
      </c>
      <c r="I2256" t="s">
        <v>7</v>
      </c>
      <c r="J2256" s="2">
        <f ca="1">IF((CELL("contents",INDEX(Plot!$N$2:$P$7,MATCH($I2256,Plot!$N$2:$N$7,0),3)))=TRUE,1,0)</f>
        <v>0</v>
      </c>
      <c r="K2256">
        <v>9</v>
      </c>
      <c r="L2256">
        <f t="shared" ca="1" si="316"/>
        <v>9</v>
      </c>
      <c r="M2256" t="e">
        <f t="shared" ca="1" si="317"/>
        <v>#N/A</v>
      </c>
      <c r="N2256">
        <v>15.5</v>
      </c>
      <c r="O2256">
        <f t="shared" ca="1" si="318"/>
        <v>15.5</v>
      </c>
      <c r="P2256" t="e">
        <f t="shared" ca="1" si="319"/>
        <v>#N/A</v>
      </c>
      <c r="Q2256">
        <v>0.39708497199999998</v>
      </c>
      <c r="R2256">
        <f t="shared" ca="1" si="320"/>
        <v>0.39708497199999998</v>
      </c>
      <c r="S2256" t="e">
        <f t="shared" ca="1" si="321"/>
        <v>#N/A</v>
      </c>
      <c r="T2256">
        <v>6.8302733000000004E-2</v>
      </c>
      <c r="U2256">
        <f t="shared" ca="1" si="322"/>
        <v>6.8302733000000004E-2</v>
      </c>
      <c r="V2256" t="e">
        <f t="shared" ca="1" si="323"/>
        <v>#N/A</v>
      </c>
    </row>
    <row r="2257" spans="1:22" ht="20" x14ac:dyDescent="0.4">
      <c r="A2257" s="1">
        <v>20000000</v>
      </c>
      <c r="B2257" s="2">
        <f ca="1">IF((CELL("contents",INDEX(Plot!$B$2:$D$11,MATCH($A2257,Plot!$B$2:$B$11,0),3)))=TRUE,1,0)</f>
        <v>1</v>
      </c>
      <c r="C2257" t="s">
        <v>21</v>
      </c>
      <c r="D2257" s="2">
        <f ca="1">IF((CELL("contents",INDEX(Plot!$F$2:$H$10,MATCH($C2257,Plot!$F$2:$F$10,0),3)))=TRUE,1,0)</f>
        <v>1</v>
      </c>
      <c r="E2257" t="s">
        <v>2</v>
      </c>
      <c r="F2257" t="s">
        <v>2</v>
      </c>
      <c r="G2257" t="str">
        <f t="shared" si="315"/>
        <v>Salmon-Salmon</v>
      </c>
      <c r="H2257" s="2">
        <f ca="1">IF((CELL("contents",INDEX(Plot!$J$2:$L$6,MATCH($G2257,Plot!$J$2:$J$6,0),3)))=TRUE,1,0)</f>
        <v>1</v>
      </c>
      <c r="I2257" t="s">
        <v>41</v>
      </c>
      <c r="J2257" s="2">
        <f ca="1">IF((CELL("contents",INDEX(Plot!$N$2:$P$7,MATCH($I2257,Plot!$N$2:$N$7,0),3)))=TRUE,1,0)</f>
        <v>0</v>
      </c>
      <c r="K2257">
        <v>4.4000000000000004</v>
      </c>
      <c r="L2257">
        <f t="shared" ca="1" si="316"/>
        <v>4.4000000000000004</v>
      </c>
      <c r="M2257" t="e">
        <f t="shared" ca="1" si="317"/>
        <v>#N/A</v>
      </c>
      <c r="N2257">
        <v>23.2</v>
      </c>
      <c r="O2257">
        <f t="shared" ca="1" si="318"/>
        <v>23.2</v>
      </c>
      <c r="P2257" t="e">
        <f t="shared" ca="1" si="319"/>
        <v>#N/A</v>
      </c>
      <c r="Q2257">
        <v>0.51615956699999999</v>
      </c>
      <c r="R2257">
        <f t="shared" ca="1" si="320"/>
        <v>0.51615956699999999</v>
      </c>
      <c r="S2257" t="e">
        <f t="shared" ca="1" si="321"/>
        <v>#N/A</v>
      </c>
      <c r="T2257">
        <v>3.2810959000000001E-2</v>
      </c>
      <c r="U2257">
        <f t="shared" ca="1" si="322"/>
        <v>3.2810959000000001E-2</v>
      </c>
      <c r="V2257" t="e">
        <f t="shared" ca="1" si="323"/>
        <v>#N/A</v>
      </c>
    </row>
    <row r="2258" spans="1:22" ht="20" x14ac:dyDescent="0.4">
      <c r="A2258" s="1">
        <v>20000000</v>
      </c>
      <c r="B2258" s="2">
        <f ca="1">IF((CELL("contents",INDEX(Plot!$B$2:$D$11,MATCH($A2258,Plot!$B$2:$B$11,0),3)))=TRUE,1,0)</f>
        <v>1</v>
      </c>
      <c r="C2258" t="s">
        <v>21</v>
      </c>
      <c r="D2258" s="2">
        <f ca="1">IF((CELL("contents",INDEX(Plot!$F$2:$H$10,MATCH($C2258,Plot!$F$2:$F$10,0),3)))=TRUE,1,0)</f>
        <v>1</v>
      </c>
      <c r="E2258" t="s">
        <v>2</v>
      </c>
      <c r="F2258" t="s">
        <v>2</v>
      </c>
      <c r="G2258" t="str">
        <f t="shared" si="315"/>
        <v>Salmon-Salmon</v>
      </c>
      <c r="H2258" s="2">
        <f ca="1">IF((CELL("contents",INDEX(Plot!$J$2:$L$6,MATCH($G2258,Plot!$J$2:$J$6,0),3)))=TRUE,1,0)</f>
        <v>1</v>
      </c>
      <c r="I2258" t="s">
        <v>8</v>
      </c>
      <c r="J2258" s="2">
        <f ca="1">IF((CELL("contents",INDEX(Plot!$N$2:$P$7,MATCH($I2258,Plot!$N$2:$N$7,0),3)))=TRUE,1,0)</f>
        <v>0</v>
      </c>
      <c r="K2258">
        <v>24</v>
      </c>
      <c r="L2258">
        <f t="shared" ca="1" si="316"/>
        <v>24</v>
      </c>
      <c r="M2258" t="e">
        <f t="shared" ca="1" si="317"/>
        <v>#N/A</v>
      </c>
      <c r="N2258">
        <v>4.0999999999999996</v>
      </c>
      <c r="O2258">
        <f t="shared" ca="1" si="318"/>
        <v>4.0999999999999996</v>
      </c>
      <c r="P2258" t="e">
        <f t="shared" ca="1" si="319"/>
        <v>#N/A</v>
      </c>
      <c r="Q2258">
        <v>0.21699269800000001</v>
      </c>
      <c r="R2258">
        <f t="shared" ca="1" si="320"/>
        <v>0.21699269800000001</v>
      </c>
      <c r="S2258" t="e">
        <f t="shared" ca="1" si="321"/>
        <v>#N/A</v>
      </c>
      <c r="T2258">
        <v>0.48149401200000003</v>
      </c>
      <c r="U2258">
        <f t="shared" ca="1" si="322"/>
        <v>0.48149401200000003</v>
      </c>
      <c r="V2258" t="e">
        <f t="shared" ca="1" si="323"/>
        <v>#N/A</v>
      </c>
    </row>
    <row r="2259" spans="1:22" ht="20" x14ac:dyDescent="0.4">
      <c r="A2259" s="1">
        <v>20000000</v>
      </c>
      <c r="B2259" s="2">
        <f ca="1">IF((CELL("contents",INDEX(Plot!$B$2:$D$11,MATCH($A2259,Plot!$B$2:$B$11,0),3)))=TRUE,1,0)</f>
        <v>1</v>
      </c>
      <c r="C2259" t="s">
        <v>21</v>
      </c>
      <c r="D2259" s="2">
        <f ca="1">IF((CELL("contents",INDEX(Plot!$F$2:$H$10,MATCH($C2259,Plot!$F$2:$F$10,0),3)))=TRUE,1,0)</f>
        <v>1</v>
      </c>
      <c r="E2259" t="s">
        <v>2</v>
      </c>
      <c r="F2259" t="s">
        <v>2</v>
      </c>
      <c r="G2259" t="str">
        <f t="shared" si="315"/>
        <v>Salmon-Salmon</v>
      </c>
      <c r="H2259" s="2">
        <f ca="1">IF((CELL("contents",INDEX(Plot!$J$2:$L$6,MATCH($G2259,Plot!$J$2:$J$6,0),3)))=TRUE,1,0)</f>
        <v>1</v>
      </c>
      <c r="I2259" t="s">
        <v>42</v>
      </c>
      <c r="J2259" s="2">
        <f ca="1">IF((CELL("contents",INDEX(Plot!$N$2:$P$7,MATCH($I2259,Plot!$N$2:$N$7,0),3)))=TRUE,1,0)</f>
        <v>0</v>
      </c>
      <c r="K2259">
        <v>20.399999999999999</v>
      </c>
      <c r="L2259">
        <f t="shared" ca="1" si="316"/>
        <v>20.399999999999999</v>
      </c>
      <c r="M2259" t="e">
        <f t="shared" ca="1" si="317"/>
        <v>#N/A</v>
      </c>
      <c r="N2259">
        <v>6.8</v>
      </c>
      <c r="O2259">
        <f t="shared" ca="1" si="318"/>
        <v>6.8</v>
      </c>
      <c r="P2259" t="e">
        <f t="shared" ca="1" si="319"/>
        <v>#N/A</v>
      </c>
      <c r="Q2259">
        <v>0.27797027899999999</v>
      </c>
      <c r="R2259">
        <f t="shared" ca="1" si="320"/>
        <v>0.27797027899999999</v>
      </c>
      <c r="S2259" t="e">
        <f t="shared" ca="1" si="321"/>
        <v>#N/A</v>
      </c>
      <c r="T2259">
        <v>0.164443281</v>
      </c>
      <c r="U2259">
        <f t="shared" ca="1" si="322"/>
        <v>0.164443281</v>
      </c>
      <c r="V2259" t="e">
        <f t="shared" ca="1" si="323"/>
        <v>#N/A</v>
      </c>
    </row>
    <row r="2260" spans="1:22" ht="20" x14ac:dyDescent="0.4">
      <c r="A2260" s="1">
        <v>20000000</v>
      </c>
      <c r="B2260" s="2">
        <f ca="1">IF((CELL("contents",INDEX(Plot!$B$2:$D$11,MATCH($A2260,Plot!$B$2:$B$11,0),3)))=TRUE,1,0)</f>
        <v>1</v>
      </c>
      <c r="C2260" t="s">
        <v>21</v>
      </c>
      <c r="D2260" s="2">
        <f ca="1">IF((CELL("contents",INDEX(Plot!$F$2:$H$10,MATCH($C2260,Plot!$F$2:$F$10,0),3)))=TRUE,1,0)</f>
        <v>1</v>
      </c>
      <c r="E2260" t="s">
        <v>3</v>
      </c>
      <c r="F2260" t="s">
        <v>4</v>
      </c>
      <c r="G2260" t="str">
        <f t="shared" si="315"/>
        <v>STAR-RSEM</v>
      </c>
      <c r="H2260" s="2">
        <f ca="1">IF((CELL("contents",INDEX(Plot!$J$2:$L$6,MATCH($G2260,Plot!$J$2:$J$6,0),3)))=TRUE,1,0)</f>
        <v>1</v>
      </c>
      <c r="I2260" t="s">
        <v>6</v>
      </c>
      <c r="J2260" s="2">
        <f ca="1">IF((CELL("contents",INDEX(Plot!$N$2:$P$7,MATCH($I2260,Plot!$N$2:$N$7,0),3)))=TRUE,1,0)</f>
        <v>1</v>
      </c>
      <c r="K2260">
        <v>21.75</v>
      </c>
      <c r="L2260">
        <f t="shared" ca="1" si="316"/>
        <v>21.75</v>
      </c>
      <c r="M2260">
        <f t="shared" ca="1" si="317"/>
        <v>21.75</v>
      </c>
      <c r="N2260">
        <v>29.05</v>
      </c>
      <c r="O2260">
        <f t="shared" ca="1" si="318"/>
        <v>29.05</v>
      </c>
      <c r="P2260">
        <f t="shared" ca="1" si="319"/>
        <v>29.05</v>
      </c>
      <c r="Q2260">
        <v>0.193253706</v>
      </c>
      <c r="R2260">
        <f t="shared" ca="1" si="320"/>
        <v>0.193253706</v>
      </c>
      <c r="S2260">
        <f t="shared" ca="1" si="321"/>
        <v>0.193253706</v>
      </c>
      <c r="T2260">
        <v>5.4979670000000003E-3</v>
      </c>
      <c r="U2260">
        <f t="shared" ca="1" si="322"/>
        <v>5.4979670000000003E-3</v>
      </c>
      <c r="V2260">
        <f t="shared" ca="1" si="323"/>
        <v>5.4979670000000003E-3</v>
      </c>
    </row>
    <row r="2261" spans="1:22" ht="20" x14ac:dyDescent="0.4">
      <c r="A2261" s="1">
        <v>20000000</v>
      </c>
      <c r="B2261" s="2">
        <f ca="1">IF((CELL("contents",INDEX(Plot!$B$2:$D$11,MATCH($A2261,Plot!$B$2:$B$11,0),3)))=TRUE,1,0)</f>
        <v>1</v>
      </c>
      <c r="C2261" t="s">
        <v>21</v>
      </c>
      <c r="D2261" s="2">
        <f ca="1">IF((CELL("contents",INDEX(Plot!$F$2:$H$10,MATCH($C2261,Plot!$F$2:$F$10,0),3)))=TRUE,1,0)</f>
        <v>1</v>
      </c>
      <c r="E2261" t="s">
        <v>3</v>
      </c>
      <c r="F2261" t="s">
        <v>4</v>
      </c>
      <c r="G2261" t="str">
        <f t="shared" si="315"/>
        <v>STAR-RSEM</v>
      </c>
      <c r="H2261" s="2">
        <f ca="1">IF((CELL("contents",INDEX(Plot!$J$2:$L$6,MATCH($G2261,Plot!$J$2:$J$6,0),3)))=TRUE,1,0)</f>
        <v>1</v>
      </c>
      <c r="I2261" t="s">
        <v>5</v>
      </c>
      <c r="J2261" s="2">
        <f ca="1">IF((CELL("contents",INDEX(Plot!$N$2:$P$7,MATCH($I2261,Plot!$N$2:$N$7,0),3)))=TRUE,1,0)</f>
        <v>0</v>
      </c>
      <c r="K2261">
        <v>13</v>
      </c>
      <c r="L2261">
        <f t="shared" ca="1" si="316"/>
        <v>13</v>
      </c>
      <c r="M2261" t="e">
        <f t="shared" ca="1" si="317"/>
        <v>#N/A</v>
      </c>
      <c r="N2261">
        <v>15.3</v>
      </c>
      <c r="O2261">
        <f t="shared" ca="1" si="318"/>
        <v>15.3</v>
      </c>
      <c r="P2261" t="e">
        <f t="shared" ca="1" si="319"/>
        <v>#N/A</v>
      </c>
      <c r="Q2261">
        <v>0.37037825899999999</v>
      </c>
      <c r="R2261">
        <f t="shared" ca="1" si="320"/>
        <v>0.37037825899999999</v>
      </c>
      <c r="S2261" t="e">
        <f t="shared" ca="1" si="321"/>
        <v>#N/A</v>
      </c>
      <c r="T2261">
        <v>6.2275616999999998E-2</v>
      </c>
      <c r="U2261">
        <f t="shared" ca="1" si="322"/>
        <v>6.2275616999999998E-2</v>
      </c>
      <c r="V2261" t="e">
        <f t="shared" ca="1" si="323"/>
        <v>#N/A</v>
      </c>
    </row>
    <row r="2262" spans="1:22" ht="20" x14ac:dyDescent="0.4">
      <c r="A2262" s="1">
        <v>20000000</v>
      </c>
      <c r="B2262" s="2">
        <f ca="1">IF((CELL("contents",INDEX(Plot!$B$2:$D$11,MATCH($A2262,Plot!$B$2:$B$11,0),3)))=TRUE,1,0)</f>
        <v>1</v>
      </c>
      <c r="C2262" t="s">
        <v>21</v>
      </c>
      <c r="D2262" s="2">
        <f ca="1">IF((CELL("contents",INDEX(Plot!$F$2:$H$10,MATCH($C2262,Plot!$F$2:$F$10,0),3)))=TRUE,1,0)</f>
        <v>1</v>
      </c>
      <c r="E2262" t="s">
        <v>3</v>
      </c>
      <c r="F2262" t="s">
        <v>4</v>
      </c>
      <c r="G2262" t="str">
        <f t="shared" si="315"/>
        <v>STAR-RSEM</v>
      </c>
      <c r="H2262" s="2">
        <f ca="1">IF((CELL("contents",INDEX(Plot!$J$2:$L$6,MATCH($G2262,Plot!$J$2:$J$6,0),3)))=TRUE,1,0)</f>
        <v>1</v>
      </c>
      <c r="I2262" t="s">
        <v>7</v>
      </c>
      <c r="J2262" s="2">
        <f ca="1">IF((CELL("contents",INDEX(Plot!$N$2:$P$7,MATCH($I2262,Plot!$N$2:$N$7,0),3)))=TRUE,1,0)</f>
        <v>0</v>
      </c>
      <c r="K2262">
        <v>5.2</v>
      </c>
      <c r="L2262">
        <f t="shared" ca="1" si="316"/>
        <v>5.2</v>
      </c>
      <c r="M2262" t="e">
        <f t="shared" ca="1" si="317"/>
        <v>#N/A</v>
      </c>
      <c r="N2262">
        <v>20.5</v>
      </c>
      <c r="O2262">
        <f t="shared" ca="1" si="318"/>
        <v>20.5</v>
      </c>
      <c r="P2262" t="e">
        <f t="shared" ca="1" si="319"/>
        <v>#N/A</v>
      </c>
      <c r="Q2262">
        <v>0.50608628700000002</v>
      </c>
      <c r="R2262">
        <f t="shared" ca="1" si="320"/>
        <v>0.50608628700000002</v>
      </c>
      <c r="S2262" t="e">
        <f t="shared" ca="1" si="321"/>
        <v>#N/A</v>
      </c>
      <c r="T2262">
        <v>3.9138962999999999E-2</v>
      </c>
      <c r="U2262">
        <f t="shared" ca="1" si="322"/>
        <v>3.9138962999999999E-2</v>
      </c>
      <c r="V2262" t="e">
        <f t="shared" ca="1" si="323"/>
        <v>#N/A</v>
      </c>
    </row>
    <row r="2263" spans="1:22" ht="20" x14ac:dyDescent="0.4">
      <c r="A2263" s="1">
        <v>20000000</v>
      </c>
      <c r="B2263" s="2">
        <f ca="1">IF((CELL("contents",INDEX(Plot!$B$2:$D$11,MATCH($A2263,Plot!$B$2:$B$11,0),3)))=TRUE,1,0)</f>
        <v>1</v>
      </c>
      <c r="C2263" t="s">
        <v>21</v>
      </c>
      <c r="D2263" s="2">
        <f ca="1">IF((CELL("contents",INDEX(Plot!$F$2:$H$10,MATCH($C2263,Plot!$F$2:$F$10,0),3)))=TRUE,1,0)</f>
        <v>1</v>
      </c>
      <c r="E2263" t="s">
        <v>3</v>
      </c>
      <c r="F2263" t="s">
        <v>4</v>
      </c>
      <c r="G2263" t="str">
        <f t="shared" si="315"/>
        <v>STAR-RSEM</v>
      </c>
      <c r="H2263" s="2">
        <f ca="1">IF((CELL("contents",INDEX(Plot!$J$2:$L$6,MATCH($G2263,Plot!$J$2:$J$6,0),3)))=TRUE,1,0)</f>
        <v>1</v>
      </c>
      <c r="I2263" t="s">
        <v>41</v>
      </c>
      <c r="J2263" s="2">
        <f ca="1">IF((CELL("contents",INDEX(Plot!$N$2:$P$7,MATCH($I2263,Plot!$N$2:$N$7,0),3)))=TRUE,1,0)</f>
        <v>0</v>
      </c>
      <c r="K2263">
        <v>9.9</v>
      </c>
      <c r="L2263">
        <f t="shared" ca="1" si="316"/>
        <v>9.9</v>
      </c>
      <c r="M2263" t="e">
        <f t="shared" ca="1" si="317"/>
        <v>#N/A</v>
      </c>
      <c r="N2263">
        <v>13.5</v>
      </c>
      <c r="O2263">
        <f t="shared" ca="1" si="318"/>
        <v>13.5</v>
      </c>
      <c r="P2263" t="e">
        <f t="shared" ca="1" si="319"/>
        <v>#N/A</v>
      </c>
      <c r="Q2263">
        <v>0.39574941200000002</v>
      </c>
      <c r="R2263">
        <f t="shared" ca="1" si="320"/>
        <v>0.39574941200000002</v>
      </c>
      <c r="S2263" t="e">
        <f t="shared" ca="1" si="321"/>
        <v>#N/A</v>
      </c>
      <c r="T2263">
        <v>7.5001834000000003E-2</v>
      </c>
      <c r="U2263">
        <f t="shared" ca="1" si="322"/>
        <v>7.5001834000000003E-2</v>
      </c>
      <c r="V2263" t="e">
        <f t="shared" ca="1" si="323"/>
        <v>#N/A</v>
      </c>
    </row>
    <row r="2264" spans="1:22" ht="20" x14ac:dyDescent="0.4">
      <c r="A2264" s="1">
        <v>20000000</v>
      </c>
      <c r="B2264" s="2">
        <f ca="1">IF((CELL("contents",INDEX(Plot!$B$2:$D$11,MATCH($A2264,Plot!$B$2:$B$11,0),3)))=TRUE,1,0)</f>
        <v>1</v>
      </c>
      <c r="C2264" t="s">
        <v>21</v>
      </c>
      <c r="D2264" s="2">
        <f ca="1">IF((CELL("contents",INDEX(Plot!$F$2:$H$10,MATCH($C2264,Plot!$F$2:$F$10,0),3)))=TRUE,1,0)</f>
        <v>1</v>
      </c>
      <c r="E2264" t="s">
        <v>3</v>
      </c>
      <c r="F2264" t="s">
        <v>4</v>
      </c>
      <c r="G2264" t="str">
        <f t="shared" si="315"/>
        <v>STAR-RSEM</v>
      </c>
      <c r="H2264" s="2">
        <f ca="1">IF((CELL("contents",INDEX(Plot!$J$2:$L$6,MATCH($G2264,Plot!$J$2:$J$6,0),3)))=TRUE,1,0)</f>
        <v>1</v>
      </c>
      <c r="I2264" t="s">
        <v>8</v>
      </c>
      <c r="J2264" s="2">
        <f ca="1">IF((CELL("contents",INDEX(Plot!$N$2:$P$7,MATCH($I2264,Plot!$N$2:$N$7,0),3)))=TRUE,1,0)</f>
        <v>0</v>
      </c>
      <c r="K2264">
        <v>26.1</v>
      </c>
      <c r="L2264">
        <f t="shared" ca="1" si="316"/>
        <v>26.1</v>
      </c>
      <c r="M2264" t="e">
        <f t="shared" ca="1" si="317"/>
        <v>#N/A</v>
      </c>
      <c r="N2264">
        <v>2.4</v>
      </c>
      <c r="O2264">
        <f t="shared" ca="1" si="318"/>
        <v>2.4</v>
      </c>
      <c r="P2264" t="e">
        <f t="shared" ca="1" si="319"/>
        <v>#N/A</v>
      </c>
      <c r="Q2264">
        <v>0.19090173899999999</v>
      </c>
      <c r="R2264">
        <f t="shared" ca="1" si="320"/>
        <v>0.19090173899999999</v>
      </c>
      <c r="S2264" t="e">
        <f t="shared" ca="1" si="321"/>
        <v>#N/A</v>
      </c>
      <c r="T2264">
        <v>0.56888479999999997</v>
      </c>
      <c r="U2264">
        <f t="shared" ca="1" si="322"/>
        <v>0.56888479999999997</v>
      </c>
      <c r="V2264" t="e">
        <f t="shared" ca="1" si="323"/>
        <v>#N/A</v>
      </c>
    </row>
    <row r="2265" spans="1:22" ht="20" x14ac:dyDescent="0.4">
      <c r="A2265" s="1">
        <v>20000000</v>
      </c>
      <c r="B2265" s="2">
        <f ca="1">IF((CELL("contents",INDEX(Plot!$B$2:$D$11,MATCH($A2265,Plot!$B$2:$B$11,0),3)))=TRUE,1,0)</f>
        <v>1</v>
      </c>
      <c r="C2265" t="s">
        <v>21</v>
      </c>
      <c r="D2265" s="2">
        <f ca="1">IF((CELL("contents",INDEX(Plot!$F$2:$H$10,MATCH($C2265,Plot!$F$2:$F$10,0),3)))=TRUE,1,0)</f>
        <v>1</v>
      </c>
      <c r="E2265" t="s">
        <v>3</v>
      </c>
      <c r="F2265" t="s">
        <v>4</v>
      </c>
      <c r="G2265" t="str">
        <f t="shared" si="315"/>
        <v>STAR-RSEM</v>
      </c>
      <c r="H2265" s="2">
        <f ca="1">IF((CELL("contents",INDEX(Plot!$J$2:$L$6,MATCH($G2265,Plot!$J$2:$J$6,0),3)))=TRUE,1,0)</f>
        <v>1</v>
      </c>
      <c r="I2265" t="s">
        <v>42</v>
      </c>
      <c r="J2265" s="2">
        <f ca="1">IF((CELL("contents",INDEX(Plot!$N$2:$P$7,MATCH($I2265,Plot!$N$2:$N$7,0),3)))=TRUE,1,0)</f>
        <v>0</v>
      </c>
      <c r="K2265">
        <v>20.6</v>
      </c>
      <c r="L2265">
        <f t="shared" ca="1" si="316"/>
        <v>20.6</v>
      </c>
      <c r="M2265" t="e">
        <f t="shared" ca="1" si="317"/>
        <v>#N/A</v>
      </c>
      <c r="N2265">
        <v>10</v>
      </c>
      <c r="O2265">
        <f t="shared" ca="1" si="318"/>
        <v>10</v>
      </c>
      <c r="P2265" t="e">
        <f t="shared" ca="1" si="319"/>
        <v>#N/A</v>
      </c>
      <c r="Q2265">
        <v>0.28031441699999998</v>
      </c>
      <c r="R2265">
        <f t="shared" ca="1" si="320"/>
        <v>0.28031441699999998</v>
      </c>
      <c r="S2265" t="e">
        <f t="shared" ca="1" si="321"/>
        <v>#N/A</v>
      </c>
      <c r="T2265">
        <v>0.118747293</v>
      </c>
      <c r="U2265">
        <f t="shared" ca="1" si="322"/>
        <v>0.118747293</v>
      </c>
      <c r="V2265" t="e">
        <f t="shared" ca="1" si="323"/>
        <v>#N/A</v>
      </c>
    </row>
    <row r="2266" spans="1:22" ht="20" x14ac:dyDescent="0.4">
      <c r="A2266" s="1">
        <v>20000000</v>
      </c>
      <c r="B2266" s="2">
        <f ca="1">IF((CELL("contents",INDEX(Plot!$B$2:$D$11,MATCH($A2266,Plot!$B$2:$B$11,0),3)))=TRUE,1,0)</f>
        <v>1</v>
      </c>
      <c r="C2266" t="s">
        <v>21</v>
      </c>
      <c r="D2266" s="2">
        <f ca="1">IF((CELL("contents",INDEX(Plot!$F$2:$H$10,MATCH($C2266,Plot!$F$2:$F$10,0),3)))=TRUE,1,0)</f>
        <v>1</v>
      </c>
      <c r="E2266" t="s">
        <v>3</v>
      </c>
      <c r="F2266" t="s">
        <v>3</v>
      </c>
      <c r="G2266" t="str">
        <f t="shared" si="315"/>
        <v>STAR-STAR</v>
      </c>
      <c r="H2266" s="2">
        <f ca="1">IF((CELL("contents",INDEX(Plot!$J$2:$L$6,MATCH($G2266,Plot!$J$2:$J$6,0),3)))=TRUE,1,0)</f>
        <v>1</v>
      </c>
      <c r="I2266" t="s">
        <v>6</v>
      </c>
      <c r="J2266" s="2">
        <f ca="1">IF((CELL("contents",INDEX(Plot!$N$2:$P$7,MATCH($I2266,Plot!$N$2:$N$7,0),3)))=TRUE,1,0)</f>
        <v>1</v>
      </c>
      <c r="K2266">
        <v>21.35</v>
      </c>
      <c r="L2266">
        <f t="shared" ca="1" si="316"/>
        <v>21.35</v>
      </c>
      <c r="M2266">
        <f t="shared" ca="1" si="317"/>
        <v>21.35</v>
      </c>
      <c r="N2266">
        <v>27.85</v>
      </c>
      <c r="O2266">
        <f t="shared" ca="1" si="318"/>
        <v>27.85</v>
      </c>
      <c r="P2266">
        <f t="shared" ca="1" si="319"/>
        <v>27.85</v>
      </c>
      <c r="Q2266">
        <v>0.235902207</v>
      </c>
      <c r="R2266">
        <f t="shared" ca="1" si="320"/>
        <v>0.235902207</v>
      </c>
      <c r="S2266">
        <f t="shared" ca="1" si="321"/>
        <v>0.235902207</v>
      </c>
      <c r="T2266">
        <v>6.3806469999999997E-3</v>
      </c>
      <c r="U2266">
        <f t="shared" ca="1" si="322"/>
        <v>6.3806469999999997E-3</v>
      </c>
      <c r="V2266">
        <f t="shared" ca="1" si="323"/>
        <v>6.3806469999999997E-3</v>
      </c>
    </row>
    <row r="2267" spans="1:22" ht="20" x14ac:dyDescent="0.4">
      <c r="A2267" s="1">
        <v>20000000</v>
      </c>
      <c r="B2267" s="2">
        <f ca="1">IF((CELL("contents",INDEX(Plot!$B$2:$D$11,MATCH($A2267,Plot!$B$2:$B$11,0),3)))=TRUE,1,0)</f>
        <v>1</v>
      </c>
      <c r="C2267" t="s">
        <v>21</v>
      </c>
      <c r="D2267" s="2">
        <f ca="1">IF((CELL("contents",INDEX(Plot!$F$2:$H$10,MATCH($C2267,Plot!$F$2:$F$10,0),3)))=TRUE,1,0)</f>
        <v>1</v>
      </c>
      <c r="E2267" t="s">
        <v>3</v>
      </c>
      <c r="F2267" t="s">
        <v>3</v>
      </c>
      <c r="G2267" t="str">
        <f t="shared" si="315"/>
        <v>STAR-STAR</v>
      </c>
      <c r="H2267" s="2">
        <f ca="1">IF((CELL("contents",INDEX(Plot!$J$2:$L$6,MATCH($G2267,Plot!$J$2:$J$6,0),3)))=TRUE,1,0)</f>
        <v>1</v>
      </c>
      <c r="I2267" t="s">
        <v>5</v>
      </c>
      <c r="J2267" s="2">
        <f ca="1">IF((CELL("contents",INDEX(Plot!$N$2:$P$7,MATCH($I2267,Plot!$N$2:$N$7,0),3)))=TRUE,1,0)</f>
        <v>0</v>
      </c>
      <c r="K2267">
        <v>13.5</v>
      </c>
      <c r="L2267">
        <f t="shared" ca="1" si="316"/>
        <v>13.5</v>
      </c>
      <c r="M2267" t="e">
        <f t="shared" ca="1" si="317"/>
        <v>#N/A</v>
      </c>
      <c r="N2267">
        <v>19.2</v>
      </c>
      <c r="O2267">
        <f t="shared" ca="1" si="318"/>
        <v>19.2</v>
      </c>
      <c r="P2267" t="e">
        <f t="shared" ca="1" si="319"/>
        <v>#N/A</v>
      </c>
      <c r="Q2267">
        <v>0.37561148799999999</v>
      </c>
      <c r="R2267">
        <f t="shared" ca="1" si="320"/>
        <v>0.37561148799999999</v>
      </c>
      <c r="S2267" t="e">
        <f t="shared" ca="1" si="321"/>
        <v>#N/A</v>
      </c>
      <c r="T2267">
        <v>4.3911984000000001E-2</v>
      </c>
      <c r="U2267">
        <f t="shared" ca="1" si="322"/>
        <v>4.3911984000000001E-2</v>
      </c>
      <c r="V2267" t="e">
        <f t="shared" ca="1" si="323"/>
        <v>#N/A</v>
      </c>
    </row>
    <row r="2268" spans="1:22" ht="20" x14ac:dyDescent="0.4">
      <c r="A2268" s="1">
        <v>20000000</v>
      </c>
      <c r="B2268" s="2">
        <f ca="1">IF((CELL("contents",INDEX(Plot!$B$2:$D$11,MATCH($A2268,Plot!$B$2:$B$11,0),3)))=TRUE,1,0)</f>
        <v>1</v>
      </c>
      <c r="C2268" t="s">
        <v>21</v>
      </c>
      <c r="D2268" s="2">
        <f ca="1">IF((CELL("contents",INDEX(Plot!$F$2:$H$10,MATCH($C2268,Plot!$F$2:$F$10,0),3)))=TRUE,1,0)</f>
        <v>1</v>
      </c>
      <c r="E2268" t="s">
        <v>3</v>
      </c>
      <c r="F2268" t="s">
        <v>3</v>
      </c>
      <c r="G2268" t="str">
        <f t="shared" si="315"/>
        <v>STAR-STAR</v>
      </c>
      <c r="H2268" s="2">
        <f ca="1">IF((CELL("contents",INDEX(Plot!$J$2:$L$6,MATCH($G2268,Plot!$J$2:$J$6,0),3)))=TRUE,1,0)</f>
        <v>1</v>
      </c>
      <c r="I2268" t="s">
        <v>7</v>
      </c>
      <c r="J2268" s="2">
        <f ca="1">IF((CELL("contents",INDEX(Plot!$N$2:$P$7,MATCH($I2268,Plot!$N$2:$N$7,0),3)))=TRUE,1,0)</f>
        <v>0</v>
      </c>
      <c r="K2268">
        <v>3.9</v>
      </c>
      <c r="L2268">
        <f t="shared" ca="1" si="316"/>
        <v>3.9</v>
      </c>
      <c r="M2268" t="e">
        <f t="shared" ca="1" si="317"/>
        <v>#N/A</v>
      </c>
      <c r="N2268">
        <v>22.8</v>
      </c>
      <c r="O2268">
        <f t="shared" ca="1" si="318"/>
        <v>22.8</v>
      </c>
      <c r="P2268" t="e">
        <f t="shared" ca="1" si="319"/>
        <v>#N/A</v>
      </c>
      <c r="Q2268">
        <v>0.57929536999999998</v>
      </c>
      <c r="R2268">
        <f t="shared" ca="1" si="320"/>
        <v>0.57929536999999998</v>
      </c>
      <c r="S2268" t="e">
        <f t="shared" ca="1" si="321"/>
        <v>#N/A</v>
      </c>
      <c r="T2268">
        <v>3.1674253999999999E-2</v>
      </c>
      <c r="U2268">
        <f t="shared" ca="1" si="322"/>
        <v>3.1674253999999999E-2</v>
      </c>
      <c r="V2268" t="e">
        <f t="shared" ca="1" si="323"/>
        <v>#N/A</v>
      </c>
    </row>
    <row r="2269" spans="1:22" ht="20" x14ac:dyDescent="0.4">
      <c r="A2269" s="1">
        <v>20000000</v>
      </c>
      <c r="B2269" s="2">
        <f ca="1">IF((CELL("contents",INDEX(Plot!$B$2:$D$11,MATCH($A2269,Plot!$B$2:$B$11,0),3)))=TRUE,1,0)</f>
        <v>1</v>
      </c>
      <c r="C2269" t="s">
        <v>21</v>
      </c>
      <c r="D2269" s="2">
        <f ca="1">IF((CELL("contents",INDEX(Plot!$F$2:$H$10,MATCH($C2269,Plot!$F$2:$F$10,0),3)))=TRUE,1,0)</f>
        <v>1</v>
      </c>
      <c r="E2269" t="s">
        <v>3</v>
      </c>
      <c r="F2269" t="s">
        <v>3</v>
      </c>
      <c r="G2269" t="str">
        <f t="shared" si="315"/>
        <v>STAR-STAR</v>
      </c>
      <c r="H2269" s="2">
        <f ca="1">IF((CELL("contents",INDEX(Plot!$J$2:$L$6,MATCH($G2269,Plot!$J$2:$J$6,0),3)))=TRUE,1,0)</f>
        <v>1</v>
      </c>
      <c r="I2269" t="s">
        <v>41</v>
      </c>
      <c r="J2269" s="2">
        <f ca="1">IF((CELL("contents",INDEX(Plot!$N$2:$P$7,MATCH($I2269,Plot!$N$2:$N$7,0),3)))=TRUE,1,0)</f>
        <v>0</v>
      </c>
      <c r="K2269">
        <v>10.6</v>
      </c>
      <c r="L2269">
        <f t="shared" ca="1" si="316"/>
        <v>10.6</v>
      </c>
      <c r="M2269" t="e">
        <f t="shared" ca="1" si="317"/>
        <v>#N/A</v>
      </c>
      <c r="N2269">
        <v>15.2</v>
      </c>
      <c r="O2269">
        <f t="shared" ca="1" si="318"/>
        <v>15.2</v>
      </c>
      <c r="P2269" t="e">
        <f t="shared" ca="1" si="319"/>
        <v>#N/A</v>
      </c>
      <c r="Q2269">
        <v>0.39319959599999998</v>
      </c>
      <c r="R2269">
        <f t="shared" ca="1" si="320"/>
        <v>0.39319959599999998</v>
      </c>
      <c r="S2269" t="e">
        <f t="shared" ca="1" si="321"/>
        <v>#N/A</v>
      </c>
      <c r="T2269">
        <v>6.7639151999999994E-2</v>
      </c>
      <c r="U2269">
        <f t="shared" ca="1" si="322"/>
        <v>6.7639151999999994E-2</v>
      </c>
      <c r="V2269" t="e">
        <f t="shared" ca="1" si="323"/>
        <v>#N/A</v>
      </c>
    </row>
    <row r="2270" spans="1:22" ht="20" x14ac:dyDescent="0.4">
      <c r="A2270" s="1">
        <v>20000000</v>
      </c>
      <c r="B2270" s="2">
        <f ca="1">IF((CELL("contents",INDEX(Plot!$B$2:$D$11,MATCH($A2270,Plot!$B$2:$B$11,0),3)))=TRUE,1,0)</f>
        <v>1</v>
      </c>
      <c r="C2270" t="s">
        <v>21</v>
      </c>
      <c r="D2270" s="2">
        <f ca="1">IF((CELL("contents",INDEX(Plot!$F$2:$H$10,MATCH($C2270,Plot!$F$2:$F$10,0),3)))=TRUE,1,0)</f>
        <v>1</v>
      </c>
      <c r="E2270" t="s">
        <v>3</v>
      </c>
      <c r="F2270" t="s">
        <v>3</v>
      </c>
      <c r="G2270" t="str">
        <f t="shared" si="315"/>
        <v>STAR-STAR</v>
      </c>
      <c r="H2270" s="2">
        <f ca="1">IF((CELL("contents",INDEX(Plot!$J$2:$L$6,MATCH($G2270,Plot!$J$2:$J$6,0),3)))=TRUE,1,0)</f>
        <v>1</v>
      </c>
      <c r="I2270" t="s">
        <v>8</v>
      </c>
      <c r="J2270" s="2">
        <f ca="1">IF((CELL("contents",INDEX(Plot!$N$2:$P$7,MATCH($I2270,Plot!$N$2:$N$7,0),3)))=TRUE,1,0)</f>
        <v>0</v>
      </c>
      <c r="K2270">
        <v>27.5</v>
      </c>
      <c r="L2270">
        <f t="shared" ca="1" si="316"/>
        <v>27.5</v>
      </c>
      <c r="M2270" t="e">
        <f t="shared" ca="1" si="317"/>
        <v>#N/A</v>
      </c>
      <c r="N2270">
        <v>2.1</v>
      </c>
      <c r="O2270">
        <f t="shared" ca="1" si="318"/>
        <v>2.1</v>
      </c>
      <c r="P2270" t="e">
        <f t="shared" ca="1" si="319"/>
        <v>#N/A</v>
      </c>
      <c r="Q2270">
        <v>0.184420748</v>
      </c>
      <c r="R2270">
        <f t="shared" ca="1" si="320"/>
        <v>0.184420748</v>
      </c>
      <c r="S2270" t="e">
        <f t="shared" ca="1" si="321"/>
        <v>#N/A</v>
      </c>
      <c r="T2270">
        <v>0.57014265200000003</v>
      </c>
      <c r="U2270">
        <f t="shared" ca="1" si="322"/>
        <v>0.57014265200000003</v>
      </c>
      <c r="V2270" t="e">
        <f t="shared" ca="1" si="323"/>
        <v>#N/A</v>
      </c>
    </row>
    <row r="2271" spans="1:22" ht="20" x14ac:dyDescent="0.4">
      <c r="A2271" s="1">
        <v>20000000</v>
      </c>
      <c r="B2271" s="2">
        <f ca="1">IF((CELL("contents",INDEX(Plot!$B$2:$D$11,MATCH($A2271,Plot!$B$2:$B$11,0),3)))=TRUE,1,0)</f>
        <v>1</v>
      </c>
      <c r="C2271" t="s">
        <v>21</v>
      </c>
      <c r="D2271" s="2">
        <f ca="1">IF((CELL("contents",INDEX(Plot!$F$2:$H$10,MATCH($C2271,Plot!$F$2:$F$10,0),3)))=TRUE,1,0)</f>
        <v>1</v>
      </c>
      <c r="E2271" t="s">
        <v>3</v>
      </c>
      <c r="F2271" t="s">
        <v>3</v>
      </c>
      <c r="G2271" t="str">
        <f t="shared" si="315"/>
        <v>STAR-STAR</v>
      </c>
      <c r="H2271" s="2">
        <f ca="1">IF((CELL("contents",INDEX(Plot!$J$2:$L$6,MATCH($G2271,Plot!$J$2:$J$6,0),3)))=TRUE,1,0)</f>
        <v>1</v>
      </c>
      <c r="I2271" t="s">
        <v>42</v>
      </c>
      <c r="J2271" s="2">
        <f ca="1">IF((CELL("contents",INDEX(Plot!$N$2:$P$7,MATCH($I2271,Plot!$N$2:$N$7,0),3)))=TRUE,1,0)</f>
        <v>0</v>
      </c>
      <c r="K2271">
        <v>17.3</v>
      </c>
      <c r="L2271">
        <f t="shared" ca="1" si="316"/>
        <v>17.3</v>
      </c>
      <c r="M2271" t="e">
        <f t="shared" ca="1" si="317"/>
        <v>#N/A</v>
      </c>
      <c r="N2271">
        <v>11.4</v>
      </c>
      <c r="O2271">
        <f t="shared" ca="1" si="318"/>
        <v>11.4</v>
      </c>
      <c r="P2271" t="e">
        <f t="shared" ca="1" si="319"/>
        <v>#N/A</v>
      </c>
      <c r="Q2271">
        <v>0.30168969800000001</v>
      </c>
      <c r="R2271">
        <f t="shared" ca="1" si="320"/>
        <v>0.30168969800000001</v>
      </c>
      <c r="S2271" t="e">
        <f t="shared" ca="1" si="321"/>
        <v>#N/A</v>
      </c>
      <c r="T2271">
        <v>9.5673497999999996E-2</v>
      </c>
      <c r="U2271">
        <f t="shared" ca="1" si="322"/>
        <v>9.5673497999999996E-2</v>
      </c>
      <c r="V2271" t="e">
        <f t="shared" ca="1" si="323"/>
        <v>#N/A</v>
      </c>
    </row>
    <row r="2272" spans="1:22" ht="20" x14ac:dyDescent="0.4">
      <c r="A2272" s="1">
        <v>20000000</v>
      </c>
      <c r="B2272" s="2">
        <f ca="1">IF((CELL("contents",INDEX(Plot!$B$2:$D$11,MATCH($A2272,Plot!$B$2:$B$11,0),3)))=TRUE,1,0)</f>
        <v>1</v>
      </c>
      <c r="C2272" t="s">
        <v>22</v>
      </c>
      <c r="D2272" s="2">
        <f ca="1">IF((CELL("contents",INDEX(Plot!$F$2:$H$10,MATCH($C2272,Plot!$F$2:$F$10,0),3)))=TRUE,1,0)</f>
        <v>0</v>
      </c>
      <c r="E2272" t="s">
        <v>0</v>
      </c>
      <c r="F2272" t="s">
        <v>40</v>
      </c>
      <c r="G2272" t="str">
        <f t="shared" si="315"/>
        <v>HISAT2-Stringtie</v>
      </c>
      <c r="H2272" s="2">
        <f ca="1">IF((CELL("contents",INDEX(Plot!$J$2:$L$6,MATCH($G2272,Plot!$J$2:$J$6,0),3)))=TRUE,1,0)</f>
        <v>1</v>
      </c>
      <c r="I2272" t="s">
        <v>6</v>
      </c>
      <c r="J2272" s="2">
        <f ca="1">IF((CELL("contents",INDEX(Plot!$N$2:$P$7,MATCH($I2272,Plot!$N$2:$N$7,0),3)))=TRUE,1,0)</f>
        <v>1</v>
      </c>
      <c r="K2272">
        <v>7.75</v>
      </c>
      <c r="L2272" t="e">
        <f t="shared" ca="1" si="316"/>
        <v>#N/A</v>
      </c>
      <c r="M2272" t="e">
        <f t="shared" ca="1" si="317"/>
        <v>#N/A</v>
      </c>
      <c r="N2272">
        <v>26.85</v>
      </c>
      <c r="O2272" t="e">
        <f t="shared" ca="1" si="318"/>
        <v>#N/A</v>
      </c>
      <c r="P2272" t="e">
        <f t="shared" ca="1" si="319"/>
        <v>#N/A</v>
      </c>
      <c r="Q2272">
        <v>0.52298777200000002</v>
      </c>
      <c r="R2272" t="e">
        <f t="shared" ca="1" si="320"/>
        <v>#N/A</v>
      </c>
      <c r="S2272" t="e">
        <f t="shared" ca="1" si="321"/>
        <v>#N/A</v>
      </c>
      <c r="T2272">
        <v>7.2748259999999999E-3</v>
      </c>
      <c r="U2272" t="e">
        <f t="shared" ca="1" si="322"/>
        <v>#N/A</v>
      </c>
      <c r="V2272" t="e">
        <f t="shared" ca="1" si="323"/>
        <v>#N/A</v>
      </c>
    </row>
    <row r="2273" spans="1:22" ht="20" x14ac:dyDescent="0.4">
      <c r="A2273" s="1">
        <v>20000000</v>
      </c>
      <c r="B2273" s="2">
        <f ca="1">IF((CELL("contents",INDEX(Plot!$B$2:$D$11,MATCH($A2273,Plot!$B$2:$B$11,0),3)))=TRUE,1,0)</f>
        <v>1</v>
      </c>
      <c r="C2273" t="s">
        <v>22</v>
      </c>
      <c r="D2273" s="2">
        <f ca="1">IF((CELL("contents",INDEX(Plot!$F$2:$H$10,MATCH($C2273,Plot!$F$2:$F$10,0),3)))=TRUE,1,0)</f>
        <v>0</v>
      </c>
      <c r="E2273" t="s">
        <v>0</v>
      </c>
      <c r="F2273" t="s">
        <v>40</v>
      </c>
      <c r="G2273" t="str">
        <f t="shared" si="315"/>
        <v>HISAT2-Stringtie</v>
      </c>
      <c r="H2273" s="2">
        <f ca="1">IF((CELL("contents",INDEX(Plot!$J$2:$L$6,MATCH($G2273,Plot!$J$2:$J$6,0),3)))=TRUE,1,0)</f>
        <v>1</v>
      </c>
      <c r="I2273" t="s">
        <v>5</v>
      </c>
      <c r="J2273" s="2">
        <f ca="1">IF((CELL("contents",INDEX(Plot!$N$2:$P$7,MATCH($I2273,Plot!$N$2:$N$7,0),3)))=TRUE,1,0)</f>
        <v>0</v>
      </c>
      <c r="K2273">
        <v>19.100000000000001</v>
      </c>
      <c r="L2273" t="e">
        <f t="shared" ca="1" si="316"/>
        <v>#N/A</v>
      </c>
      <c r="M2273" t="e">
        <f t="shared" ca="1" si="317"/>
        <v>#N/A</v>
      </c>
      <c r="N2273">
        <v>17.7</v>
      </c>
      <c r="O2273" t="e">
        <f t="shared" ca="1" si="318"/>
        <v>#N/A</v>
      </c>
      <c r="P2273" t="e">
        <f t="shared" ca="1" si="319"/>
        <v>#N/A</v>
      </c>
      <c r="Q2273">
        <v>0.36789120199999997</v>
      </c>
      <c r="R2273" t="e">
        <f t="shared" ca="1" si="320"/>
        <v>#N/A</v>
      </c>
      <c r="S2273" t="e">
        <f t="shared" ca="1" si="321"/>
        <v>#N/A</v>
      </c>
      <c r="T2273">
        <v>5.9474952999999997E-2</v>
      </c>
      <c r="U2273" t="e">
        <f t="shared" ca="1" si="322"/>
        <v>#N/A</v>
      </c>
      <c r="V2273" t="e">
        <f t="shared" ca="1" si="323"/>
        <v>#N/A</v>
      </c>
    </row>
    <row r="2274" spans="1:22" ht="20" x14ac:dyDescent="0.4">
      <c r="A2274" s="1">
        <v>20000000</v>
      </c>
      <c r="B2274" s="2">
        <f ca="1">IF((CELL("contents",INDEX(Plot!$B$2:$D$11,MATCH($A2274,Plot!$B$2:$B$11,0),3)))=TRUE,1,0)</f>
        <v>1</v>
      </c>
      <c r="C2274" t="s">
        <v>22</v>
      </c>
      <c r="D2274" s="2">
        <f ca="1">IF((CELL("contents",INDEX(Plot!$F$2:$H$10,MATCH($C2274,Plot!$F$2:$F$10,0),3)))=TRUE,1,0)</f>
        <v>0</v>
      </c>
      <c r="E2274" t="s">
        <v>0</v>
      </c>
      <c r="F2274" t="s">
        <v>40</v>
      </c>
      <c r="G2274" t="str">
        <f t="shared" si="315"/>
        <v>HISAT2-Stringtie</v>
      </c>
      <c r="H2274" s="2">
        <f ca="1">IF((CELL("contents",INDEX(Plot!$J$2:$L$6,MATCH($G2274,Plot!$J$2:$J$6,0),3)))=TRUE,1,0)</f>
        <v>1</v>
      </c>
      <c r="I2274" t="s">
        <v>7</v>
      </c>
      <c r="J2274" s="2">
        <f ca="1">IF((CELL("contents",INDEX(Plot!$N$2:$P$7,MATCH($I2274,Plot!$N$2:$N$7,0),3)))=TRUE,1,0)</f>
        <v>0</v>
      </c>
      <c r="K2274">
        <v>6.8</v>
      </c>
      <c r="L2274" t="e">
        <f t="shared" ca="1" si="316"/>
        <v>#N/A</v>
      </c>
      <c r="M2274" t="e">
        <f t="shared" ca="1" si="317"/>
        <v>#N/A</v>
      </c>
      <c r="N2274">
        <v>22.2</v>
      </c>
      <c r="O2274" t="e">
        <f t="shared" ca="1" si="318"/>
        <v>#N/A</v>
      </c>
      <c r="P2274" t="e">
        <f t="shared" ca="1" si="319"/>
        <v>#N/A</v>
      </c>
      <c r="Q2274">
        <v>0.50598589100000002</v>
      </c>
      <c r="R2274" t="e">
        <f t="shared" ca="1" si="320"/>
        <v>#N/A</v>
      </c>
      <c r="S2274" t="e">
        <f t="shared" ca="1" si="321"/>
        <v>#N/A</v>
      </c>
      <c r="T2274">
        <v>4.6168135999999999E-2</v>
      </c>
      <c r="U2274" t="e">
        <f t="shared" ca="1" si="322"/>
        <v>#N/A</v>
      </c>
      <c r="V2274" t="e">
        <f t="shared" ca="1" si="323"/>
        <v>#N/A</v>
      </c>
    </row>
    <row r="2275" spans="1:22" ht="20" x14ac:dyDescent="0.4">
      <c r="A2275" s="1">
        <v>20000000</v>
      </c>
      <c r="B2275" s="2">
        <f ca="1">IF((CELL("contents",INDEX(Plot!$B$2:$D$11,MATCH($A2275,Plot!$B$2:$B$11,0),3)))=TRUE,1,0)</f>
        <v>1</v>
      </c>
      <c r="C2275" t="s">
        <v>22</v>
      </c>
      <c r="D2275" s="2">
        <f ca="1">IF((CELL("contents",INDEX(Plot!$F$2:$H$10,MATCH($C2275,Plot!$F$2:$F$10,0),3)))=TRUE,1,0)</f>
        <v>0</v>
      </c>
      <c r="E2275" t="s">
        <v>0</v>
      </c>
      <c r="F2275" t="s">
        <v>40</v>
      </c>
      <c r="G2275" t="str">
        <f t="shared" si="315"/>
        <v>HISAT2-Stringtie</v>
      </c>
      <c r="H2275" s="2">
        <f ca="1">IF((CELL("contents",INDEX(Plot!$J$2:$L$6,MATCH($G2275,Plot!$J$2:$J$6,0),3)))=TRUE,1,0)</f>
        <v>1</v>
      </c>
      <c r="I2275" t="s">
        <v>41</v>
      </c>
      <c r="J2275" s="2">
        <f ca="1">IF((CELL("contents",INDEX(Plot!$N$2:$P$7,MATCH($I2275,Plot!$N$2:$N$7,0),3)))=TRUE,1,0)</f>
        <v>0</v>
      </c>
      <c r="K2275">
        <v>9.3000000000000007</v>
      </c>
      <c r="L2275" t="e">
        <f t="shared" ca="1" si="316"/>
        <v>#N/A</v>
      </c>
      <c r="M2275" t="e">
        <f t="shared" ca="1" si="317"/>
        <v>#N/A</v>
      </c>
      <c r="N2275">
        <v>21.1</v>
      </c>
      <c r="O2275" t="e">
        <f t="shared" ca="1" si="318"/>
        <v>#N/A</v>
      </c>
      <c r="P2275" t="e">
        <f t="shared" ca="1" si="319"/>
        <v>#N/A</v>
      </c>
      <c r="Q2275">
        <v>0.487282308</v>
      </c>
      <c r="R2275" t="e">
        <f t="shared" ca="1" si="320"/>
        <v>#N/A</v>
      </c>
      <c r="S2275" t="e">
        <f t="shared" ca="1" si="321"/>
        <v>#N/A</v>
      </c>
      <c r="T2275">
        <v>4.8408023000000001E-2</v>
      </c>
      <c r="U2275" t="e">
        <f t="shared" ca="1" si="322"/>
        <v>#N/A</v>
      </c>
      <c r="V2275" t="e">
        <f t="shared" ca="1" si="323"/>
        <v>#N/A</v>
      </c>
    </row>
    <row r="2276" spans="1:22" ht="20" x14ac:dyDescent="0.4">
      <c r="A2276" s="1">
        <v>20000000</v>
      </c>
      <c r="B2276" s="2">
        <f ca="1">IF((CELL("contents",INDEX(Plot!$B$2:$D$11,MATCH($A2276,Plot!$B$2:$B$11,0),3)))=TRUE,1,0)</f>
        <v>1</v>
      </c>
      <c r="C2276" t="s">
        <v>22</v>
      </c>
      <c r="D2276" s="2">
        <f ca="1">IF((CELL("contents",INDEX(Plot!$F$2:$H$10,MATCH($C2276,Plot!$F$2:$F$10,0),3)))=TRUE,1,0)</f>
        <v>0</v>
      </c>
      <c r="E2276" t="s">
        <v>0</v>
      </c>
      <c r="F2276" t="s">
        <v>40</v>
      </c>
      <c r="G2276" t="str">
        <f t="shared" si="315"/>
        <v>HISAT2-Stringtie</v>
      </c>
      <c r="H2276" s="2">
        <f ca="1">IF((CELL("contents",INDEX(Plot!$J$2:$L$6,MATCH($G2276,Plot!$J$2:$J$6,0),3)))=TRUE,1,0)</f>
        <v>1</v>
      </c>
      <c r="I2276" t="s">
        <v>8</v>
      </c>
      <c r="J2276" s="2">
        <f ca="1">IF((CELL("contents",INDEX(Plot!$N$2:$P$7,MATCH($I2276,Plot!$N$2:$N$7,0),3)))=TRUE,1,0)</f>
        <v>0</v>
      </c>
      <c r="K2276">
        <v>29.1</v>
      </c>
      <c r="L2276" t="e">
        <f t="shared" ca="1" si="316"/>
        <v>#N/A</v>
      </c>
      <c r="M2276" t="e">
        <f t="shared" ca="1" si="317"/>
        <v>#N/A</v>
      </c>
      <c r="N2276">
        <v>2</v>
      </c>
      <c r="O2276" t="e">
        <f t="shared" ca="1" si="318"/>
        <v>#N/A</v>
      </c>
      <c r="P2276" t="e">
        <f t="shared" ca="1" si="319"/>
        <v>#N/A</v>
      </c>
      <c r="Q2276">
        <v>0.19962867100000001</v>
      </c>
      <c r="R2276" t="e">
        <f t="shared" ca="1" si="320"/>
        <v>#N/A</v>
      </c>
      <c r="S2276" t="e">
        <f t="shared" ca="1" si="321"/>
        <v>#N/A</v>
      </c>
      <c r="T2276">
        <v>0.54285198000000001</v>
      </c>
      <c r="U2276" t="e">
        <f t="shared" ca="1" si="322"/>
        <v>#N/A</v>
      </c>
      <c r="V2276" t="e">
        <f t="shared" ca="1" si="323"/>
        <v>#N/A</v>
      </c>
    </row>
    <row r="2277" spans="1:22" ht="20" x14ac:dyDescent="0.4">
      <c r="A2277" s="1">
        <v>20000000</v>
      </c>
      <c r="B2277" s="2">
        <f ca="1">IF((CELL("contents",INDEX(Plot!$B$2:$D$11,MATCH($A2277,Plot!$B$2:$B$11,0),3)))=TRUE,1,0)</f>
        <v>1</v>
      </c>
      <c r="C2277" t="s">
        <v>22</v>
      </c>
      <c r="D2277" s="2">
        <f ca="1">IF((CELL("contents",INDEX(Plot!$F$2:$H$10,MATCH($C2277,Plot!$F$2:$F$10,0),3)))=TRUE,1,0)</f>
        <v>0</v>
      </c>
      <c r="E2277" t="s">
        <v>0</v>
      </c>
      <c r="F2277" t="s">
        <v>40</v>
      </c>
      <c r="G2277" t="str">
        <f t="shared" si="315"/>
        <v>HISAT2-Stringtie</v>
      </c>
      <c r="H2277" s="2">
        <f ca="1">IF((CELL("contents",INDEX(Plot!$J$2:$L$6,MATCH($G2277,Plot!$J$2:$J$6,0),3)))=TRUE,1,0)</f>
        <v>1</v>
      </c>
      <c r="I2277" t="s">
        <v>42</v>
      </c>
      <c r="J2277" s="2">
        <f ca="1">IF((CELL("contents",INDEX(Plot!$N$2:$P$7,MATCH($I2277,Plot!$N$2:$N$7,0),3)))=TRUE,1,0)</f>
        <v>0</v>
      </c>
      <c r="K2277">
        <v>14.9</v>
      </c>
      <c r="L2277" t="e">
        <f t="shared" ca="1" si="316"/>
        <v>#N/A</v>
      </c>
      <c r="M2277" t="e">
        <f t="shared" ca="1" si="317"/>
        <v>#N/A</v>
      </c>
      <c r="N2277">
        <v>19</v>
      </c>
      <c r="O2277" t="e">
        <f t="shared" ca="1" si="318"/>
        <v>#N/A</v>
      </c>
      <c r="P2277" t="e">
        <f t="shared" ca="1" si="319"/>
        <v>#N/A</v>
      </c>
      <c r="Q2277">
        <v>0.39783390400000002</v>
      </c>
      <c r="R2277" t="e">
        <f t="shared" ca="1" si="320"/>
        <v>#N/A</v>
      </c>
      <c r="S2277" t="e">
        <f t="shared" ca="1" si="321"/>
        <v>#N/A</v>
      </c>
      <c r="T2277">
        <v>5.4083805999999998E-2</v>
      </c>
      <c r="U2277" t="e">
        <f t="shared" ca="1" si="322"/>
        <v>#N/A</v>
      </c>
      <c r="V2277" t="e">
        <f t="shared" ca="1" si="323"/>
        <v>#N/A</v>
      </c>
    </row>
    <row r="2278" spans="1:22" ht="20" x14ac:dyDescent="0.4">
      <c r="A2278" s="1">
        <v>20000000</v>
      </c>
      <c r="B2278" s="2">
        <f ca="1">IF((CELL("contents",INDEX(Plot!$B$2:$D$11,MATCH($A2278,Plot!$B$2:$B$11,0),3)))=TRUE,1,0)</f>
        <v>1</v>
      </c>
      <c r="C2278" t="s">
        <v>22</v>
      </c>
      <c r="D2278" s="2">
        <f ca="1">IF((CELL("contents",INDEX(Plot!$F$2:$H$10,MATCH($C2278,Plot!$F$2:$F$10,0),3)))=TRUE,1,0)</f>
        <v>0</v>
      </c>
      <c r="E2278" t="s">
        <v>1</v>
      </c>
      <c r="F2278" t="s">
        <v>1</v>
      </c>
      <c r="G2278" t="str">
        <f t="shared" si="315"/>
        <v>Kallisto-Kallisto</v>
      </c>
      <c r="H2278" s="2">
        <f ca="1">IF((CELL("contents",INDEX(Plot!$J$2:$L$6,MATCH($G2278,Plot!$J$2:$J$6,0),3)))=TRUE,1,0)</f>
        <v>1</v>
      </c>
      <c r="I2278" t="s">
        <v>6</v>
      </c>
      <c r="J2278" s="2">
        <f ca="1">IF((CELL("contents",INDEX(Plot!$N$2:$P$7,MATCH($I2278,Plot!$N$2:$N$7,0),3)))=TRUE,1,0)</f>
        <v>1</v>
      </c>
      <c r="K2278">
        <v>7.7</v>
      </c>
      <c r="L2278" t="e">
        <f t="shared" ca="1" si="316"/>
        <v>#N/A</v>
      </c>
      <c r="M2278" t="e">
        <f t="shared" ca="1" si="317"/>
        <v>#N/A</v>
      </c>
      <c r="N2278">
        <v>28.05</v>
      </c>
      <c r="O2278" t="e">
        <f t="shared" ca="1" si="318"/>
        <v>#N/A</v>
      </c>
      <c r="P2278" t="e">
        <f t="shared" ca="1" si="319"/>
        <v>#N/A</v>
      </c>
      <c r="Q2278">
        <v>0.55517870400000002</v>
      </c>
      <c r="R2278" t="e">
        <f t="shared" ca="1" si="320"/>
        <v>#N/A</v>
      </c>
      <c r="S2278" t="e">
        <f t="shared" ca="1" si="321"/>
        <v>#N/A</v>
      </c>
      <c r="T2278">
        <v>6.4319939999999999E-3</v>
      </c>
      <c r="U2278" t="e">
        <f t="shared" ca="1" si="322"/>
        <v>#N/A</v>
      </c>
      <c r="V2278" t="e">
        <f t="shared" ca="1" si="323"/>
        <v>#N/A</v>
      </c>
    </row>
    <row r="2279" spans="1:22" ht="20" x14ac:dyDescent="0.4">
      <c r="A2279" s="1">
        <v>20000000</v>
      </c>
      <c r="B2279" s="2">
        <f ca="1">IF((CELL("contents",INDEX(Plot!$B$2:$D$11,MATCH($A2279,Plot!$B$2:$B$11,0),3)))=TRUE,1,0)</f>
        <v>1</v>
      </c>
      <c r="C2279" t="s">
        <v>22</v>
      </c>
      <c r="D2279" s="2">
        <f ca="1">IF((CELL("contents",INDEX(Plot!$F$2:$H$10,MATCH($C2279,Plot!$F$2:$F$10,0),3)))=TRUE,1,0)</f>
        <v>0</v>
      </c>
      <c r="E2279" t="s">
        <v>1</v>
      </c>
      <c r="F2279" t="s">
        <v>1</v>
      </c>
      <c r="G2279" t="str">
        <f t="shared" si="315"/>
        <v>Kallisto-Kallisto</v>
      </c>
      <c r="H2279" s="2">
        <f ca="1">IF((CELL("contents",INDEX(Plot!$J$2:$L$6,MATCH($G2279,Plot!$J$2:$J$6,0),3)))=TRUE,1,0)</f>
        <v>1</v>
      </c>
      <c r="I2279" t="s">
        <v>5</v>
      </c>
      <c r="J2279" s="2">
        <f ca="1">IF((CELL("contents",INDEX(Plot!$N$2:$P$7,MATCH($I2279,Plot!$N$2:$N$7,0),3)))=TRUE,1,0)</f>
        <v>0</v>
      </c>
      <c r="K2279">
        <v>20.6</v>
      </c>
      <c r="L2279" t="e">
        <f t="shared" ca="1" si="316"/>
        <v>#N/A</v>
      </c>
      <c r="M2279" t="e">
        <f t="shared" ca="1" si="317"/>
        <v>#N/A</v>
      </c>
      <c r="N2279">
        <v>6.2</v>
      </c>
      <c r="O2279" t="e">
        <f t="shared" ca="1" si="318"/>
        <v>#N/A</v>
      </c>
      <c r="P2279" t="e">
        <f t="shared" ca="1" si="319"/>
        <v>#N/A</v>
      </c>
      <c r="Q2279">
        <v>0.35103218000000003</v>
      </c>
      <c r="R2279" t="e">
        <f t="shared" ca="1" si="320"/>
        <v>#N/A</v>
      </c>
      <c r="S2279" t="e">
        <f t="shared" ca="1" si="321"/>
        <v>#N/A</v>
      </c>
      <c r="T2279">
        <v>0.13915079899999999</v>
      </c>
      <c r="U2279" t="e">
        <f t="shared" ca="1" si="322"/>
        <v>#N/A</v>
      </c>
      <c r="V2279" t="e">
        <f t="shared" ca="1" si="323"/>
        <v>#N/A</v>
      </c>
    </row>
    <row r="2280" spans="1:22" ht="20" x14ac:dyDescent="0.4">
      <c r="A2280" s="1">
        <v>20000000</v>
      </c>
      <c r="B2280" s="2">
        <f ca="1">IF((CELL("contents",INDEX(Plot!$B$2:$D$11,MATCH($A2280,Plot!$B$2:$B$11,0),3)))=TRUE,1,0)</f>
        <v>1</v>
      </c>
      <c r="C2280" t="s">
        <v>22</v>
      </c>
      <c r="D2280" s="2">
        <f ca="1">IF((CELL("contents",INDEX(Plot!$F$2:$H$10,MATCH($C2280,Plot!$F$2:$F$10,0),3)))=TRUE,1,0)</f>
        <v>0</v>
      </c>
      <c r="E2280" t="s">
        <v>1</v>
      </c>
      <c r="F2280" t="s">
        <v>1</v>
      </c>
      <c r="G2280" t="str">
        <f t="shared" si="315"/>
        <v>Kallisto-Kallisto</v>
      </c>
      <c r="H2280" s="2">
        <f ca="1">IF((CELL("contents",INDEX(Plot!$J$2:$L$6,MATCH($G2280,Plot!$J$2:$J$6,0),3)))=TRUE,1,0)</f>
        <v>1</v>
      </c>
      <c r="I2280" t="s">
        <v>7</v>
      </c>
      <c r="J2280" s="2">
        <f ca="1">IF((CELL("contents",INDEX(Plot!$N$2:$P$7,MATCH($I2280,Plot!$N$2:$N$7,0),3)))=TRUE,1,0)</f>
        <v>0</v>
      </c>
      <c r="K2280">
        <v>15</v>
      </c>
      <c r="L2280" t="e">
        <f t="shared" ca="1" si="316"/>
        <v>#N/A</v>
      </c>
      <c r="M2280" t="e">
        <f t="shared" ca="1" si="317"/>
        <v>#N/A</v>
      </c>
      <c r="N2280">
        <v>12.1</v>
      </c>
      <c r="O2280" t="e">
        <f t="shared" ca="1" si="318"/>
        <v>#N/A</v>
      </c>
      <c r="P2280" t="e">
        <f t="shared" ca="1" si="319"/>
        <v>#N/A</v>
      </c>
      <c r="Q2280">
        <v>0.41232884800000003</v>
      </c>
      <c r="R2280" t="e">
        <f t="shared" ca="1" si="320"/>
        <v>#N/A</v>
      </c>
      <c r="S2280" t="e">
        <f t="shared" ca="1" si="321"/>
        <v>#N/A</v>
      </c>
      <c r="T2280">
        <v>8.4693507000000001E-2</v>
      </c>
      <c r="U2280" t="e">
        <f t="shared" ca="1" si="322"/>
        <v>#N/A</v>
      </c>
      <c r="V2280" t="e">
        <f t="shared" ca="1" si="323"/>
        <v>#N/A</v>
      </c>
    </row>
    <row r="2281" spans="1:22" ht="20" x14ac:dyDescent="0.4">
      <c r="A2281" s="1">
        <v>20000000</v>
      </c>
      <c r="B2281" s="2">
        <f ca="1">IF((CELL("contents",INDEX(Plot!$B$2:$D$11,MATCH($A2281,Plot!$B$2:$B$11,0),3)))=TRUE,1,0)</f>
        <v>1</v>
      </c>
      <c r="C2281" t="s">
        <v>22</v>
      </c>
      <c r="D2281" s="2">
        <f ca="1">IF((CELL("contents",INDEX(Plot!$F$2:$H$10,MATCH($C2281,Plot!$F$2:$F$10,0),3)))=TRUE,1,0)</f>
        <v>0</v>
      </c>
      <c r="E2281" t="s">
        <v>1</v>
      </c>
      <c r="F2281" t="s">
        <v>1</v>
      </c>
      <c r="G2281" t="str">
        <f t="shared" si="315"/>
        <v>Kallisto-Kallisto</v>
      </c>
      <c r="H2281" s="2">
        <f ca="1">IF((CELL("contents",INDEX(Plot!$J$2:$L$6,MATCH($G2281,Plot!$J$2:$J$6,0),3)))=TRUE,1,0)</f>
        <v>1</v>
      </c>
      <c r="I2281" t="s">
        <v>41</v>
      </c>
      <c r="J2281" s="2">
        <f ca="1">IF((CELL("contents",INDEX(Plot!$N$2:$P$7,MATCH($I2281,Plot!$N$2:$N$7,0),3)))=TRUE,1,0)</f>
        <v>0</v>
      </c>
      <c r="K2281">
        <v>6.7</v>
      </c>
      <c r="L2281" t="e">
        <f t="shared" ca="1" si="316"/>
        <v>#N/A</v>
      </c>
      <c r="M2281" t="e">
        <f t="shared" ca="1" si="317"/>
        <v>#N/A</v>
      </c>
      <c r="N2281">
        <v>21.1</v>
      </c>
      <c r="O2281" t="e">
        <f t="shared" ca="1" si="318"/>
        <v>#N/A</v>
      </c>
      <c r="P2281" t="e">
        <f t="shared" ca="1" si="319"/>
        <v>#N/A</v>
      </c>
      <c r="Q2281">
        <v>0.518375154</v>
      </c>
      <c r="R2281" t="e">
        <f t="shared" ca="1" si="320"/>
        <v>#N/A</v>
      </c>
      <c r="S2281" t="e">
        <f t="shared" ca="1" si="321"/>
        <v>#N/A</v>
      </c>
      <c r="T2281">
        <v>4.9080994000000003E-2</v>
      </c>
      <c r="U2281" t="e">
        <f t="shared" ca="1" si="322"/>
        <v>#N/A</v>
      </c>
      <c r="V2281" t="e">
        <f t="shared" ca="1" si="323"/>
        <v>#N/A</v>
      </c>
    </row>
    <row r="2282" spans="1:22" ht="20" x14ac:dyDescent="0.4">
      <c r="A2282" s="1">
        <v>20000000</v>
      </c>
      <c r="B2282" s="2">
        <f ca="1">IF((CELL("contents",INDEX(Plot!$B$2:$D$11,MATCH($A2282,Plot!$B$2:$B$11,0),3)))=TRUE,1,0)</f>
        <v>1</v>
      </c>
      <c r="C2282" t="s">
        <v>22</v>
      </c>
      <c r="D2282" s="2">
        <f ca="1">IF((CELL("contents",INDEX(Plot!$F$2:$H$10,MATCH($C2282,Plot!$F$2:$F$10,0),3)))=TRUE,1,0)</f>
        <v>0</v>
      </c>
      <c r="E2282" t="s">
        <v>1</v>
      </c>
      <c r="F2282" t="s">
        <v>1</v>
      </c>
      <c r="G2282" t="str">
        <f t="shared" si="315"/>
        <v>Kallisto-Kallisto</v>
      </c>
      <c r="H2282" s="2">
        <f ca="1">IF((CELL("contents",INDEX(Plot!$J$2:$L$6,MATCH($G2282,Plot!$J$2:$J$6,0),3)))=TRUE,1,0)</f>
        <v>1</v>
      </c>
      <c r="I2282" t="s">
        <v>8</v>
      </c>
      <c r="J2282" s="2">
        <f ca="1">IF((CELL("contents",INDEX(Plot!$N$2:$P$7,MATCH($I2282,Plot!$N$2:$N$7,0),3)))=TRUE,1,0)</f>
        <v>0</v>
      </c>
      <c r="K2282">
        <v>26.3</v>
      </c>
      <c r="L2282" t="e">
        <f t="shared" ca="1" si="316"/>
        <v>#N/A</v>
      </c>
      <c r="M2282" t="e">
        <f t="shared" ca="1" si="317"/>
        <v>#N/A</v>
      </c>
      <c r="N2282">
        <v>4.5999999999999996</v>
      </c>
      <c r="O2282" t="e">
        <f t="shared" ca="1" si="318"/>
        <v>#N/A</v>
      </c>
      <c r="P2282" t="e">
        <f t="shared" ca="1" si="319"/>
        <v>#N/A</v>
      </c>
      <c r="Q2282">
        <v>0.23622069000000001</v>
      </c>
      <c r="R2282" t="e">
        <f t="shared" ca="1" si="320"/>
        <v>#N/A</v>
      </c>
      <c r="S2282" t="e">
        <f t="shared" ca="1" si="321"/>
        <v>#N/A</v>
      </c>
      <c r="T2282">
        <v>0.43269992400000001</v>
      </c>
      <c r="U2282" t="e">
        <f t="shared" ca="1" si="322"/>
        <v>#N/A</v>
      </c>
      <c r="V2282" t="e">
        <f t="shared" ca="1" si="323"/>
        <v>#N/A</v>
      </c>
    </row>
    <row r="2283" spans="1:22" ht="20" x14ac:dyDescent="0.4">
      <c r="A2283" s="1">
        <v>20000000</v>
      </c>
      <c r="B2283" s="2">
        <f ca="1">IF((CELL("contents",INDEX(Plot!$B$2:$D$11,MATCH($A2283,Plot!$B$2:$B$11,0),3)))=TRUE,1,0)</f>
        <v>1</v>
      </c>
      <c r="C2283" t="s">
        <v>22</v>
      </c>
      <c r="D2283" s="2">
        <f ca="1">IF((CELL("contents",INDEX(Plot!$F$2:$H$10,MATCH($C2283,Plot!$F$2:$F$10,0),3)))=TRUE,1,0)</f>
        <v>0</v>
      </c>
      <c r="E2283" t="s">
        <v>1</v>
      </c>
      <c r="F2283" t="s">
        <v>1</v>
      </c>
      <c r="G2283" t="str">
        <f t="shared" si="315"/>
        <v>Kallisto-Kallisto</v>
      </c>
      <c r="H2283" s="2">
        <f ca="1">IF((CELL("contents",INDEX(Plot!$J$2:$L$6,MATCH($G2283,Plot!$J$2:$J$6,0),3)))=TRUE,1,0)</f>
        <v>1</v>
      </c>
      <c r="I2283" t="s">
        <v>42</v>
      </c>
      <c r="J2283" s="2">
        <f ca="1">IF((CELL("contents",INDEX(Plot!$N$2:$P$7,MATCH($I2283,Plot!$N$2:$N$7,0),3)))=TRUE,1,0)</f>
        <v>0</v>
      </c>
      <c r="K2283">
        <v>23.6</v>
      </c>
      <c r="L2283" t="e">
        <f t="shared" ca="1" si="316"/>
        <v>#N/A</v>
      </c>
      <c r="M2283" t="e">
        <f t="shared" ca="1" si="317"/>
        <v>#N/A</v>
      </c>
      <c r="N2283">
        <v>9</v>
      </c>
      <c r="O2283" t="e">
        <f t="shared" ca="1" si="318"/>
        <v>#N/A</v>
      </c>
      <c r="P2283" t="e">
        <f t="shared" ca="1" si="319"/>
        <v>#N/A</v>
      </c>
      <c r="Q2283">
        <v>0.306551197</v>
      </c>
      <c r="R2283" t="e">
        <f t="shared" ca="1" si="320"/>
        <v>#N/A</v>
      </c>
      <c r="S2283" t="e">
        <f t="shared" ca="1" si="321"/>
        <v>#N/A</v>
      </c>
      <c r="T2283">
        <v>0.10734848700000001</v>
      </c>
      <c r="U2283" t="e">
        <f t="shared" ca="1" si="322"/>
        <v>#N/A</v>
      </c>
      <c r="V2283" t="e">
        <f t="shared" ca="1" si="323"/>
        <v>#N/A</v>
      </c>
    </row>
    <row r="2284" spans="1:22" ht="20" x14ac:dyDescent="0.4">
      <c r="A2284" s="1">
        <v>20000000</v>
      </c>
      <c r="B2284" s="2">
        <f ca="1">IF((CELL("contents",INDEX(Plot!$B$2:$D$11,MATCH($A2284,Plot!$B$2:$B$11,0),3)))=TRUE,1,0)</f>
        <v>1</v>
      </c>
      <c r="C2284" t="s">
        <v>22</v>
      </c>
      <c r="D2284" s="2">
        <f ca="1">IF((CELL("contents",INDEX(Plot!$F$2:$H$10,MATCH($C2284,Plot!$F$2:$F$10,0),3)))=TRUE,1,0)</f>
        <v>0</v>
      </c>
      <c r="E2284" t="s">
        <v>2</v>
      </c>
      <c r="F2284" t="s">
        <v>2</v>
      </c>
      <c r="G2284" t="str">
        <f t="shared" si="315"/>
        <v>Salmon-Salmon</v>
      </c>
      <c r="H2284" s="2">
        <f ca="1">IF((CELL("contents",INDEX(Plot!$J$2:$L$6,MATCH($G2284,Plot!$J$2:$J$6,0),3)))=TRUE,1,0)</f>
        <v>1</v>
      </c>
      <c r="I2284" t="s">
        <v>6</v>
      </c>
      <c r="J2284" s="2">
        <f ca="1">IF((CELL("contents",INDEX(Plot!$N$2:$P$7,MATCH($I2284,Plot!$N$2:$N$7,0),3)))=TRUE,1,0)</f>
        <v>1</v>
      </c>
      <c r="K2284">
        <v>6.9</v>
      </c>
      <c r="L2284" t="e">
        <f t="shared" ca="1" si="316"/>
        <v>#N/A</v>
      </c>
      <c r="M2284" t="e">
        <f t="shared" ca="1" si="317"/>
        <v>#N/A</v>
      </c>
      <c r="N2284">
        <v>28.1</v>
      </c>
      <c r="O2284" t="e">
        <f t="shared" ca="1" si="318"/>
        <v>#N/A</v>
      </c>
      <c r="P2284" t="e">
        <f t="shared" ca="1" si="319"/>
        <v>#N/A</v>
      </c>
      <c r="Q2284">
        <v>0.59906216400000001</v>
      </c>
      <c r="R2284" t="e">
        <f t="shared" ca="1" si="320"/>
        <v>#N/A</v>
      </c>
      <c r="S2284" t="e">
        <f t="shared" ca="1" si="321"/>
        <v>#N/A</v>
      </c>
      <c r="T2284">
        <v>6.2864840000000002E-3</v>
      </c>
      <c r="U2284" t="e">
        <f t="shared" ca="1" si="322"/>
        <v>#N/A</v>
      </c>
      <c r="V2284" t="e">
        <f t="shared" ca="1" si="323"/>
        <v>#N/A</v>
      </c>
    </row>
    <row r="2285" spans="1:22" ht="20" x14ac:dyDescent="0.4">
      <c r="A2285" s="1">
        <v>20000000</v>
      </c>
      <c r="B2285" s="2">
        <f ca="1">IF((CELL("contents",INDEX(Plot!$B$2:$D$11,MATCH($A2285,Plot!$B$2:$B$11,0),3)))=TRUE,1,0)</f>
        <v>1</v>
      </c>
      <c r="C2285" t="s">
        <v>22</v>
      </c>
      <c r="D2285" s="2">
        <f ca="1">IF((CELL("contents",INDEX(Plot!$F$2:$H$10,MATCH($C2285,Plot!$F$2:$F$10,0),3)))=TRUE,1,0)</f>
        <v>0</v>
      </c>
      <c r="E2285" t="s">
        <v>2</v>
      </c>
      <c r="F2285" t="s">
        <v>2</v>
      </c>
      <c r="G2285" t="str">
        <f t="shared" si="315"/>
        <v>Salmon-Salmon</v>
      </c>
      <c r="H2285" s="2">
        <f ca="1">IF((CELL("contents",INDEX(Plot!$J$2:$L$6,MATCH($G2285,Plot!$J$2:$J$6,0),3)))=TRUE,1,0)</f>
        <v>1</v>
      </c>
      <c r="I2285" t="s">
        <v>5</v>
      </c>
      <c r="J2285" s="2">
        <f ca="1">IF((CELL("contents",INDEX(Plot!$N$2:$P$7,MATCH($I2285,Plot!$N$2:$N$7,0),3)))=TRUE,1,0)</f>
        <v>0</v>
      </c>
      <c r="K2285">
        <v>20.8</v>
      </c>
      <c r="L2285" t="e">
        <f t="shared" ca="1" si="316"/>
        <v>#N/A</v>
      </c>
      <c r="M2285" t="e">
        <f t="shared" ca="1" si="317"/>
        <v>#N/A</v>
      </c>
      <c r="N2285">
        <v>7.2</v>
      </c>
      <c r="O2285" t="e">
        <f t="shared" ca="1" si="318"/>
        <v>#N/A</v>
      </c>
      <c r="P2285" t="e">
        <f t="shared" ca="1" si="319"/>
        <v>#N/A</v>
      </c>
      <c r="Q2285">
        <v>0.35105824099999999</v>
      </c>
      <c r="R2285" t="e">
        <f t="shared" ca="1" si="320"/>
        <v>#N/A</v>
      </c>
      <c r="S2285" t="e">
        <f t="shared" ca="1" si="321"/>
        <v>#N/A</v>
      </c>
      <c r="T2285">
        <v>0.13169498700000001</v>
      </c>
      <c r="U2285" t="e">
        <f t="shared" ca="1" si="322"/>
        <v>#N/A</v>
      </c>
      <c r="V2285" t="e">
        <f t="shared" ca="1" si="323"/>
        <v>#N/A</v>
      </c>
    </row>
    <row r="2286" spans="1:22" ht="20" x14ac:dyDescent="0.4">
      <c r="A2286" s="1">
        <v>20000000</v>
      </c>
      <c r="B2286" s="2">
        <f ca="1">IF((CELL("contents",INDEX(Plot!$B$2:$D$11,MATCH($A2286,Plot!$B$2:$B$11,0),3)))=TRUE,1,0)</f>
        <v>1</v>
      </c>
      <c r="C2286" t="s">
        <v>22</v>
      </c>
      <c r="D2286" s="2">
        <f ca="1">IF((CELL("contents",INDEX(Plot!$F$2:$H$10,MATCH($C2286,Plot!$F$2:$F$10,0),3)))=TRUE,1,0)</f>
        <v>0</v>
      </c>
      <c r="E2286" t="s">
        <v>2</v>
      </c>
      <c r="F2286" t="s">
        <v>2</v>
      </c>
      <c r="G2286" t="str">
        <f t="shared" si="315"/>
        <v>Salmon-Salmon</v>
      </c>
      <c r="H2286" s="2">
        <f ca="1">IF((CELL("contents",INDEX(Plot!$J$2:$L$6,MATCH($G2286,Plot!$J$2:$J$6,0),3)))=TRUE,1,0)</f>
        <v>1</v>
      </c>
      <c r="I2286" t="s">
        <v>7</v>
      </c>
      <c r="J2286" s="2">
        <f ca="1">IF((CELL("contents",INDEX(Plot!$N$2:$P$7,MATCH($I2286,Plot!$N$2:$N$7,0),3)))=TRUE,1,0)</f>
        <v>0</v>
      </c>
      <c r="K2286">
        <v>15.9</v>
      </c>
      <c r="L2286" t="e">
        <f t="shared" ca="1" si="316"/>
        <v>#N/A</v>
      </c>
      <c r="M2286" t="e">
        <f t="shared" ca="1" si="317"/>
        <v>#N/A</v>
      </c>
      <c r="N2286">
        <v>12.8</v>
      </c>
      <c r="O2286" t="e">
        <f t="shared" ca="1" si="318"/>
        <v>#N/A</v>
      </c>
      <c r="P2286" t="e">
        <f t="shared" ca="1" si="319"/>
        <v>#N/A</v>
      </c>
      <c r="Q2286">
        <v>0.410436515</v>
      </c>
      <c r="R2286" t="e">
        <f t="shared" ca="1" si="320"/>
        <v>#N/A</v>
      </c>
      <c r="S2286" t="e">
        <f t="shared" ca="1" si="321"/>
        <v>#N/A</v>
      </c>
      <c r="T2286">
        <v>8.3103624000000001E-2</v>
      </c>
      <c r="U2286" t="e">
        <f t="shared" ca="1" si="322"/>
        <v>#N/A</v>
      </c>
      <c r="V2286" t="e">
        <f t="shared" ca="1" si="323"/>
        <v>#N/A</v>
      </c>
    </row>
    <row r="2287" spans="1:22" ht="20" x14ac:dyDescent="0.4">
      <c r="A2287" s="1">
        <v>20000000</v>
      </c>
      <c r="B2287" s="2">
        <f ca="1">IF((CELL("contents",INDEX(Plot!$B$2:$D$11,MATCH($A2287,Plot!$B$2:$B$11,0),3)))=TRUE,1,0)</f>
        <v>1</v>
      </c>
      <c r="C2287" t="s">
        <v>22</v>
      </c>
      <c r="D2287" s="2">
        <f ca="1">IF((CELL("contents",INDEX(Plot!$F$2:$H$10,MATCH($C2287,Plot!$F$2:$F$10,0),3)))=TRUE,1,0)</f>
        <v>0</v>
      </c>
      <c r="E2287" t="s">
        <v>2</v>
      </c>
      <c r="F2287" t="s">
        <v>2</v>
      </c>
      <c r="G2287" t="str">
        <f t="shared" si="315"/>
        <v>Salmon-Salmon</v>
      </c>
      <c r="H2287" s="2">
        <f ca="1">IF((CELL("contents",INDEX(Plot!$J$2:$L$6,MATCH($G2287,Plot!$J$2:$J$6,0),3)))=TRUE,1,0)</f>
        <v>1</v>
      </c>
      <c r="I2287" t="s">
        <v>41</v>
      </c>
      <c r="J2287" s="2">
        <f ca="1">IF((CELL("contents",INDEX(Plot!$N$2:$P$7,MATCH($I2287,Plot!$N$2:$N$7,0),3)))=TRUE,1,0)</f>
        <v>0</v>
      </c>
      <c r="K2287">
        <v>6.4</v>
      </c>
      <c r="L2287" t="e">
        <f t="shared" ca="1" si="316"/>
        <v>#N/A</v>
      </c>
      <c r="M2287" t="e">
        <f t="shared" ca="1" si="317"/>
        <v>#N/A</v>
      </c>
      <c r="N2287">
        <v>22</v>
      </c>
      <c r="O2287" t="e">
        <f t="shared" ca="1" si="318"/>
        <v>#N/A</v>
      </c>
      <c r="P2287" t="e">
        <f t="shared" ca="1" si="319"/>
        <v>#N/A</v>
      </c>
      <c r="Q2287">
        <v>0.52132937099999999</v>
      </c>
      <c r="R2287" t="e">
        <f t="shared" ca="1" si="320"/>
        <v>#N/A</v>
      </c>
      <c r="S2287" t="e">
        <f t="shared" ca="1" si="321"/>
        <v>#N/A</v>
      </c>
      <c r="T2287">
        <v>4.7378646000000003E-2</v>
      </c>
      <c r="U2287" t="e">
        <f t="shared" ca="1" si="322"/>
        <v>#N/A</v>
      </c>
      <c r="V2287" t="e">
        <f t="shared" ca="1" si="323"/>
        <v>#N/A</v>
      </c>
    </row>
    <row r="2288" spans="1:22" ht="20" x14ac:dyDescent="0.4">
      <c r="A2288" s="1">
        <v>20000000</v>
      </c>
      <c r="B2288" s="2">
        <f ca="1">IF((CELL("contents",INDEX(Plot!$B$2:$D$11,MATCH($A2288,Plot!$B$2:$B$11,0),3)))=TRUE,1,0)</f>
        <v>1</v>
      </c>
      <c r="C2288" t="s">
        <v>22</v>
      </c>
      <c r="D2288" s="2">
        <f ca="1">IF((CELL("contents",INDEX(Plot!$F$2:$H$10,MATCH($C2288,Plot!$F$2:$F$10,0),3)))=TRUE,1,0)</f>
        <v>0</v>
      </c>
      <c r="E2288" t="s">
        <v>2</v>
      </c>
      <c r="F2288" t="s">
        <v>2</v>
      </c>
      <c r="G2288" t="str">
        <f t="shared" si="315"/>
        <v>Salmon-Salmon</v>
      </c>
      <c r="H2288" s="2">
        <f ca="1">IF((CELL("contents",INDEX(Plot!$J$2:$L$6,MATCH($G2288,Plot!$J$2:$J$6,0),3)))=TRUE,1,0)</f>
        <v>1</v>
      </c>
      <c r="I2288" t="s">
        <v>8</v>
      </c>
      <c r="J2288" s="2">
        <f ca="1">IF((CELL("contents",INDEX(Plot!$N$2:$P$7,MATCH($I2288,Plot!$N$2:$N$7,0),3)))=TRUE,1,0)</f>
        <v>0</v>
      </c>
      <c r="K2288">
        <v>26.8</v>
      </c>
      <c r="L2288" t="e">
        <f t="shared" ca="1" si="316"/>
        <v>#N/A</v>
      </c>
      <c r="M2288" t="e">
        <f t="shared" ca="1" si="317"/>
        <v>#N/A</v>
      </c>
      <c r="N2288">
        <v>3.8</v>
      </c>
      <c r="O2288" t="e">
        <f t="shared" ca="1" si="318"/>
        <v>#N/A</v>
      </c>
      <c r="P2288" t="e">
        <f t="shared" ca="1" si="319"/>
        <v>#N/A</v>
      </c>
      <c r="Q2288">
        <v>0.22823152799999999</v>
      </c>
      <c r="R2288" t="e">
        <f t="shared" ca="1" si="320"/>
        <v>#N/A</v>
      </c>
      <c r="S2288" t="e">
        <f t="shared" ca="1" si="321"/>
        <v>#N/A</v>
      </c>
      <c r="T2288">
        <v>0.46582591899999998</v>
      </c>
      <c r="U2288" t="e">
        <f t="shared" ca="1" si="322"/>
        <v>#N/A</v>
      </c>
      <c r="V2288" t="e">
        <f t="shared" ca="1" si="323"/>
        <v>#N/A</v>
      </c>
    </row>
    <row r="2289" spans="1:22" ht="20" x14ac:dyDescent="0.4">
      <c r="A2289" s="1">
        <v>20000000</v>
      </c>
      <c r="B2289" s="2">
        <f ca="1">IF((CELL("contents",INDEX(Plot!$B$2:$D$11,MATCH($A2289,Plot!$B$2:$B$11,0),3)))=TRUE,1,0)</f>
        <v>1</v>
      </c>
      <c r="C2289" t="s">
        <v>22</v>
      </c>
      <c r="D2289" s="2">
        <f ca="1">IF((CELL("contents",INDEX(Plot!$F$2:$H$10,MATCH($C2289,Plot!$F$2:$F$10,0),3)))=TRUE,1,0)</f>
        <v>0</v>
      </c>
      <c r="E2289" t="s">
        <v>2</v>
      </c>
      <c r="F2289" t="s">
        <v>2</v>
      </c>
      <c r="G2289" t="str">
        <f t="shared" si="315"/>
        <v>Salmon-Salmon</v>
      </c>
      <c r="H2289" s="2">
        <f ca="1">IF((CELL("contents",INDEX(Plot!$J$2:$L$6,MATCH($G2289,Plot!$J$2:$J$6,0),3)))=TRUE,1,0)</f>
        <v>1</v>
      </c>
      <c r="I2289" t="s">
        <v>42</v>
      </c>
      <c r="J2289" s="2">
        <f ca="1">IF((CELL("contents",INDEX(Plot!$N$2:$P$7,MATCH($I2289,Plot!$N$2:$N$7,0),3)))=TRUE,1,0)</f>
        <v>0</v>
      </c>
      <c r="K2289">
        <v>20.399999999999999</v>
      </c>
      <c r="L2289" t="e">
        <f t="shared" ca="1" si="316"/>
        <v>#N/A</v>
      </c>
      <c r="M2289" t="e">
        <f t="shared" ca="1" si="317"/>
        <v>#N/A</v>
      </c>
      <c r="N2289">
        <v>11.7</v>
      </c>
      <c r="O2289" t="e">
        <f t="shared" ca="1" si="318"/>
        <v>#N/A</v>
      </c>
      <c r="P2289" t="e">
        <f t="shared" ca="1" si="319"/>
        <v>#N/A</v>
      </c>
      <c r="Q2289">
        <v>0.34800780100000001</v>
      </c>
      <c r="R2289" t="e">
        <f t="shared" ca="1" si="320"/>
        <v>#N/A</v>
      </c>
      <c r="S2289" t="e">
        <f t="shared" ca="1" si="321"/>
        <v>#N/A</v>
      </c>
      <c r="T2289">
        <v>8.3835915999999996E-2</v>
      </c>
      <c r="U2289" t="e">
        <f t="shared" ca="1" si="322"/>
        <v>#N/A</v>
      </c>
      <c r="V2289" t="e">
        <f t="shared" ca="1" si="323"/>
        <v>#N/A</v>
      </c>
    </row>
    <row r="2290" spans="1:22" ht="20" x14ac:dyDescent="0.4">
      <c r="A2290" s="1">
        <v>20000000</v>
      </c>
      <c r="B2290" s="2">
        <f ca="1">IF((CELL("contents",INDEX(Plot!$B$2:$D$11,MATCH($A2290,Plot!$B$2:$B$11,0),3)))=TRUE,1,0)</f>
        <v>1</v>
      </c>
      <c r="C2290" t="s">
        <v>22</v>
      </c>
      <c r="D2290" s="2">
        <f ca="1">IF((CELL("contents",INDEX(Plot!$F$2:$H$10,MATCH($C2290,Plot!$F$2:$F$10,0),3)))=TRUE,1,0)</f>
        <v>0</v>
      </c>
      <c r="E2290" t="s">
        <v>3</v>
      </c>
      <c r="F2290" t="s">
        <v>4</v>
      </c>
      <c r="G2290" t="str">
        <f t="shared" si="315"/>
        <v>STAR-RSEM</v>
      </c>
      <c r="H2290" s="2">
        <f ca="1">IF((CELL("contents",INDEX(Plot!$J$2:$L$6,MATCH($G2290,Plot!$J$2:$J$6,0),3)))=TRUE,1,0)</f>
        <v>1</v>
      </c>
      <c r="I2290" t="s">
        <v>6</v>
      </c>
      <c r="J2290" s="2">
        <f ca="1">IF((CELL("contents",INDEX(Plot!$N$2:$P$7,MATCH($I2290,Plot!$N$2:$N$7,0),3)))=TRUE,1,0)</f>
        <v>1</v>
      </c>
      <c r="K2290">
        <v>5.25</v>
      </c>
      <c r="L2290" t="e">
        <f t="shared" ca="1" si="316"/>
        <v>#N/A</v>
      </c>
      <c r="M2290" t="e">
        <f t="shared" ca="1" si="317"/>
        <v>#N/A</v>
      </c>
      <c r="N2290">
        <v>28.15</v>
      </c>
      <c r="O2290" t="e">
        <f t="shared" ca="1" si="318"/>
        <v>#N/A</v>
      </c>
      <c r="P2290" t="e">
        <f t="shared" ca="1" si="319"/>
        <v>#N/A</v>
      </c>
      <c r="Q2290">
        <v>0.59813210000000006</v>
      </c>
      <c r="R2290" t="e">
        <f t="shared" ca="1" si="320"/>
        <v>#N/A</v>
      </c>
      <c r="S2290" t="e">
        <f t="shared" ca="1" si="321"/>
        <v>#N/A</v>
      </c>
      <c r="T2290">
        <v>5.6182999999999997E-3</v>
      </c>
      <c r="U2290" t="e">
        <f t="shared" ca="1" si="322"/>
        <v>#N/A</v>
      </c>
      <c r="V2290" t="e">
        <f t="shared" ca="1" si="323"/>
        <v>#N/A</v>
      </c>
    </row>
    <row r="2291" spans="1:22" ht="20" x14ac:dyDescent="0.4">
      <c r="A2291" s="1">
        <v>20000000</v>
      </c>
      <c r="B2291" s="2">
        <f ca="1">IF((CELL("contents",INDEX(Plot!$B$2:$D$11,MATCH($A2291,Plot!$B$2:$B$11,0),3)))=TRUE,1,0)</f>
        <v>1</v>
      </c>
      <c r="C2291" t="s">
        <v>22</v>
      </c>
      <c r="D2291" s="2">
        <f ca="1">IF((CELL("contents",INDEX(Plot!$F$2:$H$10,MATCH($C2291,Plot!$F$2:$F$10,0),3)))=TRUE,1,0)</f>
        <v>0</v>
      </c>
      <c r="E2291" t="s">
        <v>3</v>
      </c>
      <c r="F2291" t="s">
        <v>4</v>
      </c>
      <c r="G2291" t="str">
        <f t="shared" si="315"/>
        <v>STAR-RSEM</v>
      </c>
      <c r="H2291" s="2">
        <f ca="1">IF((CELL("contents",INDEX(Plot!$J$2:$L$6,MATCH($G2291,Plot!$J$2:$J$6,0),3)))=TRUE,1,0)</f>
        <v>1</v>
      </c>
      <c r="I2291" t="s">
        <v>5</v>
      </c>
      <c r="J2291" s="2">
        <f ca="1">IF((CELL("contents",INDEX(Plot!$N$2:$P$7,MATCH($I2291,Plot!$N$2:$N$7,0),3)))=TRUE,1,0)</f>
        <v>0</v>
      </c>
      <c r="K2291">
        <v>19.100000000000001</v>
      </c>
      <c r="L2291" t="e">
        <f t="shared" ca="1" si="316"/>
        <v>#N/A</v>
      </c>
      <c r="M2291" t="e">
        <f t="shared" ca="1" si="317"/>
        <v>#N/A</v>
      </c>
      <c r="N2291">
        <v>11.6</v>
      </c>
      <c r="O2291" t="e">
        <f t="shared" ca="1" si="318"/>
        <v>#N/A</v>
      </c>
      <c r="P2291" t="e">
        <f t="shared" ca="1" si="319"/>
        <v>#N/A</v>
      </c>
      <c r="Q2291">
        <v>0.36990360100000003</v>
      </c>
      <c r="R2291" t="e">
        <f t="shared" ca="1" si="320"/>
        <v>#N/A</v>
      </c>
      <c r="S2291" t="e">
        <f t="shared" ca="1" si="321"/>
        <v>#N/A</v>
      </c>
      <c r="T2291">
        <v>8.0703566000000004E-2</v>
      </c>
      <c r="U2291" t="e">
        <f t="shared" ca="1" si="322"/>
        <v>#N/A</v>
      </c>
      <c r="V2291" t="e">
        <f t="shared" ca="1" si="323"/>
        <v>#N/A</v>
      </c>
    </row>
    <row r="2292" spans="1:22" ht="20" x14ac:dyDescent="0.4">
      <c r="A2292" s="1">
        <v>20000000</v>
      </c>
      <c r="B2292" s="2">
        <f ca="1">IF((CELL("contents",INDEX(Plot!$B$2:$D$11,MATCH($A2292,Plot!$B$2:$B$11,0),3)))=TRUE,1,0)</f>
        <v>1</v>
      </c>
      <c r="C2292" t="s">
        <v>22</v>
      </c>
      <c r="D2292" s="2">
        <f ca="1">IF((CELL("contents",INDEX(Plot!$F$2:$H$10,MATCH($C2292,Plot!$F$2:$F$10,0),3)))=TRUE,1,0)</f>
        <v>0</v>
      </c>
      <c r="E2292" t="s">
        <v>3</v>
      </c>
      <c r="F2292" t="s">
        <v>4</v>
      </c>
      <c r="G2292" t="str">
        <f t="shared" si="315"/>
        <v>STAR-RSEM</v>
      </c>
      <c r="H2292" s="2">
        <f ca="1">IF((CELL("contents",INDEX(Plot!$J$2:$L$6,MATCH($G2292,Plot!$J$2:$J$6,0),3)))=TRUE,1,0)</f>
        <v>1</v>
      </c>
      <c r="I2292" t="s">
        <v>7</v>
      </c>
      <c r="J2292" s="2">
        <f ca="1">IF((CELL("contents",INDEX(Plot!$N$2:$P$7,MATCH($I2292,Plot!$N$2:$N$7,0),3)))=TRUE,1,0)</f>
        <v>0</v>
      </c>
      <c r="K2292">
        <v>8.8000000000000007</v>
      </c>
      <c r="L2292" t="e">
        <f t="shared" ca="1" si="316"/>
        <v>#N/A</v>
      </c>
      <c r="M2292" t="e">
        <f t="shared" ca="1" si="317"/>
        <v>#N/A</v>
      </c>
      <c r="N2292">
        <v>18</v>
      </c>
      <c r="O2292" t="e">
        <f t="shared" ca="1" si="318"/>
        <v>#N/A</v>
      </c>
      <c r="P2292" t="e">
        <f t="shared" ca="1" si="319"/>
        <v>#N/A</v>
      </c>
      <c r="Q2292">
        <v>0.48535003199999999</v>
      </c>
      <c r="R2292" t="e">
        <f t="shared" ca="1" si="320"/>
        <v>#N/A</v>
      </c>
      <c r="S2292" t="e">
        <f t="shared" ca="1" si="321"/>
        <v>#N/A</v>
      </c>
      <c r="T2292">
        <v>5.8441013999999999E-2</v>
      </c>
      <c r="U2292" t="e">
        <f t="shared" ca="1" si="322"/>
        <v>#N/A</v>
      </c>
      <c r="V2292" t="e">
        <f t="shared" ca="1" si="323"/>
        <v>#N/A</v>
      </c>
    </row>
    <row r="2293" spans="1:22" ht="20" x14ac:dyDescent="0.4">
      <c r="A2293" s="1">
        <v>20000000</v>
      </c>
      <c r="B2293" s="2">
        <f ca="1">IF((CELL("contents",INDEX(Plot!$B$2:$D$11,MATCH($A2293,Plot!$B$2:$B$11,0),3)))=TRUE,1,0)</f>
        <v>1</v>
      </c>
      <c r="C2293" t="s">
        <v>22</v>
      </c>
      <c r="D2293" s="2">
        <f ca="1">IF((CELL("contents",INDEX(Plot!$F$2:$H$10,MATCH($C2293,Plot!$F$2:$F$10,0),3)))=TRUE,1,0)</f>
        <v>0</v>
      </c>
      <c r="E2293" t="s">
        <v>3</v>
      </c>
      <c r="F2293" t="s">
        <v>4</v>
      </c>
      <c r="G2293" t="str">
        <f t="shared" si="315"/>
        <v>STAR-RSEM</v>
      </c>
      <c r="H2293" s="2">
        <f ca="1">IF((CELL("contents",INDEX(Plot!$J$2:$L$6,MATCH($G2293,Plot!$J$2:$J$6,0),3)))=TRUE,1,0)</f>
        <v>1</v>
      </c>
      <c r="I2293" t="s">
        <v>41</v>
      </c>
      <c r="J2293" s="2">
        <f ca="1">IF((CELL("contents",INDEX(Plot!$N$2:$P$7,MATCH($I2293,Plot!$N$2:$N$7,0),3)))=TRUE,1,0)</f>
        <v>0</v>
      </c>
      <c r="K2293">
        <v>12.1</v>
      </c>
      <c r="L2293" t="e">
        <f t="shared" ca="1" si="316"/>
        <v>#N/A</v>
      </c>
      <c r="M2293" t="e">
        <f t="shared" ca="1" si="317"/>
        <v>#N/A</v>
      </c>
      <c r="N2293">
        <v>11.5</v>
      </c>
      <c r="O2293" t="e">
        <f t="shared" ca="1" si="318"/>
        <v>#N/A</v>
      </c>
      <c r="P2293" t="e">
        <f t="shared" ca="1" si="319"/>
        <v>#N/A</v>
      </c>
      <c r="Q2293">
        <v>0.44926608000000001</v>
      </c>
      <c r="R2293" t="e">
        <f t="shared" ca="1" si="320"/>
        <v>#N/A</v>
      </c>
      <c r="S2293" t="e">
        <f t="shared" ca="1" si="321"/>
        <v>#N/A</v>
      </c>
      <c r="T2293">
        <v>8.2142356999999999E-2</v>
      </c>
      <c r="U2293" t="e">
        <f t="shared" ca="1" si="322"/>
        <v>#N/A</v>
      </c>
      <c r="V2293" t="e">
        <f t="shared" ca="1" si="323"/>
        <v>#N/A</v>
      </c>
    </row>
    <row r="2294" spans="1:22" ht="20" x14ac:dyDescent="0.4">
      <c r="A2294" s="1">
        <v>20000000</v>
      </c>
      <c r="B2294" s="2">
        <f ca="1">IF((CELL("contents",INDEX(Plot!$B$2:$D$11,MATCH($A2294,Plot!$B$2:$B$11,0),3)))=TRUE,1,0)</f>
        <v>1</v>
      </c>
      <c r="C2294" t="s">
        <v>22</v>
      </c>
      <c r="D2294" s="2">
        <f ca="1">IF((CELL("contents",INDEX(Plot!$F$2:$H$10,MATCH($C2294,Plot!$F$2:$F$10,0),3)))=TRUE,1,0)</f>
        <v>0</v>
      </c>
      <c r="E2294" t="s">
        <v>3</v>
      </c>
      <c r="F2294" t="s">
        <v>4</v>
      </c>
      <c r="G2294" t="str">
        <f t="shared" si="315"/>
        <v>STAR-RSEM</v>
      </c>
      <c r="H2294" s="2">
        <f ca="1">IF((CELL("contents",INDEX(Plot!$J$2:$L$6,MATCH($G2294,Plot!$J$2:$J$6,0),3)))=TRUE,1,0)</f>
        <v>1</v>
      </c>
      <c r="I2294" t="s">
        <v>8</v>
      </c>
      <c r="J2294" s="2">
        <f ca="1">IF((CELL("contents",INDEX(Plot!$N$2:$P$7,MATCH($I2294,Plot!$N$2:$N$7,0),3)))=TRUE,1,0)</f>
        <v>0</v>
      </c>
      <c r="K2294">
        <v>28.8</v>
      </c>
      <c r="L2294" t="e">
        <f t="shared" ca="1" si="316"/>
        <v>#N/A</v>
      </c>
      <c r="M2294" t="e">
        <f t="shared" ca="1" si="317"/>
        <v>#N/A</v>
      </c>
      <c r="N2294">
        <v>2.1</v>
      </c>
      <c r="O2294" t="e">
        <f t="shared" ca="1" si="318"/>
        <v>#N/A</v>
      </c>
      <c r="P2294" t="e">
        <f t="shared" ca="1" si="319"/>
        <v>#N/A</v>
      </c>
      <c r="Q2294">
        <v>0.20736750000000001</v>
      </c>
      <c r="R2294" t="e">
        <f t="shared" ca="1" si="320"/>
        <v>#N/A</v>
      </c>
      <c r="S2294" t="e">
        <f t="shared" ca="1" si="321"/>
        <v>#N/A</v>
      </c>
      <c r="T2294">
        <v>0.540806962</v>
      </c>
      <c r="U2294" t="e">
        <f t="shared" ca="1" si="322"/>
        <v>#N/A</v>
      </c>
      <c r="V2294" t="e">
        <f t="shared" ca="1" si="323"/>
        <v>#N/A</v>
      </c>
    </row>
    <row r="2295" spans="1:22" ht="20" x14ac:dyDescent="0.4">
      <c r="A2295" s="1">
        <v>20000000</v>
      </c>
      <c r="B2295" s="2">
        <f ca="1">IF((CELL("contents",INDEX(Plot!$B$2:$D$11,MATCH($A2295,Plot!$B$2:$B$11,0),3)))=TRUE,1,0)</f>
        <v>1</v>
      </c>
      <c r="C2295" t="s">
        <v>22</v>
      </c>
      <c r="D2295" s="2">
        <f ca="1">IF((CELL("contents",INDEX(Plot!$F$2:$H$10,MATCH($C2295,Plot!$F$2:$F$10,0),3)))=TRUE,1,0)</f>
        <v>0</v>
      </c>
      <c r="E2295" t="s">
        <v>3</v>
      </c>
      <c r="F2295" t="s">
        <v>4</v>
      </c>
      <c r="G2295" t="str">
        <f t="shared" si="315"/>
        <v>STAR-RSEM</v>
      </c>
      <c r="H2295" s="2">
        <f ca="1">IF((CELL("contents",INDEX(Plot!$J$2:$L$6,MATCH($G2295,Plot!$J$2:$J$6,0),3)))=TRUE,1,0)</f>
        <v>1</v>
      </c>
      <c r="I2295" t="s">
        <v>42</v>
      </c>
      <c r="J2295" s="2">
        <f ca="1">IF((CELL("contents",INDEX(Plot!$N$2:$P$7,MATCH($I2295,Plot!$N$2:$N$7,0),3)))=TRUE,1,0)</f>
        <v>0</v>
      </c>
      <c r="K2295">
        <v>18.5</v>
      </c>
      <c r="L2295" t="e">
        <f t="shared" ca="1" si="316"/>
        <v>#N/A</v>
      </c>
      <c r="M2295" t="e">
        <f t="shared" ca="1" si="317"/>
        <v>#N/A</v>
      </c>
      <c r="N2295">
        <v>16.5</v>
      </c>
      <c r="O2295" t="e">
        <f t="shared" ca="1" si="318"/>
        <v>#N/A</v>
      </c>
      <c r="P2295" t="e">
        <f t="shared" ca="1" si="319"/>
        <v>#N/A</v>
      </c>
      <c r="Q2295">
        <v>0.36328463599999999</v>
      </c>
      <c r="R2295" t="e">
        <f t="shared" ca="1" si="320"/>
        <v>#N/A</v>
      </c>
      <c r="S2295" t="e">
        <f t="shared" ca="1" si="321"/>
        <v>#N/A</v>
      </c>
      <c r="T2295">
        <v>6.4872356000000006E-2</v>
      </c>
      <c r="U2295" t="e">
        <f t="shared" ca="1" si="322"/>
        <v>#N/A</v>
      </c>
      <c r="V2295" t="e">
        <f t="shared" ca="1" si="323"/>
        <v>#N/A</v>
      </c>
    </row>
    <row r="2296" spans="1:22" ht="20" x14ac:dyDescent="0.4">
      <c r="A2296" s="1">
        <v>20000000</v>
      </c>
      <c r="B2296" s="2">
        <f ca="1">IF((CELL("contents",INDEX(Plot!$B$2:$D$11,MATCH($A2296,Plot!$B$2:$B$11,0),3)))=TRUE,1,0)</f>
        <v>1</v>
      </c>
      <c r="C2296" t="s">
        <v>22</v>
      </c>
      <c r="D2296" s="2">
        <f ca="1">IF((CELL("contents",INDEX(Plot!$F$2:$H$10,MATCH($C2296,Plot!$F$2:$F$10,0),3)))=TRUE,1,0)</f>
        <v>0</v>
      </c>
      <c r="E2296" t="s">
        <v>3</v>
      </c>
      <c r="F2296" t="s">
        <v>3</v>
      </c>
      <c r="G2296" t="str">
        <f t="shared" si="315"/>
        <v>STAR-STAR</v>
      </c>
      <c r="H2296" s="2">
        <f ca="1">IF((CELL("contents",INDEX(Plot!$J$2:$L$6,MATCH($G2296,Plot!$J$2:$J$6,0),3)))=TRUE,1,0)</f>
        <v>1</v>
      </c>
      <c r="I2296" t="s">
        <v>6</v>
      </c>
      <c r="J2296" s="2">
        <f ca="1">IF((CELL("contents",INDEX(Plot!$N$2:$P$7,MATCH($I2296,Plot!$N$2:$N$7,0),3)))=TRUE,1,0)</f>
        <v>1</v>
      </c>
      <c r="K2296">
        <v>5.4</v>
      </c>
      <c r="L2296" t="e">
        <f t="shared" ca="1" si="316"/>
        <v>#N/A</v>
      </c>
      <c r="M2296" t="e">
        <f t="shared" ca="1" si="317"/>
        <v>#N/A</v>
      </c>
      <c r="N2296">
        <v>28.85</v>
      </c>
      <c r="O2296" t="e">
        <f t="shared" ca="1" si="318"/>
        <v>#N/A</v>
      </c>
      <c r="P2296" t="e">
        <f t="shared" ca="1" si="319"/>
        <v>#N/A</v>
      </c>
      <c r="Q2296">
        <v>0.59723633200000004</v>
      </c>
      <c r="R2296" t="e">
        <f t="shared" ca="1" si="320"/>
        <v>#N/A</v>
      </c>
      <c r="S2296" t="e">
        <f t="shared" ca="1" si="321"/>
        <v>#N/A</v>
      </c>
      <c r="T2296">
        <v>5.0428130000000002E-3</v>
      </c>
      <c r="U2296" t="e">
        <f t="shared" ca="1" si="322"/>
        <v>#N/A</v>
      </c>
      <c r="V2296" t="e">
        <f t="shared" ca="1" si="323"/>
        <v>#N/A</v>
      </c>
    </row>
    <row r="2297" spans="1:22" ht="20" x14ac:dyDescent="0.4">
      <c r="A2297" s="1">
        <v>20000000</v>
      </c>
      <c r="B2297" s="2">
        <f ca="1">IF((CELL("contents",INDEX(Plot!$B$2:$D$11,MATCH($A2297,Plot!$B$2:$B$11,0),3)))=TRUE,1,0)</f>
        <v>1</v>
      </c>
      <c r="C2297" t="s">
        <v>22</v>
      </c>
      <c r="D2297" s="2">
        <f ca="1">IF((CELL("contents",INDEX(Plot!$F$2:$H$10,MATCH($C2297,Plot!$F$2:$F$10,0),3)))=TRUE,1,0)</f>
        <v>0</v>
      </c>
      <c r="E2297" t="s">
        <v>3</v>
      </c>
      <c r="F2297" t="s">
        <v>3</v>
      </c>
      <c r="G2297" t="str">
        <f t="shared" si="315"/>
        <v>STAR-STAR</v>
      </c>
      <c r="H2297" s="2">
        <f ca="1">IF((CELL("contents",INDEX(Plot!$J$2:$L$6,MATCH($G2297,Plot!$J$2:$J$6,0),3)))=TRUE,1,0)</f>
        <v>1</v>
      </c>
      <c r="I2297" t="s">
        <v>5</v>
      </c>
      <c r="J2297" s="2">
        <f ca="1">IF((CELL("contents",INDEX(Plot!$N$2:$P$7,MATCH($I2297,Plot!$N$2:$N$7,0),3)))=TRUE,1,0)</f>
        <v>0</v>
      </c>
      <c r="K2297">
        <v>16.8</v>
      </c>
      <c r="L2297" t="e">
        <f t="shared" ca="1" si="316"/>
        <v>#N/A</v>
      </c>
      <c r="M2297" t="e">
        <f t="shared" ca="1" si="317"/>
        <v>#N/A</v>
      </c>
      <c r="N2297">
        <v>19.3</v>
      </c>
      <c r="O2297" t="e">
        <f t="shared" ca="1" si="318"/>
        <v>#N/A</v>
      </c>
      <c r="P2297" t="e">
        <f t="shared" ca="1" si="319"/>
        <v>#N/A</v>
      </c>
      <c r="Q2297">
        <v>0.39427073499999998</v>
      </c>
      <c r="R2297" t="e">
        <f t="shared" ca="1" si="320"/>
        <v>#N/A</v>
      </c>
      <c r="S2297" t="e">
        <f t="shared" ca="1" si="321"/>
        <v>#N/A</v>
      </c>
      <c r="T2297">
        <v>5.4857107000000002E-2</v>
      </c>
      <c r="U2297" t="e">
        <f t="shared" ca="1" si="322"/>
        <v>#N/A</v>
      </c>
      <c r="V2297" t="e">
        <f t="shared" ca="1" si="323"/>
        <v>#N/A</v>
      </c>
    </row>
    <row r="2298" spans="1:22" ht="20" x14ac:dyDescent="0.4">
      <c r="A2298" s="1">
        <v>20000000</v>
      </c>
      <c r="B2298" s="2">
        <f ca="1">IF((CELL("contents",INDEX(Plot!$B$2:$D$11,MATCH($A2298,Plot!$B$2:$B$11,0),3)))=TRUE,1,0)</f>
        <v>1</v>
      </c>
      <c r="C2298" t="s">
        <v>22</v>
      </c>
      <c r="D2298" s="2">
        <f ca="1">IF((CELL("contents",INDEX(Plot!$F$2:$H$10,MATCH($C2298,Plot!$F$2:$F$10,0),3)))=TRUE,1,0)</f>
        <v>0</v>
      </c>
      <c r="E2298" t="s">
        <v>3</v>
      </c>
      <c r="F2298" t="s">
        <v>3</v>
      </c>
      <c r="G2298" t="str">
        <f t="shared" si="315"/>
        <v>STAR-STAR</v>
      </c>
      <c r="H2298" s="2">
        <f ca="1">IF((CELL("contents",INDEX(Plot!$J$2:$L$6,MATCH($G2298,Plot!$J$2:$J$6,0),3)))=TRUE,1,0)</f>
        <v>1</v>
      </c>
      <c r="I2298" t="s">
        <v>7</v>
      </c>
      <c r="J2298" s="2">
        <f ca="1">IF((CELL("contents",INDEX(Plot!$N$2:$P$7,MATCH($I2298,Plot!$N$2:$N$7,0),3)))=TRUE,1,0)</f>
        <v>0</v>
      </c>
      <c r="K2298">
        <v>6.8</v>
      </c>
      <c r="L2298" t="e">
        <f t="shared" ca="1" si="316"/>
        <v>#N/A</v>
      </c>
      <c r="M2298" t="e">
        <f t="shared" ca="1" si="317"/>
        <v>#N/A</v>
      </c>
      <c r="N2298">
        <v>20.7</v>
      </c>
      <c r="O2298" t="e">
        <f t="shared" ca="1" si="318"/>
        <v>#N/A</v>
      </c>
      <c r="P2298" t="e">
        <f t="shared" ca="1" si="319"/>
        <v>#N/A</v>
      </c>
      <c r="Q2298">
        <v>0.51801852900000001</v>
      </c>
      <c r="R2298" t="e">
        <f t="shared" ca="1" si="320"/>
        <v>#N/A</v>
      </c>
      <c r="S2298" t="e">
        <f t="shared" ca="1" si="321"/>
        <v>#N/A</v>
      </c>
      <c r="T2298">
        <v>5.0662790999999999E-2</v>
      </c>
      <c r="U2298" t="e">
        <f t="shared" ca="1" si="322"/>
        <v>#N/A</v>
      </c>
      <c r="V2298" t="e">
        <f t="shared" ca="1" si="323"/>
        <v>#N/A</v>
      </c>
    </row>
    <row r="2299" spans="1:22" ht="20" x14ac:dyDescent="0.4">
      <c r="A2299" s="1">
        <v>20000000</v>
      </c>
      <c r="B2299" s="2">
        <f ca="1">IF((CELL("contents",INDEX(Plot!$B$2:$D$11,MATCH($A2299,Plot!$B$2:$B$11,0),3)))=TRUE,1,0)</f>
        <v>1</v>
      </c>
      <c r="C2299" t="s">
        <v>22</v>
      </c>
      <c r="D2299" s="2">
        <f ca="1">IF((CELL("contents",INDEX(Plot!$F$2:$H$10,MATCH($C2299,Plot!$F$2:$F$10,0),3)))=TRUE,1,0)</f>
        <v>0</v>
      </c>
      <c r="E2299" t="s">
        <v>3</v>
      </c>
      <c r="F2299" t="s">
        <v>3</v>
      </c>
      <c r="G2299" t="str">
        <f t="shared" si="315"/>
        <v>STAR-STAR</v>
      </c>
      <c r="H2299" s="2">
        <f ca="1">IF((CELL("contents",INDEX(Plot!$J$2:$L$6,MATCH($G2299,Plot!$J$2:$J$6,0),3)))=TRUE,1,0)</f>
        <v>1</v>
      </c>
      <c r="I2299" t="s">
        <v>41</v>
      </c>
      <c r="J2299" s="2">
        <f ca="1">IF((CELL("contents",INDEX(Plot!$N$2:$P$7,MATCH($I2299,Plot!$N$2:$N$7,0),3)))=TRUE,1,0)</f>
        <v>0</v>
      </c>
      <c r="K2299">
        <v>11.6</v>
      </c>
      <c r="L2299" t="e">
        <f t="shared" ca="1" si="316"/>
        <v>#N/A</v>
      </c>
      <c r="M2299" t="e">
        <f t="shared" ca="1" si="317"/>
        <v>#N/A</v>
      </c>
      <c r="N2299">
        <v>12.3</v>
      </c>
      <c r="O2299" t="e">
        <f t="shared" ca="1" si="318"/>
        <v>#N/A</v>
      </c>
      <c r="P2299" t="e">
        <f t="shared" ca="1" si="319"/>
        <v>#N/A</v>
      </c>
      <c r="Q2299">
        <v>0.44960155200000002</v>
      </c>
      <c r="R2299" t="e">
        <f t="shared" ca="1" si="320"/>
        <v>#N/A</v>
      </c>
      <c r="S2299" t="e">
        <f t="shared" ca="1" si="321"/>
        <v>#N/A</v>
      </c>
      <c r="T2299">
        <v>7.7882159000000006E-2</v>
      </c>
      <c r="U2299" t="e">
        <f t="shared" ca="1" si="322"/>
        <v>#N/A</v>
      </c>
      <c r="V2299" t="e">
        <f t="shared" ca="1" si="323"/>
        <v>#N/A</v>
      </c>
    </row>
    <row r="2300" spans="1:22" ht="20" x14ac:dyDescent="0.4">
      <c r="A2300" s="1">
        <v>20000000</v>
      </c>
      <c r="B2300" s="2">
        <f ca="1">IF((CELL("contents",INDEX(Plot!$B$2:$D$11,MATCH($A2300,Plot!$B$2:$B$11,0),3)))=TRUE,1,0)</f>
        <v>1</v>
      </c>
      <c r="C2300" t="s">
        <v>22</v>
      </c>
      <c r="D2300" s="2">
        <f ca="1">IF((CELL("contents",INDEX(Plot!$F$2:$H$10,MATCH($C2300,Plot!$F$2:$F$10,0),3)))=TRUE,1,0)</f>
        <v>0</v>
      </c>
      <c r="E2300" t="s">
        <v>3</v>
      </c>
      <c r="F2300" t="s">
        <v>3</v>
      </c>
      <c r="G2300" t="str">
        <f t="shared" si="315"/>
        <v>STAR-STAR</v>
      </c>
      <c r="H2300" s="2">
        <f ca="1">IF((CELL("contents",INDEX(Plot!$J$2:$L$6,MATCH($G2300,Plot!$J$2:$J$6,0),3)))=TRUE,1,0)</f>
        <v>1</v>
      </c>
      <c r="I2300" t="s">
        <v>8</v>
      </c>
      <c r="J2300" s="2">
        <f ca="1">IF((CELL("contents",INDEX(Plot!$N$2:$P$7,MATCH($I2300,Plot!$N$2:$N$7,0),3)))=TRUE,1,0)</f>
        <v>0</v>
      </c>
      <c r="K2300">
        <v>28.9</v>
      </c>
      <c r="L2300" t="e">
        <f t="shared" ca="1" si="316"/>
        <v>#N/A</v>
      </c>
      <c r="M2300" t="e">
        <f t="shared" ca="1" si="317"/>
        <v>#N/A</v>
      </c>
      <c r="N2300">
        <v>2.5</v>
      </c>
      <c r="O2300" t="e">
        <f t="shared" ca="1" si="318"/>
        <v>#N/A</v>
      </c>
      <c r="P2300" t="e">
        <f t="shared" ca="1" si="319"/>
        <v>#N/A</v>
      </c>
      <c r="Q2300">
        <v>0.204671934</v>
      </c>
      <c r="R2300" t="e">
        <f t="shared" ca="1" si="320"/>
        <v>#N/A</v>
      </c>
      <c r="S2300" t="e">
        <f t="shared" ca="1" si="321"/>
        <v>#N/A</v>
      </c>
      <c r="T2300">
        <v>0.51740356200000004</v>
      </c>
      <c r="U2300" t="e">
        <f t="shared" ca="1" si="322"/>
        <v>#N/A</v>
      </c>
      <c r="V2300" t="e">
        <f t="shared" ca="1" si="323"/>
        <v>#N/A</v>
      </c>
    </row>
    <row r="2301" spans="1:22" ht="20" x14ac:dyDescent="0.4">
      <c r="A2301" s="1">
        <v>20000000</v>
      </c>
      <c r="B2301" s="2">
        <f ca="1">IF((CELL("contents",INDEX(Plot!$B$2:$D$11,MATCH($A2301,Plot!$B$2:$B$11,0),3)))=TRUE,1,0)</f>
        <v>1</v>
      </c>
      <c r="C2301" t="s">
        <v>22</v>
      </c>
      <c r="D2301" s="2">
        <f ca="1">IF((CELL("contents",INDEX(Plot!$F$2:$H$10,MATCH($C2301,Plot!$F$2:$F$10,0),3)))=TRUE,1,0)</f>
        <v>0</v>
      </c>
      <c r="E2301" t="s">
        <v>3</v>
      </c>
      <c r="F2301" t="s">
        <v>3</v>
      </c>
      <c r="G2301" t="str">
        <f t="shared" si="315"/>
        <v>STAR-STAR</v>
      </c>
      <c r="H2301" s="2">
        <f ca="1">IF((CELL("contents",INDEX(Plot!$J$2:$L$6,MATCH($G2301,Plot!$J$2:$J$6,0),3)))=TRUE,1,0)</f>
        <v>1</v>
      </c>
      <c r="I2301" t="s">
        <v>42</v>
      </c>
      <c r="J2301" s="2">
        <f ca="1">IF((CELL("contents",INDEX(Plot!$N$2:$P$7,MATCH($I2301,Plot!$N$2:$N$7,0),3)))=TRUE,1,0)</f>
        <v>0</v>
      </c>
      <c r="K2301">
        <v>18.899999999999999</v>
      </c>
      <c r="L2301" t="e">
        <f t="shared" ca="1" si="316"/>
        <v>#N/A</v>
      </c>
      <c r="M2301" t="e">
        <f t="shared" ca="1" si="317"/>
        <v>#N/A</v>
      </c>
      <c r="N2301">
        <v>18</v>
      </c>
      <c r="O2301" t="e">
        <f t="shared" ca="1" si="318"/>
        <v>#N/A</v>
      </c>
      <c r="P2301" t="e">
        <f t="shared" ca="1" si="319"/>
        <v>#N/A</v>
      </c>
      <c r="Q2301">
        <v>0.35487573700000002</v>
      </c>
      <c r="R2301" t="e">
        <f t="shared" ca="1" si="320"/>
        <v>#N/A</v>
      </c>
      <c r="S2301" t="e">
        <f t="shared" ca="1" si="321"/>
        <v>#N/A</v>
      </c>
      <c r="T2301">
        <v>5.5698179E-2</v>
      </c>
      <c r="U2301" t="e">
        <f t="shared" ca="1" si="322"/>
        <v>#N/A</v>
      </c>
      <c r="V2301" t="e">
        <f t="shared" ca="1" si="323"/>
        <v>#N/A</v>
      </c>
    </row>
    <row r="2302" spans="1:22" ht="20" x14ac:dyDescent="0.4">
      <c r="A2302" s="1">
        <v>20000000</v>
      </c>
      <c r="B2302" s="2">
        <f ca="1">IF((CELL("contents",INDEX(Plot!$B$2:$D$11,MATCH($A2302,Plot!$B$2:$B$11,0),3)))=TRUE,1,0)</f>
        <v>1</v>
      </c>
      <c r="C2302" t="s">
        <v>23</v>
      </c>
      <c r="D2302" s="2">
        <f ca="1">IF((CELL("contents",INDEX(Plot!$F$2:$H$10,MATCH($C2302,Plot!$F$2:$F$10,0),3)))=TRUE,1,0)</f>
        <v>0</v>
      </c>
      <c r="E2302" t="s">
        <v>0</v>
      </c>
      <c r="F2302" t="s">
        <v>40</v>
      </c>
      <c r="G2302" t="str">
        <f t="shared" si="315"/>
        <v>HISAT2-Stringtie</v>
      </c>
      <c r="H2302" s="2">
        <f ca="1">IF((CELL("contents",INDEX(Plot!$J$2:$L$6,MATCH($G2302,Plot!$J$2:$J$6,0),3)))=TRUE,1,0)</f>
        <v>1</v>
      </c>
      <c r="I2302" t="s">
        <v>6</v>
      </c>
      <c r="J2302" s="2">
        <f ca="1">IF((CELL("contents",INDEX(Plot!$N$2:$P$7,MATCH($I2302,Plot!$N$2:$N$7,0),3)))=TRUE,1,0)</f>
        <v>1</v>
      </c>
      <c r="K2302">
        <v>11.1</v>
      </c>
      <c r="L2302" t="e">
        <f t="shared" ca="1" si="316"/>
        <v>#N/A</v>
      </c>
      <c r="M2302" t="e">
        <f t="shared" ca="1" si="317"/>
        <v>#N/A</v>
      </c>
      <c r="N2302">
        <v>27.2</v>
      </c>
      <c r="O2302" t="e">
        <f t="shared" ca="1" si="318"/>
        <v>#N/A</v>
      </c>
      <c r="P2302" t="e">
        <f t="shared" ca="1" si="319"/>
        <v>#N/A</v>
      </c>
      <c r="Q2302">
        <v>0.47812879400000002</v>
      </c>
      <c r="R2302" t="e">
        <f t="shared" ca="1" si="320"/>
        <v>#N/A</v>
      </c>
      <c r="S2302" t="e">
        <f t="shared" ca="1" si="321"/>
        <v>#N/A</v>
      </c>
      <c r="T2302">
        <v>1.8404691000000001E-2</v>
      </c>
      <c r="U2302" t="e">
        <f t="shared" ca="1" si="322"/>
        <v>#N/A</v>
      </c>
      <c r="V2302" t="e">
        <f t="shared" ca="1" si="323"/>
        <v>#N/A</v>
      </c>
    </row>
    <row r="2303" spans="1:22" ht="20" x14ac:dyDescent="0.4">
      <c r="A2303" s="1">
        <v>20000000</v>
      </c>
      <c r="B2303" s="2">
        <f ca="1">IF((CELL("contents",INDEX(Plot!$B$2:$D$11,MATCH($A2303,Plot!$B$2:$B$11,0),3)))=TRUE,1,0)</f>
        <v>1</v>
      </c>
      <c r="C2303" t="s">
        <v>23</v>
      </c>
      <c r="D2303" s="2">
        <f ca="1">IF((CELL("contents",INDEX(Plot!$F$2:$H$10,MATCH($C2303,Plot!$F$2:$F$10,0),3)))=TRUE,1,0)</f>
        <v>0</v>
      </c>
      <c r="E2303" t="s">
        <v>0</v>
      </c>
      <c r="F2303" t="s">
        <v>40</v>
      </c>
      <c r="G2303" t="str">
        <f t="shared" si="315"/>
        <v>HISAT2-Stringtie</v>
      </c>
      <c r="H2303" s="2">
        <f ca="1">IF((CELL("contents",INDEX(Plot!$J$2:$L$6,MATCH($G2303,Plot!$J$2:$J$6,0),3)))=TRUE,1,0)</f>
        <v>1</v>
      </c>
      <c r="I2303" t="s">
        <v>5</v>
      </c>
      <c r="J2303" s="2">
        <f ca="1">IF((CELL("contents",INDEX(Plot!$N$2:$P$7,MATCH($I2303,Plot!$N$2:$N$7,0),3)))=TRUE,1,0)</f>
        <v>0</v>
      </c>
      <c r="K2303">
        <v>21.6</v>
      </c>
      <c r="L2303" t="e">
        <f t="shared" ca="1" si="316"/>
        <v>#N/A</v>
      </c>
      <c r="M2303" t="e">
        <f t="shared" ca="1" si="317"/>
        <v>#N/A</v>
      </c>
      <c r="N2303">
        <v>11.5</v>
      </c>
      <c r="O2303" t="e">
        <f t="shared" ca="1" si="318"/>
        <v>#N/A</v>
      </c>
      <c r="P2303" t="e">
        <f t="shared" ca="1" si="319"/>
        <v>#N/A</v>
      </c>
      <c r="Q2303">
        <v>0.368785947</v>
      </c>
      <c r="R2303" t="e">
        <f t="shared" ca="1" si="320"/>
        <v>#N/A</v>
      </c>
      <c r="S2303" t="e">
        <f t="shared" ca="1" si="321"/>
        <v>#N/A</v>
      </c>
      <c r="T2303">
        <v>0.10347546000000001</v>
      </c>
      <c r="U2303" t="e">
        <f t="shared" ca="1" si="322"/>
        <v>#N/A</v>
      </c>
      <c r="V2303" t="e">
        <f t="shared" ca="1" si="323"/>
        <v>#N/A</v>
      </c>
    </row>
    <row r="2304" spans="1:22" ht="20" x14ac:dyDescent="0.4">
      <c r="A2304" s="1">
        <v>20000000</v>
      </c>
      <c r="B2304" s="2">
        <f ca="1">IF((CELL("contents",INDEX(Plot!$B$2:$D$11,MATCH($A2304,Plot!$B$2:$B$11,0),3)))=TRUE,1,0)</f>
        <v>1</v>
      </c>
      <c r="C2304" t="s">
        <v>23</v>
      </c>
      <c r="D2304" s="2">
        <f ca="1">IF((CELL("contents",INDEX(Plot!$F$2:$H$10,MATCH($C2304,Plot!$F$2:$F$10,0),3)))=TRUE,1,0)</f>
        <v>0</v>
      </c>
      <c r="E2304" t="s">
        <v>0</v>
      </c>
      <c r="F2304" t="s">
        <v>40</v>
      </c>
      <c r="G2304" t="str">
        <f t="shared" si="315"/>
        <v>HISAT2-Stringtie</v>
      </c>
      <c r="H2304" s="2">
        <f ca="1">IF((CELL("contents",INDEX(Plot!$J$2:$L$6,MATCH($G2304,Plot!$J$2:$J$6,0),3)))=TRUE,1,0)</f>
        <v>1</v>
      </c>
      <c r="I2304" t="s">
        <v>7</v>
      </c>
      <c r="J2304" s="2">
        <f ca="1">IF((CELL("contents",INDEX(Plot!$N$2:$P$7,MATCH($I2304,Plot!$N$2:$N$7,0),3)))=TRUE,1,0)</f>
        <v>0</v>
      </c>
      <c r="K2304">
        <v>8.9</v>
      </c>
      <c r="L2304" t="e">
        <f t="shared" ca="1" si="316"/>
        <v>#N/A</v>
      </c>
      <c r="M2304" t="e">
        <f t="shared" ca="1" si="317"/>
        <v>#N/A</v>
      </c>
      <c r="N2304">
        <v>20</v>
      </c>
      <c r="O2304" t="e">
        <f t="shared" ca="1" si="318"/>
        <v>#N/A</v>
      </c>
      <c r="P2304" t="e">
        <f t="shared" ca="1" si="319"/>
        <v>#N/A</v>
      </c>
      <c r="Q2304">
        <v>0.49013956199999997</v>
      </c>
      <c r="R2304" t="e">
        <f t="shared" ca="1" si="320"/>
        <v>#N/A</v>
      </c>
      <c r="S2304" t="e">
        <f t="shared" ca="1" si="321"/>
        <v>#N/A</v>
      </c>
      <c r="T2304">
        <v>6.8732006999999998E-2</v>
      </c>
      <c r="U2304" t="e">
        <f t="shared" ca="1" si="322"/>
        <v>#N/A</v>
      </c>
      <c r="V2304" t="e">
        <f t="shared" ca="1" si="323"/>
        <v>#N/A</v>
      </c>
    </row>
    <row r="2305" spans="1:22" ht="20" x14ac:dyDescent="0.4">
      <c r="A2305" s="1">
        <v>20000000</v>
      </c>
      <c r="B2305" s="2">
        <f ca="1">IF((CELL("contents",INDEX(Plot!$B$2:$D$11,MATCH($A2305,Plot!$B$2:$B$11,0),3)))=TRUE,1,0)</f>
        <v>1</v>
      </c>
      <c r="C2305" t="s">
        <v>23</v>
      </c>
      <c r="D2305" s="2">
        <f ca="1">IF((CELL("contents",INDEX(Plot!$F$2:$H$10,MATCH($C2305,Plot!$F$2:$F$10,0),3)))=TRUE,1,0)</f>
        <v>0</v>
      </c>
      <c r="E2305" t="s">
        <v>0</v>
      </c>
      <c r="F2305" t="s">
        <v>40</v>
      </c>
      <c r="G2305" t="str">
        <f t="shared" si="315"/>
        <v>HISAT2-Stringtie</v>
      </c>
      <c r="H2305" s="2">
        <f ca="1">IF((CELL("contents",INDEX(Plot!$J$2:$L$6,MATCH($G2305,Plot!$J$2:$J$6,0),3)))=TRUE,1,0)</f>
        <v>1</v>
      </c>
      <c r="I2305" t="s">
        <v>41</v>
      </c>
      <c r="J2305" s="2">
        <f ca="1">IF((CELL("contents",INDEX(Plot!$N$2:$P$7,MATCH($I2305,Plot!$N$2:$N$7,0),3)))=TRUE,1,0)</f>
        <v>0</v>
      </c>
      <c r="K2305">
        <v>15.2</v>
      </c>
      <c r="L2305" t="e">
        <f t="shared" ca="1" si="316"/>
        <v>#N/A</v>
      </c>
      <c r="M2305" t="e">
        <f t="shared" ca="1" si="317"/>
        <v>#N/A</v>
      </c>
      <c r="N2305">
        <v>12.2</v>
      </c>
      <c r="O2305" t="e">
        <f t="shared" ca="1" si="318"/>
        <v>#N/A</v>
      </c>
      <c r="P2305" t="e">
        <f t="shared" ca="1" si="319"/>
        <v>#N/A</v>
      </c>
      <c r="Q2305">
        <v>0.42422198300000002</v>
      </c>
      <c r="R2305" t="e">
        <f t="shared" ca="1" si="320"/>
        <v>#N/A</v>
      </c>
      <c r="S2305" t="e">
        <f t="shared" ca="1" si="321"/>
        <v>#N/A</v>
      </c>
      <c r="T2305">
        <v>0.10883024600000001</v>
      </c>
      <c r="U2305" t="e">
        <f t="shared" ca="1" si="322"/>
        <v>#N/A</v>
      </c>
      <c r="V2305" t="e">
        <f t="shared" ca="1" si="323"/>
        <v>#N/A</v>
      </c>
    </row>
    <row r="2306" spans="1:22" ht="20" x14ac:dyDescent="0.4">
      <c r="A2306" s="1">
        <v>20000000</v>
      </c>
      <c r="B2306" s="2">
        <f ca="1">IF((CELL("contents",INDEX(Plot!$B$2:$D$11,MATCH($A2306,Plot!$B$2:$B$11,0),3)))=TRUE,1,0)</f>
        <v>1</v>
      </c>
      <c r="C2306" t="s">
        <v>23</v>
      </c>
      <c r="D2306" s="2">
        <f ca="1">IF((CELL("contents",INDEX(Plot!$F$2:$H$10,MATCH($C2306,Plot!$F$2:$F$10,0),3)))=TRUE,1,0)</f>
        <v>0</v>
      </c>
      <c r="E2306" t="s">
        <v>0</v>
      </c>
      <c r="F2306" t="s">
        <v>40</v>
      </c>
      <c r="G2306" t="str">
        <f t="shared" si="315"/>
        <v>HISAT2-Stringtie</v>
      </c>
      <c r="H2306" s="2">
        <f ca="1">IF((CELL("contents",INDEX(Plot!$J$2:$L$6,MATCH($G2306,Plot!$J$2:$J$6,0),3)))=TRUE,1,0)</f>
        <v>1</v>
      </c>
      <c r="I2306" t="s">
        <v>8</v>
      </c>
      <c r="J2306" s="2">
        <f ca="1">IF((CELL("contents",INDEX(Plot!$N$2:$P$7,MATCH($I2306,Plot!$N$2:$N$7,0),3)))=TRUE,1,0)</f>
        <v>0</v>
      </c>
      <c r="K2306">
        <v>8.9</v>
      </c>
      <c r="L2306" t="e">
        <f t="shared" ca="1" si="316"/>
        <v>#N/A</v>
      </c>
      <c r="M2306" t="e">
        <f t="shared" ca="1" si="317"/>
        <v>#N/A</v>
      </c>
      <c r="N2306">
        <v>18.8</v>
      </c>
      <c r="O2306" t="e">
        <f t="shared" ca="1" si="318"/>
        <v>#N/A</v>
      </c>
      <c r="P2306" t="e">
        <f t="shared" ca="1" si="319"/>
        <v>#N/A</v>
      </c>
      <c r="Q2306">
        <v>0.49425696200000002</v>
      </c>
      <c r="R2306" t="e">
        <f t="shared" ca="1" si="320"/>
        <v>#N/A</v>
      </c>
      <c r="S2306" t="e">
        <f t="shared" ca="1" si="321"/>
        <v>#N/A</v>
      </c>
      <c r="T2306">
        <v>7.0588635999999996E-2</v>
      </c>
      <c r="U2306" t="e">
        <f t="shared" ca="1" si="322"/>
        <v>#N/A</v>
      </c>
      <c r="V2306" t="e">
        <f t="shared" ca="1" si="323"/>
        <v>#N/A</v>
      </c>
    </row>
    <row r="2307" spans="1:22" ht="20" x14ac:dyDescent="0.4">
      <c r="A2307" s="1">
        <v>20000000</v>
      </c>
      <c r="B2307" s="2">
        <f ca="1">IF((CELL("contents",INDEX(Plot!$B$2:$D$11,MATCH($A2307,Plot!$B$2:$B$11,0),3)))=TRUE,1,0)</f>
        <v>1</v>
      </c>
      <c r="C2307" t="s">
        <v>23</v>
      </c>
      <c r="D2307" s="2">
        <f ca="1">IF((CELL("contents",INDEX(Plot!$F$2:$H$10,MATCH($C2307,Plot!$F$2:$F$10,0),3)))=TRUE,1,0)</f>
        <v>0</v>
      </c>
      <c r="E2307" t="s">
        <v>0</v>
      </c>
      <c r="F2307" t="s">
        <v>40</v>
      </c>
      <c r="G2307" t="str">
        <f t="shared" ref="G2307:G2370" si="324">E2307&amp;"-"&amp;F2307</f>
        <v>HISAT2-Stringtie</v>
      </c>
      <c r="H2307" s="2">
        <f ca="1">IF((CELL("contents",INDEX(Plot!$J$2:$L$6,MATCH($G2307,Plot!$J$2:$J$6,0),3)))=TRUE,1,0)</f>
        <v>1</v>
      </c>
      <c r="I2307" t="s">
        <v>42</v>
      </c>
      <c r="J2307" s="2">
        <f ca="1">IF((CELL("contents",INDEX(Plot!$N$2:$P$7,MATCH($I2307,Plot!$N$2:$N$7,0),3)))=TRUE,1,0)</f>
        <v>0</v>
      </c>
      <c r="K2307">
        <v>21.5</v>
      </c>
      <c r="L2307" t="e">
        <f t="shared" ref="L2307:L2370" ca="1" si="325">IF(AND(B2307=1, D2307=1), K2307, NA())</f>
        <v>#N/A</v>
      </c>
      <c r="M2307" t="e">
        <f t="shared" ref="M2307:M2370" ca="1" si="326">IF(AND(H2307=1, J2307=1),L2307,NA())</f>
        <v>#N/A</v>
      </c>
      <c r="N2307">
        <v>17.399999999999999</v>
      </c>
      <c r="O2307" t="e">
        <f t="shared" ref="O2307:O2370" ca="1" si="327">IF(AND(B2307=1,D2307= 1), N2307, NA())</f>
        <v>#N/A</v>
      </c>
      <c r="P2307" t="e">
        <f t="shared" ref="P2307:P2370" ca="1" si="328">IF(AND(H2307=1, J2307=1),O2307,NA())</f>
        <v>#N/A</v>
      </c>
      <c r="Q2307">
        <v>0.35017858499999999</v>
      </c>
      <c r="R2307" t="e">
        <f t="shared" ref="R2307:R2370" ca="1" si="329">IF(AND(B2307=1, D2307=1), Q2307, NA())</f>
        <v>#N/A</v>
      </c>
      <c r="S2307" t="e">
        <f t="shared" ref="S2307:S2370" ca="1" si="330">IF(AND(H2307=1, J2307=1),R2307,NA())</f>
        <v>#N/A</v>
      </c>
      <c r="T2307">
        <v>7.6404606E-2</v>
      </c>
      <c r="U2307" t="e">
        <f t="shared" ref="U2307:U2370" ca="1" si="331">IF(AND(B2307=1, D2307=1), T2307, NA())</f>
        <v>#N/A</v>
      </c>
      <c r="V2307" t="e">
        <f t="shared" ref="V2307:V2370" ca="1" si="332">IF(AND(H2307=1, J2307=1),U2307,NA())</f>
        <v>#N/A</v>
      </c>
    </row>
    <row r="2308" spans="1:22" ht="20" x14ac:dyDescent="0.4">
      <c r="A2308" s="1">
        <v>20000000</v>
      </c>
      <c r="B2308" s="2">
        <f ca="1">IF((CELL("contents",INDEX(Plot!$B$2:$D$11,MATCH($A2308,Plot!$B$2:$B$11,0),3)))=TRUE,1,0)</f>
        <v>1</v>
      </c>
      <c r="C2308" t="s">
        <v>23</v>
      </c>
      <c r="D2308" s="2">
        <f ca="1">IF((CELL("contents",INDEX(Plot!$F$2:$H$10,MATCH($C2308,Plot!$F$2:$F$10,0),3)))=TRUE,1,0)</f>
        <v>0</v>
      </c>
      <c r="E2308" t="s">
        <v>1</v>
      </c>
      <c r="F2308" t="s">
        <v>1</v>
      </c>
      <c r="G2308" t="str">
        <f t="shared" si="324"/>
        <v>Kallisto-Kallisto</v>
      </c>
      <c r="H2308" s="2">
        <f ca="1">IF((CELL("contents",INDEX(Plot!$J$2:$L$6,MATCH($G2308,Plot!$J$2:$J$6,0),3)))=TRUE,1,0)</f>
        <v>1</v>
      </c>
      <c r="I2308" t="s">
        <v>6</v>
      </c>
      <c r="J2308" s="2">
        <f ca="1">IF((CELL("contents",INDEX(Plot!$N$2:$P$7,MATCH($I2308,Plot!$N$2:$N$7,0),3)))=TRUE,1,0)</f>
        <v>1</v>
      </c>
      <c r="K2308">
        <v>6.8</v>
      </c>
      <c r="L2308" t="e">
        <f t="shared" ca="1" si="325"/>
        <v>#N/A</v>
      </c>
      <c r="M2308" t="e">
        <f t="shared" ca="1" si="326"/>
        <v>#N/A</v>
      </c>
      <c r="N2308">
        <v>27.6</v>
      </c>
      <c r="O2308" t="e">
        <f t="shared" ca="1" si="327"/>
        <v>#N/A</v>
      </c>
      <c r="P2308" t="e">
        <f t="shared" ca="1" si="328"/>
        <v>#N/A</v>
      </c>
      <c r="Q2308">
        <v>0.54367888200000003</v>
      </c>
      <c r="R2308" t="e">
        <f t="shared" ca="1" si="329"/>
        <v>#N/A</v>
      </c>
      <c r="S2308" t="e">
        <f t="shared" ca="1" si="330"/>
        <v>#N/A</v>
      </c>
      <c r="T2308">
        <v>1.6575956999999999E-2</v>
      </c>
      <c r="U2308" t="e">
        <f t="shared" ca="1" si="331"/>
        <v>#N/A</v>
      </c>
      <c r="V2308" t="e">
        <f t="shared" ca="1" si="332"/>
        <v>#N/A</v>
      </c>
    </row>
    <row r="2309" spans="1:22" ht="20" x14ac:dyDescent="0.4">
      <c r="A2309" s="1">
        <v>20000000</v>
      </c>
      <c r="B2309" s="2">
        <f ca="1">IF((CELL("contents",INDEX(Plot!$B$2:$D$11,MATCH($A2309,Plot!$B$2:$B$11,0),3)))=TRUE,1,0)</f>
        <v>1</v>
      </c>
      <c r="C2309" t="s">
        <v>23</v>
      </c>
      <c r="D2309" s="2">
        <f ca="1">IF((CELL("contents",INDEX(Plot!$F$2:$H$10,MATCH($C2309,Plot!$F$2:$F$10,0),3)))=TRUE,1,0)</f>
        <v>0</v>
      </c>
      <c r="E2309" t="s">
        <v>1</v>
      </c>
      <c r="F2309" t="s">
        <v>1</v>
      </c>
      <c r="G2309" t="str">
        <f t="shared" si="324"/>
        <v>Kallisto-Kallisto</v>
      </c>
      <c r="H2309" s="2">
        <f ca="1">IF((CELL("contents",INDEX(Plot!$J$2:$L$6,MATCH($G2309,Plot!$J$2:$J$6,0),3)))=TRUE,1,0)</f>
        <v>1</v>
      </c>
      <c r="I2309" t="s">
        <v>5</v>
      </c>
      <c r="J2309" s="2">
        <f ca="1">IF((CELL("contents",INDEX(Plot!$N$2:$P$7,MATCH($I2309,Plot!$N$2:$N$7,0),3)))=TRUE,1,0)</f>
        <v>0</v>
      </c>
      <c r="K2309">
        <v>27.1</v>
      </c>
      <c r="L2309" t="e">
        <f t="shared" ca="1" si="325"/>
        <v>#N/A</v>
      </c>
      <c r="M2309" t="e">
        <f t="shared" ca="1" si="326"/>
        <v>#N/A</v>
      </c>
      <c r="N2309">
        <v>1.5</v>
      </c>
      <c r="O2309" t="e">
        <f t="shared" ca="1" si="327"/>
        <v>#N/A</v>
      </c>
      <c r="P2309" t="e">
        <f t="shared" ca="1" si="328"/>
        <v>#N/A</v>
      </c>
      <c r="Q2309">
        <v>0.31719303300000001</v>
      </c>
      <c r="R2309" t="e">
        <f t="shared" ca="1" si="329"/>
        <v>#N/A</v>
      </c>
      <c r="S2309" t="e">
        <f t="shared" ca="1" si="330"/>
        <v>#N/A</v>
      </c>
      <c r="T2309">
        <v>0.185848073</v>
      </c>
      <c r="U2309" t="e">
        <f t="shared" ca="1" si="331"/>
        <v>#N/A</v>
      </c>
      <c r="V2309" t="e">
        <f t="shared" ca="1" si="332"/>
        <v>#N/A</v>
      </c>
    </row>
    <row r="2310" spans="1:22" ht="20" x14ac:dyDescent="0.4">
      <c r="A2310" s="1">
        <v>20000000</v>
      </c>
      <c r="B2310" s="2">
        <f ca="1">IF((CELL("contents",INDEX(Plot!$B$2:$D$11,MATCH($A2310,Plot!$B$2:$B$11,0),3)))=TRUE,1,0)</f>
        <v>1</v>
      </c>
      <c r="C2310" t="s">
        <v>23</v>
      </c>
      <c r="D2310" s="2">
        <f ca="1">IF((CELL("contents",INDEX(Plot!$F$2:$H$10,MATCH($C2310,Plot!$F$2:$F$10,0),3)))=TRUE,1,0)</f>
        <v>0</v>
      </c>
      <c r="E2310" t="s">
        <v>1</v>
      </c>
      <c r="F2310" t="s">
        <v>1</v>
      </c>
      <c r="G2310" t="str">
        <f t="shared" si="324"/>
        <v>Kallisto-Kallisto</v>
      </c>
      <c r="H2310" s="2">
        <f ca="1">IF((CELL("contents",INDEX(Plot!$J$2:$L$6,MATCH($G2310,Plot!$J$2:$J$6,0),3)))=TRUE,1,0)</f>
        <v>1</v>
      </c>
      <c r="I2310" t="s">
        <v>7</v>
      </c>
      <c r="J2310" s="2">
        <f ca="1">IF((CELL("contents",INDEX(Plot!$N$2:$P$7,MATCH($I2310,Plot!$N$2:$N$7,0),3)))=TRUE,1,0)</f>
        <v>0</v>
      </c>
      <c r="K2310">
        <v>19.100000000000001</v>
      </c>
      <c r="L2310" t="e">
        <f t="shared" ca="1" si="325"/>
        <v>#N/A</v>
      </c>
      <c r="M2310" t="e">
        <f t="shared" ca="1" si="326"/>
        <v>#N/A</v>
      </c>
      <c r="N2310">
        <v>6.6</v>
      </c>
      <c r="O2310" t="e">
        <f t="shared" ca="1" si="327"/>
        <v>#N/A</v>
      </c>
      <c r="P2310" t="e">
        <f t="shared" ca="1" si="328"/>
        <v>#N/A</v>
      </c>
      <c r="Q2310">
        <v>0.36922553200000002</v>
      </c>
      <c r="R2310" t="e">
        <f t="shared" ca="1" si="329"/>
        <v>#N/A</v>
      </c>
      <c r="S2310" t="e">
        <f t="shared" ca="1" si="330"/>
        <v>#N/A</v>
      </c>
      <c r="T2310">
        <v>0.126750065</v>
      </c>
      <c r="U2310" t="e">
        <f t="shared" ca="1" si="331"/>
        <v>#N/A</v>
      </c>
      <c r="V2310" t="e">
        <f t="shared" ca="1" si="332"/>
        <v>#N/A</v>
      </c>
    </row>
    <row r="2311" spans="1:22" ht="20" x14ac:dyDescent="0.4">
      <c r="A2311" s="1">
        <v>20000000</v>
      </c>
      <c r="B2311" s="2">
        <f ca="1">IF((CELL("contents",INDEX(Plot!$B$2:$D$11,MATCH($A2311,Plot!$B$2:$B$11,0),3)))=TRUE,1,0)</f>
        <v>1</v>
      </c>
      <c r="C2311" t="s">
        <v>23</v>
      </c>
      <c r="D2311" s="2">
        <f ca="1">IF((CELL("contents",INDEX(Plot!$F$2:$H$10,MATCH($C2311,Plot!$F$2:$F$10,0),3)))=TRUE,1,0)</f>
        <v>0</v>
      </c>
      <c r="E2311" t="s">
        <v>1</v>
      </c>
      <c r="F2311" t="s">
        <v>1</v>
      </c>
      <c r="G2311" t="str">
        <f t="shared" si="324"/>
        <v>Kallisto-Kallisto</v>
      </c>
      <c r="H2311" s="2">
        <f ca="1">IF((CELL("contents",INDEX(Plot!$J$2:$L$6,MATCH($G2311,Plot!$J$2:$J$6,0),3)))=TRUE,1,0)</f>
        <v>1</v>
      </c>
      <c r="I2311" t="s">
        <v>41</v>
      </c>
      <c r="J2311" s="2">
        <f ca="1">IF((CELL("contents",INDEX(Plot!$N$2:$P$7,MATCH($I2311,Plot!$N$2:$N$7,0),3)))=TRUE,1,0)</f>
        <v>0</v>
      </c>
      <c r="K2311">
        <v>16.100000000000001</v>
      </c>
      <c r="L2311" t="e">
        <f t="shared" ca="1" si="325"/>
        <v>#N/A</v>
      </c>
      <c r="M2311" t="e">
        <f t="shared" ca="1" si="326"/>
        <v>#N/A</v>
      </c>
      <c r="N2311">
        <v>10.6</v>
      </c>
      <c r="O2311" t="e">
        <f t="shared" ca="1" si="327"/>
        <v>#N/A</v>
      </c>
      <c r="P2311" t="e">
        <f t="shared" ca="1" si="328"/>
        <v>#N/A</v>
      </c>
      <c r="Q2311">
        <v>0.41364324099999999</v>
      </c>
      <c r="R2311" t="e">
        <f t="shared" ca="1" si="329"/>
        <v>#N/A</v>
      </c>
      <c r="S2311" t="e">
        <f t="shared" ca="1" si="330"/>
        <v>#N/A</v>
      </c>
      <c r="T2311">
        <v>0.110411579</v>
      </c>
      <c r="U2311" t="e">
        <f t="shared" ca="1" si="331"/>
        <v>#N/A</v>
      </c>
      <c r="V2311" t="e">
        <f t="shared" ca="1" si="332"/>
        <v>#N/A</v>
      </c>
    </row>
    <row r="2312" spans="1:22" ht="20" x14ac:dyDescent="0.4">
      <c r="A2312" s="1">
        <v>20000000</v>
      </c>
      <c r="B2312" s="2">
        <f ca="1">IF((CELL("contents",INDEX(Plot!$B$2:$D$11,MATCH($A2312,Plot!$B$2:$B$11,0),3)))=TRUE,1,0)</f>
        <v>1</v>
      </c>
      <c r="C2312" t="s">
        <v>23</v>
      </c>
      <c r="D2312" s="2">
        <f ca="1">IF((CELL("contents",INDEX(Plot!$F$2:$H$10,MATCH($C2312,Plot!$F$2:$F$10,0),3)))=TRUE,1,0)</f>
        <v>0</v>
      </c>
      <c r="E2312" t="s">
        <v>1</v>
      </c>
      <c r="F2312" t="s">
        <v>1</v>
      </c>
      <c r="G2312" t="str">
        <f t="shared" si="324"/>
        <v>Kallisto-Kallisto</v>
      </c>
      <c r="H2312" s="2">
        <f ca="1">IF((CELL("contents",INDEX(Plot!$J$2:$L$6,MATCH($G2312,Plot!$J$2:$J$6,0),3)))=TRUE,1,0)</f>
        <v>1</v>
      </c>
      <c r="I2312" t="s">
        <v>8</v>
      </c>
      <c r="J2312" s="2">
        <f ca="1">IF((CELL("contents",INDEX(Plot!$N$2:$P$7,MATCH($I2312,Plot!$N$2:$N$7,0),3)))=TRUE,1,0)</f>
        <v>0</v>
      </c>
      <c r="K2312">
        <v>5.7</v>
      </c>
      <c r="L2312" t="e">
        <f t="shared" ca="1" si="325"/>
        <v>#N/A</v>
      </c>
      <c r="M2312" t="e">
        <f t="shared" ca="1" si="326"/>
        <v>#N/A</v>
      </c>
      <c r="N2312">
        <v>22.4</v>
      </c>
      <c r="O2312" t="e">
        <f t="shared" ca="1" si="327"/>
        <v>#N/A</v>
      </c>
      <c r="P2312" t="e">
        <f t="shared" ca="1" si="328"/>
        <v>#N/A</v>
      </c>
      <c r="Q2312">
        <v>0.52037609799999995</v>
      </c>
      <c r="R2312" t="e">
        <f t="shared" ca="1" si="329"/>
        <v>#N/A</v>
      </c>
      <c r="S2312" t="e">
        <f t="shared" ca="1" si="330"/>
        <v>#N/A</v>
      </c>
      <c r="T2312">
        <v>4.8892816999999998E-2</v>
      </c>
      <c r="U2312" t="e">
        <f t="shared" ca="1" si="331"/>
        <v>#N/A</v>
      </c>
      <c r="V2312" t="e">
        <f t="shared" ca="1" si="332"/>
        <v>#N/A</v>
      </c>
    </row>
    <row r="2313" spans="1:22" ht="20" x14ac:dyDescent="0.4">
      <c r="A2313" s="1">
        <v>20000000</v>
      </c>
      <c r="B2313" s="2">
        <f ca="1">IF((CELL("contents",INDEX(Plot!$B$2:$D$11,MATCH($A2313,Plot!$B$2:$B$11,0),3)))=TRUE,1,0)</f>
        <v>1</v>
      </c>
      <c r="C2313" t="s">
        <v>23</v>
      </c>
      <c r="D2313" s="2">
        <f ca="1">IF((CELL("contents",INDEX(Plot!$F$2:$H$10,MATCH($C2313,Plot!$F$2:$F$10,0),3)))=TRUE,1,0)</f>
        <v>0</v>
      </c>
      <c r="E2313" t="s">
        <v>1</v>
      </c>
      <c r="F2313" t="s">
        <v>1</v>
      </c>
      <c r="G2313" t="str">
        <f t="shared" si="324"/>
        <v>Kallisto-Kallisto</v>
      </c>
      <c r="H2313" s="2">
        <f ca="1">IF((CELL("contents",INDEX(Plot!$J$2:$L$6,MATCH($G2313,Plot!$J$2:$J$6,0),3)))=TRUE,1,0)</f>
        <v>1</v>
      </c>
      <c r="I2313" t="s">
        <v>42</v>
      </c>
      <c r="J2313" s="2">
        <f ca="1">IF((CELL("contents",INDEX(Plot!$N$2:$P$7,MATCH($I2313,Plot!$N$2:$N$7,0),3)))=TRUE,1,0)</f>
        <v>0</v>
      </c>
      <c r="K2313">
        <v>27.1</v>
      </c>
      <c r="L2313" t="e">
        <f t="shared" ca="1" si="325"/>
        <v>#N/A</v>
      </c>
      <c r="M2313" t="e">
        <f t="shared" ca="1" si="326"/>
        <v>#N/A</v>
      </c>
      <c r="N2313">
        <v>11.4</v>
      </c>
      <c r="O2313" t="e">
        <f t="shared" ca="1" si="327"/>
        <v>#N/A</v>
      </c>
      <c r="P2313" t="e">
        <f t="shared" ca="1" si="328"/>
        <v>#N/A</v>
      </c>
      <c r="Q2313">
        <v>0.31443929500000001</v>
      </c>
      <c r="R2313" t="e">
        <f t="shared" ca="1" si="329"/>
        <v>#N/A</v>
      </c>
      <c r="S2313" t="e">
        <f t="shared" ca="1" si="330"/>
        <v>#N/A</v>
      </c>
      <c r="T2313">
        <v>0.108955947</v>
      </c>
      <c r="U2313" t="e">
        <f t="shared" ca="1" si="331"/>
        <v>#N/A</v>
      </c>
      <c r="V2313" t="e">
        <f t="shared" ca="1" si="332"/>
        <v>#N/A</v>
      </c>
    </row>
    <row r="2314" spans="1:22" ht="20" x14ac:dyDescent="0.4">
      <c r="A2314" s="1">
        <v>20000000</v>
      </c>
      <c r="B2314" s="2">
        <f ca="1">IF((CELL("contents",INDEX(Plot!$B$2:$D$11,MATCH($A2314,Plot!$B$2:$B$11,0),3)))=TRUE,1,0)</f>
        <v>1</v>
      </c>
      <c r="C2314" t="s">
        <v>23</v>
      </c>
      <c r="D2314" s="2">
        <f ca="1">IF((CELL("contents",INDEX(Plot!$F$2:$H$10,MATCH($C2314,Plot!$F$2:$F$10,0),3)))=TRUE,1,0)</f>
        <v>0</v>
      </c>
      <c r="E2314" t="s">
        <v>2</v>
      </c>
      <c r="F2314" t="s">
        <v>2</v>
      </c>
      <c r="G2314" t="str">
        <f t="shared" si="324"/>
        <v>Salmon-Salmon</v>
      </c>
      <c r="H2314" s="2">
        <f ca="1">IF((CELL("contents",INDEX(Plot!$J$2:$L$6,MATCH($G2314,Plot!$J$2:$J$6,0),3)))=TRUE,1,0)</f>
        <v>1</v>
      </c>
      <c r="I2314" t="s">
        <v>6</v>
      </c>
      <c r="J2314" s="2">
        <f ca="1">IF((CELL("contents",INDEX(Plot!$N$2:$P$7,MATCH($I2314,Plot!$N$2:$N$7,0),3)))=TRUE,1,0)</f>
        <v>1</v>
      </c>
      <c r="K2314">
        <v>6.9</v>
      </c>
      <c r="L2314" t="e">
        <f t="shared" ca="1" si="325"/>
        <v>#N/A</v>
      </c>
      <c r="M2314" t="e">
        <f t="shared" ca="1" si="326"/>
        <v>#N/A</v>
      </c>
      <c r="N2314">
        <v>27.2</v>
      </c>
      <c r="O2314" t="e">
        <f t="shared" ca="1" si="327"/>
        <v>#N/A</v>
      </c>
      <c r="P2314" t="e">
        <f t="shared" ca="1" si="328"/>
        <v>#N/A</v>
      </c>
      <c r="Q2314">
        <v>0.51575873800000005</v>
      </c>
      <c r="R2314" t="e">
        <f t="shared" ca="1" si="329"/>
        <v>#N/A</v>
      </c>
      <c r="S2314" t="e">
        <f t="shared" ca="1" si="330"/>
        <v>#N/A</v>
      </c>
      <c r="T2314">
        <v>1.6739349000000001E-2</v>
      </c>
      <c r="U2314" t="e">
        <f t="shared" ca="1" si="331"/>
        <v>#N/A</v>
      </c>
      <c r="V2314" t="e">
        <f t="shared" ca="1" si="332"/>
        <v>#N/A</v>
      </c>
    </row>
    <row r="2315" spans="1:22" ht="20" x14ac:dyDescent="0.4">
      <c r="A2315" s="1">
        <v>20000000</v>
      </c>
      <c r="B2315" s="2">
        <f ca="1">IF((CELL("contents",INDEX(Plot!$B$2:$D$11,MATCH($A2315,Plot!$B$2:$B$11,0),3)))=TRUE,1,0)</f>
        <v>1</v>
      </c>
      <c r="C2315" t="s">
        <v>23</v>
      </c>
      <c r="D2315" s="2">
        <f ca="1">IF((CELL("contents",INDEX(Plot!$F$2:$H$10,MATCH($C2315,Plot!$F$2:$F$10,0),3)))=TRUE,1,0)</f>
        <v>0</v>
      </c>
      <c r="E2315" t="s">
        <v>2</v>
      </c>
      <c r="F2315" t="s">
        <v>2</v>
      </c>
      <c r="G2315" t="str">
        <f t="shared" si="324"/>
        <v>Salmon-Salmon</v>
      </c>
      <c r="H2315" s="2">
        <f ca="1">IF((CELL("contents",INDEX(Plot!$J$2:$L$6,MATCH($G2315,Plot!$J$2:$J$6,0),3)))=TRUE,1,0)</f>
        <v>1</v>
      </c>
      <c r="I2315" t="s">
        <v>5</v>
      </c>
      <c r="J2315" s="2">
        <f ca="1">IF((CELL("contents",INDEX(Plot!$N$2:$P$7,MATCH($I2315,Plot!$N$2:$N$7,0),3)))=TRUE,1,0)</f>
        <v>0</v>
      </c>
      <c r="K2315">
        <v>25.8</v>
      </c>
      <c r="L2315" t="e">
        <f t="shared" ca="1" si="325"/>
        <v>#N/A</v>
      </c>
      <c r="M2315" t="e">
        <f t="shared" ca="1" si="326"/>
        <v>#N/A</v>
      </c>
      <c r="N2315">
        <v>2.5</v>
      </c>
      <c r="O2315" t="e">
        <f t="shared" ca="1" si="327"/>
        <v>#N/A</v>
      </c>
      <c r="P2315" t="e">
        <f t="shared" ca="1" si="328"/>
        <v>#N/A</v>
      </c>
      <c r="Q2315">
        <v>0.32167164999999998</v>
      </c>
      <c r="R2315" t="e">
        <f t="shared" ca="1" si="329"/>
        <v>#N/A</v>
      </c>
      <c r="S2315" t="e">
        <f t="shared" ca="1" si="330"/>
        <v>#N/A</v>
      </c>
      <c r="T2315">
        <v>0.17899063800000001</v>
      </c>
      <c r="U2315" t="e">
        <f t="shared" ca="1" si="331"/>
        <v>#N/A</v>
      </c>
      <c r="V2315" t="e">
        <f t="shared" ca="1" si="332"/>
        <v>#N/A</v>
      </c>
    </row>
    <row r="2316" spans="1:22" ht="20" x14ac:dyDescent="0.4">
      <c r="A2316" s="1">
        <v>20000000</v>
      </c>
      <c r="B2316" s="2">
        <f ca="1">IF((CELL("contents",INDEX(Plot!$B$2:$D$11,MATCH($A2316,Plot!$B$2:$B$11,0),3)))=TRUE,1,0)</f>
        <v>1</v>
      </c>
      <c r="C2316" t="s">
        <v>23</v>
      </c>
      <c r="D2316" s="2">
        <f ca="1">IF((CELL("contents",INDEX(Plot!$F$2:$H$10,MATCH($C2316,Plot!$F$2:$F$10,0),3)))=TRUE,1,0)</f>
        <v>0</v>
      </c>
      <c r="E2316" t="s">
        <v>2</v>
      </c>
      <c r="F2316" t="s">
        <v>2</v>
      </c>
      <c r="G2316" t="str">
        <f t="shared" si="324"/>
        <v>Salmon-Salmon</v>
      </c>
      <c r="H2316" s="2">
        <f ca="1">IF((CELL("contents",INDEX(Plot!$J$2:$L$6,MATCH($G2316,Plot!$J$2:$J$6,0),3)))=TRUE,1,0)</f>
        <v>1</v>
      </c>
      <c r="I2316" t="s">
        <v>7</v>
      </c>
      <c r="J2316" s="2">
        <f ca="1">IF((CELL("contents",INDEX(Plot!$N$2:$P$7,MATCH($I2316,Plot!$N$2:$N$7,0),3)))=TRUE,1,0)</f>
        <v>0</v>
      </c>
      <c r="K2316">
        <v>18.100000000000001</v>
      </c>
      <c r="L2316" t="e">
        <f t="shared" ca="1" si="325"/>
        <v>#N/A</v>
      </c>
      <c r="M2316" t="e">
        <f t="shared" ca="1" si="326"/>
        <v>#N/A</v>
      </c>
      <c r="N2316">
        <v>6.8</v>
      </c>
      <c r="O2316" t="e">
        <f t="shared" ca="1" si="327"/>
        <v>#N/A</v>
      </c>
      <c r="P2316" t="e">
        <f t="shared" ca="1" si="328"/>
        <v>#N/A</v>
      </c>
      <c r="Q2316">
        <v>0.37512170700000003</v>
      </c>
      <c r="R2316" t="e">
        <f t="shared" ca="1" si="329"/>
        <v>#N/A</v>
      </c>
      <c r="S2316" t="e">
        <f t="shared" ca="1" si="330"/>
        <v>#N/A</v>
      </c>
      <c r="T2316">
        <v>0.12631352700000001</v>
      </c>
      <c r="U2316" t="e">
        <f t="shared" ca="1" si="331"/>
        <v>#N/A</v>
      </c>
      <c r="V2316" t="e">
        <f t="shared" ca="1" si="332"/>
        <v>#N/A</v>
      </c>
    </row>
    <row r="2317" spans="1:22" ht="20" x14ac:dyDescent="0.4">
      <c r="A2317" s="1">
        <v>20000000</v>
      </c>
      <c r="B2317" s="2">
        <f ca="1">IF((CELL("contents",INDEX(Plot!$B$2:$D$11,MATCH($A2317,Plot!$B$2:$B$11,0),3)))=TRUE,1,0)</f>
        <v>1</v>
      </c>
      <c r="C2317" t="s">
        <v>23</v>
      </c>
      <c r="D2317" s="2">
        <f ca="1">IF((CELL("contents",INDEX(Plot!$F$2:$H$10,MATCH($C2317,Plot!$F$2:$F$10,0),3)))=TRUE,1,0)</f>
        <v>0</v>
      </c>
      <c r="E2317" t="s">
        <v>2</v>
      </c>
      <c r="F2317" t="s">
        <v>2</v>
      </c>
      <c r="G2317" t="str">
        <f t="shared" si="324"/>
        <v>Salmon-Salmon</v>
      </c>
      <c r="H2317" s="2">
        <f ca="1">IF((CELL("contents",INDEX(Plot!$J$2:$L$6,MATCH($G2317,Plot!$J$2:$J$6,0),3)))=TRUE,1,0)</f>
        <v>1</v>
      </c>
      <c r="I2317" t="s">
        <v>41</v>
      </c>
      <c r="J2317" s="2">
        <f ca="1">IF((CELL("contents",INDEX(Plot!$N$2:$P$7,MATCH($I2317,Plot!$N$2:$N$7,0),3)))=TRUE,1,0)</f>
        <v>0</v>
      </c>
      <c r="K2317">
        <v>15.9</v>
      </c>
      <c r="L2317" t="e">
        <f t="shared" ca="1" si="325"/>
        <v>#N/A</v>
      </c>
      <c r="M2317" t="e">
        <f t="shared" ca="1" si="326"/>
        <v>#N/A</v>
      </c>
      <c r="N2317">
        <v>12.6</v>
      </c>
      <c r="O2317" t="e">
        <f t="shared" ca="1" si="327"/>
        <v>#N/A</v>
      </c>
      <c r="P2317" t="e">
        <f t="shared" ca="1" si="328"/>
        <v>#N/A</v>
      </c>
      <c r="Q2317">
        <v>0.41484650200000001</v>
      </c>
      <c r="R2317" t="e">
        <f t="shared" ca="1" si="329"/>
        <v>#N/A</v>
      </c>
      <c r="S2317" t="e">
        <f t="shared" ca="1" si="330"/>
        <v>#N/A</v>
      </c>
      <c r="T2317">
        <v>0.103736261</v>
      </c>
      <c r="U2317" t="e">
        <f t="shared" ca="1" si="331"/>
        <v>#N/A</v>
      </c>
      <c r="V2317" t="e">
        <f t="shared" ca="1" si="332"/>
        <v>#N/A</v>
      </c>
    </row>
    <row r="2318" spans="1:22" ht="20" x14ac:dyDescent="0.4">
      <c r="A2318" s="1">
        <v>20000000</v>
      </c>
      <c r="B2318" s="2">
        <f ca="1">IF((CELL("contents",INDEX(Plot!$B$2:$D$11,MATCH($A2318,Plot!$B$2:$B$11,0),3)))=TRUE,1,0)</f>
        <v>1</v>
      </c>
      <c r="C2318" t="s">
        <v>23</v>
      </c>
      <c r="D2318" s="2">
        <f ca="1">IF((CELL("contents",INDEX(Plot!$F$2:$H$10,MATCH($C2318,Plot!$F$2:$F$10,0),3)))=TRUE,1,0)</f>
        <v>0</v>
      </c>
      <c r="E2318" t="s">
        <v>2</v>
      </c>
      <c r="F2318" t="s">
        <v>2</v>
      </c>
      <c r="G2318" t="str">
        <f t="shared" si="324"/>
        <v>Salmon-Salmon</v>
      </c>
      <c r="H2318" s="2">
        <f ca="1">IF((CELL("contents",INDEX(Plot!$J$2:$L$6,MATCH($G2318,Plot!$J$2:$J$6,0),3)))=TRUE,1,0)</f>
        <v>1</v>
      </c>
      <c r="I2318" t="s">
        <v>8</v>
      </c>
      <c r="J2318" s="2">
        <f ca="1">IF((CELL("contents",INDEX(Plot!$N$2:$P$7,MATCH($I2318,Plot!$N$2:$N$7,0),3)))=TRUE,1,0)</f>
        <v>0</v>
      </c>
      <c r="K2318">
        <v>6.1</v>
      </c>
      <c r="L2318" t="e">
        <f t="shared" ca="1" si="325"/>
        <v>#N/A</v>
      </c>
      <c r="M2318" t="e">
        <f t="shared" ca="1" si="326"/>
        <v>#N/A</v>
      </c>
      <c r="N2318">
        <v>22.2</v>
      </c>
      <c r="O2318" t="e">
        <f t="shared" ca="1" si="327"/>
        <v>#N/A</v>
      </c>
      <c r="P2318" t="e">
        <f t="shared" ca="1" si="328"/>
        <v>#N/A</v>
      </c>
      <c r="Q2318">
        <v>0.52243793299999997</v>
      </c>
      <c r="R2318" t="e">
        <f t="shared" ca="1" si="329"/>
        <v>#N/A</v>
      </c>
      <c r="S2318" t="e">
        <f t="shared" ca="1" si="330"/>
        <v>#N/A</v>
      </c>
      <c r="T2318">
        <v>4.8021021999999997E-2</v>
      </c>
      <c r="U2318" t="e">
        <f t="shared" ca="1" si="331"/>
        <v>#N/A</v>
      </c>
      <c r="V2318" t="e">
        <f t="shared" ca="1" si="332"/>
        <v>#N/A</v>
      </c>
    </row>
    <row r="2319" spans="1:22" ht="20" x14ac:dyDescent="0.4">
      <c r="A2319" s="1">
        <v>20000000</v>
      </c>
      <c r="B2319" s="2">
        <f ca="1">IF((CELL("contents",INDEX(Plot!$B$2:$D$11,MATCH($A2319,Plot!$B$2:$B$11,0),3)))=TRUE,1,0)</f>
        <v>1</v>
      </c>
      <c r="C2319" t="s">
        <v>23</v>
      </c>
      <c r="D2319" s="2">
        <f ca="1">IF((CELL("contents",INDEX(Plot!$F$2:$H$10,MATCH($C2319,Plot!$F$2:$F$10,0),3)))=TRUE,1,0)</f>
        <v>0</v>
      </c>
      <c r="E2319" t="s">
        <v>2</v>
      </c>
      <c r="F2319" t="s">
        <v>2</v>
      </c>
      <c r="G2319" t="str">
        <f t="shared" si="324"/>
        <v>Salmon-Salmon</v>
      </c>
      <c r="H2319" s="2">
        <f ca="1">IF((CELL("contents",INDEX(Plot!$J$2:$L$6,MATCH($G2319,Plot!$J$2:$J$6,0),3)))=TRUE,1,0)</f>
        <v>1</v>
      </c>
      <c r="I2319" t="s">
        <v>42</v>
      </c>
      <c r="J2319" s="2">
        <f ca="1">IF((CELL("contents",INDEX(Plot!$N$2:$P$7,MATCH($I2319,Plot!$N$2:$N$7,0),3)))=TRUE,1,0)</f>
        <v>0</v>
      </c>
      <c r="K2319">
        <v>25.1</v>
      </c>
      <c r="L2319" t="e">
        <f t="shared" ca="1" si="325"/>
        <v>#N/A</v>
      </c>
      <c r="M2319" t="e">
        <f t="shared" ca="1" si="326"/>
        <v>#N/A</v>
      </c>
      <c r="N2319">
        <v>10.6</v>
      </c>
      <c r="O2319" t="e">
        <f t="shared" ca="1" si="327"/>
        <v>#N/A</v>
      </c>
      <c r="P2319" t="e">
        <f t="shared" ca="1" si="328"/>
        <v>#N/A</v>
      </c>
      <c r="Q2319">
        <v>0.32730959100000001</v>
      </c>
      <c r="R2319" t="e">
        <f t="shared" ca="1" si="329"/>
        <v>#N/A</v>
      </c>
      <c r="S2319" t="e">
        <f t="shared" ca="1" si="330"/>
        <v>#N/A</v>
      </c>
      <c r="T2319">
        <v>0.107677705</v>
      </c>
      <c r="U2319" t="e">
        <f t="shared" ca="1" si="331"/>
        <v>#N/A</v>
      </c>
      <c r="V2319" t="e">
        <f t="shared" ca="1" si="332"/>
        <v>#N/A</v>
      </c>
    </row>
    <row r="2320" spans="1:22" ht="20" x14ac:dyDescent="0.4">
      <c r="A2320" s="1">
        <v>20000000</v>
      </c>
      <c r="B2320" s="2">
        <f ca="1">IF((CELL("contents",INDEX(Plot!$B$2:$D$11,MATCH($A2320,Plot!$B$2:$B$11,0),3)))=TRUE,1,0)</f>
        <v>1</v>
      </c>
      <c r="C2320" t="s">
        <v>23</v>
      </c>
      <c r="D2320" s="2">
        <f ca="1">IF((CELL("contents",INDEX(Plot!$F$2:$H$10,MATCH($C2320,Plot!$F$2:$F$10,0),3)))=TRUE,1,0)</f>
        <v>0</v>
      </c>
      <c r="E2320" t="s">
        <v>3</v>
      </c>
      <c r="F2320" t="s">
        <v>4</v>
      </c>
      <c r="G2320" t="str">
        <f t="shared" si="324"/>
        <v>STAR-RSEM</v>
      </c>
      <c r="H2320" s="2">
        <f ca="1">IF((CELL("contents",INDEX(Plot!$J$2:$L$6,MATCH($G2320,Plot!$J$2:$J$6,0),3)))=TRUE,1,0)</f>
        <v>1</v>
      </c>
      <c r="I2320" t="s">
        <v>6</v>
      </c>
      <c r="J2320" s="2">
        <f ca="1">IF((CELL("contents",INDEX(Plot!$N$2:$P$7,MATCH($I2320,Plot!$N$2:$N$7,0),3)))=TRUE,1,0)</f>
        <v>1</v>
      </c>
      <c r="K2320">
        <v>7.9</v>
      </c>
      <c r="L2320" t="e">
        <f t="shared" ca="1" si="325"/>
        <v>#N/A</v>
      </c>
      <c r="M2320" t="e">
        <f t="shared" ca="1" si="326"/>
        <v>#N/A</v>
      </c>
      <c r="N2320">
        <v>27.7</v>
      </c>
      <c r="O2320" t="e">
        <f t="shared" ca="1" si="327"/>
        <v>#N/A</v>
      </c>
      <c r="P2320" t="e">
        <f t="shared" ca="1" si="328"/>
        <v>#N/A</v>
      </c>
      <c r="Q2320">
        <v>0.53182821499999999</v>
      </c>
      <c r="R2320" t="e">
        <f t="shared" ca="1" si="329"/>
        <v>#N/A</v>
      </c>
      <c r="S2320" t="e">
        <f t="shared" ca="1" si="330"/>
        <v>#N/A</v>
      </c>
      <c r="T2320">
        <v>1.7735223000000001E-2</v>
      </c>
      <c r="U2320" t="e">
        <f t="shared" ca="1" si="331"/>
        <v>#N/A</v>
      </c>
      <c r="V2320" t="e">
        <f t="shared" ca="1" si="332"/>
        <v>#N/A</v>
      </c>
    </row>
    <row r="2321" spans="1:22" ht="20" x14ac:dyDescent="0.4">
      <c r="A2321" s="1">
        <v>20000000</v>
      </c>
      <c r="B2321" s="2">
        <f ca="1">IF((CELL("contents",INDEX(Plot!$B$2:$D$11,MATCH($A2321,Plot!$B$2:$B$11,0),3)))=TRUE,1,0)</f>
        <v>1</v>
      </c>
      <c r="C2321" t="s">
        <v>23</v>
      </c>
      <c r="D2321" s="2">
        <f ca="1">IF((CELL("contents",INDEX(Plot!$F$2:$H$10,MATCH($C2321,Plot!$F$2:$F$10,0),3)))=TRUE,1,0)</f>
        <v>0</v>
      </c>
      <c r="E2321" t="s">
        <v>3</v>
      </c>
      <c r="F2321" t="s">
        <v>4</v>
      </c>
      <c r="G2321" t="str">
        <f t="shared" si="324"/>
        <v>STAR-RSEM</v>
      </c>
      <c r="H2321" s="2">
        <f ca="1">IF((CELL("contents",INDEX(Plot!$J$2:$L$6,MATCH($G2321,Plot!$J$2:$J$6,0),3)))=TRUE,1,0)</f>
        <v>1</v>
      </c>
      <c r="I2321" t="s">
        <v>5</v>
      </c>
      <c r="J2321" s="2">
        <f ca="1">IF((CELL("contents",INDEX(Plot!$N$2:$P$7,MATCH($I2321,Plot!$N$2:$N$7,0),3)))=TRUE,1,0)</f>
        <v>0</v>
      </c>
      <c r="K2321">
        <v>25.1</v>
      </c>
      <c r="L2321" t="e">
        <f t="shared" ca="1" si="325"/>
        <v>#N/A</v>
      </c>
      <c r="M2321" t="e">
        <f t="shared" ca="1" si="326"/>
        <v>#N/A</v>
      </c>
      <c r="N2321">
        <v>5.8</v>
      </c>
      <c r="O2321" t="e">
        <f t="shared" ca="1" si="327"/>
        <v>#N/A</v>
      </c>
      <c r="P2321" t="e">
        <f t="shared" ca="1" si="328"/>
        <v>#N/A</v>
      </c>
      <c r="Q2321">
        <v>0.33855437700000002</v>
      </c>
      <c r="R2321" t="e">
        <f t="shared" ca="1" si="329"/>
        <v>#N/A</v>
      </c>
      <c r="S2321" t="e">
        <f t="shared" ca="1" si="330"/>
        <v>#N/A</v>
      </c>
      <c r="T2321">
        <v>0.134898672</v>
      </c>
      <c r="U2321" t="e">
        <f t="shared" ca="1" si="331"/>
        <v>#N/A</v>
      </c>
      <c r="V2321" t="e">
        <f t="shared" ca="1" si="332"/>
        <v>#N/A</v>
      </c>
    </row>
    <row r="2322" spans="1:22" ht="20" x14ac:dyDescent="0.4">
      <c r="A2322" s="1">
        <v>20000000</v>
      </c>
      <c r="B2322" s="2">
        <f ca="1">IF((CELL("contents",INDEX(Plot!$B$2:$D$11,MATCH($A2322,Plot!$B$2:$B$11,0),3)))=TRUE,1,0)</f>
        <v>1</v>
      </c>
      <c r="C2322" t="s">
        <v>23</v>
      </c>
      <c r="D2322" s="2">
        <f ca="1">IF((CELL("contents",INDEX(Plot!$F$2:$H$10,MATCH($C2322,Plot!$F$2:$F$10,0),3)))=TRUE,1,0)</f>
        <v>0</v>
      </c>
      <c r="E2322" t="s">
        <v>3</v>
      </c>
      <c r="F2322" t="s">
        <v>4</v>
      </c>
      <c r="G2322" t="str">
        <f t="shared" si="324"/>
        <v>STAR-RSEM</v>
      </c>
      <c r="H2322" s="2">
        <f ca="1">IF((CELL("contents",INDEX(Plot!$J$2:$L$6,MATCH($G2322,Plot!$J$2:$J$6,0),3)))=TRUE,1,0)</f>
        <v>1</v>
      </c>
      <c r="I2322" t="s">
        <v>7</v>
      </c>
      <c r="J2322" s="2">
        <f ca="1">IF((CELL("contents",INDEX(Plot!$N$2:$P$7,MATCH($I2322,Plot!$N$2:$N$7,0),3)))=TRUE,1,0)</f>
        <v>0</v>
      </c>
      <c r="K2322">
        <v>14.1</v>
      </c>
      <c r="L2322" t="e">
        <f t="shared" ca="1" si="325"/>
        <v>#N/A</v>
      </c>
      <c r="M2322" t="e">
        <f t="shared" ca="1" si="326"/>
        <v>#N/A</v>
      </c>
      <c r="N2322">
        <v>12.8</v>
      </c>
      <c r="O2322" t="e">
        <f t="shared" ca="1" si="327"/>
        <v>#N/A</v>
      </c>
      <c r="P2322" t="e">
        <f t="shared" ca="1" si="328"/>
        <v>#N/A</v>
      </c>
      <c r="Q2322">
        <v>0.42670403000000001</v>
      </c>
      <c r="R2322" t="e">
        <f t="shared" ca="1" si="329"/>
        <v>#N/A</v>
      </c>
      <c r="S2322" t="e">
        <f t="shared" ca="1" si="330"/>
        <v>#N/A</v>
      </c>
      <c r="T2322">
        <v>9.6856875999999995E-2</v>
      </c>
      <c r="U2322" t="e">
        <f t="shared" ca="1" si="331"/>
        <v>#N/A</v>
      </c>
      <c r="V2322" t="e">
        <f t="shared" ca="1" si="332"/>
        <v>#N/A</v>
      </c>
    </row>
    <row r="2323" spans="1:22" ht="20" x14ac:dyDescent="0.4">
      <c r="A2323" s="1">
        <v>20000000</v>
      </c>
      <c r="B2323" s="2">
        <f ca="1">IF((CELL("contents",INDEX(Plot!$B$2:$D$11,MATCH($A2323,Plot!$B$2:$B$11,0),3)))=TRUE,1,0)</f>
        <v>1</v>
      </c>
      <c r="C2323" t="s">
        <v>23</v>
      </c>
      <c r="D2323" s="2">
        <f ca="1">IF((CELL("contents",INDEX(Plot!$F$2:$H$10,MATCH($C2323,Plot!$F$2:$F$10,0),3)))=TRUE,1,0)</f>
        <v>0</v>
      </c>
      <c r="E2323" t="s">
        <v>3</v>
      </c>
      <c r="F2323" t="s">
        <v>4</v>
      </c>
      <c r="G2323" t="str">
        <f t="shared" si="324"/>
        <v>STAR-RSEM</v>
      </c>
      <c r="H2323" s="2">
        <f ca="1">IF((CELL("contents",INDEX(Plot!$J$2:$L$6,MATCH($G2323,Plot!$J$2:$J$6,0),3)))=TRUE,1,0)</f>
        <v>1</v>
      </c>
      <c r="I2323" t="s">
        <v>41</v>
      </c>
      <c r="J2323" s="2">
        <f ca="1">IF((CELL("contents",INDEX(Plot!$N$2:$P$7,MATCH($I2323,Plot!$N$2:$N$7,0),3)))=TRUE,1,0)</f>
        <v>0</v>
      </c>
      <c r="K2323">
        <v>19.5</v>
      </c>
      <c r="L2323" t="e">
        <f t="shared" ca="1" si="325"/>
        <v>#N/A</v>
      </c>
      <c r="M2323" t="e">
        <f t="shared" ca="1" si="326"/>
        <v>#N/A</v>
      </c>
      <c r="N2323">
        <v>5.6</v>
      </c>
      <c r="O2323" t="e">
        <f t="shared" ca="1" si="327"/>
        <v>#N/A</v>
      </c>
      <c r="P2323" t="e">
        <f t="shared" ca="1" si="328"/>
        <v>#N/A</v>
      </c>
      <c r="Q2323">
        <v>0.394807778</v>
      </c>
      <c r="R2323" t="e">
        <f t="shared" ca="1" si="329"/>
        <v>#N/A</v>
      </c>
      <c r="S2323" t="e">
        <f t="shared" ca="1" si="330"/>
        <v>#N/A</v>
      </c>
      <c r="T2323">
        <v>0.136384808</v>
      </c>
      <c r="U2323" t="e">
        <f t="shared" ca="1" si="331"/>
        <v>#N/A</v>
      </c>
      <c r="V2323" t="e">
        <f t="shared" ca="1" si="332"/>
        <v>#N/A</v>
      </c>
    </row>
    <row r="2324" spans="1:22" ht="20" x14ac:dyDescent="0.4">
      <c r="A2324" s="1">
        <v>20000000</v>
      </c>
      <c r="B2324" s="2">
        <f ca="1">IF((CELL("contents",INDEX(Plot!$B$2:$D$11,MATCH($A2324,Plot!$B$2:$B$11,0),3)))=TRUE,1,0)</f>
        <v>1</v>
      </c>
      <c r="C2324" t="s">
        <v>23</v>
      </c>
      <c r="D2324" s="2">
        <f ca="1">IF((CELL("contents",INDEX(Plot!$F$2:$H$10,MATCH($C2324,Plot!$F$2:$F$10,0),3)))=TRUE,1,0)</f>
        <v>0</v>
      </c>
      <c r="E2324" t="s">
        <v>3</v>
      </c>
      <c r="F2324" t="s">
        <v>4</v>
      </c>
      <c r="G2324" t="str">
        <f t="shared" si="324"/>
        <v>STAR-RSEM</v>
      </c>
      <c r="H2324" s="2">
        <f ca="1">IF((CELL("contents",INDEX(Plot!$J$2:$L$6,MATCH($G2324,Plot!$J$2:$J$6,0),3)))=TRUE,1,0)</f>
        <v>1</v>
      </c>
      <c r="I2324" t="s">
        <v>8</v>
      </c>
      <c r="J2324" s="2">
        <f ca="1">IF((CELL("contents",INDEX(Plot!$N$2:$P$7,MATCH($I2324,Plot!$N$2:$N$7,0),3)))=TRUE,1,0)</f>
        <v>0</v>
      </c>
      <c r="K2324">
        <v>4.9000000000000004</v>
      </c>
      <c r="L2324" t="e">
        <f t="shared" ca="1" si="325"/>
        <v>#N/A</v>
      </c>
      <c r="M2324" t="e">
        <f t="shared" ca="1" si="326"/>
        <v>#N/A</v>
      </c>
      <c r="N2324">
        <v>23.4</v>
      </c>
      <c r="O2324" t="e">
        <f t="shared" ca="1" si="327"/>
        <v>#N/A</v>
      </c>
      <c r="P2324" t="e">
        <f t="shared" ca="1" si="328"/>
        <v>#N/A</v>
      </c>
      <c r="Q2324">
        <v>0.536211467</v>
      </c>
      <c r="R2324" t="e">
        <f t="shared" ca="1" si="329"/>
        <v>#N/A</v>
      </c>
      <c r="S2324" t="e">
        <f t="shared" ca="1" si="330"/>
        <v>#N/A</v>
      </c>
      <c r="T2324">
        <v>5.1228756E-2</v>
      </c>
      <c r="U2324" t="e">
        <f t="shared" ca="1" si="331"/>
        <v>#N/A</v>
      </c>
      <c r="V2324" t="e">
        <f t="shared" ca="1" si="332"/>
        <v>#N/A</v>
      </c>
    </row>
    <row r="2325" spans="1:22" ht="20" x14ac:dyDescent="0.4">
      <c r="A2325" s="1">
        <v>20000000</v>
      </c>
      <c r="B2325" s="2">
        <f ca="1">IF((CELL("contents",INDEX(Plot!$B$2:$D$11,MATCH($A2325,Plot!$B$2:$B$11,0),3)))=TRUE,1,0)</f>
        <v>1</v>
      </c>
      <c r="C2325" t="s">
        <v>23</v>
      </c>
      <c r="D2325" s="2">
        <f ca="1">IF((CELL("contents",INDEX(Plot!$F$2:$H$10,MATCH($C2325,Plot!$F$2:$F$10,0),3)))=TRUE,1,0)</f>
        <v>0</v>
      </c>
      <c r="E2325" t="s">
        <v>3</v>
      </c>
      <c r="F2325" t="s">
        <v>4</v>
      </c>
      <c r="G2325" t="str">
        <f t="shared" si="324"/>
        <v>STAR-RSEM</v>
      </c>
      <c r="H2325" s="2">
        <f ca="1">IF((CELL("contents",INDEX(Plot!$J$2:$L$6,MATCH($G2325,Plot!$J$2:$J$6,0),3)))=TRUE,1,0)</f>
        <v>1</v>
      </c>
      <c r="I2325" t="s">
        <v>42</v>
      </c>
      <c r="J2325" s="2">
        <f ca="1">IF((CELL("contents",INDEX(Plot!$N$2:$P$7,MATCH($I2325,Plot!$N$2:$N$7,0),3)))=TRUE,1,0)</f>
        <v>0</v>
      </c>
      <c r="K2325">
        <v>19.8</v>
      </c>
      <c r="L2325" t="e">
        <f t="shared" ca="1" si="325"/>
        <v>#N/A</v>
      </c>
      <c r="M2325" t="e">
        <f t="shared" ca="1" si="326"/>
        <v>#N/A</v>
      </c>
      <c r="N2325">
        <v>16.899999999999999</v>
      </c>
      <c r="O2325" t="e">
        <f t="shared" ca="1" si="327"/>
        <v>#N/A</v>
      </c>
      <c r="P2325" t="e">
        <f t="shared" ca="1" si="328"/>
        <v>#N/A</v>
      </c>
      <c r="Q2325">
        <v>0.369588682</v>
      </c>
      <c r="R2325" t="e">
        <f t="shared" ca="1" si="329"/>
        <v>#N/A</v>
      </c>
      <c r="S2325" t="e">
        <f t="shared" ca="1" si="330"/>
        <v>#N/A</v>
      </c>
      <c r="T2325">
        <v>7.6707186999999996E-2</v>
      </c>
      <c r="U2325" t="e">
        <f t="shared" ca="1" si="331"/>
        <v>#N/A</v>
      </c>
      <c r="V2325" t="e">
        <f t="shared" ca="1" si="332"/>
        <v>#N/A</v>
      </c>
    </row>
    <row r="2326" spans="1:22" ht="20" x14ac:dyDescent="0.4">
      <c r="A2326" s="1">
        <v>20000000</v>
      </c>
      <c r="B2326" s="2">
        <f ca="1">IF((CELL("contents",INDEX(Plot!$B$2:$D$11,MATCH($A2326,Plot!$B$2:$B$11,0),3)))=TRUE,1,0)</f>
        <v>1</v>
      </c>
      <c r="C2326" t="s">
        <v>23</v>
      </c>
      <c r="D2326" s="2">
        <f ca="1">IF((CELL("contents",INDEX(Plot!$F$2:$H$10,MATCH($C2326,Plot!$F$2:$F$10,0),3)))=TRUE,1,0)</f>
        <v>0</v>
      </c>
      <c r="E2326" t="s">
        <v>3</v>
      </c>
      <c r="F2326" t="s">
        <v>3</v>
      </c>
      <c r="G2326" t="str">
        <f t="shared" si="324"/>
        <v>STAR-STAR</v>
      </c>
      <c r="H2326" s="2">
        <f ca="1">IF((CELL("contents",INDEX(Plot!$J$2:$L$6,MATCH($G2326,Plot!$J$2:$J$6,0),3)))=TRUE,1,0)</f>
        <v>1</v>
      </c>
      <c r="I2326" t="s">
        <v>6</v>
      </c>
      <c r="J2326" s="2">
        <f ca="1">IF((CELL("contents",INDEX(Plot!$N$2:$P$7,MATCH($I2326,Plot!$N$2:$N$7,0),3)))=TRUE,1,0)</f>
        <v>1</v>
      </c>
      <c r="K2326">
        <v>10.5</v>
      </c>
      <c r="L2326" t="e">
        <f t="shared" ca="1" si="325"/>
        <v>#N/A</v>
      </c>
      <c r="M2326" t="e">
        <f t="shared" ca="1" si="326"/>
        <v>#N/A</v>
      </c>
      <c r="N2326">
        <v>27.6</v>
      </c>
      <c r="O2326" t="e">
        <f t="shared" ca="1" si="327"/>
        <v>#N/A</v>
      </c>
      <c r="P2326" t="e">
        <f t="shared" ca="1" si="328"/>
        <v>#N/A</v>
      </c>
      <c r="Q2326">
        <v>0.488870943</v>
      </c>
      <c r="R2326" t="e">
        <f t="shared" ca="1" si="329"/>
        <v>#N/A</v>
      </c>
      <c r="S2326" t="e">
        <f t="shared" ca="1" si="330"/>
        <v>#N/A</v>
      </c>
      <c r="T2326">
        <v>1.7667011999999999E-2</v>
      </c>
      <c r="U2326" t="e">
        <f t="shared" ca="1" si="331"/>
        <v>#N/A</v>
      </c>
      <c r="V2326" t="e">
        <f t="shared" ca="1" si="332"/>
        <v>#N/A</v>
      </c>
    </row>
    <row r="2327" spans="1:22" ht="20" x14ac:dyDescent="0.4">
      <c r="A2327" s="1">
        <v>20000000</v>
      </c>
      <c r="B2327" s="2">
        <f ca="1">IF((CELL("contents",INDEX(Plot!$B$2:$D$11,MATCH($A2327,Plot!$B$2:$B$11,0),3)))=TRUE,1,0)</f>
        <v>1</v>
      </c>
      <c r="C2327" t="s">
        <v>23</v>
      </c>
      <c r="D2327" s="2">
        <f ca="1">IF((CELL("contents",INDEX(Plot!$F$2:$H$10,MATCH($C2327,Plot!$F$2:$F$10,0),3)))=TRUE,1,0)</f>
        <v>0</v>
      </c>
      <c r="E2327" t="s">
        <v>3</v>
      </c>
      <c r="F2327" t="s">
        <v>3</v>
      </c>
      <c r="G2327" t="str">
        <f t="shared" si="324"/>
        <v>STAR-STAR</v>
      </c>
      <c r="H2327" s="2">
        <f ca="1">IF((CELL("contents",INDEX(Plot!$J$2:$L$6,MATCH($G2327,Plot!$J$2:$J$6,0),3)))=TRUE,1,0)</f>
        <v>1</v>
      </c>
      <c r="I2327" t="s">
        <v>5</v>
      </c>
      <c r="J2327" s="2">
        <f ca="1">IF((CELL("contents",INDEX(Plot!$N$2:$P$7,MATCH($I2327,Plot!$N$2:$N$7,0),3)))=TRUE,1,0)</f>
        <v>0</v>
      </c>
      <c r="K2327">
        <v>20.100000000000001</v>
      </c>
      <c r="L2327" t="e">
        <f t="shared" ca="1" si="325"/>
        <v>#N/A</v>
      </c>
      <c r="M2327" t="e">
        <f t="shared" ca="1" si="326"/>
        <v>#N/A</v>
      </c>
      <c r="N2327">
        <v>12</v>
      </c>
      <c r="O2327" t="e">
        <f t="shared" ca="1" si="327"/>
        <v>#N/A</v>
      </c>
      <c r="P2327" t="e">
        <f t="shared" ca="1" si="328"/>
        <v>#N/A</v>
      </c>
      <c r="Q2327">
        <v>0.37703474399999998</v>
      </c>
      <c r="R2327" t="e">
        <f t="shared" ca="1" si="329"/>
        <v>#N/A</v>
      </c>
      <c r="S2327" t="e">
        <f t="shared" ca="1" si="330"/>
        <v>#N/A</v>
      </c>
      <c r="T2327">
        <v>9.9108420000000003E-2</v>
      </c>
      <c r="U2327" t="e">
        <f t="shared" ca="1" si="331"/>
        <v>#N/A</v>
      </c>
      <c r="V2327" t="e">
        <f t="shared" ca="1" si="332"/>
        <v>#N/A</v>
      </c>
    </row>
    <row r="2328" spans="1:22" ht="20" x14ac:dyDescent="0.4">
      <c r="A2328" s="1">
        <v>20000000</v>
      </c>
      <c r="B2328" s="2">
        <f ca="1">IF((CELL("contents",INDEX(Plot!$B$2:$D$11,MATCH($A2328,Plot!$B$2:$B$11,0),3)))=TRUE,1,0)</f>
        <v>1</v>
      </c>
      <c r="C2328" t="s">
        <v>23</v>
      </c>
      <c r="D2328" s="2">
        <f ca="1">IF((CELL("contents",INDEX(Plot!$F$2:$H$10,MATCH($C2328,Plot!$F$2:$F$10,0),3)))=TRUE,1,0)</f>
        <v>0</v>
      </c>
      <c r="E2328" t="s">
        <v>3</v>
      </c>
      <c r="F2328" t="s">
        <v>3</v>
      </c>
      <c r="G2328" t="str">
        <f t="shared" si="324"/>
        <v>STAR-STAR</v>
      </c>
      <c r="H2328" s="2">
        <f ca="1">IF((CELL("contents",INDEX(Plot!$J$2:$L$6,MATCH($G2328,Plot!$J$2:$J$6,0),3)))=TRUE,1,0)</f>
        <v>1</v>
      </c>
      <c r="I2328" t="s">
        <v>7</v>
      </c>
      <c r="J2328" s="2">
        <f ca="1">IF((CELL("contents",INDEX(Plot!$N$2:$P$7,MATCH($I2328,Plot!$N$2:$N$7,0),3)))=TRUE,1,0)</f>
        <v>0</v>
      </c>
      <c r="K2328">
        <v>13</v>
      </c>
      <c r="L2328" t="e">
        <f t="shared" ca="1" si="325"/>
        <v>#N/A</v>
      </c>
      <c r="M2328" t="e">
        <f t="shared" ca="1" si="326"/>
        <v>#N/A</v>
      </c>
      <c r="N2328">
        <v>16.7</v>
      </c>
      <c r="O2328" t="e">
        <f t="shared" ca="1" si="327"/>
        <v>#N/A</v>
      </c>
      <c r="P2328" t="e">
        <f t="shared" ca="1" si="328"/>
        <v>#N/A</v>
      </c>
      <c r="Q2328">
        <v>0.45095919499999998</v>
      </c>
      <c r="R2328" t="e">
        <f t="shared" ca="1" si="329"/>
        <v>#N/A</v>
      </c>
      <c r="S2328" t="e">
        <f t="shared" ca="1" si="330"/>
        <v>#N/A</v>
      </c>
      <c r="T2328">
        <v>8.1572489999999998E-2</v>
      </c>
      <c r="U2328" t="e">
        <f t="shared" ca="1" si="331"/>
        <v>#N/A</v>
      </c>
      <c r="V2328" t="e">
        <f t="shared" ca="1" si="332"/>
        <v>#N/A</v>
      </c>
    </row>
    <row r="2329" spans="1:22" ht="20" x14ac:dyDescent="0.4">
      <c r="A2329" s="1">
        <v>20000000</v>
      </c>
      <c r="B2329" s="2">
        <f ca="1">IF((CELL("contents",INDEX(Plot!$B$2:$D$11,MATCH($A2329,Plot!$B$2:$B$11,0),3)))=TRUE,1,0)</f>
        <v>1</v>
      </c>
      <c r="C2329" t="s">
        <v>23</v>
      </c>
      <c r="D2329" s="2">
        <f ca="1">IF((CELL("contents",INDEX(Plot!$F$2:$H$10,MATCH($C2329,Plot!$F$2:$F$10,0),3)))=TRUE,1,0)</f>
        <v>0</v>
      </c>
      <c r="E2329" t="s">
        <v>3</v>
      </c>
      <c r="F2329" t="s">
        <v>3</v>
      </c>
      <c r="G2329" t="str">
        <f t="shared" si="324"/>
        <v>STAR-STAR</v>
      </c>
      <c r="H2329" s="2">
        <f ca="1">IF((CELL("contents",INDEX(Plot!$J$2:$L$6,MATCH($G2329,Plot!$J$2:$J$6,0),3)))=TRUE,1,0)</f>
        <v>1</v>
      </c>
      <c r="I2329" t="s">
        <v>41</v>
      </c>
      <c r="J2329" s="2">
        <f ca="1">IF((CELL("contents",INDEX(Plot!$N$2:$P$7,MATCH($I2329,Plot!$N$2:$N$7,0),3)))=TRUE,1,0)</f>
        <v>0</v>
      </c>
      <c r="K2329">
        <v>19</v>
      </c>
      <c r="L2329" t="e">
        <f t="shared" ca="1" si="325"/>
        <v>#N/A</v>
      </c>
      <c r="M2329" t="e">
        <f t="shared" ca="1" si="326"/>
        <v>#N/A</v>
      </c>
      <c r="N2329">
        <v>6.5</v>
      </c>
      <c r="O2329" t="e">
        <f t="shared" ca="1" si="327"/>
        <v>#N/A</v>
      </c>
      <c r="P2329" t="e">
        <f t="shared" ca="1" si="328"/>
        <v>#N/A</v>
      </c>
      <c r="Q2329">
        <v>0.39672473200000002</v>
      </c>
      <c r="R2329" t="e">
        <f t="shared" ca="1" si="329"/>
        <v>#N/A</v>
      </c>
      <c r="S2329" t="e">
        <f t="shared" ca="1" si="330"/>
        <v>#N/A</v>
      </c>
      <c r="T2329">
        <v>0.133057975</v>
      </c>
      <c r="U2329" t="e">
        <f t="shared" ca="1" si="331"/>
        <v>#N/A</v>
      </c>
      <c r="V2329" t="e">
        <f t="shared" ca="1" si="332"/>
        <v>#N/A</v>
      </c>
    </row>
    <row r="2330" spans="1:22" ht="20" x14ac:dyDescent="0.4">
      <c r="A2330" s="1">
        <v>20000000</v>
      </c>
      <c r="B2330" s="2">
        <f ca="1">IF((CELL("contents",INDEX(Plot!$B$2:$D$11,MATCH($A2330,Plot!$B$2:$B$11,0),3)))=TRUE,1,0)</f>
        <v>1</v>
      </c>
      <c r="C2330" t="s">
        <v>23</v>
      </c>
      <c r="D2330" s="2">
        <f ca="1">IF((CELL("contents",INDEX(Plot!$F$2:$H$10,MATCH($C2330,Plot!$F$2:$F$10,0),3)))=TRUE,1,0)</f>
        <v>0</v>
      </c>
      <c r="E2330" t="s">
        <v>3</v>
      </c>
      <c r="F2330" t="s">
        <v>3</v>
      </c>
      <c r="G2330" t="str">
        <f t="shared" si="324"/>
        <v>STAR-STAR</v>
      </c>
      <c r="H2330" s="2">
        <f ca="1">IF((CELL("contents",INDEX(Plot!$J$2:$L$6,MATCH($G2330,Plot!$J$2:$J$6,0),3)))=TRUE,1,0)</f>
        <v>1</v>
      </c>
      <c r="I2330" t="s">
        <v>8</v>
      </c>
      <c r="J2330" s="2">
        <f ca="1">IF((CELL("contents",INDEX(Plot!$N$2:$P$7,MATCH($I2330,Plot!$N$2:$N$7,0),3)))=TRUE,1,0)</f>
        <v>0</v>
      </c>
      <c r="K2330">
        <v>3.9</v>
      </c>
      <c r="L2330" t="e">
        <f t="shared" ca="1" si="325"/>
        <v>#N/A</v>
      </c>
      <c r="M2330" t="e">
        <f t="shared" ca="1" si="326"/>
        <v>#N/A</v>
      </c>
      <c r="N2330">
        <v>22.6</v>
      </c>
      <c r="O2330" t="e">
        <f t="shared" ca="1" si="327"/>
        <v>#N/A</v>
      </c>
      <c r="P2330" t="e">
        <f t="shared" ca="1" si="328"/>
        <v>#N/A</v>
      </c>
      <c r="Q2330">
        <v>0.55146784900000001</v>
      </c>
      <c r="R2330" t="e">
        <f t="shared" ca="1" si="329"/>
        <v>#N/A</v>
      </c>
      <c r="S2330" t="e">
        <f t="shared" ca="1" si="330"/>
        <v>#N/A</v>
      </c>
      <c r="T2330">
        <v>5.4661643000000003E-2</v>
      </c>
      <c r="U2330" t="e">
        <f t="shared" ca="1" si="331"/>
        <v>#N/A</v>
      </c>
      <c r="V2330" t="e">
        <f t="shared" ca="1" si="332"/>
        <v>#N/A</v>
      </c>
    </row>
    <row r="2331" spans="1:22" ht="20" x14ac:dyDescent="0.4">
      <c r="A2331" s="1">
        <v>20000000</v>
      </c>
      <c r="B2331" s="2">
        <f ca="1">IF((CELL("contents",INDEX(Plot!$B$2:$D$11,MATCH($A2331,Plot!$B$2:$B$11,0),3)))=TRUE,1,0)</f>
        <v>1</v>
      </c>
      <c r="C2331" t="s">
        <v>23</v>
      </c>
      <c r="D2331" s="2">
        <f ca="1">IF((CELL("contents",INDEX(Plot!$F$2:$H$10,MATCH($C2331,Plot!$F$2:$F$10,0),3)))=TRUE,1,0)</f>
        <v>0</v>
      </c>
      <c r="E2331" t="s">
        <v>3</v>
      </c>
      <c r="F2331" t="s">
        <v>3</v>
      </c>
      <c r="G2331" t="str">
        <f t="shared" si="324"/>
        <v>STAR-STAR</v>
      </c>
      <c r="H2331" s="2">
        <f ca="1">IF((CELL("contents",INDEX(Plot!$J$2:$L$6,MATCH($G2331,Plot!$J$2:$J$6,0),3)))=TRUE,1,0)</f>
        <v>1</v>
      </c>
      <c r="I2331" t="s">
        <v>42</v>
      </c>
      <c r="J2331" s="2">
        <f ca="1">IF((CELL("contents",INDEX(Plot!$N$2:$P$7,MATCH($I2331,Plot!$N$2:$N$7,0),3)))=TRUE,1,0)</f>
        <v>0</v>
      </c>
      <c r="K2331">
        <v>20.2</v>
      </c>
      <c r="L2331" t="e">
        <f t="shared" ca="1" si="325"/>
        <v>#N/A</v>
      </c>
      <c r="M2331" t="e">
        <f t="shared" ca="1" si="326"/>
        <v>#N/A</v>
      </c>
      <c r="N2331">
        <v>18.3</v>
      </c>
      <c r="O2331" t="e">
        <f t="shared" ca="1" si="327"/>
        <v>#N/A</v>
      </c>
      <c r="P2331" t="e">
        <f t="shared" ca="1" si="328"/>
        <v>#N/A</v>
      </c>
      <c r="Q2331">
        <v>0.36710678499999999</v>
      </c>
      <c r="R2331" t="e">
        <f t="shared" ca="1" si="329"/>
        <v>#N/A</v>
      </c>
      <c r="S2331" t="e">
        <f t="shared" ca="1" si="330"/>
        <v>#N/A</v>
      </c>
      <c r="T2331">
        <v>7.0052753999999995E-2</v>
      </c>
      <c r="U2331" t="e">
        <f t="shared" ca="1" si="331"/>
        <v>#N/A</v>
      </c>
      <c r="V2331" t="e">
        <f t="shared" ca="1" si="332"/>
        <v>#N/A</v>
      </c>
    </row>
    <row r="2332" spans="1:22" ht="20" x14ac:dyDescent="0.4">
      <c r="A2332" s="1">
        <v>20000000</v>
      </c>
      <c r="B2332" s="2">
        <f ca="1">IF((CELL("contents",INDEX(Plot!$B$2:$D$11,MATCH($A2332,Plot!$B$2:$B$11,0),3)))=TRUE,1,0)</f>
        <v>1</v>
      </c>
      <c r="C2332" t="s">
        <v>24</v>
      </c>
      <c r="D2332" s="2">
        <f ca="1">IF((CELL("contents",INDEX(Plot!$F$2:$H$10,MATCH($C2332,Plot!$F$2:$F$10,0),3)))=TRUE,1,0)</f>
        <v>0</v>
      </c>
      <c r="E2332" t="s">
        <v>0</v>
      </c>
      <c r="F2332" t="s">
        <v>40</v>
      </c>
      <c r="G2332" t="str">
        <f t="shared" si="324"/>
        <v>HISAT2-Stringtie</v>
      </c>
      <c r="H2332" s="2">
        <f ca="1">IF((CELL("contents",INDEX(Plot!$J$2:$L$6,MATCH($G2332,Plot!$J$2:$J$6,0),3)))=TRUE,1,0)</f>
        <v>1</v>
      </c>
      <c r="I2332" t="s">
        <v>6</v>
      </c>
      <c r="J2332" s="2">
        <f ca="1">IF((CELL("contents",INDEX(Plot!$N$2:$P$7,MATCH($I2332,Plot!$N$2:$N$7,0),3)))=TRUE,1,0)</f>
        <v>1</v>
      </c>
      <c r="K2332">
        <v>4.9000000000000004</v>
      </c>
      <c r="L2332" t="e">
        <f t="shared" ca="1" si="325"/>
        <v>#N/A</v>
      </c>
      <c r="M2332" t="e">
        <f t="shared" ca="1" si="326"/>
        <v>#N/A</v>
      </c>
      <c r="N2332">
        <v>28.6</v>
      </c>
      <c r="O2332" t="e">
        <f t="shared" ca="1" si="327"/>
        <v>#N/A</v>
      </c>
      <c r="P2332" t="e">
        <f t="shared" ca="1" si="328"/>
        <v>#N/A</v>
      </c>
      <c r="Q2332">
        <v>0.51371012400000005</v>
      </c>
      <c r="R2332" t="e">
        <f t="shared" ca="1" si="329"/>
        <v>#N/A</v>
      </c>
      <c r="S2332" t="e">
        <f t="shared" ca="1" si="330"/>
        <v>#N/A</v>
      </c>
      <c r="T2332">
        <v>3.7672616999999999E-2</v>
      </c>
      <c r="U2332" t="e">
        <f t="shared" ca="1" si="331"/>
        <v>#N/A</v>
      </c>
      <c r="V2332" t="e">
        <f t="shared" ca="1" si="332"/>
        <v>#N/A</v>
      </c>
    </row>
    <row r="2333" spans="1:22" ht="20" x14ac:dyDescent="0.4">
      <c r="A2333" s="1">
        <v>20000000</v>
      </c>
      <c r="B2333" s="2">
        <f ca="1">IF((CELL("contents",INDEX(Plot!$B$2:$D$11,MATCH($A2333,Plot!$B$2:$B$11,0),3)))=TRUE,1,0)</f>
        <v>1</v>
      </c>
      <c r="C2333" t="s">
        <v>24</v>
      </c>
      <c r="D2333" s="2">
        <f ca="1">IF((CELL("contents",INDEX(Plot!$F$2:$H$10,MATCH($C2333,Plot!$F$2:$F$10,0),3)))=TRUE,1,0)</f>
        <v>0</v>
      </c>
      <c r="E2333" t="s">
        <v>0</v>
      </c>
      <c r="F2333" t="s">
        <v>40</v>
      </c>
      <c r="G2333" t="str">
        <f t="shared" si="324"/>
        <v>HISAT2-Stringtie</v>
      </c>
      <c r="H2333" s="2">
        <f ca="1">IF((CELL("contents",INDEX(Plot!$J$2:$L$6,MATCH($G2333,Plot!$J$2:$J$6,0),3)))=TRUE,1,0)</f>
        <v>1</v>
      </c>
      <c r="I2333" t="s">
        <v>5</v>
      </c>
      <c r="J2333" s="2">
        <f ca="1">IF((CELL("contents",INDEX(Plot!$N$2:$P$7,MATCH($I2333,Plot!$N$2:$N$7,0),3)))=TRUE,1,0)</f>
        <v>0</v>
      </c>
      <c r="K2333">
        <v>22.4</v>
      </c>
      <c r="L2333" t="e">
        <f t="shared" ca="1" si="325"/>
        <v>#N/A</v>
      </c>
      <c r="M2333" t="e">
        <f t="shared" ca="1" si="326"/>
        <v>#N/A</v>
      </c>
      <c r="N2333">
        <v>11.6</v>
      </c>
      <c r="O2333" t="e">
        <f t="shared" ca="1" si="327"/>
        <v>#N/A</v>
      </c>
      <c r="P2333" t="e">
        <f t="shared" ca="1" si="328"/>
        <v>#N/A</v>
      </c>
      <c r="Q2333">
        <v>0.35923417699999999</v>
      </c>
      <c r="R2333" t="e">
        <f t="shared" ca="1" si="329"/>
        <v>#N/A</v>
      </c>
      <c r="S2333" t="e">
        <f t="shared" ca="1" si="330"/>
        <v>#N/A</v>
      </c>
      <c r="T2333">
        <v>0.11993028</v>
      </c>
      <c r="U2333" t="e">
        <f t="shared" ca="1" si="331"/>
        <v>#N/A</v>
      </c>
      <c r="V2333" t="e">
        <f t="shared" ca="1" si="332"/>
        <v>#N/A</v>
      </c>
    </row>
    <row r="2334" spans="1:22" ht="20" x14ac:dyDescent="0.4">
      <c r="A2334" s="1">
        <v>20000000</v>
      </c>
      <c r="B2334" s="2">
        <f ca="1">IF((CELL("contents",INDEX(Plot!$B$2:$D$11,MATCH($A2334,Plot!$B$2:$B$11,0),3)))=TRUE,1,0)</f>
        <v>1</v>
      </c>
      <c r="C2334" t="s">
        <v>24</v>
      </c>
      <c r="D2334" s="2">
        <f ca="1">IF((CELL("contents",INDEX(Plot!$F$2:$H$10,MATCH($C2334,Plot!$F$2:$F$10,0),3)))=TRUE,1,0)</f>
        <v>0</v>
      </c>
      <c r="E2334" t="s">
        <v>0</v>
      </c>
      <c r="F2334" t="s">
        <v>40</v>
      </c>
      <c r="G2334" t="str">
        <f t="shared" si="324"/>
        <v>HISAT2-Stringtie</v>
      </c>
      <c r="H2334" s="2">
        <f ca="1">IF((CELL("contents",INDEX(Plot!$J$2:$L$6,MATCH($G2334,Plot!$J$2:$J$6,0),3)))=TRUE,1,0)</f>
        <v>1</v>
      </c>
      <c r="I2334" t="s">
        <v>7</v>
      </c>
      <c r="J2334" s="2">
        <f ca="1">IF((CELL("contents",INDEX(Plot!$N$2:$P$7,MATCH($I2334,Plot!$N$2:$N$7,0),3)))=TRUE,1,0)</f>
        <v>0</v>
      </c>
      <c r="K2334">
        <v>7.5</v>
      </c>
      <c r="L2334" t="e">
        <f t="shared" ca="1" si="325"/>
        <v>#N/A</v>
      </c>
      <c r="M2334" t="e">
        <f t="shared" ca="1" si="326"/>
        <v>#N/A</v>
      </c>
      <c r="N2334">
        <v>20.6</v>
      </c>
      <c r="O2334" t="e">
        <f t="shared" ca="1" si="327"/>
        <v>#N/A</v>
      </c>
      <c r="P2334" t="e">
        <f t="shared" ca="1" si="328"/>
        <v>#N/A</v>
      </c>
      <c r="Q2334">
        <v>0.48375062400000002</v>
      </c>
      <c r="R2334" t="e">
        <f t="shared" ca="1" si="329"/>
        <v>#N/A</v>
      </c>
      <c r="S2334" t="e">
        <f t="shared" ca="1" si="330"/>
        <v>#N/A</v>
      </c>
      <c r="T2334">
        <v>8.2634188999999997E-2</v>
      </c>
      <c r="U2334" t="e">
        <f t="shared" ca="1" si="331"/>
        <v>#N/A</v>
      </c>
      <c r="V2334" t="e">
        <f t="shared" ca="1" si="332"/>
        <v>#N/A</v>
      </c>
    </row>
    <row r="2335" spans="1:22" ht="20" x14ac:dyDescent="0.4">
      <c r="A2335" s="1">
        <v>20000000</v>
      </c>
      <c r="B2335" s="2">
        <f ca="1">IF((CELL("contents",INDEX(Plot!$B$2:$D$11,MATCH($A2335,Plot!$B$2:$B$11,0),3)))=TRUE,1,0)</f>
        <v>1</v>
      </c>
      <c r="C2335" t="s">
        <v>24</v>
      </c>
      <c r="D2335" s="2">
        <f ca="1">IF((CELL("contents",INDEX(Plot!$F$2:$H$10,MATCH($C2335,Plot!$F$2:$F$10,0),3)))=TRUE,1,0)</f>
        <v>0</v>
      </c>
      <c r="E2335" t="s">
        <v>0</v>
      </c>
      <c r="F2335" t="s">
        <v>40</v>
      </c>
      <c r="G2335" t="str">
        <f t="shared" si="324"/>
        <v>HISAT2-Stringtie</v>
      </c>
      <c r="H2335" s="2">
        <f ca="1">IF((CELL("contents",INDEX(Plot!$J$2:$L$6,MATCH($G2335,Plot!$J$2:$J$6,0),3)))=TRUE,1,0)</f>
        <v>1</v>
      </c>
      <c r="I2335" t="s">
        <v>41</v>
      </c>
      <c r="J2335" s="2">
        <f ca="1">IF((CELL("contents",INDEX(Plot!$N$2:$P$7,MATCH($I2335,Plot!$N$2:$N$7,0),3)))=TRUE,1,0)</f>
        <v>0</v>
      </c>
      <c r="K2335">
        <v>13.9</v>
      </c>
      <c r="L2335" t="e">
        <f t="shared" ca="1" si="325"/>
        <v>#N/A</v>
      </c>
      <c r="M2335" t="e">
        <f t="shared" ca="1" si="326"/>
        <v>#N/A</v>
      </c>
      <c r="N2335">
        <v>15.9</v>
      </c>
      <c r="O2335" t="e">
        <f t="shared" ca="1" si="327"/>
        <v>#N/A</v>
      </c>
      <c r="P2335" t="e">
        <f t="shared" ca="1" si="328"/>
        <v>#N/A</v>
      </c>
      <c r="Q2335">
        <v>0.42582812599999997</v>
      </c>
      <c r="R2335" t="e">
        <f t="shared" ca="1" si="329"/>
        <v>#N/A</v>
      </c>
      <c r="S2335" t="e">
        <f t="shared" ca="1" si="330"/>
        <v>#N/A</v>
      </c>
      <c r="T2335">
        <v>0.107083791</v>
      </c>
      <c r="U2335" t="e">
        <f t="shared" ca="1" si="331"/>
        <v>#N/A</v>
      </c>
      <c r="V2335" t="e">
        <f t="shared" ca="1" si="332"/>
        <v>#N/A</v>
      </c>
    </row>
    <row r="2336" spans="1:22" ht="20" x14ac:dyDescent="0.4">
      <c r="A2336" s="1">
        <v>20000000</v>
      </c>
      <c r="B2336" s="2">
        <f ca="1">IF((CELL("contents",INDEX(Plot!$B$2:$D$11,MATCH($A2336,Plot!$B$2:$B$11,0),3)))=TRUE,1,0)</f>
        <v>1</v>
      </c>
      <c r="C2336" t="s">
        <v>24</v>
      </c>
      <c r="D2336" s="2">
        <f ca="1">IF((CELL("contents",INDEX(Plot!$F$2:$H$10,MATCH($C2336,Plot!$F$2:$F$10,0),3)))=TRUE,1,0)</f>
        <v>0</v>
      </c>
      <c r="E2336" t="s">
        <v>0</v>
      </c>
      <c r="F2336" t="s">
        <v>40</v>
      </c>
      <c r="G2336" t="str">
        <f t="shared" si="324"/>
        <v>HISAT2-Stringtie</v>
      </c>
      <c r="H2336" s="2">
        <f ca="1">IF((CELL("contents",INDEX(Plot!$J$2:$L$6,MATCH($G2336,Plot!$J$2:$J$6,0),3)))=TRUE,1,0)</f>
        <v>1</v>
      </c>
      <c r="I2336" t="s">
        <v>8</v>
      </c>
      <c r="J2336" s="2">
        <f ca="1">IF((CELL("contents",INDEX(Plot!$N$2:$P$7,MATCH($I2336,Plot!$N$2:$N$7,0),3)))=TRUE,1,0)</f>
        <v>0</v>
      </c>
      <c r="K2336">
        <v>8.1999999999999993</v>
      </c>
      <c r="L2336" t="e">
        <f t="shared" ca="1" si="325"/>
        <v>#N/A</v>
      </c>
      <c r="M2336" t="e">
        <f t="shared" ca="1" si="326"/>
        <v>#N/A</v>
      </c>
      <c r="N2336">
        <v>16.7</v>
      </c>
      <c r="O2336" t="e">
        <f t="shared" ca="1" si="327"/>
        <v>#N/A</v>
      </c>
      <c r="P2336" t="e">
        <f t="shared" ca="1" si="328"/>
        <v>#N/A</v>
      </c>
      <c r="Q2336">
        <v>0.47031656599999999</v>
      </c>
      <c r="R2336" t="e">
        <f t="shared" ca="1" si="329"/>
        <v>#N/A</v>
      </c>
      <c r="S2336" t="e">
        <f t="shared" ca="1" si="330"/>
        <v>#N/A</v>
      </c>
      <c r="T2336">
        <v>9.8499074000000006E-2</v>
      </c>
      <c r="U2336" t="e">
        <f t="shared" ca="1" si="331"/>
        <v>#N/A</v>
      </c>
      <c r="V2336" t="e">
        <f t="shared" ca="1" si="332"/>
        <v>#N/A</v>
      </c>
    </row>
    <row r="2337" spans="1:22" ht="20" x14ac:dyDescent="0.4">
      <c r="A2337" s="1">
        <v>20000000</v>
      </c>
      <c r="B2337" s="2">
        <f ca="1">IF((CELL("contents",INDEX(Plot!$B$2:$D$11,MATCH($A2337,Plot!$B$2:$B$11,0),3)))=TRUE,1,0)</f>
        <v>1</v>
      </c>
      <c r="C2337" t="s">
        <v>24</v>
      </c>
      <c r="D2337" s="2">
        <f ca="1">IF((CELL("contents",INDEX(Plot!$F$2:$H$10,MATCH($C2337,Plot!$F$2:$F$10,0),3)))=TRUE,1,0)</f>
        <v>0</v>
      </c>
      <c r="E2337" t="s">
        <v>0</v>
      </c>
      <c r="F2337" t="s">
        <v>40</v>
      </c>
      <c r="G2337" t="str">
        <f t="shared" si="324"/>
        <v>HISAT2-Stringtie</v>
      </c>
      <c r="H2337" s="2">
        <f ca="1">IF((CELL("contents",INDEX(Plot!$J$2:$L$6,MATCH($G2337,Plot!$J$2:$J$6,0),3)))=TRUE,1,0)</f>
        <v>1</v>
      </c>
      <c r="I2337" t="s">
        <v>42</v>
      </c>
      <c r="J2337" s="2">
        <f ca="1">IF((CELL("contents",INDEX(Plot!$N$2:$P$7,MATCH($I2337,Plot!$N$2:$N$7,0),3)))=TRUE,1,0)</f>
        <v>0</v>
      </c>
      <c r="K2337">
        <v>19.399999999999999</v>
      </c>
      <c r="L2337" t="e">
        <f t="shared" ca="1" si="325"/>
        <v>#N/A</v>
      </c>
      <c r="M2337" t="e">
        <f t="shared" ca="1" si="326"/>
        <v>#N/A</v>
      </c>
      <c r="N2337">
        <v>17.600000000000001</v>
      </c>
      <c r="O2337" t="e">
        <f t="shared" ca="1" si="327"/>
        <v>#N/A</v>
      </c>
      <c r="P2337" t="e">
        <f t="shared" ca="1" si="328"/>
        <v>#N/A</v>
      </c>
      <c r="Q2337">
        <v>0.381724903</v>
      </c>
      <c r="R2337" t="e">
        <f t="shared" ca="1" si="329"/>
        <v>#N/A</v>
      </c>
      <c r="S2337" t="e">
        <f t="shared" ca="1" si="330"/>
        <v>#N/A</v>
      </c>
      <c r="T2337">
        <v>9.2572798999999997E-2</v>
      </c>
      <c r="U2337" t="e">
        <f t="shared" ca="1" si="331"/>
        <v>#N/A</v>
      </c>
      <c r="V2337" t="e">
        <f t="shared" ca="1" si="332"/>
        <v>#N/A</v>
      </c>
    </row>
    <row r="2338" spans="1:22" ht="20" x14ac:dyDescent="0.4">
      <c r="A2338" s="1">
        <v>20000000</v>
      </c>
      <c r="B2338" s="2">
        <f ca="1">IF((CELL("contents",INDEX(Plot!$B$2:$D$11,MATCH($A2338,Plot!$B$2:$B$11,0),3)))=TRUE,1,0)</f>
        <v>1</v>
      </c>
      <c r="C2338" t="s">
        <v>24</v>
      </c>
      <c r="D2338" s="2">
        <f ca="1">IF((CELL("contents",INDEX(Plot!$F$2:$H$10,MATCH($C2338,Plot!$F$2:$F$10,0),3)))=TRUE,1,0)</f>
        <v>0</v>
      </c>
      <c r="E2338" t="s">
        <v>1</v>
      </c>
      <c r="F2338" t="s">
        <v>1</v>
      </c>
      <c r="G2338" t="str">
        <f t="shared" si="324"/>
        <v>Kallisto-Kallisto</v>
      </c>
      <c r="H2338" s="2">
        <f ca="1">IF((CELL("contents",INDEX(Plot!$J$2:$L$6,MATCH($G2338,Plot!$J$2:$J$6,0),3)))=TRUE,1,0)</f>
        <v>1</v>
      </c>
      <c r="I2338" t="s">
        <v>6</v>
      </c>
      <c r="J2338" s="2">
        <f ca="1">IF((CELL("contents",INDEX(Plot!$N$2:$P$7,MATCH($I2338,Plot!$N$2:$N$7,0),3)))=TRUE,1,0)</f>
        <v>1</v>
      </c>
      <c r="K2338">
        <v>9</v>
      </c>
      <c r="L2338" t="e">
        <f t="shared" ca="1" si="325"/>
        <v>#N/A</v>
      </c>
      <c r="M2338" t="e">
        <f t="shared" ca="1" si="326"/>
        <v>#N/A</v>
      </c>
      <c r="N2338">
        <v>25.2</v>
      </c>
      <c r="O2338" t="e">
        <f t="shared" ca="1" si="327"/>
        <v>#N/A</v>
      </c>
      <c r="P2338" t="e">
        <f t="shared" ca="1" si="328"/>
        <v>#N/A</v>
      </c>
      <c r="Q2338">
        <v>0.49131414499999998</v>
      </c>
      <c r="R2338" t="e">
        <f t="shared" ca="1" si="329"/>
        <v>#N/A</v>
      </c>
      <c r="S2338" t="e">
        <f t="shared" ca="1" si="330"/>
        <v>#N/A</v>
      </c>
      <c r="T2338">
        <v>5.3151416E-2</v>
      </c>
      <c r="U2338" t="e">
        <f t="shared" ca="1" si="331"/>
        <v>#N/A</v>
      </c>
      <c r="V2338" t="e">
        <f t="shared" ca="1" si="332"/>
        <v>#N/A</v>
      </c>
    </row>
    <row r="2339" spans="1:22" ht="20" x14ac:dyDescent="0.4">
      <c r="A2339" s="1">
        <v>20000000</v>
      </c>
      <c r="B2339" s="2">
        <f ca="1">IF((CELL("contents",INDEX(Plot!$B$2:$D$11,MATCH($A2339,Plot!$B$2:$B$11,0),3)))=TRUE,1,0)</f>
        <v>1</v>
      </c>
      <c r="C2339" t="s">
        <v>24</v>
      </c>
      <c r="D2339" s="2">
        <f ca="1">IF((CELL("contents",INDEX(Plot!$F$2:$H$10,MATCH($C2339,Plot!$F$2:$F$10,0),3)))=TRUE,1,0)</f>
        <v>0</v>
      </c>
      <c r="E2339" t="s">
        <v>1</v>
      </c>
      <c r="F2339" t="s">
        <v>1</v>
      </c>
      <c r="G2339" t="str">
        <f t="shared" si="324"/>
        <v>Kallisto-Kallisto</v>
      </c>
      <c r="H2339" s="2">
        <f ca="1">IF((CELL("contents",INDEX(Plot!$J$2:$L$6,MATCH($G2339,Plot!$J$2:$J$6,0),3)))=TRUE,1,0)</f>
        <v>1</v>
      </c>
      <c r="I2339" t="s">
        <v>5</v>
      </c>
      <c r="J2339" s="2">
        <f ca="1">IF((CELL("contents",INDEX(Plot!$N$2:$P$7,MATCH($I2339,Plot!$N$2:$N$7,0),3)))=TRUE,1,0)</f>
        <v>0</v>
      </c>
      <c r="K2339">
        <v>27.3</v>
      </c>
      <c r="L2339" t="e">
        <f t="shared" ca="1" si="325"/>
        <v>#N/A</v>
      </c>
      <c r="M2339" t="e">
        <f t="shared" ca="1" si="326"/>
        <v>#N/A</v>
      </c>
      <c r="N2339">
        <v>1</v>
      </c>
      <c r="O2339" t="e">
        <f t="shared" ca="1" si="327"/>
        <v>#N/A</v>
      </c>
      <c r="P2339" t="e">
        <f t="shared" ca="1" si="328"/>
        <v>#N/A</v>
      </c>
      <c r="Q2339">
        <v>0.31222663299999998</v>
      </c>
      <c r="R2339" t="e">
        <f t="shared" ca="1" si="329"/>
        <v>#N/A</v>
      </c>
      <c r="S2339" t="e">
        <f t="shared" ca="1" si="330"/>
        <v>#N/A</v>
      </c>
      <c r="T2339">
        <v>0.206531883</v>
      </c>
      <c r="U2339" t="e">
        <f t="shared" ca="1" si="331"/>
        <v>#N/A</v>
      </c>
      <c r="V2339" t="e">
        <f t="shared" ca="1" si="332"/>
        <v>#N/A</v>
      </c>
    </row>
    <row r="2340" spans="1:22" ht="20" x14ac:dyDescent="0.4">
      <c r="A2340" s="1">
        <v>20000000</v>
      </c>
      <c r="B2340" s="2">
        <f ca="1">IF((CELL("contents",INDEX(Plot!$B$2:$D$11,MATCH($A2340,Plot!$B$2:$B$11,0),3)))=TRUE,1,0)</f>
        <v>1</v>
      </c>
      <c r="C2340" t="s">
        <v>24</v>
      </c>
      <c r="D2340" s="2">
        <f ca="1">IF((CELL("contents",INDEX(Plot!$F$2:$H$10,MATCH($C2340,Plot!$F$2:$F$10,0),3)))=TRUE,1,0)</f>
        <v>0</v>
      </c>
      <c r="E2340" t="s">
        <v>1</v>
      </c>
      <c r="F2340" t="s">
        <v>1</v>
      </c>
      <c r="G2340" t="str">
        <f t="shared" si="324"/>
        <v>Kallisto-Kallisto</v>
      </c>
      <c r="H2340" s="2">
        <f ca="1">IF((CELL("contents",INDEX(Plot!$J$2:$L$6,MATCH($G2340,Plot!$J$2:$J$6,0),3)))=TRUE,1,0)</f>
        <v>1</v>
      </c>
      <c r="I2340" t="s">
        <v>7</v>
      </c>
      <c r="J2340" s="2">
        <f ca="1">IF((CELL("contents",INDEX(Plot!$N$2:$P$7,MATCH($I2340,Plot!$N$2:$N$7,0),3)))=TRUE,1,0)</f>
        <v>0</v>
      </c>
      <c r="K2340">
        <v>22.6</v>
      </c>
      <c r="L2340" t="e">
        <f t="shared" ca="1" si="325"/>
        <v>#N/A</v>
      </c>
      <c r="M2340" t="e">
        <f t="shared" ca="1" si="326"/>
        <v>#N/A</v>
      </c>
      <c r="N2340">
        <v>4.5</v>
      </c>
      <c r="O2340" t="e">
        <f t="shared" ca="1" si="327"/>
        <v>#N/A</v>
      </c>
      <c r="P2340" t="e">
        <f t="shared" ca="1" si="328"/>
        <v>#N/A</v>
      </c>
      <c r="Q2340">
        <v>0.35155745799999999</v>
      </c>
      <c r="R2340" t="e">
        <f t="shared" ca="1" si="329"/>
        <v>#N/A</v>
      </c>
      <c r="S2340" t="e">
        <f t="shared" ca="1" si="330"/>
        <v>#N/A</v>
      </c>
      <c r="T2340">
        <v>0.15441222900000001</v>
      </c>
      <c r="U2340" t="e">
        <f t="shared" ca="1" si="331"/>
        <v>#N/A</v>
      </c>
      <c r="V2340" t="e">
        <f t="shared" ca="1" si="332"/>
        <v>#N/A</v>
      </c>
    </row>
    <row r="2341" spans="1:22" ht="20" x14ac:dyDescent="0.4">
      <c r="A2341" s="1">
        <v>20000000</v>
      </c>
      <c r="B2341" s="2">
        <f ca="1">IF((CELL("contents",INDEX(Plot!$B$2:$D$11,MATCH($A2341,Plot!$B$2:$B$11,0),3)))=TRUE,1,0)</f>
        <v>1</v>
      </c>
      <c r="C2341" t="s">
        <v>24</v>
      </c>
      <c r="D2341" s="2">
        <f ca="1">IF((CELL("contents",INDEX(Plot!$F$2:$H$10,MATCH($C2341,Plot!$F$2:$F$10,0),3)))=TRUE,1,0)</f>
        <v>0</v>
      </c>
      <c r="E2341" t="s">
        <v>1</v>
      </c>
      <c r="F2341" t="s">
        <v>1</v>
      </c>
      <c r="G2341" t="str">
        <f t="shared" si="324"/>
        <v>Kallisto-Kallisto</v>
      </c>
      <c r="H2341" s="2">
        <f ca="1">IF((CELL("contents",INDEX(Plot!$J$2:$L$6,MATCH($G2341,Plot!$J$2:$J$6,0),3)))=TRUE,1,0)</f>
        <v>1</v>
      </c>
      <c r="I2341" t="s">
        <v>41</v>
      </c>
      <c r="J2341" s="2">
        <f ca="1">IF((CELL("contents",INDEX(Plot!$N$2:$P$7,MATCH($I2341,Plot!$N$2:$N$7,0),3)))=TRUE,1,0)</f>
        <v>0</v>
      </c>
      <c r="K2341">
        <v>16.2</v>
      </c>
      <c r="L2341" t="e">
        <f t="shared" ca="1" si="325"/>
        <v>#N/A</v>
      </c>
      <c r="M2341" t="e">
        <f t="shared" ca="1" si="326"/>
        <v>#N/A</v>
      </c>
      <c r="N2341">
        <v>11.3</v>
      </c>
      <c r="O2341" t="e">
        <f t="shared" ca="1" si="327"/>
        <v>#N/A</v>
      </c>
      <c r="P2341" t="e">
        <f t="shared" ca="1" si="328"/>
        <v>#N/A</v>
      </c>
      <c r="Q2341">
        <v>0.40487620899999999</v>
      </c>
      <c r="R2341" t="e">
        <f t="shared" ca="1" si="329"/>
        <v>#N/A</v>
      </c>
      <c r="S2341" t="e">
        <f t="shared" ca="1" si="330"/>
        <v>#N/A</v>
      </c>
      <c r="T2341">
        <v>0.12110915999999999</v>
      </c>
      <c r="U2341" t="e">
        <f t="shared" ca="1" si="331"/>
        <v>#N/A</v>
      </c>
      <c r="V2341" t="e">
        <f t="shared" ca="1" si="332"/>
        <v>#N/A</v>
      </c>
    </row>
    <row r="2342" spans="1:22" ht="20" x14ac:dyDescent="0.4">
      <c r="A2342" s="1">
        <v>20000000</v>
      </c>
      <c r="B2342" s="2">
        <f ca="1">IF((CELL("contents",INDEX(Plot!$B$2:$D$11,MATCH($A2342,Plot!$B$2:$B$11,0),3)))=TRUE,1,0)</f>
        <v>1</v>
      </c>
      <c r="C2342" t="s">
        <v>24</v>
      </c>
      <c r="D2342" s="2">
        <f ca="1">IF((CELL("contents",INDEX(Plot!$F$2:$H$10,MATCH($C2342,Plot!$F$2:$F$10,0),3)))=TRUE,1,0)</f>
        <v>0</v>
      </c>
      <c r="E2342" t="s">
        <v>1</v>
      </c>
      <c r="F2342" t="s">
        <v>1</v>
      </c>
      <c r="G2342" t="str">
        <f t="shared" si="324"/>
        <v>Kallisto-Kallisto</v>
      </c>
      <c r="H2342" s="2">
        <f ca="1">IF((CELL("contents",INDEX(Plot!$J$2:$L$6,MATCH($G2342,Plot!$J$2:$J$6,0),3)))=TRUE,1,0)</f>
        <v>1</v>
      </c>
      <c r="I2342" t="s">
        <v>8</v>
      </c>
      <c r="J2342" s="2">
        <f ca="1">IF((CELL("contents",INDEX(Plot!$N$2:$P$7,MATCH($I2342,Plot!$N$2:$N$7,0),3)))=TRUE,1,0)</f>
        <v>0</v>
      </c>
      <c r="K2342">
        <v>5.6</v>
      </c>
      <c r="L2342" t="e">
        <f t="shared" ca="1" si="325"/>
        <v>#N/A</v>
      </c>
      <c r="M2342" t="e">
        <f t="shared" ca="1" si="326"/>
        <v>#N/A</v>
      </c>
      <c r="N2342">
        <v>19.8</v>
      </c>
      <c r="O2342" t="e">
        <f t="shared" ca="1" si="327"/>
        <v>#N/A</v>
      </c>
      <c r="P2342" t="e">
        <f t="shared" ca="1" si="328"/>
        <v>#N/A</v>
      </c>
      <c r="Q2342">
        <v>0.49830856899999998</v>
      </c>
      <c r="R2342" t="e">
        <f t="shared" ca="1" si="329"/>
        <v>#N/A</v>
      </c>
      <c r="S2342" t="e">
        <f t="shared" ca="1" si="330"/>
        <v>#N/A</v>
      </c>
      <c r="T2342">
        <v>8.3124559000000001E-2</v>
      </c>
      <c r="U2342" t="e">
        <f t="shared" ca="1" si="331"/>
        <v>#N/A</v>
      </c>
      <c r="V2342" t="e">
        <f t="shared" ca="1" si="332"/>
        <v>#N/A</v>
      </c>
    </row>
    <row r="2343" spans="1:22" ht="20" x14ac:dyDescent="0.4">
      <c r="A2343" s="1">
        <v>20000000</v>
      </c>
      <c r="B2343" s="2">
        <f ca="1">IF((CELL("contents",INDEX(Plot!$B$2:$D$11,MATCH($A2343,Plot!$B$2:$B$11,0),3)))=TRUE,1,0)</f>
        <v>1</v>
      </c>
      <c r="C2343" t="s">
        <v>24</v>
      </c>
      <c r="D2343" s="2">
        <f ca="1">IF((CELL("contents",INDEX(Plot!$F$2:$H$10,MATCH($C2343,Plot!$F$2:$F$10,0),3)))=TRUE,1,0)</f>
        <v>0</v>
      </c>
      <c r="E2343" t="s">
        <v>1</v>
      </c>
      <c r="F2343" t="s">
        <v>1</v>
      </c>
      <c r="G2343" t="str">
        <f t="shared" si="324"/>
        <v>Kallisto-Kallisto</v>
      </c>
      <c r="H2343" s="2">
        <f ca="1">IF((CELL("contents",INDEX(Plot!$J$2:$L$6,MATCH($G2343,Plot!$J$2:$J$6,0),3)))=TRUE,1,0)</f>
        <v>1</v>
      </c>
      <c r="I2343" t="s">
        <v>42</v>
      </c>
      <c r="J2343" s="2">
        <f ca="1">IF((CELL("contents",INDEX(Plot!$N$2:$P$7,MATCH($I2343,Plot!$N$2:$N$7,0),3)))=TRUE,1,0)</f>
        <v>0</v>
      </c>
      <c r="K2343">
        <v>27.5</v>
      </c>
      <c r="L2343" t="e">
        <f t="shared" ca="1" si="325"/>
        <v>#N/A</v>
      </c>
      <c r="M2343" t="e">
        <f t="shared" ca="1" si="326"/>
        <v>#N/A</v>
      </c>
      <c r="N2343">
        <v>13.1</v>
      </c>
      <c r="O2343" t="e">
        <f t="shared" ca="1" si="327"/>
        <v>#N/A</v>
      </c>
      <c r="P2343" t="e">
        <f t="shared" ca="1" si="328"/>
        <v>#N/A</v>
      </c>
      <c r="Q2343">
        <v>0.32491431599999998</v>
      </c>
      <c r="R2343" t="e">
        <f t="shared" ca="1" si="329"/>
        <v>#N/A</v>
      </c>
      <c r="S2343" t="e">
        <f t="shared" ca="1" si="330"/>
        <v>#N/A</v>
      </c>
      <c r="T2343">
        <v>0.11836946</v>
      </c>
      <c r="U2343" t="e">
        <f t="shared" ca="1" si="331"/>
        <v>#N/A</v>
      </c>
      <c r="V2343" t="e">
        <f t="shared" ca="1" si="332"/>
        <v>#N/A</v>
      </c>
    </row>
    <row r="2344" spans="1:22" ht="20" x14ac:dyDescent="0.4">
      <c r="A2344" s="1">
        <v>20000000</v>
      </c>
      <c r="B2344" s="2">
        <f ca="1">IF((CELL("contents",INDEX(Plot!$B$2:$D$11,MATCH($A2344,Plot!$B$2:$B$11,0),3)))=TRUE,1,0)</f>
        <v>1</v>
      </c>
      <c r="C2344" t="s">
        <v>24</v>
      </c>
      <c r="D2344" s="2">
        <f ca="1">IF((CELL("contents",INDEX(Plot!$F$2:$H$10,MATCH($C2344,Plot!$F$2:$F$10,0),3)))=TRUE,1,0)</f>
        <v>0</v>
      </c>
      <c r="E2344" t="s">
        <v>2</v>
      </c>
      <c r="F2344" t="s">
        <v>2</v>
      </c>
      <c r="G2344" t="str">
        <f t="shared" si="324"/>
        <v>Salmon-Salmon</v>
      </c>
      <c r="H2344" s="2">
        <f ca="1">IF((CELL("contents",INDEX(Plot!$J$2:$L$6,MATCH($G2344,Plot!$J$2:$J$6,0),3)))=TRUE,1,0)</f>
        <v>1</v>
      </c>
      <c r="I2344" t="s">
        <v>6</v>
      </c>
      <c r="J2344" s="2">
        <f ca="1">IF((CELL("contents",INDEX(Plot!$N$2:$P$7,MATCH($I2344,Plot!$N$2:$N$7,0),3)))=TRUE,1,0)</f>
        <v>1</v>
      </c>
      <c r="K2344">
        <v>10.7</v>
      </c>
      <c r="L2344" t="e">
        <f t="shared" ca="1" si="325"/>
        <v>#N/A</v>
      </c>
      <c r="M2344" t="e">
        <f t="shared" ca="1" si="326"/>
        <v>#N/A</v>
      </c>
      <c r="N2344">
        <v>25.2</v>
      </c>
      <c r="O2344" t="e">
        <f t="shared" ca="1" si="327"/>
        <v>#N/A</v>
      </c>
      <c r="P2344" t="e">
        <f t="shared" ca="1" si="328"/>
        <v>#N/A</v>
      </c>
      <c r="Q2344">
        <v>0.48586151</v>
      </c>
      <c r="R2344" t="e">
        <f t="shared" ca="1" si="329"/>
        <v>#N/A</v>
      </c>
      <c r="S2344" t="e">
        <f t="shared" ca="1" si="330"/>
        <v>#N/A</v>
      </c>
      <c r="T2344">
        <v>5.4064138999999997E-2</v>
      </c>
      <c r="U2344" t="e">
        <f t="shared" ca="1" si="331"/>
        <v>#N/A</v>
      </c>
      <c r="V2344" t="e">
        <f t="shared" ca="1" si="332"/>
        <v>#N/A</v>
      </c>
    </row>
    <row r="2345" spans="1:22" ht="20" x14ac:dyDescent="0.4">
      <c r="A2345" s="1">
        <v>20000000</v>
      </c>
      <c r="B2345" s="2">
        <f ca="1">IF((CELL("contents",INDEX(Plot!$B$2:$D$11,MATCH($A2345,Plot!$B$2:$B$11,0),3)))=TRUE,1,0)</f>
        <v>1</v>
      </c>
      <c r="C2345" t="s">
        <v>24</v>
      </c>
      <c r="D2345" s="2">
        <f ca="1">IF((CELL("contents",INDEX(Plot!$F$2:$H$10,MATCH($C2345,Plot!$F$2:$F$10,0),3)))=TRUE,1,0)</f>
        <v>0</v>
      </c>
      <c r="E2345" t="s">
        <v>2</v>
      </c>
      <c r="F2345" t="s">
        <v>2</v>
      </c>
      <c r="G2345" t="str">
        <f t="shared" si="324"/>
        <v>Salmon-Salmon</v>
      </c>
      <c r="H2345" s="2">
        <f ca="1">IF((CELL("contents",INDEX(Plot!$J$2:$L$6,MATCH($G2345,Plot!$J$2:$J$6,0),3)))=TRUE,1,0)</f>
        <v>1</v>
      </c>
      <c r="I2345" t="s">
        <v>5</v>
      </c>
      <c r="J2345" s="2">
        <f ca="1">IF((CELL("contents",INDEX(Plot!$N$2:$P$7,MATCH($I2345,Plot!$N$2:$N$7,0),3)))=TRUE,1,0)</f>
        <v>0</v>
      </c>
      <c r="K2345">
        <v>26.7</v>
      </c>
      <c r="L2345" t="e">
        <f t="shared" ca="1" si="325"/>
        <v>#N/A</v>
      </c>
      <c r="M2345" t="e">
        <f t="shared" ca="1" si="326"/>
        <v>#N/A</v>
      </c>
      <c r="N2345">
        <v>2</v>
      </c>
      <c r="O2345" t="e">
        <f t="shared" ca="1" si="327"/>
        <v>#N/A</v>
      </c>
      <c r="P2345" t="e">
        <f t="shared" ca="1" si="328"/>
        <v>#N/A</v>
      </c>
      <c r="Q2345">
        <v>0.31524358699999999</v>
      </c>
      <c r="R2345" t="e">
        <f t="shared" ca="1" si="329"/>
        <v>#N/A</v>
      </c>
      <c r="S2345" t="e">
        <f t="shared" ca="1" si="330"/>
        <v>#N/A</v>
      </c>
      <c r="T2345">
        <v>0.200013475</v>
      </c>
      <c r="U2345" t="e">
        <f t="shared" ca="1" si="331"/>
        <v>#N/A</v>
      </c>
      <c r="V2345" t="e">
        <f t="shared" ca="1" si="332"/>
        <v>#N/A</v>
      </c>
    </row>
    <row r="2346" spans="1:22" ht="20" x14ac:dyDescent="0.4">
      <c r="A2346" s="1">
        <v>20000000</v>
      </c>
      <c r="B2346" s="2">
        <f ca="1">IF((CELL("contents",INDEX(Plot!$B$2:$D$11,MATCH($A2346,Plot!$B$2:$B$11,0),3)))=TRUE,1,0)</f>
        <v>1</v>
      </c>
      <c r="C2346" t="s">
        <v>24</v>
      </c>
      <c r="D2346" s="2">
        <f ca="1">IF((CELL("contents",INDEX(Plot!$F$2:$H$10,MATCH($C2346,Plot!$F$2:$F$10,0),3)))=TRUE,1,0)</f>
        <v>0</v>
      </c>
      <c r="E2346" t="s">
        <v>2</v>
      </c>
      <c r="F2346" t="s">
        <v>2</v>
      </c>
      <c r="G2346" t="str">
        <f t="shared" si="324"/>
        <v>Salmon-Salmon</v>
      </c>
      <c r="H2346" s="2">
        <f ca="1">IF((CELL("contents",INDEX(Plot!$J$2:$L$6,MATCH($G2346,Plot!$J$2:$J$6,0),3)))=TRUE,1,0)</f>
        <v>1</v>
      </c>
      <c r="I2346" t="s">
        <v>7</v>
      </c>
      <c r="J2346" s="2">
        <f ca="1">IF((CELL("contents",INDEX(Plot!$N$2:$P$7,MATCH($I2346,Plot!$N$2:$N$7,0),3)))=TRUE,1,0)</f>
        <v>0</v>
      </c>
      <c r="K2346">
        <v>21.9</v>
      </c>
      <c r="L2346" t="e">
        <f t="shared" ca="1" si="325"/>
        <v>#N/A</v>
      </c>
      <c r="M2346" t="e">
        <f t="shared" ca="1" si="326"/>
        <v>#N/A</v>
      </c>
      <c r="N2346">
        <v>4.8</v>
      </c>
      <c r="O2346" t="e">
        <f t="shared" ca="1" si="327"/>
        <v>#N/A</v>
      </c>
      <c r="P2346" t="e">
        <f t="shared" ca="1" si="328"/>
        <v>#N/A</v>
      </c>
      <c r="Q2346">
        <v>0.35401533099999999</v>
      </c>
      <c r="R2346" t="e">
        <f t="shared" ca="1" si="329"/>
        <v>#N/A</v>
      </c>
      <c r="S2346" t="e">
        <f t="shared" ca="1" si="330"/>
        <v>#N/A</v>
      </c>
      <c r="T2346">
        <v>0.152893686</v>
      </c>
      <c r="U2346" t="e">
        <f t="shared" ca="1" si="331"/>
        <v>#N/A</v>
      </c>
      <c r="V2346" t="e">
        <f t="shared" ca="1" si="332"/>
        <v>#N/A</v>
      </c>
    </row>
    <row r="2347" spans="1:22" ht="20" x14ac:dyDescent="0.4">
      <c r="A2347" s="1">
        <v>20000000</v>
      </c>
      <c r="B2347" s="2">
        <f ca="1">IF((CELL("contents",INDEX(Plot!$B$2:$D$11,MATCH($A2347,Plot!$B$2:$B$11,0),3)))=TRUE,1,0)</f>
        <v>1</v>
      </c>
      <c r="C2347" t="s">
        <v>24</v>
      </c>
      <c r="D2347" s="2">
        <f ca="1">IF((CELL("contents",INDEX(Plot!$F$2:$H$10,MATCH($C2347,Plot!$F$2:$F$10,0),3)))=TRUE,1,0)</f>
        <v>0</v>
      </c>
      <c r="E2347" t="s">
        <v>2</v>
      </c>
      <c r="F2347" t="s">
        <v>2</v>
      </c>
      <c r="G2347" t="str">
        <f t="shared" si="324"/>
        <v>Salmon-Salmon</v>
      </c>
      <c r="H2347" s="2">
        <f ca="1">IF((CELL("contents",INDEX(Plot!$J$2:$L$6,MATCH($G2347,Plot!$J$2:$J$6,0),3)))=TRUE,1,0)</f>
        <v>1</v>
      </c>
      <c r="I2347" t="s">
        <v>41</v>
      </c>
      <c r="J2347" s="2">
        <f ca="1">IF((CELL("contents",INDEX(Plot!$N$2:$P$7,MATCH($I2347,Plot!$N$2:$N$7,0),3)))=TRUE,1,0)</f>
        <v>0</v>
      </c>
      <c r="K2347">
        <v>14.4</v>
      </c>
      <c r="L2347" t="e">
        <f t="shared" ca="1" si="325"/>
        <v>#N/A</v>
      </c>
      <c r="M2347" t="e">
        <f t="shared" ca="1" si="326"/>
        <v>#N/A</v>
      </c>
      <c r="N2347">
        <v>12.4</v>
      </c>
      <c r="O2347" t="e">
        <f t="shared" ca="1" si="327"/>
        <v>#N/A</v>
      </c>
      <c r="P2347" t="e">
        <f t="shared" ca="1" si="328"/>
        <v>#N/A</v>
      </c>
      <c r="Q2347">
        <v>0.412843658</v>
      </c>
      <c r="R2347" t="e">
        <f t="shared" ca="1" si="329"/>
        <v>#N/A</v>
      </c>
      <c r="S2347" t="e">
        <f t="shared" ca="1" si="330"/>
        <v>#N/A</v>
      </c>
      <c r="T2347">
        <v>0.116408754</v>
      </c>
      <c r="U2347" t="e">
        <f t="shared" ca="1" si="331"/>
        <v>#N/A</v>
      </c>
      <c r="V2347" t="e">
        <f t="shared" ca="1" si="332"/>
        <v>#N/A</v>
      </c>
    </row>
    <row r="2348" spans="1:22" ht="20" x14ac:dyDescent="0.4">
      <c r="A2348" s="1">
        <v>20000000</v>
      </c>
      <c r="B2348" s="2">
        <f ca="1">IF((CELL("contents",INDEX(Plot!$B$2:$D$11,MATCH($A2348,Plot!$B$2:$B$11,0),3)))=TRUE,1,0)</f>
        <v>1</v>
      </c>
      <c r="C2348" t="s">
        <v>24</v>
      </c>
      <c r="D2348" s="2">
        <f ca="1">IF((CELL("contents",INDEX(Plot!$F$2:$H$10,MATCH($C2348,Plot!$F$2:$F$10,0),3)))=TRUE,1,0)</f>
        <v>0</v>
      </c>
      <c r="E2348" t="s">
        <v>2</v>
      </c>
      <c r="F2348" t="s">
        <v>2</v>
      </c>
      <c r="G2348" t="str">
        <f t="shared" si="324"/>
        <v>Salmon-Salmon</v>
      </c>
      <c r="H2348" s="2">
        <f ca="1">IF((CELL("contents",INDEX(Plot!$J$2:$L$6,MATCH($G2348,Plot!$J$2:$J$6,0),3)))=TRUE,1,0)</f>
        <v>1</v>
      </c>
      <c r="I2348" t="s">
        <v>8</v>
      </c>
      <c r="J2348" s="2">
        <f ca="1">IF((CELL("contents",INDEX(Plot!$N$2:$P$7,MATCH($I2348,Plot!$N$2:$N$7,0),3)))=TRUE,1,0)</f>
        <v>0</v>
      </c>
      <c r="K2348">
        <v>5.4</v>
      </c>
      <c r="L2348" t="e">
        <f t="shared" ca="1" si="325"/>
        <v>#N/A</v>
      </c>
      <c r="M2348" t="e">
        <f t="shared" ca="1" si="326"/>
        <v>#N/A</v>
      </c>
      <c r="N2348">
        <v>21.2</v>
      </c>
      <c r="O2348" t="e">
        <f t="shared" ca="1" si="327"/>
        <v>#N/A</v>
      </c>
      <c r="P2348" t="e">
        <f t="shared" ca="1" si="328"/>
        <v>#N/A</v>
      </c>
      <c r="Q2348">
        <v>0.50366811600000005</v>
      </c>
      <c r="R2348" t="e">
        <f t="shared" ca="1" si="329"/>
        <v>#N/A</v>
      </c>
      <c r="S2348" t="e">
        <f t="shared" ca="1" si="330"/>
        <v>#N/A</v>
      </c>
      <c r="T2348">
        <v>8.0033801000000002E-2</v>
      </c>
      <c r="U2348" t="e">
        <f t="shared" ca="1" si="331"/>
        <v>#N/A</v>
      </c>
      <c r="V2348" t="e">
        <f t="shared" ca="1" si="332"/>
        <v>#N/A</v>
      </c>
    </row>
    <row r="2349" spans="1:22" ht="20" x14ac:dyDescent="0.4">
      <c r="A2349" s="1">
        <v>20000000</v>
      </c>
      <c r="B2349" s="2">
        <f ca="1">IF((CELL("contents",INDEX(Plot!$B$2:$D$11,MATCH($A2349,Plot!$B$2:$B$11,0),3)))=TRUE,1,0)</f>
        <v>1</v>
      </c>
      <c r="C2349" t="s">
        <v>24</v>
      </c>
      <c r="D2349" s="2">
        <f ca="1">IF((CELL("contents",INDEX(Plot!$F$2:$H$10,MATCH($C2349,Plot!$F$2:$F$10,0),3)))=TRUE,1,0)</f>
        <v>0</v>
      </c>
      <c r="E2349" t="s">
        <v>2</v>
      </c>
      <c r="F2349" t="s">
        <v>2</v>
      </c>
      <c r="G2349" t="str">
        <f t="shared" si="324"/>
        <v>Salmon-Salmon</v>
      </c>
      <c r="H2349" s="2">
        <f ca="1">IF((CELL("contents",INDEX(Plot!$J$2:$L$6,MATCH($G2349,Plot!$J$2:$J$6,0),3)))=TRUE,1,0)</f>
        <v>1</v>
      </c>
      <c r="I2349" t="s">
        <v>42</v>
      </c>
      <c r="J2349" s="2">
        <f ca="1">IF((CELL("contents",INDEX(Plot!$N$2:$P$7,MATCH($I2349,Plot!$N$2:$N$7,0),3)))=TRUE,1,0)</f>
        <v>0</v>
      </c>
      <c r="K2349">
        <v>25.6</v>
      </c>
      <c r="L2349" t="e">
        <f t="shared" ca="1" si="325"/>
        <v>#N/A</v>
      </c>
      <c r="M2349" t="e">
        <f t="shared" ca="1" si="326"/>
        <v>#N/A</v>
      </c>
      <c r="N2349">
        <v>15.7</v>
      </c>
      <c r="O2349" t="e">
        <f t="shared" ca="1" si="327"/>
        <v>#N/A</v>
      </c>
      <c r="P2349" t="e">
        <f t="shared" ca="1" si="328"/>
        <v>#N/A</v>
      </c>
      <c r="Q2349">
        <v>0.33403565299999999</v>
      </c>
      <c r="R2349" t="e">
        <f t="shared" ca="1" si="329"/>
        <v>#N/A</v>
      </c>
      <c r="S2349" t="e">
        <f t="shared" ca="1" si="330"/>
        <v>#N/A</v>
      </c>
      <c r="T2349">
        <v>0.106933457</v>
      </c>
      <c r="U2349" t="e">
        <f t="shared" ca="1" si="331"/>
        <v>#N/A</v>
      </c>
      <c r="V2349" t="e">
        <f t="shared" ca="1" si="332"/>
        <v>#N/A</v>
      </c>
    </row>
    <row r="2350" spans="1:22" ht="20" x14ac:dyDescent="0.4">
      <c r="A2350" s="1">
        <v>20000000</v>
      </c>
      <c r="B2350" s="2">
        <f ca="1">IF((CELL("contents",INDEX(Plot!$B$2:$D$11,MATCH($A2350,Plot!$B$2:$B$11,0),3)))=TRUE,1,0)</f>
        <v>1</v>
      </c>
      <c r="C2350" t="s">
        <v>24</v>
      </c>
      <c r="D2350" s="2">
        <f ca="1">IF((CELL("contents",INDEX(Plot!$F$2:$H$10,MATCH($C2350,Plot!$F$2:$F$10,0),3)))=TRUE,1,0)</f>
        <v>0</v>
      </c>
      <c r="E2350" t="s">
        <v>3</v>
      </c>
      <c r="F2350" t="s">
        <v>4</v>
      </c>
      <c r="G2350" t="str">
        <f t="shared" si="324"/>
        <v>STAR-RSEM</v>
      </c>
      <c r="H2350" s="2">
        <f ca="1">IF((CELL("contents",INDEX(Plot!$J$2:$L$6,MATCH($G2350,Plot!$J$2:$J$6,0),3)))=TRUE,1,0)</f>
        <v>1</v>
      </c>
      <c r="I2350" t="s">
        <v>6</v>
      </c>
      <c r="J2350" s="2">
        <f ca="1">IF((CELL("contents",INDEX(Plot!$N$2:$P$7,MATCH($I2350,Plot!$N$2:$N$7,0),3)))=TRUE,1,0)</f>
        <v>1</v>
      </c>
      <c r="K2350">
        <v>7.4</v>
      </c>
      <c r="L2350" t="e">
        <f t="shared" ca="1" si="325"/>
        <v>#N/A</v>
      </c>
      <c r="M2350" t="e">
        <f t="shared" ca="1" si="326"/>
        <v>#N/A</v>
      </c>
      <c r="N2350">
        <v>28.1</v>
      </c>
      <c r="O2350" t="e">
        <f t="shared" ca="1" si="327"/>
        <v>#N/A</v>
      </c>
      <c r="P2350" t="e">
        <f t="shared" ca="1" si="328"/>
        <v>#N/A</v>
      </c>
      <c r="Q2350">
        <v>0.50442169199999998</v>
      </c>
      <c r="R2350" t="e">
        <f t="shared" ca="1" si="329"/>
        <v>#N/A</v>
      </c>
      <c r="S2350" t="e">
        <f t="shared" ca="1" si="330"/>
        <v>#N/A</v>
      </c>
      <c r="T2350">
        <v>4.0507627999999997E-2</v>
      </c>
      <c r="U2350" t="e">
        <f t="shared" ca="1" si="331"/>
        <v>#N/A</v>
      </c>
      <c r="V2350" t="e">
        <f t="shared" ca="1" si="332"/>
        <v>#N/A</v>
      </c>
    </row>
    <row r="2351" spans="1:22" ht="20" x14ac:dyDescent="0.4">
      <c r="A2351" s="1">
        <v>20000000</v>
      </c>
      <c r="B2351" s="2">
        <f ca="1">IF((CELL("contents",INDEX(Plot!$B$2:$D$11,MATCH($A2351,Plot!$B$2:$B$11,0),3)))=TRUE,1,0)</f>
        <v>1</v>
      </c>
      <c r="C2351" t="s">
        <v>24</v>
      </c>
      <c r="D2351" s="2">
        <f ca="1">IF((CELL("contents",INDEX(Plot!$F$2:$H$10,MATCH($C2351,Plot!$F$2:$F$10,0),3)))=TRUE,1,0)</f>
        <v>0</v>
      </c>
      <c r="E2351" t="s">
        <v>3</v>
      </c>
      <c r="F2351" t="s">
        <v>4</v>
      </c>
      <c r="G2351" t="str">
        <f t="shared" si="324"/>
        <v>STAR-RSEM</v>
      </c>
      <c r="H2351" s="2">
        <f ca="1">IF((CELL("contents",INDEX(Plot!$J$2:$L$6,MATCH($G2351,Plot!$J$2:$J$6,0),3)))=TRUE,1,0)</f>
        <v>1</v>
      </c>
      <c r="I2351" t="s">
        <v>5</v>
      </c>
      <c r="J2351" s="2">
        <f ca="1">IF((CELL("contents",INDEX(Plot!$N$2:$P$7,MATCH($I2351,Plot!$N$2:$N$7,0),3)))=TRUE,1,0)</f>
        <v>0</v>
      </c>
      <c r="K2351">
        <v>24.9</v>
      </c>
      <c r="L2351" t="e">
        <f t="shared" ca="1" si="325"/>
        <v>#N/A</v>
      </c>
      <c r="M2351" t="e">
        <f t="shared" ca="1" si="326"/>
        <v>#N/A</v>
      </c>
      <c r="N2351">
        <v>4.3</v>
      </c>
      <c r="O2351" t="e">
        <f t="shared" ca="1" si="327"/>
        <v>#N/A</v>
      </c>
      <c r="P2351" t="e">
        <f t="shared" ca="1" si="328"/>
        <v>#N/A</v>
      </c>
      <c r="Q2351">
        <v>0.330396146</v>
      </c>
      <c r="R2351" t="e">
        <f t="shared" ca="1" si="329"/>
        <v>#N/A</v>
      </c>
      <c r="S2351" t="e">
        <f t="shared" ca="1" si="330"/>
        <v>#N/A</v>
      </c>
      <c r="T2351">
        <v>0.15666589</v>
      </c>
      <c r="U2351" t="e">
        <f t="shared" ca="1" si="331"/>
        <v>#N/A</v>
      </c>
      <c r="V2351" t="e">
        <f t="shared" ca="1" si="332"/>
        <v>#N/A</v>
      </c>
    </row>
    <row r="2352" spans="1:22" ht="20" x14ac:dyDescent="0.4">
      <c r="A2352" s="1">
        <v>20000000</v>
      </c>
      <c r="B2352" s="2">
        <f ca="1">IF((CELL("contents",INDEX(Plot!$B$2:$D$11,MATCH($A2352,Plot!$B$2:$B$11,0),3)))=TRUE,1,0)</f>
        <v>1</v>
      </c>
      <c r="C2352" t="s">
        <v>24</v>
      </c>
      <c r="D2352" s="2">
        <f ca="1">IF((CELL("contents",INDEX(Plot!$F$2:$H$10,MATCH($C2352,Plot!$F$2:$F$10,0),3)))=TRUE,1,0)</f>
        <v>0</v>
      </c>
      <c r="E2352" t="s">
        <v>3</v>
      </c>
      <c r="F2352" t="s">
        <v>4</v>
      </c>
      <c r="G2352" t="str">
        <f t="shared" si="324"/>
        <v>STAR-RSEM</v>
      </c>
      <c r="H2352" s="2">
        <f ca="1">IF((CELL("contents",INDEX(Plot!$J$2:$L$6,MATCH($G2352,Plot!$J$2:$J$6,0),3)))=TRUE,1,0)</f>
        <v>1</v>
      </c>
      <c r="I2352" t="s">
        <v>7</v>
      </c>
      <c r="J2352" s="2">
        <f ca="1">IF((CELL("contents",INDEX(Plot!$N$2:$P$7,MATCH($I2352,Plot!$N$2:$N$7,0),3)))=TRUE,1,0)</f>
        <v>0</v>
      </c>
      <c r="K2352">
        <v>15.8</v>
      </c>
      <c r="L2352" t="e">
        <f t="shared" ca="1" si="325"/>
        <v>#N/A</v>
      </c>
      <c r="M2352" t="e">
        <f t="shared" ca="1" si="326"/>
        <v>#N/A</v>
      </c>
      <c r="N2352">
        <v>10.199999999999999</v>
      </c>
      <c r="O2352" t="e">
        <f t="shared" ca="1" si="327"/>
        <v>#N/A</v>
      </c>
      <c r="P2352" t="e">
        <f t="shared" ca="1" si="328"/>
        <v>#N/A</v>
      </c>
      <c r="Q2352">
        <v>0.41161208799999999</v>
      </c>
      <c r="R2352" t="e">
        <f t="shared" ca="1" si="329"/>
        <v>#N/A</v>
      </c>
      <c r="S2352" t="e">
        <f t="shared" ca="1" si="330"/>
        <v>#N/A</v>
      </c>
      <c r="T2352">
        <v>0.12327181600000001</v>
      </c>
      <c r="U2352" t="e">
        <f t="shared" ca="1" si="331"/>
        <v>#N/A</v>
      </c>
      <c r="V2352" t="e">
        <f t="shared" ca="1" si="332"/>
        <v>#N/A</v>
      </c>
    </row>
    <row r="2353" spans="1:22" ht="20" x14ac:dyDescent="0.4">
      <c r="A2353" s="1">
        <v>20000000</v>
      </c>
      <c r="B2353" s="2">
        <f ca="1">IF((CELL("contents",INDEX(Plot!$B$2:$D$11,MATCH($A2353,Plot!$B$2:$B$11,0),3)))=TRUE,1,0)</f>
        <v>1</v>
      </c>
      <c r="C2353" t="s">
        <v>24</v>
      </c>
      <c r="D2353" s="2">
        <f ca="1">IF((CELL("contents",INDEX(Plot!$F$2:$H$10,MATCH($C2353,Plot!$F$2:$F$10,0),3)))=TRUE,1,0)</f>
        <v>0</v>
      </c>
      <c r="E2353" t="s">
        <v>3</v>
      </c>
      <c r="F2353" t="s">
        <v>4</v>
      </c>
      <c r="G2353" t="str">
        <f t="shared" si="324"/>
        <v>STAR-RSEM</v>
      </c>
      <c r="H2353" s="2">
        <f ca="1">IF((CELL("contents",INDEX(Plot!$J$2:$L$6,MATCH($G2353,Plot!$J$2:$J$6,0),3)))=TRUE,1,0)</f>
        <v>1</v>
      </c>
      <c r="I2353" t="s">
        <v>41</v>
      </c>
      <c r="J2353" s="2">
        <f ca="1">IF((CELL("contents",INDEX(Plot!$N$2:$P$7,MATCH($I2353,Plot!$N$2:$N$7,0),3)))=TRUE,1,0)</f>
        <v>0</v>
      </c>
      <c r="K2353">
        <v>19.5</v>
      </c>
      <c r="L2353" t="e">
        <f t="shared" ca="1" si="325"/>
        <v>#N/A</v>
      </c>
      <c r="M2353" t="e">
        <f t="shared" ca="1" si="326"/>
        <v>#N/A</v>
      </c>
      <c r="N2353">
        <v>6</v>
      </c>
      <c r="O2353" t="e">
        <f t="shared" ca="1" si="327"/>
        <v>#N/A</v>
      </c>
      <c r="P2353" t="e">
        <f t="shared" ca="1" si="328"/>
        <v>#N/A</v>
      </c>
      <c r="Q2353">
        <v>0.38493106999999999</v>
      </c>
      <c r="R2353" t="e">
        <f t="shared" ca="1" si="329"/>
        <v>#N/A</v>
      </c>
      <c r="S2353" t="e">
        <f t="shared" ca="1" si="330"/>
        <v>#N/A</v>
      </c>
      <c r="T2353">
        <v>0.14591013799999999</v>
      </c>
      <c r="U2353" t="e">
        <f t="shared" ca="1" si="331"/>
        <v>#N/A</v>
      </c>
      <c r="V2353" t="e">
        <f t="shared" ca="1" si="332"/>
        <v>#N/A</v>
      </c>
    </row>
    <row r="2354" spans="1:22" ht="20" x14ac:dyDescent="0.4">
      <c r="A2354" s="1">
        <v>20000000</v>
      </c>
      <c r="B2354" s="2">
        <f ca="1">IF((CELL("contents",INDEX(Plot!$B$2:$D$11,MATCH($A2354,Plot!$B$2:$B$11,0),3)))=TRUE,1,0)</f>
        <v>1</v>
      </c>
      <c r="C2354" t="s">
        <v>24</v>
      </c>
      <c r="D2354" s="2">
        <f ca="1">IF((CELL("contents",INDEX(Plot!$F$2:$H$10,MATCH($C2354,Plot!$F$2:$F$10,0),3)))=TRUE,1,0)</f>
        <v>0</v>
      </c>
      <c r="E2354" t="s">
        <v>3</v>
      </c>
      <c r="F2354" t="s">
        <v>4</v>
      </c>
      <c r="G2354" t="str">
        <f t="shared" si="324"/>
        <v>STAR-RSEM</v>
      </c>
      <c r="H2354" s="2">
        <f ca="1">IF((CELL("contents",INDEX(Plot!$J$2:$L$6,MATCH($G2354,Plot!$J$2:$J$6,0),3)))=TRUE,1,0)</f>
        <v>1</v>
      </c>
      <c r="I2354" t="s">
        <v>8</v>
      </c>
      <c r="J2354" s="2">
        <f ca="1">IF((CELL("contents",INDEX(Plot!$N$2:$P$7,MATCH($I2354,Plot!$N$2:$N$7,0),3)))=TRUE,1,0)</f>
        <v>0</v>
      </c>
      <c r="K2354">
        <v>3.7</v>
      </c>
      <c r="L2354" t="e">
        <f t="shared" ca="1" si="325"/>
        <v>#N/A</v>
      </c>
      <c r="M2354" t="e">
        <f t="shared" ca="1" si="326"/>
        <v>#N/A</v>
      </c>
      <c r="N2354">
        <v>24</v>
      </c>
      <c r="O2354" t="e">
        <f t="shared" ca="1" si="327"/>
        <v>#N/A</v>
      </c>
      <c r="P2354" t="e">
        <f t="shared" ca="1" si="328"/>
        <v>#N/A</v>
      </c>
      <c r="Q2354">
        <v>0.527194575</v>
      </c>
      <c r="R2354" t="e">
        <f t="shared" ca="1" si="329"/>
        <v>#N/A</v>
      </c>
      <c r="S2354" t="e">
        <f t="shared" ca="1" si="330"/>
        <v>#N/A</v>
      </c>
      <c r="T2354">
        <v>7.1885426000000002E-2</v>
      </c>
      <c r="U2354" t="e">
        <f t="shared" ca="1" si="331"/>
        <v>#N/A</v>
      </c>
      <c r="V2354" t="e">
        <f t="shared" ca="1" si="332"/>
        <v>#N/A</v>
      </c>
    </row>
    <row r="2355" spans="1:22" ht="20" x14ac:dyDescent="0.4">
      <c r="A2355" s="1">
        <v>20000000</v>
      </c>
      <c r="B2355" s="2">
        <f ca="1">IF((CELL("contents",INDEX(Plot!$B$2:$D$11,MATCH($A2355,Plot!$B$2:$B$11,0),3)))=TRUE,1,0)</f>
        <v>1</v>
      </c>
      <c r="C2355" t="s">
        <v>24</v>
      </c>
      <c r="D2355" s="2">
        <f ca="1">IF((CELL("contents",INDEX(Plot!$F$2:$H$10,MATCH($C2355,Plot!$F$2:$F$10,0),3)))=TRUE,1,0)</f>
        <v>0</v>
      </c>
      <c r="E2355" t="s">
        <v>3</v>
      </c>
      <c r="F2355" t="s">
        <v>4</v>
      </c>
      <c r="G2355" t="str">
        <f t="shared" si="324"/>
        <v>STAR-RSEM</v>
      </c>
      <c r="H2355" s="2">
        <f ca="1">IF((CELL("contents",INDEX(Plot!$J$2:$L$6,MATCH($G2355,Plot!$J$2:$J$6,0),3)))=TRUE,1,0)</f>
        <v>1</v>
      </c>
      <c r="I2355" t="s">
        <v>42</v>
      </c>
      <c r="J2355" s="2">
        <f ca="1">IF((CELL("contents",INDEX(Plot!$N$2:$P$7,MATCH($I2355,Plot!$N$2:$N$7,0),3)))=TRUE,1,0)</f>
        <v>0</v>
      </c>
      <c r="K2355">
        <v>21.8</v>
      </c>
      <c r="L2355" t="e">
        <f t="shared" ca="1" si="325"/>
        <v>#N/A</v>
      </c>
      <c r="M2355" t="e">
        <f t="shared" ca="1" si="326"/>
        <v>#N/A</v>
      </c>
      <c r="N2355">
        <v>19</v>
      </c>
      <c r="O2355" t="e">
        <f t="shared" ca="1" si="327"/>
        <v>#N/A</v>
      </c>
      <c r="P2355" t="e">
        <f t="shared" ca="1" si="328"/>
        <v>#N/A</v>
      </c>
      <c r="Q2355">
        <v>0.363555558</v>
      </c>
      <c r="R2355" t="e">
        <f t="shared" ca="1" si="329"/>
        <v>#N/A</v>
      </c>
      <c r="S2355" t="e">
        <f t="shared" ca="1" si="330"/>
        <v>#N/A</v>
      </c>
      <c r="T2355">
        <v>8.6207907E-2</v>
      </c>
      <c r="U2355" t="e">
        <f t="shared" ca="1" si="331"/>
        <v>#N/A</v>
      </c>
      <c r="V2355" t="e">
        <f t="shared" ca="1" si="332"/>
        <v>#N/A</v>
      </c>
    </row>
    <row r="2356" spans="1:22" ht="20" x14ac:dyDescent="0.4">
      <c r="A2356" s="1">
        <v>20000000</v>
      </c>
      <c r="B2356" s="2">
        <f ca="1">IF((CELL("contents",INDEX(Plot!$B$2:$D$11,MATCH($A2356,Plot!$B$2:$B$11,0),3)))=TRUE,1,0)</f>
        <v>1</v>
      </c>
      <c r="C2356" t="s">
        <v>24</v>
      </c>
      <c r="D2356" s="2">
        <f ca="1">IF((CELL("contents",INDEX(Plot!$F$2:$H$10,MATCH($C2356,Plot!$F$2:$F$10,0),3)))=TRUE,1,0)</f>
        <v>0</v>
      </c>
      <c r="E2356" t="s">
        <v>3</v>
      </c>
      <c r="F2356" t="s">
        <v>3</v>
      </c>
      <c r="G2356" t="str">
        <f t="shared" si="324"/>
        <v>STAR-STAR</v>
      </c>
      <c r="H2356" s="2">
        <f ca="1">IF((CELL("contents",INDEX(Plot!$J$2:$L$6,MATCH($G2356,Plot!$J$2:$J$6,0),3)))=TRUE,1,0)</f>
        <v>1</v>
      </c>
      <c r="I2356" t="s">
        <v>6</v>
      </c>
      <c r="J2356" s="2">
        <f ca="1">IF((CELL("contents",INDEX(Plot!$N$2:$P$7,MATCH($I2356,Plot!$N$2:$N$7,0),3)))=TRUE,1,0)</f>
        <v>1</v>
      </c>
      <c r="K2356">
        <v>6.1</v>
      </c>
      <c r="L2356" t="e">
        <f t="shared" ca="1" si="325"/>
        <v>#N/A</v>
      </c>
      <c r="M2356" t="e">
        <f t="shared" ca="1" si="326"/>
        <v>#N/A</v>
      </c>
      <c r="N2356">
        <v>29.5</v>
      </c>
      <c r="O2356" t="e">
        <f t="shared" ca="1" si="327"/>
        <v>#N/A</v>
      </c>
      <c r="P2356" t="e">
        <f t="shared" ca="1" si="328"/>
        <v>#N/A</v>
      </c>
      <c r="Q2356">
        <v>0.52007330100000004</v>
      </c>
      <c r="R2356" t="e">
        <f t="shared" ca="1" si="329"/>
        <v>#N/A</v>
      </c>
      <c r="S2356" t="e">
        <f t="shared" ca="1" si="330"/>
        <v>#N/A</v>
      </c>
      <c r="T2356">
        <v>3.5942413999999999E-2</v>
      </c>
      <c r="U2356" t="e">
        <f t="shared" ca="1" si="331"/>
        <v>#N/A</v>
      </c>
      <c r="V2356" t="e">
        <f t="shared" ca="1" si="332"/>
        <v>#N/A</v>
      </c>
    </row>
    <row r="2357" spans="1:22" ht="20" x14ac:dyDescent="0.4">
      <c r="A2357" s="1">
        <v>20000000</v>
      </c>
      <c r="B2357" s="2">
        <f ca="1">IF((CELL("contents",INDEX(Plot!$B$2:$D$11,MATCH($A2357,Plot!$B$2:$B$11,0),3)))=TRUE,1,0)</f>
        <v>1</v>
      </c>
      <c r="C2357" t="s">
        <v>24</v>
      </c>
      <c r="D2357" s="2">
        <f ca="1">IF((CELL("contents",INDEX(Plot!$F$2:$H$10,MATCH($C2357,Plot!$F$2:$F$10,0),3)))=TRUE,1,0)</f>
        <v>0</v>
      </c>
      <c r="E2357" t="s">
        <v>3</v>
      </c>
      <c r="F2357" t="s">
        <v>3</v>
      </c>
      <c r="G2357" t="str">
        <f t="shared" si="324"/>
        <v>STAR-STAR</v>
      </c>
      <c r="H2357" s="2">
        <f ca="1">IF((CELL("contents",INDEX(Plot!$J$2:$L$6,MATCH($G2357,Plot!$J$2:$J$6,0),3)))=TRUE,1,0)</f>
        <v>1</v>
      </c>
      <c r="I2357" t="s">
        <v>5</v>
      </c>
      <c r="J2357" s="2">
        <f ca="1">IF((CELL("contents",INDEX(Plot!$N$2:$P$7,MATCH($I2357,Plot!$N$2:$N$7,0),3)))=TRUE,1,0)</f>
        <v>0</v>
      </c>
      <c r="K2357">
        <v>20.399999999999999</v>
      </c>
      <c r="L2357" t="e">
        <f t="shared" ca="1" si="325"/>
        <v>#N/A</v>
      </c>
      <c r="M2357" t="e">
        <f t="shared" ca="1" si="326"/>
        <v>#N/A</v>
      </c>
      <c r="N2357">
        <v>11.3</v>
      </c>
      <c r="O2357" t="e">
        <f t="shared" ca="1" si="327"/>
        <v>#N/A</v>
      </c>
      <c r="P2357" t="e">
        <f t="shared" ca="1" si="328"/>
        <v>#N/A</v>
      </c>
      <c r="Q2357">
        <v>0.36931009300000001</v>
      </c>
      <c r="R2357" t="e">
        <f t="shared" ca="1" si="329"/>
        <v>#N/A</v>
      </c>
      <c r="S2357" t="e">
        <f t="shared" ca="1" si="330"/>
        <v>#N/A</v>
      </c>
      <c r="T2357">
        <v>0.11887883</v>
      </c>
      <c r="U2357" t="e">
        <f t="shared" ca="1" si="331"/>
        <v>#N/A</v>
      </c>
      <c r="V2357" t="e">
        <f t="shared" ca="1" si="332"/>
        <v>#N/A</v>
      </c>
    </row>
    <row r="2358" spans="1:22" ht="20" x14ac:dyDescent="0.4">
      <c r="A2358" s="1">
        <v>20000000</v>
      </c>
      <c r="B2358" s="2">
        <f ca="1">IF((CELL("contents",INDEX(Plot!$B$2:$D$11,MATCH($A2358,Plot!$B$2:$B$11,0),3)))=TRUE,1,0)</f>
        <v>1</v>
      </c>
      <c r="C2358" t="s">
        <v>24</v>
      </c>
      <c r="D2358" s="2">
        <f ca="1">IF((CELL("contents",INDEX(Plot!$F$2:$H$10,MATCH($C2358,Plot!$F$2:$F$10,0),3)))=TRUE,1,0)</f>
        <v>0</v>
      </c>
      <c r="E2358" t="s">
        <v>3</v>
      </c>
      <c r="F2358" t="s">
        <v>3</v>
      </c>
      <c r="G2358" t="str">
        <f t="shared" si="324"/>
        <v>STAR-STAR</v>
      </c>
      <c r="H2358" s="2">
        <f ca="1">IF((CELL("contents",INDEX(Plot!$J$2:$L$6,MATCH($G2358,Plot!$J$2:$J$6,0),3)))=TRUE,1,0)</f>
        <v>1</v>
      </c>
      <c r="I2358" t="s">
        <v>7</v>
      </c>
      <c r="J2358" s="2">
        <f ca="1">IF((CELL("contents",INDEX(Plot!$N$2:$P$7,MATCH($I2358,Plot!$N$2:$N$7,0),3)))=TRUE,1,0)</f>
        <v>0</v>
      </c>
      <c r="K2358">
        <v>12.4</v>
      </c>
      <c r="L2358" t="e">
        <f t="shared" ca="1" si="325"/>
        <v>#N/A</v>
      </c>
      <c r="M2358" t="e">
        <f t="shared" ca="1" si="326"/>
        <v>#N/A</v>
      </c>
      <c r="N2358">
        <v>13.2</v>
      </c>
      <c r="O2358" t="e">
        <f t="shared" ca="1" si="327"/>
        <v>#N/A</v>
      </c>
      <c r="P2358" t="e">
        <f t="shared" ca="1" si="328"/>
        <v>#N/A</v>
      </c>
      <c r="Q2358">
        <v>0.439796464</v>
      </c>
      <c r="R2358" t="e">
        <f t="shared" ca="1" si="329"/>
        <v>#N/A</v>
      </c>
      <c r="S2358" t="e">
        <f t="shared" ca="1" si="330"/>
        <v>#N/A</v>
      </c>
      <c r="T2358">
        <v>0.108708032</v>
      </c>
      <c r="U2358" t="e">
        <f t="shared" ca="1" si="331"/>
        <v>#N/A</v>
      </c>
      <c r="V2358" t="e">
        <f t="shared" ca="1" si="332"/>
        <v>#N/A</v>
      </c>
    </row>
    <row r="2359" spans="1:22" ht="20" x14ac:dyDescent="0.4">
      <c r="A2359" s="1">
        <v>20000000</v>
      </c>
      <c r="B2359" s="2">
        <f ca="1">IF((CELL("contents",INDEX(Plot!$B$2:$D$11,MATCH($A2359,Plot!$B$2:$B$11,0),3)))=TRUE,1,0)</f>
        <v>1</v>
      </c>
      <c r="C2359" t="s">
        <v>24</v>
      </c>
      <c r="D2359" s="2">
        <f ca="1">IF((CELL("contents",INDEX(Plot!$F$2:$H$10,MATCH($C2359,Plot!$F$2:$F$10,0),3)))=TRUE,1,0)</f>
        <v>0</v>
      </c>
      <c r="E2359" t="s">
        <v>3</v>
      </c>
      <c r="F2359" t="s">
        <v>3</v>
      </c>
      <c r="G2359" t="str">
        <f t="shared" si="324"/>
        <v>STAR-STAR</v>
      </c>
      <c r="H2359" s="2">
        <f ca="1">IF((CELL("contents",INDEX(Plot!$J$2:$L$6,MATCH($G2359,Plot!$J$2:$J$6,0),3)))=TRUE,1,0)</f>
        <v>1</v>
      </c>
      <c r="I2359" t="s">
        <v>41</v>
      </c>
      <c r="J2359" s="2">
        <f ca="1">IF((CELL("contents",INDEX(Plot!$N$2:$P$7,MATCH($I2359,Plot!$N$2:$N$7,0),3)))=TRUE,1,0)</f>
        <v>0</v>
      </c>
      <c r="K2359">
        <v>18.399999999999999</v>
      </c>
      <c r="L2359" t="e">
        <f t="shared" ca="1" si="325"/>
        <v>#N/A</v>
      </c>
      <c r="M2359" t="e">
        <f t="shared" ca="1" si="326"/>
        <v>#N/A</v>
      </c>
      <c r="N2359">
        <v>7.7</v>
      </c>
      <c r="O2359" t="e">
        <f t="shared" ca="1" si="327"/>
        <v>#N/A</v>
      </c>
      <c r="P2359" t="e">
        <f t="shared" ca="1" si="328"/>
        <v>#N/A</v>
      </c>
      <c r="Q2359">
        <v>0.38833050600000002</v>
      </c>
      <c r="R2359" t="e">
        <f t="shared" ca="1" si="329"/>
        <v>#N/A</v>
      </c>
      <c r="S2359" t="e">
        <f t="shared" ca="1" si="330"/>
        <v>#N/A</v>
      </c>
      <c r="T2359">
        <v>0.14105216400000001</v>
      </c>
      <c r="U2359" t="e">
        <f t="shared" ca="1" si="331"/>
        <v>#N/A</v>
      </c>
      <c r="V2359" t="e">
        <f t="shared" ca="1" si="332"/>
        <v>#N/A</v>
      </c>
    </row>
    <row r="2360" spans="1:22" ht="20" x14ac:dyDescent="0.4">
      <c r="A2360" s="1">
        <v>20000000</v>
      </c>
      <c r="B2360" s="2">
        <f ca="1">IF((CELL("contents",INDEX(Plot!$B$2:$D$11,MATCH($A2360,Plot!$B$2:$B$11,0),3)))=TRUE,1,0)</f>
        <v>1</v>
      </c>
      <c r="C2360" t="s">
        <v>24</v>
      </c>
      <c r="D2360" s="2">
        <f ca="1">IF((CELL("contents",INDEX(Plot!$F$2:$H$10,MATCH($C2360,Plot!$F$2:$F$10,0),3)))=TRUE,1,0)</f>
        <v>0</v>
      </c>
      <c r="E2360" t="s">
        <v>3</v>
      </c>
      <c r="F2360" t="s">
        <v>3</v>
      </c>
      <c r="G2360" t="str">
        <f t="shared" si="324"/>
        <v>STAR-STAR</v>
      </c>
      <c r="H2360" s="2">
        <f ca="1">IF((CELL("contents",INDEX(Plot!$J$2:$L$6,MATCH($G2360,Plot!$J$2:$J$6,0),3)))=TRUE,1,0)</f>
        <v>1</v>
      </c>
      <c r="I2360" t="s">
        <v>8</v>
      </c>
      <c r="J2360" s="2">
        <f ca="1">IF((CELL("contents",INDEX(Plot!$N$2:$P$7,MATCH($I2360,Plot!$N$2:$N$7,0),3)))=TRUE,1,0)</f>
        <v>0</v>
      </c>
      <c r="K2360">
        <v>3.3</v>
      </c>
      <c r="L2360" t="e">
        <f t="shared" ca="1" si="325"/>
        <v>#N/A</v>
      </c>
      <c r="M2360" t="e">
        <f t="shared" ca="1" si="326"/>
        <v>#N/A</v>
      </c>
      <c r="N2360">
        <v>23.2</v>
      </c>
      <c r="O2360" t="e">
        <f t="shared" ca="1" si="327"/>
        <v>#N/A</v>
      </c>
      <c r="P2360" t="e">
        <f t="shared" ca="1" si="328"/>
        <v>#N/A</v>
      </c>
      <c r="Q2360">
        <v>0.539352579</v>
      </c>
      <c r="R2360" t="e">
        <f t="shared" ca="1" si="329"/>
        <v>#N/A</v>
      </c>
      <c r="S2360" t="e">
        <f t="shared" ca="1" si="330"/>
        <v>#N/A</v>
      </c>
      <c r="T2360">
        <v>7.1752573E-2</v>
      </c>
      <c r="U2360" t="e">
        <f t="shared" ca="1" si="331"/>
        <v>#N/A</v>
      </c>
      <c r="V2360" t="e">
        <f t="shared" ca="1" si="332"/>
        <v>#N/A</v>
      </c>
    </row>
    <row r="2361" spans="1:22" ht="20" x14ac:dyDescent="0.4">
      <c r="A2361" s="1">
        <v>20000000</v>
      </c>
      <c r="B2361" s="2">
        <f ca="1">IF((CELL("contents",INDEX(Plot!$B$2:$D$11,MATCH($A2361,Plot!$B$2:$B$11,0),3)))=TRUE,1,0)</f>
        <v>1</v>
      </c>
      <c r="C2361" t="s">
        <v>24</v>
      </c>
      <c r="D2361" s="2">
        <f ca="1">IF((CELL("contents",INDEX(Plot!$F$2:$H$10,MATCH($C2361,Plot!$F$2:$F$10,0),3)))=TRUE,1,0)</f>
        <v>0</v>
      </c>
      <c r="E2361" t="s">
        <v>3</v>
      </c>
      <c r="F2361" t="s">
        <v>3</v>
      </c>
      <c r="G2361" t="str">
        <f t="shared" si="324"/>
        <v>STAR-STAR</v>
      </c>
      <c r="H2361" s="2">
        <f ca="1">IF((CELL("contents",INDEX(Plot!$J$2:$L$6,MATCH($G2361,Plot!$J$2:$J$6,0),3)))=TRUE,1,0)</f>
        <v>1</v>
      </c>
      <c r="I2361" t="s">
        <v>42</v>
      </c>
      <c r="J2361" s="2">
        <f ca="1">IF((CELL("contents",INDEX(Plot!$N$2:$P$7,MATCH($I2361,Plot!$N$2:$N$7,0),3)))=TRUE,1,0)</f>
        <v>0</v>
      </c>
      <c r="K2361">
        <v>22.1</v>
      </c>
      <c r="L2361" t="e">
        <f t="shared" ca="1" si="325"/>
        <v>#N/A</v>
      </c>
      <c r="M2361" t="e">
        <f t="shared" ca="1" si="326"/>
        <v>#N/A</v>
      </c>
      <c r="N2361">
        <v>21.3</v>
      </c>
      <c r="O2361" t="e">
        <f t="shared" ca="1" si="327"/>
        <v>#N/A</v>
      </c>
      <c r="P2361" t="e">
        <f t="shared" ca="1" si="328"/>
        <v>#N/A</v>
      </c>
      <c r="Q2361">
        <v>0.36317713699999998</v>
      </c>
      <c r="R2361" t="e">
        <f t="shared" ca="1" si="329"/>
        <v>#N/A</v>
      </c>
      <c r="S2361" t="e">
        <f t="shared" ca="1" si="330"/>
        <v>#N/A</v>
      </c>
      <c r="T2361">
        <v>7.5898148999999998E-2</v>
      </c>
      <c r="U2361" t="e">
        <f t="shared" ca="1" si="331"/>
        <v>#N/A</v>
      </c>
      <c r="V2361" t="e">
        <f t="shared" ca="1" si="332"/>
        <v>#N/A</v>
      </c>
    </row>
    <row r="2362" spans="1:22" ht="20" x14ac:dyDescent="0.4">
      <c r="A2362" s="1">
        <v>20000000</v>
      </c>
      <c r="B2362" s="2">
        <f ca="1">IF((CELL("contents",INDEX(Plot!$B$2:$D$11,MATCH($A2362,Plot!$B$2:$B$11,0),3)))=TRUE,1,0)</f>
        <v>1</v>
      </c>
      <c r="C2362" t="s">
        <v>25</v>
      </c>
      <c r="D2362" s="2">
        <f ca="1">IF((CELL("contents",INDEX(Plot!$F$2:$H$10,MATCH($C2362,Plot!$F$2:$F$10,0),3)))=TRUE,1,0)</f>
        <v>0</v>
      </c>
      <c r="E2362" t="s">
        <v>0</v>
      </c>
      <c r="F2362" t="s">
        <v>40</v>
      </c>
      <c r="G2362" t="str">
        <f t="shared" si="324"/>
        <v>HISAT2-Stringtie</v>
      </c>
      <c r="H2362" s="2">
        <f ca="1">IF((CELL("contents",INDEX(Plot!$J$2:$L$6,MATCH($G2362,Plot!$J$2:$J$6,0),3)))=TRUE,1,0)</f>
        <v>1</v>
      </c>
      <c r="I2362" t="s">
        <v>6</v>
      </c>
      <c r="J2362" s="2">
        <f ca="1">IF((CELL("contents",INDEX(Plot!$N$2:$P$7,MATCH($I2362,Plot!$N$2:$N$7,0),3)))=TRUE,1,0)</f>
        <v>1</v>
      </c>
      <c r="K2362">
        <v>5.4</v>
      </c>
      <c r="L2362" t="e">
        <f t="shared" ca="1" si="325"/>
        <v>#N/A</v>
      </c>
      <c r="M2362" t="e">
        <f t="shared" ca="1" si="326"/>
        <v>#N/A</v>
      </c>
      <c r="N2362">
        <v>28.4</v>
      </c>
      <c r="O2362" t="e">
        <f t="shared" ca="1" si="327"/>
        <v>#N/A</v>
      </c>
      <c r="P2362" t="e">
        <f t="shared" ca="1" si="328"/>
        <v>#N/A</v>
      </c>
      <c r="Q2362">
        <v>0.51247715000000005</v>
      </c>
      <c r="R2362" t="e">
        <f t="shared" ca="1" si="329"/>
        <v>#N/A</v>
      </c>
      <c r="S2362" t="e">
        <f t="shared" ca="1" si="330"/>
        <v>#N/A</v>
      </c>
      <c r="T2362">
        <v>4.7582132999999999E-2</v>
      </c>
      <c r="U2362" t="e">
        <f t="shared" ca="1" si="331"/>
        <v>#N/A</v>
      </c>
      <c r="V2362" t="e">
        <f t="shared" ca="1" si="332"/>
        <v>#N/A</v>
      </c>
    </row>
    <row r="2363" spans="1:22" ht="20" x14ac:dyDescent="0.4">
      <c r="A2363" s="1">
        <v>20000000</v>
      </c>
      <c r="B2363" s="2">
        <f ca="1">IF((CELL("contents",INDEX(Plot!$B$2:$D$11,MATCH($A2363,Plot!$B$2:$B$11,0),3)))=TRUE,1,0)</f>
        <v>1</v>
      </c>
      <c r="C2363" t="s">
        <v>25</v>
      </c>
      <c r="D2363" s="2">
        <f ca="1">IF((CELL("contents",INDEX(Plot!$F$2:$H$10,MATCH($C2363,Plot!$F$2:$F$10,0),3)))=TRUE,1,0)</f>
        <v>0</v>
      </c>
      <c r="E2363" t="s">
        <v>0</v>
      </c>
      <c r="F2363" t="s">
        <v>40</v>
      </c>
      <c r="G2363" t="str">
        <f t="shared" si="324"/>
        <v>HISAT2-Stringtie</v>
      </c>
      <c r="H2363" s="2">
        <f ca="1">IF((CELL("contents",INDEX(Plot!$J$2:$L$6,MATCH($G2363,Plot!$J$2:$J$6,0),3)))=TRUE,1,0)</f>
        <v>1</v>
      </c>
      <c r="I2363" t="s">
        <v>5</v>
      </c>
      <c r="J2363" s="2">
        <f ca="1">IF((CELL("contents",INDEX(Plot!$N$2:$P$7,MATCH($I2363,Plot!$N$2:$N$7,0),3)))=TRUE,1,0)</f>
        <v>0</v>
      </c>
      <c r="K2363">
        <v>22.5</v>
      </c>
      <c r="L2363" t="e">
        <f t="shared" ca="1" si="325"/>
        <v>#N/A</v>
      </c>
      <c r="M2363" t="e">
        <f t="shared" ca="1" si="326"/>
        <v>#N/A</v>
      </c>
      <c r="N2363">
        <v>10.3</v>
      </c>
      <c r="O2363" t="e">
        <f t="shared" ca="1" si="327"/>
        <v>#N/A</v>
      </c>
      <c r="P2363" t="e">
        <f t="shared" ca="1" si="328"/>
        <v>#N/A</v>
      </c>
      <c r="Q2363">
        <v>0.359655697</v>
      </c>
      <c r="R2363" t="e">
        <f t="shared" ca="1" si="329"/>
        <v>#N/A</v>
      </c>
      <c r="S2363" t="e">
        <f t="shared" ca="1" si="330"/>
        <v>#N/A</v>
      </c>
      <c r="T2363">
        <v>0.13987549299999999</v>
      </c>
      <c r="U2363" t="e">
        <f t="shared" ca="1" si="331"/>
        <v>#N/A</v>
      </c>
      <c r="V2363" t="e">
        <f t="shared" ca="1" si="332"/>
        <v>#N/A</v>
      </c>
    </row>
    <row r="2364" spans="1:22" ht="20" x14ac:dyDescent="0.4">
      <c r="A2364" s="1">
        <v>20000000</v>
      </c>
      <c r="B2364" s="2">
        <f ca="1">IF((CELL("contents",INDEX(Plot!$B$2:$D$11,MATCH($A2364,Plot!$B$2:$B$11,0),3)))=TRUE,1,0)</f>
        <v>1</v>
      </c>
      <c r="C2364" t="s">
        <v>25</v>
      </c>
      <c r="D2364" s="2">
        <f ca="1">IF((CELL("contents",INDEX(Plot!$F$2:$H$10,MATCH($C2364,Plot!$F$2:$F$10,0),3)))=TRUE,1,0)</f>
        <v>0</v>
      </c>
      <c r="E2364" t="s">
        <v>0</v>
      </c>
      <c r="F2364" t="s">
        <v>40</v>
      </c>
      <c r="G2364" t="str">
        <f t="shared" si="324"/>
        <v>HISAT2-Stringtie</v>
      </c>
      <c r="H2364" s="2">
        <f ca="1">IF((CELL("contents",INDEX(Plot!$J$2:$L$6,MATCH($G2364,Plot!$J$2:$J$6,0),3)))=TRUE,1,0)</f>
        <v>1</v>
      </c>
      <c r="I2364" t="s">
        <v>7</v>
      </c>
      <c r="J2364" s="2">
        <f ca="1">IF((CELL("contents",INDEX(Plot!$N$2:$P$7,MATCH($I2364,Plot!$N$2:$N$7,0),3)))=TRUE,1,0)</f>
        <v>0</v>
      </c>
      <c r="K2364">
        <v>10.8</v>
      </c>
      <c r="L2364" t="e">
        <f t="shared" ca="1" si="325"/>
        <v>#N/A</v>
      </c>
      <c r="M2364" t="e">
        <f t="shared" ca="1" si="326"/>
        <v>#N/A</v>
      </c>
      <c r="N2364">
        <v>20.6</v>
      </c>
      <c r="O2364" t="e">
        <f t="shared" ca="1" si="327"/>
        <v>#N/A</v>
      </c>
      <c r="P2364" t="e">
        <f t="shared" ca="1" si="328"/>
        <v>#N/A</v>
      </c>
      <c r="Q2364">
        <v>0.44672036300000001</v>
      </c>
      <c r="R2364" t="e">
        <f t="shared" ca="1" si="329"/>
        <v>#N/A</v>
      </c>
      <c r="S2364" t="e">
        <f t="shared" ca="1" si="330"/>
        <v>#N/A</v>
      </c>
      <c r="T2364">
        <v>9.6134634999999996E-2</v>
      </c>
      <c r="U2364" t="e">
        <f t="shared" ca="1" si="331"/>
        <v>#N/A</v>
      </c>
      <c r="V2364" t="e">
        <f t="shared" ca="1" si="332"/>
        <v>#N/A</v>
      </c>
    </row>
    <row r="2365" spans="1:22" ht="20" x14ac:dyDescent="0.4">
      <c r="A2365" s="1">
        <v>20000000</v>
      </c>
      <c r="B2365" s="2">
        <f ca="1">IF((CELL("contents",INDEX(Plot!$B$2:$D$11,MATCH($A2365,Plot!$B$2:$B$11,0),3)))=TRUE,1,0)</f>
        <v>1</v>
      </c>
      <c r="C2365" t="s">
        <v>25</v>
      </c>
      <c r="D2365" s="2">
        <f ca="1">IF((CELL("contents",INDEX(Plot!$F$2:$H$10,MATCH($C2365,Plot!$F$2:$F$10,0),3)))=TRUE,1,0)</f>
        <v>0</v>
      </c>
      <c r="E2365" t="s">
        <v>0</v>
      </c>
      <c r="F2365" t="s">
        <v>40</v>
      </c>
      <c r="G2365" t="str">
        <f t="shared" si="324"/>
        <v>HISAT2-Stringtie</v>
      </c>
      <c r="H2365" s="2">
        <f ca="1">IF((CELL("contents",INDEX(Plot!$J$2:$L$6,MATCH($G2365,Plot!$J$2:$J$6,0),3)))=TRUE,1,0)</f>
        <v>1</v>
      </c>
      <c r="I2365" t="s">
        <v>41</v>
      </c>
      <c r="J2365" s="2">
        <f ca="1">IF((CELL("contents",INDEX(Plot!$N$2:$P$7,MATCH($I2365,Plot!$N$2:$N$7,0),3)))=TRUE,1,0)</f>
        <v>0</v>
      </c>
      <c r="K2365">
        <v>16.100000000000001</v>
      </c>
      <c r="L2365" t="e">
        <f t="shared" ca="1" si="325"/>
        <v>#N/A</v>
      </c>
      <c r="M2365" t="e">
        <f t="shared" ca="1" si="326"/>
        <v>#N/A</v>
      </c>
      <c r="N2365">
        <v>14.1</v>
      </c>
      <c r="O2365" t="e">
        <f t="shared" ca="1" si="327"/>
        <v>#N/A</v>
      </c>
      <c r="P2365" t="e">
        <f t="shared" ca="1" si="328"/>
        <v>#N/A</v>
      </c>
      <c r="Q2365">
        <v>0.40531430699999998</v>
      </c>
      <c r="R2365" t="e">
        <f t="shared" ca="1" si="329"/>
        <v>#N/A</v>
      </c>
      <c r="S2365" t="e">
        <f t="shared" ca="1" si="330"/>
        <v>#N/A</v>
      </c>
      <c r="T2365">
        <v>0.12834063500000001</v>
      </c>
      <c r="U2365" t="e">
        <f t="shared" ca="1" si="331"/>
        <v>#N/A</v>
      </c>
      <c r="V2365" t="e">
        <f t="shared" ca="1" si="332"/>
        <v>#N/A</v>
      </c>
    </row>
    <row r="2366" spans="1:22" ht="20" x14ac:dyDescent="0.4">
      <c r="A2366" s="1">
        <v>20000000</v>
      </c>
      <c r="B2366" s="2">
        <f ca="1">IF((CELL("contents",INDEX(Plot!$B$2:$D$11,MATCH($A2366,Plot!$B$2:$B$11,0),3)))=TRUE,1,0)</f>
        <v>1</v>
      </c>
      <c r="C2366" t="s">
        <v>25</v>
      </c>
      <c r="D2366" s="2">
        <f ca="1">IF((CELL("contents",INDEX(Plot!$F$2:$H$10,MATCH($C2366,Plot!$F$2:$F$10,0),3)))=TRUE,1,0)</f>
        <v>0</v>
      </c>
      <c r="E2366" t="s">
        <v>0</v>
      </c>
      <c r="F2366" t="s">
        <v>40</v>
      </c>
      <c r="G2366" t="str">
        <f t="shared" si="324"/>
        <v>HISAT2-Stringtie</v>
      </c>
      <c r="H2366" s="2">
        <f ca="1">IF((CELL("contents",INDEX(Plot!$J$2:$L$6,MATCH($G2366,Plot!$J$2:$J$6,0),3)))=TRUE,1,0)</f>
        <v>1</v>
      </c>
      <c r="I2366" t="s">
        <v>8</v>
      </c>
      <c r="J2366" s="2">
        <f ca="1">IF((CELL("contents",INDEX(Plot!$N$2:$P$7,MATCH($I2366,Plot!$N$2:$N$7,0),3)))=TRUE,1,0)</f>
        <v>0</v>
      </c>
      <c r="K2366">
        <v>8.1999999999999993</v>
      </c>
      <c r="L2366" t="e">
        <f t="shared" ca="1" si="325"/>
        <v>#N/A</v>
      </c>
      <c r="M2366" t="e">
        <f t="shared" ca="1" si="326"/>
        <v>#N/A</v>
      </c>
      <c r="N2366">
        <v>19.2</v>
      </c>
      <c r="O2366" t="e">
        <f t="shared" ca="1" si="327"/>
        <v>#N/A</v>
      </c>
      <c r="P2366" t="e">
        <f t="shared" ca="1" si="328"/>
        <v>#N/A</v>
      </c>
      <c r="Q2366">
        <v>0.47935228299999999</v>
      </c>
      <c r="R2366" t="e">
        <f t="shared" ca="1" si="329"/>
        <v>#N/A</v>
      </c>
      <c r="S2366" t="e">
        <f t="shared" ca="1" si="330"/>
        <v>#N/A</v>
      </c>
      <c r="T2366">
        <v>0.10209407</v>
      </c>
      <c r="U2366" t="e">
        <f t="shared" ca="1" si="331"/>
        <v>#N/A</v>
      </c>
      <c r="V2366" t="e">
        <f t="shared" ca="1" si="332"/>
        <v>#N/A</v>
      </c>
    </row>
    <row r="2367" spans="1:22" ht="20" x14ac:dyDescent="0.4">
      <c r="A2367" s="1">
        <v>20000000</v>
      </c>
      <c r="B2367" s="2">
        <f ca="1">IF((CELL("contents",INDEX(Plot!$B$2:$D$11,MATCH($A2367,Plot!$B$2:$B$11,0),3)))=TRUE,1,0)</f>
        <v>1</v>
      </c>
      <c r="C2367" t="s">
        <v>25</v>
      </c>
      <c r="D2367" s="2">
        <f ca="1">IF((CELL("contents",INDEX(Plot!$F$2:$H$10,MATCH($C2367,Plot!$F$2:$F$10,0),3)))=TRUE,1,0)</f>
        <v>0</v>
      </c>
      <c r="E2367" t="s">
        <v>0</v>
      </c>
      <c r="F2367" t="s">
        <v>40</v>
      </c>
      <c r="G2367" t="str">
        <f t="shared" si="324"/>
        <v>HISAT2-Stringtie</v>
      </c>
      <c r="H2367" s="2">
        <f ca="1">IF((CELL("contents",INDEX(Plot!$J$2:$L$6,MATCH($G2367,Plot!$J$2:$J$6,0),3)))=TRUE,1,0)</f>
        <v>1</v>
      </c>
      <c r="I2367" t="s">
        <v>42</v>
      </c>
      <c r="J2367" s="2">
        <f ca="1">IF((CELL("contents",INDEX(Plot!$N$2:$P$7,MATCH($I2367,Plot!$N$2:$N$7,0),3)))=TRUE,1,0)</f>
        <v>0</v>
      </c>
      <c r="K2367">
        <v>18.600000000000001</v>
      </c>
      <c r="L2367" t="e">
        <f t="shared" ca="1" si="325"/>
        <v>#N/A</v>
      </c>
      <c r="M2367" t="e">
        <f t="shared" ca="1" si="326"/>
        <v>#N/A</v>
      </c>
      <c r="N2367">
        <v>17.8</v>
      </c>
      <c r="O2367" t="e">
        <f t="shared" ca="1" si="327"/>
        <v>#N/A</v>
      </c>
      <c r="P2367" t="e">
        <f t="shared" ca="1" si="328"/>
        <v>#N/A</v>
      </c>
      <c r="Q2367">
        <v>0.380034604</v>
      </c>
      <c r="R2367" t="e">
        <f t="shared" ca="1" si="329"/>
        <v>#N/A</v>
      </c>
      <c r="S2367" t="e">
        <f t="shared" ca="1" si="330"/>
        <v>#N/A</v>
      </c>
      <c r="T2367">
        <v>0.10544945999999999</v>
      </c>
      <c r="U2367" t="e">
        <f t="shared" ca="1" si="331"/>
        <v>#N/A</v>
      </c>
      <c r="V2367" t="e">
        <f t="shared" ca="1" si="332"/>
        <v>#N/A</v>
      </c>
    </row>
    <row r="2368" spans="1:22" ht="20" x14ac:dyDescent="0.4">
      <c r="A2368" s="1">
        <v>20000000</v>
      </c>
      <c r="B2368" s="2">
        <f ca="1">IF((CELL("contents",INDEX(Plot!$B$2:$D$11,MATCH($A2368,Plot!$B$2:$B$11,0),3)))=TRUE,1,0)</f>
        <v>1</v>
      </c>
      <c r="C2368" t="s">
        <v>25</v>
      </c>
      <c r="D2368" s="2">
        <f ca="1">IF((CELL("contents",INDEX(Plot!$F$2:$H$10,MATCH($C2368,Plot!$F$2:$F$10,0),3)))=TRUE,1,0)</f>
        <v>0</v>
      </c>
      <c r="E2368" t="s">
        <v>1</v>
      </c>
      <c r="F2368" t="s">
        <v>1</v>
      </c>
      <c r="G2368" t="str">
        <f t="shared" si="324"/>
        <v>Kallisto-Kallisto</v>
      </c>
      <c r="H2368" s="2">
        <f ca="1">IF((CELL("contents",INDEX(Plot!$J$2:$L$6,MATCH($G2368,Plot!$J$2:$J$6,0),3)))=TRUE,1,0)</f>
        <v>1</v>
      </c>
      <c r="I2368" t="s">
        <v>6</v>
      </c>
      <c r="J2368" s="2">
        <f ca="1">IF((CELL("contents",INDEX(Plot!$N$2:$P$7,MATCH($I2368,Plot!$N$2:$N$7,0),3)))=TRUE,1,0)</f>
        <v>1</v>
      </c>
      <c r="K2368">
        <v>7</v>
      </c>
      <c r="L2368" t="e">
        <f t="shared" ca="1" si="325"/>
        <v>#N/A</v>
      </c>
      <c r="M2368" t="e">
        <f t="shared" ca="1" si="326"/>
        <v>#N/A</v>
      </c>
      <c r="N2368">
        <v>24.9</v>
      </c>
      <c r="O2368" t="e">
        <f t="shared" ca="1" si="327"/>
        <v>#N/A</v>
      </c>
      <c r="P2368" t="e">
        <f t="shared" ca="1" si="328"/>
        <v>#N/A</v>
      </c>
      <c r="Q2368">
        <v>0.489035999</v>
      </c>
      <c r="R2368" t="e">
        <f t="shared" ca="1" si="329"/>
        <v>#N/A</v>
      </c>
      <c r="S2368" t="e">
        <f t="shared" ca="1" si="330"/>
        <v>#N/A</v>
      </c>
      <c r="T2368">
        <v>6.3118282999999997E-2</v>
      </c>
      <c r="U2368" t="e">
        <f t="shared" ca="1" si="331"/>
        <v>#N/A</v>
      </c>
      <c r="V2368" t="e">
        <f t="shared" ca="1" si="332"/>
        <v>#N/A</v>
      </c>
    </row>
    <row r="2369" spans="1:22" ht="20" x14ac:dyDescent="0.4">
      <c r="A2369" s="1">
        <v>20000000</v>
      </c>
      <c r="B2369" s="2">
        <f ca="1">IF((CELL("contents",INDEX(Plot!$B$2:$D$11,MATCH($A2369,Plot!$B$2:$B$11,0),3)))=TRUE,1,0)</f>
        <v>1</v>
      </c>
      <c r="C2369" t="s">
        <v>25</v>
      </c>
      <c r="D2369" s="2">
        <f ca="1">IF((CELL("contents",INDEX(Plot!$F$2:$H$10,MATCH($C2369,Plot!$F$2:$F$10,0),3)))=TRUE,1,0)</f>
        <v>0</v>
      </c>
      <c r="E2369" t="s">
        <v>1</v>
      </c>
      <c r="F2369" t="s">
        <v>1</v>
      </c>
      <c r="G2369" t="str">
        <f t="shared" si="324"/>
        <v>Kallisto-Kallisto</v>
      </c>
      <c r="H2369" s="2">
        <f ca="1">IF((CELL("contents",INDEX(Plot!$J$2:$L$6,MATCH($G2369,Plot!$J$2:$J$6,0),3)))=TRUE,1,0)</f>
        <v>1</v>
      </c>
      <c r="I2369" t="s">
        <v>5</v>
      </c>
      <c r="J2369" s="2">
        <f ca="1">IF((CELL("contents",INDEX(Plot!$N$2:$P$7,MATCH($I2369,Plot!$N$2:$N$7,0),3)))=TRUE,1,0)</f>
        <v>0</v>
      </c>
      <c r="K2369">
        <v>28.6</v>
      </c>
      <c r="L2369" t="e">
        <f t="shared" ca="1" si="325"/>
        <v>#N/A</v>
      </c>
      <c r="M2369" t="e">
        <f t="shared" ca="1" si="326"/>
        <v>#N/A</v>
      </c>
      <c r="N2369">
        <v>1.1000000000000001</v>
      </c>
      <c r="O2369" t="e">
        <f t="shared" ca="1" si="327"/>
        <v>#N/A</v>
      </c>
      <c r="P2369" t="e">
        <f t="shared" ca="1" si="328"/>
        <v>#N/A</v>
      </c>
      <c r="Q2369">
        <v>0.31145856199999999</v>
      </c>
      <c r="R2369" t="e">
        <f t="shared" ca="1" si="329"/>
        <v>#N/A</v>
      </c>
      <c r="S2369" t="e">
        <f t="shared" ca="1" si="330"/>
        <v>#N/A</v>
      </c>
      <c r="T2369">
        <v>0.22149115799999999</v>
      </c>
      <c r="U2369" t="e">
        <f t="shared" ca="1" si="331"/>
        <v>#N/A</v>
      </c>
      <c r="V2369" t="e">
        <f t="shared" ca="1" si="332"/>
        <v>#N/A</v>
      </c>
    </row>
    <row r="2370" spans="1:22" ht="20" x14ac:dyDescent="0.4">
      <c r="A2370" s="1">
        <v>20000000</v>
      </c>
      <c r="B2370" s="2">
        <f ca="1">IF((CELL("contents",INDEX(Plot!$B$2:$D$11,MATCH($A2370,Plot!$B$2:$B$11,0),3)))=TRUE,1,0)</f>
        <v>1</v>
      </c>
      <c r="C2370" t="s">
        <v>25</v>
      </c>
      <c r="D2370" s="2">
        <f ca="1">IF((CELL("contents",INDEX(Plot!$F$2:$H$10,MATCH($C2370,Plot!$F$2:$F$10,0),3)))=TRUE,1,0)</f>
        <v>0</v>
      </c>
      <c r="E2370" t="s">
        <v>1</v>
      </c>
      <c r="F2370" t="s">
        <v>1</v>
      </c>
      <c r="G2370" t="str">
        <f t="shared" si="324"/>
        <v>Kallisto-Kallisto</v>
      </c>
      <c r="H2370" s="2">
        <f ca="1">IF((CELL("contents",INDEX(Plot!$J$2:$L$6,MATCH($G2370,Plot!$J$2:$J$6,0),3)))=TRUE,1,0)</f>
        <v>1</v>
      </c>
      <c r="I2370" t="s">
        <v>7</v>
      </c>
      <c r="J2370" s="2">
        <f ca="1">IF((CELL("contents",INDEX(Plot!$N$2:$P$7,MATCH($I2370,Plot!$N$2:$N$7,0),3)))=TRUE,1,0)</f>
        <v>0</v>
      </c>
      <c r="K2370">
        <v>24.5</v>
      </c>
      <c r="L2370" t="e">
        <f t="shared" ca="1" si="325"/>
        <v>#N/A</v>
      </c>
      <c r="M2370" t="e">
        <f t="shared" ca="1" si="326"/>
        <v>#N/A</v>
      </c>
      <c r="N2370">
        <v>5.5</v>
      </c>
      <c r="O2370" t="e">
        <f t="shared" ca="1" si="327"/>
        <v>#N/A</v>
      </c>
      <c r="P2370" t="e">
        <f t="shared" ca="1" si="328"/>
        <v>#N/A</v>
      </c>
      <c r="Q2370">
        <v>0.34035515399999999</v>
      </c>
      <c r="R2370" t="e">
        <f t="shared" ca="1" si="329"/>
        <v>#N/A</v>
      </c>
      <c r="S2370" t="e">
        <f t="shared" ca="1" si="330"/>
        <v>#N/A</v>
      </c>
      <c r="T2370">
        <v>0.16948782200000001</v>
      </c>
      <c r="U2370" t="e">
        <f t="shared" ca="1" si="331"/>
        <v>#N/A</v>
      </c>
      <c r="V2370" t="e">
        <f t="shared" ca="1" si="332"/>
        <v>#N/A</v>
      </c>
    </row>
    <row r="2371" spans="1:22" ht="20" x14ac:dyDescent="0.4">
      <c r="A2371" s="1">
        <v>20000000</v>
      </c>
      <c r="B2371" s="2">
        <f ca="1">IF((CELL("contents",INDEX(Plot!$B$2:$D$11,MATCH($A2371,Plot!$B$2:$B$11,0),3)))=TRUE,1,0)</f>
        <v>1</v>
      </c>
      <c r="C2371" t="s">
        <v>25</v>
      </c>
      <c r="D2371" s="2">
        <f ca="1">IF((CELL("contents",INDEX(Plot!$F$2:$H$10,MATCH($C2371,Plot!$F$2:$F$10,0),3)))=TRUE,1,0)</f>
        <v>0</v>
      </c>
      <c r="E2371" t="s">
        <v>1</v>
      </c>
      <c r="F2371" t="s">
        <v>1</v>
      </c>
      <c r="G2371" t="str">
        <f t="shared" ref="G2371:G2434" si="333">E2371&amp;"-"&amp;F2371</f>
        <v>Kallisto-Kallisto</v>
      </c>
      <c r="H2371" s="2">
        <f ca="1">IF((CELL("contents",INDEX(Plot!$J$2:$L$6,MATCH($G2371,Plot!$J$2:$J$6,0),3)))=TRUE,1,0)</f>
        <v>1</v>
      </c>
      <c r="I2371" t="s">
        <v>41</v>
      </c>
      <c r="J2371" s="2">
        <f ca="1">IF((CELL("contents",INDEX(Plot!$N$2:$P$7,MATCH($I2371,Plot!$N$2:$N$7,0),3)))=TRUE,1,0)</f>
        <v>0</v>
      </c>
      <c r="K2371">
        <v>16.3</v>
      </c>
      <c r="L2371" t="e">
        <f t="shared" ref="L2371:L2434" ca="1" si="334">IF(AND(B2371=1, D2371=1), K2371, NA())</f>
        <v>#N/A</v>
      </c>
      <c r="M2371" t="e">
        <f t="shared" ref="M2371:M2434" ca="1" si="335">IF(AND(H2371=1, J2371=1),L2371,NA())</f>
        <v>#N/A</v>
      </c>
      <c r="N2371">
        <v>11.6</v>
      </c>
      <c r="O2371" t="e">
        <f t="shared" ref="O2371:O2434" ca="1" si="336">IF(AND(B2371=1,D2371= 1), N2371, NA())</f>
        <v>#N/A</v>
      </c>
      <c r="P2371" t="e">
        <f t="shared" ref="P2371:P2434" ca="1" si="337">IF(AND(H2371=1, J2371=1),O2371,NA())</f>
        <v>#N/A</v>
      </c>
      <c r="Q2371">
        <v>0.40212314999999998</v>
      </c>
      <c r="R2371" t="e">
        <f t="shared" ref="R2371:R2434" ca="1" si="338">IF(AND(B2371=1, D2371=1), Q2371, NA())</f>
        <v>#N/A</v>
      </c>
      <c r="S2371" t="e">
        <f t="shared" ref="S2371:S2434" ca="1" si="339">IF(AND(H2371=1, J2371=1),R2371,NA())</f>
        <v>#N/A</v>
      </c>
      <c r="T2371">
        <v>0.13537634000000001</v>
      </c>
      <c r="U2371" t="e">
        <f t="shared" ref="U2371:U2434" ca="1" si="340">IF(AND(B2371=1, D2371=1), T2371, NA())</f>
        <v>#N/A</v>
      </c>
      <c r="V2371" t="e">
        <f t="shared" ref="V2371:V2434" ca="1" si="341">IF(AND(H2371=1, J2371=1),U2371,NA())</f>
        <v>#N/A</v>
      </c>
    </row>
    <row r="2372" spans="1:22" ht="20" x14ac:dyDescent="0.4">
      <c r="A2372" s="1">
        <v>20000000</v>
      </c>
      <c r="B2372" s="2">
        <f ca="1">IF((CELL("contents",INDEX(Plot!$B$2:$D$11,MATCH($A2372,Plot!$B$2:$B$11,0),3)))=TRUE,1,0)</f>
        <v>1</v>
      </c>
      <c r="C2372" t="s">
        <v>25</v>
      </c>
      <c r="D2372" s="2">
        <f ca="1">IF((CELL("contents",INDEX(Plot!$F$2:$H$10,MATCH($C2372,Plot!$F$2:$F$10,0),3)))=TRUE,1,0)</f>
        <v>0</v>
      </c>
      <c r="E2372" t="s">
        <v>1</v>
      </c>
      <c r="F2372" t="s">
        <v>1</v>
      </c>
      <c r="G2372" t="str">
        <f t="shared" si="333"/>
        <v>Kallisto-Kallisto</v>
      </c>
      <c r="H2372" s="2">
        <f ca="1">IF((CELL("contents",INDEX(Plot!$J$2:$L$6,MATCH($G2372,Plot!$J$2:$J$6,0),3)))=TRUE,1,0)</f>
        <v>1</v>
      </c>
      <c r="I2372" t="s">
        <v>8</v>
      </c>
      <c r="J2372" s="2">
        <f ca="1">IF((CELL("contents",INDEX(Plot!$N$2:$P$7,MATCH($I2372,Plot!$N$2:$N$7,0),3)))=TRUE,1,0)</f>
        <v>0</v>
      </c>
      <c r="K2372">
        <v>4.9000000000000004</v>
      </c>
      <c r="L2372" t="e">
        <f t="shared" ca="1" si="334"/>
        <v>#N/A</v>
      </c>
      <c r="M2372" t="e">
        <f t="shared" ca="1" si="335"/>
        <v>#N/A</v>
      </c>
      <c r="N2372">
        <v>22.4</v>
      </c>
      <c r="O2372" t="e">
        <f t="shared" ca="1" si="336"/>
        <v>#N/A</v>
      </c>
      <c r="P2372" t="e">
        <f t="shared" ca="1" si="337"/>
        <v>#N/A</v>
      </c>
      <c r="Q2372">
        <v>0.51747102700000003</v>
      </c>
      <c r="R2372" t="e">
        <f t="shared" ca="1" si="338"/>
        <v>#N/A</v>
      </c>
      <c r="S2372" t="e">
        <f t="shared" ca="1" si="339"/>
        <v>#N/A</v>
      </c>
      <c r="T2372">
        <v>8.2895315999999997E-2</v>
      </c>
      <c r="U2372" t="e">
        <f t="shared" ca="1" si="340"/>
        <v>#N/A</v>
      </c>
      <c r="V2372" t="e">
        <f t="shared" ca="1" si="341"/>
        <v>#N/A</v>
      </c>
    </row>
    <row r="2373" spans="1:22" ht="20" x14ac:dyDescent="0.4">
      <c r="A2373" s="1">
        <v>20000000</v>
      </c>
      <c r="B2373" s="2">
        <f ca="1">IF((CELL("contents",INDEX(Plot!$B$2:$D$11,MATCH($A2373,Plot!$B$2:$B$11,0),3)))=TRUE,1,0)</f>
        <v>1</v>
      </c>
      <c r="C2373" t="s">
        <v>25</v>
      </c>
      <c r="D2373" s="2">
        <f ca="1">IF((CELL("contents",INDEX(Plot!$F$2:$H$10,MATCH($C2373,Plot!$F$2:$F$10,0),3)))=TRUE,1,0)</f>
        <v>0</v>
      </c>
      <c r="E2373" t="s">
        <v>1</v>
      </c>
      <c r="F2373" t="s">
        <v>1</v>
      </c>
      <c r="G2373" t="str">
        <f t="shared" si="333"/>
        <v>Kallisto-Kallisto</v>
      </c>
      <c r="H2373" s="2">
        <f ca="1">IF((CELL("contents",INDEX(Plot!$J$2:$L$6,MATCH($G2373,Plot!$J$2:$J$6,0),3)))=TRUE,1,0)</f>
        <v>1</v>
      </c>
      <c r="I2373" t="s">
        <v>42</v>
      </c>
      <c r="J2373" s="2">
        <f ca="1">IF((CELL("contents",INDEX(Plot!$N$2:$P$7,MATCH($I2373,Plot!$N$2:$N$7,0),3)))=TRUE,1,0)</f>
        <v>0</v>
      </c>
      <c r="K2373">
        <v>26.2</v>
      </c>
      <c r="L2373" t="e">
        <f t="shared" ca="1" si="334"/>
        <v>#N/A</v>
      </c>
      <c r="M2373" t="e">
        <f t="shared" ca="1" si="335"/>
        <v>#N/A</v>
      </c>
      <c r="N2373">
        <v>11.5</v>
      </c>
      <c r="O2373" t="e">
        <f t="shared" ca="1" si="336"/>
        <v>#N/A</v>
      </c>
      <c r="P2373" t="e">
        <f t="shared" ca="1" si="337"/>
        <v>#N/A</v>
      </c>
      <c r="Q2373">
        <v>0.33419594699999999</v>
      </c>
      <c r="R2373" t="e">
        <f t="shared" ca="1" si="338"/>
        <v>#N/A</v>
      </c>
      <c r="S2373" t="e">
        <f t="shared" ca="1" si="339"/>
        <v>#N/A</v>
      </c>
      <c r="T2373">
        <v>0.136922455</v>
      </c>
      <c r="U2373" t="e">
        <f t="shared" ca="1" si="340"/>
        <v>#N/A</v>
      </c>
      <c r="V2373" t="e">
        <f t="shared" ca="1" si="341"/>
        <v>#N/A</v>
      </c>
    </row>
    <row r="2374" spans="1:22" ht="20" x14ac:dyDescent="0.4">
      <c r="A2374" s="1">
        <v>20000000</v>
      </c>
      <c r="B2374" s="2">
        <f ca="1">IF((CELL("contents",INDEX(Plot!$B$2:$D$11,MATCH($A2374,Plot!$B$2:$B$11,0),3)))=TRUE,1,0)</f>
        <v>1</v>
      </c>
      <c r="C2374" t="s">
        <v>25</v>
      </c>
      <c r="D2374" s="2">
        <f ca="1">IF((CELL("contents",INDEX(Plot!$F$2:$H$10,MATCH($C2374,Plot!$F$2:$F$10,0),3)))=TRUE,1,0)</f>
        <v>0</v>
      </c>
      <c r="E2374" t="s">
        <v>2</v>
      </c>
      <c r="F2374" t="s">
        <v>2</v>
      </c>
      <c r="G2374" t="str">
        <f t="shared" si="333"/>
        <v>Salmon-Salmon</v>
      </c>
      <c r="H2374" s="2">
        <f ca="1">IF((CELL("contents",INDEX(Plot!$J$2:$L$6,MATCH($G2374,Plot!$J$2:$J$6,0),3)))=TRUE,1,0)</f>
        <v>1</v>
      </c>
      <c r="I2374" t="s">
        <v>6</v>
      </c>
      <c r="J2374" s="2">
        <f ca="1">IF((CELL("contents",INDEX(Plot!$N$2:$P$7,MATCH($I2374,Plot!$N$2:$N$7,0),3)))=TRUE,1,0)</f>
        <v>1</v>
      </c>
      <c r="K2374">
        <v>7.4</v>
      </c>
      <c r="L2374" t="e">
        <f t="shared" ca="1" si="334"/>
        <v>#N/A</v>
      </c>
      <c r="M2374" t="e">
        <f t="shared" ca="1" si="335"/>
        <v>#N/A</v>
      </c>
      <c r="N2374">
        <v>25.8</v>
      </c>
      <c r="O2374" t="e">
        <f t="shared" ca="1" si="336"/>
        <v>#N/A</v>
      </c>
      <c r="P2374" t="e">
        <f t="shared" ca="1" si="337"/>
        <v>#N/A</v>
      </c>
      <c r="Q2374">
        <v>0.48806061299999998</v>
      </c>
      <c r="R2374" t="e">
        <f t="shared" ca="1" si="338"/>
        <v>#N/A</v>
      </c>
      <c r="S2374" t="e">
        <f t="shared" ca="1" si="339"/>
        <v>#N/A</v>
      </c>
      <c r="T2374">
        <v>6.0242981000000001E-2</v>
      </c>
      <c r="U2374" t="e">
        <f t="shared" ca="1" si="340"/>
        <v>#N/A</v>
      </c>
      <c r="V2374" t="e">
        <f t="shared" ca="1" si="341"/>
        <v>#N/A</v>
      </c>
    </row>
    <row r="2375" spans="1:22" ht="20" x14ac:dyDescent="0.4">
      <c r="A2375" s="1">
        <v>20000000</v>
      </c>
      <c r="B2375" s="2">
        <f ca="1">IF((CELL("contents",INDEX(Plot!$B$2:$D$11,MATCH($A2375,Plot!$B$2:$B$11,0),3)))=TRUE,1,0)</f>
        <v>1</v>
      </c>
      <c r="C2375" t="s">
        <v>25</v>
      </c>
      <c r="D2375" s="2">
        <f ca="1">IF((CELL("contents",INDEX(Plot!$F$2:$H$10,MATCH($C2375,Plot!$F$2:$F$10,0),3)))=TRUE,1,0)</f>
        <v>0</v>
      </c>
      <c r="E2375" t="s">
        <v>2</v>
      </c>
      <c r="F2375" t="s">
        <v>2</v>
      </c>
      <c r="G2375" t="str">
        <f t="shared" si="333"/>
        <v>Salmon-Salmon</v>
      </c>
      <c r="H2375" s="2">
        <f ca="1">IF((CELL("contents",INDEX(Plot!$J$2:$L$6,MATCH($G2375,Plot!$J$2:$J$6,0),3)))=TRUE,1,0)</f>
        <v>1</v>
      </c>
      <c r="I2375" t="s">
        <v>5</v>
      </c>
      <c r="J2375" s="2">
        <f ca="1">IF((CELL("contents",INDEX(Plot!$N$2:$P$7,MATCH($I2375,Plot!$N$2:$N$7,0),3)))=TRUE,1,0)</f>
        <v>0</v>
      </c>
      <c r="K2375">
        <v>28</v>
      </c>
      <c r="L2375" t="e">
        <f t="shared" ca="1" si="334"/>
        <v>#N/A</v>
      </c>
      <c r="M2375" t="e">
        <f t="shared" ca="1" si="335"/>
        <v>#N/A</v>
      </c>
      <c r="N2375">
        <v>2.2000000000000002</v>
      </c>
      <c r="O2375" t="e">
        <f t="shared" ca="1" si="336"/>
        <v>#N/A</v>
      </c>
      <c r="P2375" t="e">
        <f t="shared" ca="1" si="337"/>
        <v>#N/A</v>
      </c>
      <c r="Q2375">
        <v>0.31428890900000001</v>
      </c>
      <c r="R2375" t="e">
        <f t="shared" ca="1" si="338"/>
        <v>#N/A</v>
      </c>
      <c r="S2375" t="e">
        <f t="shared" ca="1" si="339"/>
        <v>#N/A</v>
      </c>
      <c r="T2375">
        <v>0.21357484099999999</v>
      </c>
      <c r="U2375" t="e">
        <f t="shared" ca="1" si="340"/>
        <v>#N/A</v>
      </c>
      <c r="V2375" t="e">
        <f t="shared" ca="1" si="341"/>
        <v>#N/A</v>
      </c>
    </row>
    <row r="2376" spans="1:22" ht="20" x14ac:dyDescent="0.4">
      <c r="A2376" s="1">
        <v>20000000</v>
      </c>
      <c r="B2376" s="2">
        <f ca="1">IF((CELL("contents",INDEX(Plot!$B$2:$D$11,MATCH($A2376,Plot!$B$2:$B$11,0),3)))=TRUE,1,0)</f>
        <v>1</v>
      </c>
      <c r="C2376" t="s">
        <v>25</v>
      </c>
      <c r="D2376" s="2">
        <f ca="1">IF((CELL("contents",INDEX(Plot!$F$2:$H$10,MATCH($C2376,Plot!$F$2:$F$10,0),3)))=TRUE,1,0)</f>
        <v>0</v>
      </c>
      <c r="E2376" t="s">
        <v>2</v>
      </c>
      <c r="F2376" t="s">
        <v>2</v>
      </c>
      <c r="G2376" t="str">
        <f t="shared" si="333"/>
        <v>Salmon-Salmon</v>
      </c>
      <c r="H2376" s="2">
        <f ca="1">IF((CELL("contents",INDEX(Plot!$J$2:$L$6,MATCH($G2376,Plot!$J$2:$J$6,0),3)))=TRUE,1,0)</f>
        <v>1</v>
      </c>
      <c r="I2376" t="s">
        <v>7</v>
      </c>
      <c r="J2376" s="2">
        <f ca="1">IF((CELL("contents",INDEX(Plot!$N$2:$P$7,MATCH($I2376,Plot!$N$2:$N$7,0),3)))=TRUE,1,0)</f>
        <v>0</v>
      </c>
      <c r="K2376">
        <v>23.8</v>
      </c>
      <c r="L2376" t="e">
        <f t="shared" ca="1" si="334"/>
        <v>#N/A</v>
      </c>
      <c r="M2376" t="e">
        <f t="shared" ca="1" si="335"/>
        <v>#N/A</v>
      </c>
      <c r="N2376">
        <v>5.8</v>
      </c>
      <c r="O2376" t="e">
        <f t="shared" ca="1" si="336"/>
        <v>#N/A</v>
      </c>
      <c r="P2376" t="e">
        <f t="shared" ca="1" si="337"/>
        <v>#N/A</v>
      </c>
      <c r="Q2376">
        <v>0.34316999399999998</v>
      </c>
      <c r="R2376" t="e">
        <f t="shared" ca="1" si="338"/>
        <v>#N/A</v>
      </c>
      <c r="S2376" t="e">
        <f t="shared" ca="1" si="339"/>
        <v>#N/A</v>
      </c>
      <c r="T2376">
        <v>0.167843351</v>
      </c>
      <c r="U2376" t="e">
        <f t="shared" ca="1" si="340"/>
        <v>#N/A</v>
      </c>
      <c r="V2376" t="e">
        <f t="shared" ca="1" si="341"/>
        <v>#N/A</v>
      </c>
    </row>
    <row r="2377" spans="1:22" ht="20" x14ac:dyDescent="0.4">
      <c r="A2377" s="1">
        <v>20000000</v>
      </c>
      <c r="B2377" s="2">
        <f ca="1">IF((CELL("contents",INDEX(Plot!$B$2:$D$11,MATCH($A2377,Plot!$B$2:$B$11,0),3)))=TRUE,1,0)</f>
        <v>1</v>
      </c>
      <c r="C2377" t="s">
        <v>25</v>
      </c>
      <c r="D2377" s="2">
        <f ca="1">IF((CELL("contents",INDEX(Plot!$F$2:$H$10,MATCH($C2377,Plot!$F$2:$F$10,0),3)))=TRUE,1,0)</f>
        <v>0</v>
      </c>
      <c r="E2377" t="s">
        <v>2</v>
      </c>
      <c r="F2377" t="s">
        <v>2</v>
      </c>
      <c r="G2377" t="str">
        <f t="shared" si="333"/>
        <v>Salmon-Salmon</v>
      </c>
      <c r="H2377" s="2">
        <f ca="1">IF((CELL("contents",INDEX(Plot!$J$2:$L$6,MATCH($G2377,Plot!$J$2:$J$6,0),3)))=TRUE,1,0)</f>
        <v>1</v>
      </c>
      <c r="I2377" t="s">
        <v>41</v>
      </c>
      <c r="J2377" s="2">
        <f ca="1">IF((CELL("contents",INDEX(Plot!$N$2:$P$7,MATCH($I2377,Plot!$N$2:$N$7,0),3)))=TRUE,1,0)</f>
        <v>0</v>
      </c>
      <c r="K2377">
        <v>15.4</v>
      </c>
      <c r="L2377" t="e">
        <f t="shared" ca="1" si="334"/>
        <v>#N/A</v>
      </c>
      <c r="M2377" t="e">
        <f t="shared" ca="1" si="335"/>
        <v>#N/A</v>
      </c>
      <c r="N2377">
        <v>13.7</v>
      </c>
      <c r="O2377" t="e">
        <f t="shared" ca="1" si="336"/>
        <v>#N/A</v>
      </c>
      <c r="P2377" t="e">
        <f t="shared" ca="1" si="337"/>
        <v>#N/A</v>
      </c>
      <c r="Q2377">
        <v>0.40643265699999997</v>
      </c>
      <c r="R2377" t="e">
        <f t="shared" ca="1" si="338"/>
        <v>#N/A</v>
      </c>
      <c r="S2377" t="e">
        <f t="shared" ca="1" si="339"/>
        <v>#N/A</v>
      </c>
      <c r="T2377">
        <v>0.12889220300000001</v>
      </c>
      <c r="U2377" t="e">
        <f t="shared" ca="1" si="340"/>
        <v>#N/A</v>
      </c>
      <c r="V2377" t="e">
        <f t="shared" ca="1" si="341"/>
        <v>#N/A</v>
      </c>
    </row>
    <row r="2378" spans="1:22" ht="20" x14ac:dyDescent="0.4">
      <c r="A2378" s="1">
        <v>20000000</v>
      </c>
      <c r="B2378" s="2">
        <f ca="1">IF((CELL("contents",INDEX(Plot!$B$2:$D$11,MATCH($A2378,Plot!$B$2:$B$11,0),3)))=TRUE,1,0)</f>
        <v>1</v>
      </c>
      <c r="C2378" t="s">
        <v>25</v>
      </c>
      <c r="D2378" s="2">
        <f ca="1">IF((CELL("contents",INDEX(Plot!$F$2:$H$10,MATCH($C2378,Plot!$F$2:$F$10,0),3)))=TRUE,1,0)</f>
        <v>0</v>
      </c>
      <c r="E2378" t="s">
        <v>2</v>
      </c>
      <c r="F2378" t="s">
        <v>2</v>
      </c>
      <c r="G2378" t="str">
        <f t="shared" si="333"/>
        <v>Salmon-Salmon</v>
      </c>
      <c r="H2378" s="2">
        <f ca="1">IF((CELL("contents",INDEX(Plot!$J$2:$L$6,MATCH($G2378,Plot!$J$2:$J$6,0),3)))=TRUE,1,0)</f>
        <v>1</v>
      </c>
      <c r="I2378" t="s">
        <v>8</v>
      </c>
      <c r="J2378" s="2">
        <f ca="1">IF((CELL("contents",INDEX(Plot!$N$2:$P$7,MATCH($I2378,Plot!$N$2:$N$7,0),3)))=TRUE,1,0)</f>
        <v>0</v>
      </c>
      <c r="K2378">
        <v>3.8</v>
      </c>
      <c r="L2378" t="e">
        <f t="shared" ca="1" si="334"/>
        <v>#N/A</v>
      </c>
      <c r="M2378" t="e">
        <f t="shared" ca="1" si="335"/>
        <v>#N/A</v>
      </c>
      <c r="N2378">
        <v>23.3</v>
      </c>
      <c r="O2378" t="e">
        <f t="shared" ca="1" si="336"/>
        <v>#N/A</v>
      </c>
      <c r="P2378" t="e">
        <f t="shared" ca="1" si="337"/>
        <v>#N/A</v>
      </c>
      <c r="Q2378">
        <v>0.52153901499999999</v>
      </c>
      <c r="R2378" t="e">
        <f t="shared" ca="1" si="338"/>
        <v>#N/A</v>
      </c>
      <c r="S2378" t="e">
        <f t="shared" ca="1" si="339"/>
        <v>#N/A</v>
      </c>
      <c r="T2378">
        <v>7.9393475000000005E-2</v>
      </c>
      <c r="U2378" t="e">
        <f t="shared" ca="1" si="340"/>
        <v>#N/A</v>
      </c>
      <c r="V2378" t="e">
        <f t="shared" ca="1" si="341"/>
        <v>#N/A</v>
      </c>
    </row>
    <row r="2379" spans="1:22" ht="20" x14ac:dyDescent="0.4">
      <c r="A2379" s="1">
        <v>20000000</v>
      </c>
      <c r="B2379" s="2">
        <f ca="1">IF((CELL("contents",INDEX(Plot!$B$2:$D$11,MATCH($A2379,Plot!$B$2:$B$11,0),3)))=TRUE,1,0)</f>
        <v>1</v>
      </c>
      <c r="C2379" t="s">
        <v>25</v>
      </c>
      <c r="D2379" s="2">
        <f ca="1">IF((CELL("contents",INDEX(Plot!$F$2:$H$10,MATCH($C2379,Plot!$F$2:$F$10,0),3)))=TRUE,1,0)</f>
        <v>0</v>
      </c>
      <c r="E2379" t="s">
        <v>2</v>
      </c>
      <c r="F2379" t="s">
        <v>2</v>
      </c>
      <c r="G2379" t="str">
        <f t="shared" si="333"/>
        <v>Salmon-Salmon</v>
      </c>
      <c r="H2379" s="2">
        <f ca="1">IF((CELL("contents",INDEX(Plot!$J$2:$L$6,MATCH($G2379,Plot!$J$2:$J$6,0),3)))=TRUE,1,0)</f>
        <v>1</v>
      </c>
      <c r="I2379" t="s">
        <v>42</v>
      </c>
      <c r="J2379" s="2">
        <f ca="1">IF((CELL("contents",INDEX(Plot!$N$2:$P$7,MATCH($I2379,Plot!$N$2:$N$7,0),3)))=TRUE,1,0)</f>
        <v>0</v>
      </c>
      <c r="K2379">
        <v>23</v>
      </c>
      <c r="L2379" t="e">
        <f t="shared" ca="1" si="334"/>
        <v>#N/A</v>
      </c>
      <c r="M2379" t="e">
        <f t="shared" ca="1" si="335"/>
        <v>#N/A</v>
      </c>
      <c r="N2379">
        <v>14.7</v>
      </c>
      <c r="O2379" t="e">
        <f t="shared" ca="1" si="336"/>
        <v>#N/A</v>
      </c>
      <c r="P2379" t="e">
        <f t="shared" ca="1" si="337"/>
        <v>#N/A</v>
      </c>
      <c r="Q2379">
        <v>0.35627216</v>
      </c>
      <c r="R2379" t="e">
        <f t="shared" ca="1" si="338"/>
        <v>#N/A</v>
      </c>
      <c r="S2379" t="e">
        <f t="shared" ca="1" si="339"/>
        <v>#N/A</v>
      </c>
      <c r="T2379">
        <v>0.12383789000000001</v>
      </c>
      <c r="U2379" t="e">
        <f t="shared" ca="1" si="340"/>
        <v>#N/A</v>
      </c>
      <c r="V2379" t="e">
        <f t="shared" ca="1" si="341"/>
        <v>#N/A</v>
      </c>
    </row>
    <row r="2380" spans="1:22" ht="20" x14ac:dyDescent="0.4">
      <c r="A2380" s="1">
        <v>20000000</v>
      </c>
      <c r="B2380" s="2">
        <f ca="1">IF((CELL("contents",INDEX(Plot!$B$2:$D$11,MATCH($A2380,Plot!$B$2:$B$11,0),3)))=TRUE,1,0)</f>
        <v>1</v>
      </c>
      <c r="C2380" t="s">
        <v>25</v>
      </c>
      <c r="D2380" s="2">
        <f ca="1">IF((CELL("contents",INDEX(Plot!$F$2:$H$10,MATCH($C2380,Plot!$F$2:$F$10,0),3)))=TRUE,1,0)</f>
        <v>0</v>
      </c>
      <c r="E2380" t="s">
        <v>3</v>
      </c>
      <c r="F2380" t="s">
        <v>4</v>
      </c>
      <c r="G2380" t="str">
        <f t="shared" si="333"/>
        <v>STAR-RSEM</v>
      </c>
      <c r="H2380" s="2">
        <f ca="1">IF((CELL("contents",INDEX(Plot!$J$2:$L$6,MATCH($G2380,Plot!$J$2:$J$6,0),3)))=TRUE,1,0)</f>
        <v>1</v>
      </c>
      <c r="I2380" t="s">
        <v>6</v>
      </c>
      <c r="J2380" s="2">
        <f ca="1">IF((CELL("contents",INDEX(Plot!$N$2:$P$7,MATCH($I2380,Plot!$N$2:$N$7,0),3)))=TRUE,1,0)</f>
        <v>1</v>
      </c>
      <c r="K2380">
        <v>5.4</v>
      </c>
      <c r="L2380" t="e">
        <f t="shared" ca="1" si="334"/>
        <v>#N/A</v>
      </c>
      <c r="M2380" t="e">
        <f t="shared" ca="1" si="335"/>
        <v>#N/A</v>
      </c>
      <c r="N2380">
        <v>28</v>
      </c>
      <c r="O2380" t="e">
        <f t="shared" ca="1" si="336"/>
        <v>#N/A</v>
      </c>
      <c r="P2380" t="e">
        <f t="shared" ca="1" si="337"/>
        <v>#N/A</v>
      </c>
      <c r="Q2380">
        <v>0.51175002000000003</v>
      </c>
      <c r="R2380" t="e">
        <f t="shared" ca="1" si="338"/>
        <v>#N/A</v>
      </c>
      <c r="S2380" t="e">
        <f t="shared" ca="1" si="339"/>
        <v>#N/A</v>
      </c>
      <c r="T2380">
        <v>4.9491101000000003E-2</v>
      </c>
      <c r="U2380" t="e">
        <f t="shared" ca="1" si="340"/>
        <v>#N/A</v>
      </c>
      <c r="V2380" t="e">
        <f t="shared" ca="1" si="341"/>
        <v>#N/A</v>
      </c>
    </row>
    <row r="2381" spans="1:22" ht="20" x14ac:dyDescent="0.4">
      <c r="A2381" s="1">
        <v>20000000</v>
      </c>
      <c r="B2381" s="2">
        <f ca="1">IF((CELL("contents",INDEX(Plot!$B$2:$D$11,MATCH($A2381,Plot!$B$2:$B$11,0),3)))=TRUE,1,0)</f>
        <v>1</v>
      </c>
      <c r="C2381" t="s">
        <v>25</v>
      </c>
      <c r="D2381" s="2">
        <f ca="1">IF((CELL("contents",INDEX(Plot!$F$2:$H$10,MATCH($C2381,Plot!$F$2:$F$10,0),3)))=TRUE,1,0)</f>
        <v>0</v>
      </c>
      <c r="E2381" t="s">
        <v>3</v>
      </c>
      <c r="F2381" t="s">
        <v>4</v>
      </c>
      <c r="G2381" t="str">
        <f t="shared" si="333"/>
        <v>STAR-RSEM</v>
      </c>
      <c r="H2381" s="2">
        <f ca="1">IF((CELL("contents",INDEX(Plot!$J$2:$L$6,MATCH($G2381,Plot!$J$2:$J$6,0),3)))=TRUE,1,0)</f>
        <v>1</v>
      </c>
      <c r="I2381" t="s">
        <v>5</v>
      </c>
      <c r="J2381" s="2">
        <f ca="1">IF((CELL("contents",INDEX(Plot!$N$2:$P$7,MATCH($I2381,Plot!$N$2:$N$7,0),3)))=TRUE,1,0)</f>
        <v>0</v>
      </c>
      <c r="K2381">
        <v>25.5</v>
      </c>
      <c r="L2381" t="e">
        <f t="shared" ca="1" si="334"/>
        <v>#N/A</v>
      </c>
      <c r="M2381" t="e">
        <f t="shared" ca="1" si="335"/>
        <v>#N/A</v>
      </c>
      <c r="N2381">
        <v>3.9</v>
      </c>
      <c r="O2381" t="e">
        <f t="shared" ca="1" si="336"/>
        <v>#N/A</v>
      </c>
      <c r="P2381" t="e">
        <f t="shared" ca="1" si="337"/>
        <v>#N/A</v>
      </c>
      <c r="Q2381">
        <v>0.334883971</v>
      </c>
      <c r="R2381" t="e">
        <f t="shared" ca="1" si="338"/>
        <v>#N/A</v>
      </c>
      <c r="S2381" t="e">
        <f t="shared" ca="1" si="339"/>
        <v>#N/A</v>
      </c>
      <c r="T2381">
        <v>0.18173741600000001</v>
      </c>
      <c r="U2381" t="e">
        <f t="shared" ca="1" si="340"/>
        <v>#N/A</v>
      </c>
      <c r="V2381" t="e">
        <f t="shared" ca="1" si="341"/>
        <v>#N/A</v>
      </c>
    </row>
    <row r="2382" spans="1:22" ht="20" x14ac:dyDescent="0.4">
      <c r="A2382" s="1">
        <v>20000000</v>
      </c>
      <c r="B2382" s="2">
        <f ca="1">IF((CELL("contents",INDEX(Plot!$B$2:$D$11,MATCH($A2382,Plot!$B$2:$B$11,0),3)))=TRUE,1,0)</f>
        <v>1</v>
      </c>
      <c r="C2382" t="s">
        <v>25</v>
      </c>
      <c r="D2382" s="2">
        <f ca="1">IF((CELL("contents",INDEX(Plot!$F$2:$H$10,MATCH($C2382,Plot!$F$2:$F$10,0),3)))=TRUE,1,0)</f>
        <v>0</v>
      </c>
      <c r="E2382" t="s">
        <v>3</v>
      </c>
      <c r="F2382" t="s">
        <v>4</v>
      </c>
      <c r="G2382" t="str">
        <f t="shared" si="333"/>
        <v>STAR-RSEM</v>
      </c>
      <c r="H2382" s="2">
        <f ca="1">IF((CELL("contents",INDEX(Plot!$J$2:$L$6,MATCH($G2382,Plot!$J$2:$J$6,0),3)))=TRUE,1,0)</f>
        <v>1</v>
      </c>
      <c r="I2382" t="s">
        <v>7</v>
      </c>
      <c r="J2382" s="2">
        <f ca="1">IF((CELL("contents",INDEX(Plot!$N$2:$P$7,MATCH($I2382,Plot!$N$2:$N$7,0),3)))=TRUE,1,0)</f>
        <v>0</v>
      </c>
      <c r="K2382">
        <v>17.600000000000001</v>
      </c>
      <c r="L2382" t="e">
        <f t="shared" ca="1" si="334"/>
        <v>#N/A</v>
      </c>
      <c r="M2382" t="e">
        <f t="shared" ca="1" si="335"/>
        <v>#N/A</v>
      </c>
      <c r="N2382">
        <v>10.1</v>
      </c>
      <c r="O2382" t="e">
        <f t="shared" ca="1" si="336"/>
        <v>#N/A</v>
      </c>
      <c r="P2382" t="e">
        <f t="shared" ca="1" si="337"/>
        <v>#N/A</v>
      </c>
      <c r="Q2382">
        <v>0.38698462099999997</v>
      </c>
      <c r="R2382" t="e">
        <f t="shared" ca="1" si="338"/>
        <v>#N/A</v>
      </c>
      <c r="S2382" t="e">
        <f t="shared" ca="1" si="339"/>
        <v>#N/A</v>
      </c>
      <c r="T2382">
        <v>0.14046378500000001</v>
      </c>
      <c r="U2382" t="e">
        <f t="shared" ca="1" si="340"/>
        <v>#N/A</v>
      </c>
      <c r="V2382" t="e">
        <f t="shared" ca="1" si="341"/>
        <v>#N/A</v>
      </c>
    </row>
    <row r="2383" spans="1:22" ht="20" x14ac:dyDescent="0.4">
      <c r="A2383" s="1">
        <v>20000000</v>
      </c>
      <c r="B2383" s="2">
        <f ca="1">IF((CELL("contents",INDEX(Plot!$B$2:$D$11,MATCH($A2383,Plot!$B$2:$B$11,0),3)))=TRUE,1,0)</f>
        <v>1</v>
      </c>
      <c r="C2383" t="s">
        <v>25</v>
      </c>
      <c r="D2383" s="2">
        <f ca="1">IF((CELL("contents",INDEX(Plot!$F$2:$H$10,MATCH($C2383,Plot!$F$2:$F$10,0),3)))=TRUE,1,0)</f>
        <v>0</v>
      </c>
      <c r="E2383" t="s">
        <v>3</v>
      </c>
      <c r="F2383" t="s">
        <v>4</v>
      </c>
      <c r="G2383" t="str">
        <f t="shared" si="333"/>
        <v>STAR-RSEM</v>
      </c>
      <c r="H2383" s="2">
        <f ca="1">IF((CELL("contents",INDEX(Plot!$J$2:$L$6,MATCH($G2383,Plot!$J$2:$J$6,0),3)))=TRUE,1,0)</f>
        <v>1</v>
      </c>
      <c r="I2383" t="s">
        <v>41</v>
      </c>
      <c r="J2383" s="2">
        <f ca="1">IF((CELL("contents",INDEX(Plot!$N$2:$P$7,MATCH($I2383,Plot!$N$2:$N$7,0),3)))=TRUE,1,0)</f>
        <v>0</v>
      </c>
      <c r="K2383">
        <v>20.3</v>
      </c>
      <c r="L2383" t="e">
        <f t="shared" ca="1" si="334"/>
        <v>#N/A</v>
      </c>
      <c r="M2383" t="e">
        <f t="shared" ca="1" si="335"/>
        <v>#N/A</v>
      </c>
      <c r="N2383">
        <v>5.7</v>
      </c>
      <c r="O2383" t="e">
        <f t="shared" ca="1" si="336"/>
        <v>#N/A</v>
      </c>
      <c r="P2383" t="e">
        <f t="shared" ca="1" si="337"/>
        <v>#N/A</v>
      </c>
      <c r="Q2383">
        <v>0.38012786399999998</v>
      </c>
      <c r="R2383" t="e">
        <f t="shared" ca="1" si="338"/>
        <v>#N/A</v>
      </c>
      <c r="S2383" t="e">
        <f t="shared" ca="1" si="339"/>
        <v>#N/A</v>
      </c>
      <c r="T2383">
        <v>0.16656708200000001</v>
      </c>
      <c r="U2383" t="e">
        <f t="shared" ca="1" si="340"/>
        <v>#N/A</v>
      </c>
      <c r="V2383" t="e">
        <f t="shared" ca="1" si="341"/>
        <v>#N/A</v>
      </c>
    </row>
    <row r="2384" spans="1:22" ht="20" x14ac:dyDescent="0.4">
      <c r="A2384" s="1">
        <v>20000000</v>
      </c>
      <c r="B2384" s="2">
        <f ca="1">IF((CELL("contents",INDEX(Plot!$B$2:$D$11,MATCH($A2384,Plot!$B$2:$B$11,0),3)))=TRUE,1,0)</f>
        <v>1</v>
      </c>
      <c r="C2384" t="s">
        <v>25</v>
      </c>
      <c r="D2384" s="2">
        <f ca="1">IF((CELL("contents",INDEX(Plot!$F$2:$H$10,MATCH($C2384,Plot!$F$2:$F$10,0),3)))=TRUE,1,0)</f>
        <v>0</v>
      </c>
      <c r="E2384" t="s">
        <v>3</v>
      </c>
      <c r="F2384" t="s">
        <v>4</v>
      </c>
      <c r="G2384" t="str">
        <f t="shared" si="333"/>
        <v>STAR-RSEM</v>
      </c>
      <c r="H2384" s="2">
        <f ca="1">IF((CELL("contents",INDEX(Plot!$J$2:$L$6,MATCH($G2384,Plot!$J$2:$J$6,0),3)))=TRUE,1,0)</f>
        <v>1</v>
      </c>
      <c r="I2384" t="s">
        <v>8</v>
      </c>
      <c r="J2384" s="2">
        <f ca="1">IF((CELL("contents",INDEX(Plot!$N$2:$P$7,MATCH($I2384,Plot!$N$2:$N$7,0),3)))=TRUE,1,0)</f>
        <v>0</v>
      </c>
      <c r="K2384">
        <v>4.5999999999999996</v>
      </c>
      <c r="L2384" t="e">
        <f t="shared" ca="1" si="334"/>
        <v>#N/A</v>
      </c>
      <c r="M2384" t="e">
        <f t="shared" ca="1" si="335"/>
        <v>#N/A</v>
      </c>
      <c r="N2384">
        <v>25</v>
      </c>
      <c r="O2384" t="e">
        <f t="shared" ca="1" si="336"/>
        <v>#N/A</v>
      </c>
      <c r="P2384" t="e">
        <f t="shared" ca="1" si="337"/>
        <v>#N/A</v>
      </c>
      <c r="Q2384">
        <v>0.51386701000000001</v>
      </c>
      <c r="R2384" t="e">
        <f t="shared" ca="1" si="338"/>
        <v>#N/A</v>
      </c>
      <c r="S2384" t="e">
        <f t="shared" ca="1" si="339"/>
        <v>#N/A</v>
      </c>
      <c r="T2384">
        <v>7.4073586999999996E-2</v>
      </c>
      <c r="U2384" t="e">
        <f t="shared" ca="1" si="340"/>
        <v>#N/A</v>
      </c>
      <c r="V2384" t="e">
        <f t="shared" ca="1" si="341"/>
        <v>#N/A</v>
      </c>
    </row>
    <row r="2385" spans="1:22" ht="20" x14ac:dyDescent="0.4">
      <c r="A2385" s="1">
        <v>20000000</v>
      </c>
      <c r="B2385" s="2">
        <f ca="1">IF((CELL("contents",INDEX(Plot!$B$2:$D$11,MATCH($A2385,Plot!$B$2:$B$11,0),3)))=TRUE,1,0)</f>
        <v>1</v>
      </c>
      <c r="C2385" t="s">
        <v>25</v>
      </c>
      <c r="D2385" s="2">
        <f ca="1">IF((CELL("contents",INDEX(Plot!$F$2:$H$10,MATCH($C2385,Plot!$F$2:$F$10,0),3)))=TRUE,1,0)</f>
        <v>0</v>
      </c>
      <c r="E2385" t="s">
        <v>3</v>
      </c>
      <c r="F2385" t="s">
        <v>4</v>
      </c>
      <c r="G2385" t="str">
        <f t="shared" si="333"/>
        <v>STAR-RSEM</v>
      </c>
      <c r="H2385" s="2">
        <f ca="1">IF((CELL("contents",INDEX(Plot!$J$2:$L$6,MATCH($G2385,Plot!$J$2:$J$6,0),3)))=TRUE,1,0)</f>
        <v>1</v>
      </c>
      <c r="I2385" t="s">
        <v>42</v>
      </c>
      <c r="J2385" s="2">
        <f ca="1">IF((CELL("contents",INDEX(Plot!$N$2:$P$7,MATCH($I2385,Plot!$N$2:$N$7,0),3)))=TRUE,1,0)</f>
        <v>0</v>
      </c>
      <c r="K2385">
        <v>19.3</v>
      </c>
      <c r="L2385" t="e">
        <f t="shared" ca="1" si="334"/>
        <v>#N/A</v>
      </c>
      <c r="M2385" t="e">
        <f t="shared" ca="1" si="335"/>
        <v>#N/A</v>
      </c>
      <c r="N2385">
        <v>15.7</v>
      </c>
      <c r="O2385" t="e">
        <f t="shared" ca="1" si="336"/>
        <v>#N/A</v>
      </c>
      <c r="P2385" t="e">
        <f t="shared" ca="1" si="337"/>
        <v>#N/A</v>
      </c>
      <c r="Q2385">
        <v>0.375992826</v>
      </c>
      <c r="R2385" t="e">
        <f t="shared" ca="1" si="338"/>
        <v>#N/A</v>
      </c>
      <c r="S2385" t="e">
        <f t="shared" ca="1" si="339"/>
        <v>#N/A</v>
      </c>
      <c r="T2385">
        <v>0.115907993</v>
      </c>
      <c r="U2385" t="e">
        <f t="shared" ca="1" si="340"/>
        <v>#N/A</v>
      </c>
      <c r="V2385" t="e">
        <f t="shared" ca="1" si="341"/>
        <v>#N/A</v>
      </c>
    </row>
    <row r="2386" spans="1:22" ht="20" x14ac:dyDescent="0.4">
      <c r="A2386" s="1">
        <v>20000000</v>
      </c>
      <c r="B2386" s="2">
        <f ca="1">IF((CELL("contents",INDEX(Plot!$B$2:$D$11,MATCH($A2386,Plot!$B$2:$B$11,0),3)))=TRUE,1,0)</f>
        <v>1</v>
      </c>
      <c r="C2386" t="s">
        <v>25</v>
      </c>
      <c r="D2386" s="2">
        <f ca="1">IF((CELL("contents",INDEX(Plot!$F$2:$H$10,MATCH($C2386,Plot!$F$2:$F$10,0),3)))=TRUE,1,0)</f>
        <v>0</v>
      </c>
      <c r="E2386" t="s">
        <v>3</v>
      </c>
      <c r="F2386" t="s">
        <v>3</v>
      </c>
      <c r="G2386" t="str">
        <f t="shared" si="333"/>
        <v>STAR-STAR</v>
      </c>
      <c r="H2386" s="2">
        <f ca="1">IF((CELL("contents",INDEX(Plot!$J$2:$L$6,MATCH($G2386,Plot!$J$2:$J$6,0),3)))=TRUE,1,0)</f>
        <v>1</v>
      </c>
      <c r="I2386" t="s">
        <v>6</v>
      </c>
      <c r="J2386" s="2">
        <f ca="1">IF((CELL("contents",INDEX(Plot!$N$2:$P$7,MATCH($I2386,Plot!$N$2:$N$7,0),3)))=TRUE,1,0)</f>
        <v>1</v>
      </c>
      <c r="K2386">
        <v>5.5</v>
      </c>
      <c r="L2386" t="e">
        <f t="shared" ca="1" si="334"/>
        <v>#N/A</v>
      </c>
      <c r="M2386" t="e">
        <f t="shared" ca="1" si="335"/>
        <v>#N/A</v>
      </c>
      <c r="N2386">
        <v>29.6</v>
      </c>
      <c r="O2386" t="e">
        <f t="shared" ca="1" si="336"/>
        <v>#N/A</v>
      </c>
      <c r="P2386" t="e">
        <f t="shared" ca="1" si="337"/>
        <v>#N/A</v>
      </c>
      <c r="Q2386">
        <v>0.51743278100000001</v>
      </c>
      <c r="R2386" t="e">
        <f t="shared" ca="1" si="338"/>
        <v>#N/A</v>
      </c>
      <c r="S2386" t="e">
        <f t="shared" ca="1" si="339"/>
        <v>#N/A</v>
      </c>
      <c r="T2386">
        <v>4.3005017E-2</v>
      </c>
      <c r="U2386" t="e">
        <f t="shared" ca="1" si="340"/>
        <v>#N/A</v>
      </c>
      <c r="V2386" t="e">
        <f t="shared" ca="1" si="341"/>
        <v>#N/A</v>
      </c>
    </row>
    <row r="2387" spans="1:22" ht="20" x14ac:dyDescent="0.4">
      <c r="A2387" s="1">
        <v>20000000</v>
      </c>
      <c r="B2387" s="2">
        <f ca="1">IF((CELL("contents",INDEX(Plot!$B$2:$D$11,MATCH($A2387,Plot!$B$2:$B$11,0),3)))=TRUE,1,0)</f>
        <v>1</v>
      </c>
      <c r="C2387" t="s">
        <v>25</v>
      </c>
      <c r="D2387" s="2">
        <f ca="1">IF((CELL("contents",INDEX(Plot!$F$2:$H$10,MATCH($C2387,Plot!$F$2:$F$10,0),3)))=TRUE,1,0)</f>
        <v>0</v>
      </c>
      <c r="E2387" t="s">
        <v>3</v>
      </c>
      <c r="F2387" t="s">
        <v>3</v>
      </c>
      <c r="G2387" t="str">
        <f t="shared" si="333"/>
        <v>STAR-STAR</v>
      </c>
      <c r="H2387" s="2">
        <f ca="1">IF((CELL("contents",INDEX(Plot!$J$2:$L$6,MATCH($G2387,Plot!$J$2:$J$6,0),3)))=TRUE,1,0)</f>
        <v>1</v>
      </c>
      <c r="I2387" t="s">
        <v>5</v>
      </c>
      <c r="J2387" s="2">
        <f ca="1">IF((CELL("contents",INDEX(Plot!$N$2:$P$7,MATCH($I2387,Plot!$N$2:$N$7,0),3)))=TRUE,1,0)</f>
        <v>0</v>
      </c>
      <c r="K2387">
        <v>20.399999999999999</v>
      </c>
      <c r="L2387" t="e">
        <f t="shared" ca="1" si="334"/>
        <v>#N/A</v>
      </c>
      <c r="M2387" t="e">
        <f t="shared" ca="1" si="335"/>
        <v>#N/A</v>
      </c>
      <c r="N2387">
        <v>11.3</v>
      </c>
      <c r="O2387" t="e">
        <f t="shared" ca="1" si="336"/>
        <v>#N/A</v>
      </c>
      <c r="P2387" t="e">
        <f t="shared" ca="1" si="337"/>
        <v>#N/A</v>
      </c>
      <c r="Q2387">
        <v>0.375245571</v>
      </c>
      <c r="R2387" t="e">
        <f t="shared" ca="1" si="338"/>
        <v>#N/A</v>
      </c>
      <c r="S2387" t="e">
        <f t="shared" ca="1" si="339"/>
        <v>#N/A</v>
      </c>
      <c r="T2387">
        <v>0.13915298700000001</v>
      </c>
      <c r="U2387" t="e">
        <f t="shared" ca="1" si="340"/>
        <v>#N/A</v>
      </c>
      <c r="V2387" t="e">
        <f t="shared" ca="1" si="341"/>
        <v>#N/A</v>
      </c>
    </row>
    <row r="2388" spans="1:22" ht="20" x14ac:dyDescent="0.4">
      <c r="A2388" s="1">
        <v>20000000</v>
      </c>
      <c r="B2388" s="2">
        <f ca="1">IF((CELL("contents",INDEX(Plot!$B$2:$D$11,MATCH($A2388,Plot!$B$2:$B$11,0),3)))=TRUE,1,0)</f>
        <v>1</v>
      </c>
      <c r="C2388" t="s">
        <v>25</v>
      </c>
      <c r="D2388" s="2">
        <f ca="1">IF((CELL("contents",INDEX(Plot!$F$2:$H$10,MATCH($C2388,Plot!$F$2:$F$10,0),3)))=TRUE,1,0)</f>
        <v>0</v>
      </c>
      <c r="E2388" t="s">
        <v>3</v>
      </c>
      <c r="F2388" t="s">
        <v>3</v>
      </c>
      <c r="G2388" t="str">
        <f t="shared" si="333"/>
        <v>STAR-STAR</v>
      </c>
      <c r="H2388" s="2">
        <f ca="1">IF((CELL("contents",INDEX(Plot!$J$2:$L$6,MATCH($G2388,Plot!$J$2:$J$6,0),3)))=TRUE,1,0)</f>
        <v>1</v>
      </c>
      <c r="I2388" t="s">
        <v>7</v>
      </c>
      <c r="J2388" s="2">
        <f ca="1">IF((CELL("contents",INDEX(Plot!$N$2:$P$7,MATCH($I2388,Plot!$N$2:$N$7,0),3)))=TRUE,1,0)</f>
        <v>0</v>
      </c>
      <c r="K2388">
        <v>14.6</v>
      </c>
      <c r="L2388" t="e">
        <f t="shared" ca="1" si="334"/>
        <v>#N/A</v>
      </c>
      <c r="M2388" t="e">
        <f t="shared" ca="1" si="335"/>
        <v>#N/A</v>
      </c>
      <c r="N2388">
        <v>13.7</v>
      </c>
      <c r="O2388" t="e">
        <f t="shared" ca="1" si="336"/>
        <v>#N/A</v>
      </c>
      <c r="P2388" t="e">
        <f t="shared" ca="1" si="337"/>
        <v>#N/A</v>
      </c>
      <c r="Q2388">
        <v>0.41341523600000002</v>
      </c>
      <c r="R2388" t="e">
        <f t="shared" ca="1" si="338"/>
        <v>#N/A</v>
      </c>
      <c r="S2388" t="e">
        <f t="shared" ca="1" si="339"/>
        <v>#N/A</v>
      </c>
      <c r="T2388">
        <v>0.123255239</v>
      </c>
      <c r="U2388" t="e">
        <f t="shared" ca="1" si="340"/>
        <v>#N/A</v>
      </c>
      <c r="V2388" t="e">
        <f t="shared" ca="1" si="341"/>
        <v>#N/A</v>
      </c>
    </row>
    <row r="2389" spans="1:22" ht="20" x14ac:dyDescent="0.4">
      <c r="A2389" s="1">
        <v>20000000</v>
      </c>
      <c r="B2389" s="2">
        <f ca="1">IF((CELL("contents",INDEX(Plot!$B$2:$D$11,MATCH($A2389,Plot!$B$2:$B$11,0),3)))=TRUE,1,0)</f>
        <v>1</v>
      </c>
      <c r="C2389" t="s">
        <v>25</v>
      </c>
      <c r="D2389" s="2">
        <f ca="1">IF((CELL("contents",INDEX(Plot!$F$2:$H$10,MATCH($C2389,Plot!$F$2:$F$10,0),3)))=TRUE,1,0)</f>
        <v>0</v>
      </c>
      <c r="E2389" t="s">
        <v>3</v>
      </c>
      <c r="F2389" t="s">
        <v>3</v>
      </c>
      <c r="G2389" t="str">
        <f t="shared" si="333"/>
        <v>STAR-STAR</v>
      </c>
      <c r="H2389" s="2">
        <f ca="1">IF((CELL("contents",INDEX(Plot!$J$2:$L$6,MATCH($G2389,Plot!$J$2:$J$6,0),3)))=TRUE,1,0)</f>
        <v>1</v>
      </c>
      <c r="I2389" t="s">
        <v>41</v>
      </c>
      <c r="J2389" s="2">
        <f ca="1">IF((CELL("contents",INDEX(Plot!$N$2:$P$7,MATCH($I2389,Plot!$N$2:$N$7,0),3)))=TRUE,1,0)</f>
        <v>0</v>
      </c>
      <c r="K2389">
        <v>19.8</v>
      </c>
      <c r="L2389" t="e">
        <f t="shared" ca="1" si="334"/>
        <v>#N/A</v>
      </c>
      <c r="M2389" t="e">
        <f t="shared" ca="1" si="335"/>
        <v>#N/A</v>
      </c>
      <c r="N2389">
        <v>6.8</v>
      </c>
      <c r="O2389" t="e">
        <f t="shared" ca="1" si="336"/>
        <v>#N/A</v>
      </c>
      <c r="P2389" t="e">
        <f t="shared" ca="1" si="337"/>
        <v>#N/A</v>
      </c>
      <c r="Q2389">
        <v>0.382039352</v>
      </c>
      <c r="R2389" t="e">
        <f t="shared" ca="1" si="338"/>
        <v>#N/A</v>
      </c>
      <c r="S2389" t="e">
        <f t="shared" ca="1" si="339"/>
        <v>#N/A</v>
      </c>
      <c r="T2389">
        <v>0.16398370200000001</v>
      </c>
      <c r="U2389" t="e">
        <f t="shared" ca="1" si="340"/>
        <v>#N/A</v>
      </c>
      <c r="V2389" t="e">
        <f t="shared" ca="1" si="341"/>
        <v>#N/A</v>
      </c>
    </row>
    <row r="2390" spans="1:22" ht="20" x14ac:dyDescent="0.4">
      <c r="A2390" s="1">
        <v>20000000</v>
      </c>
      <c r="B2390" s="2">
        <f ca="1">IF((CELL("contents",INDEX(Plot!$B$2:$D$11,MATCH($A2390,Plot!$B$2:$B$11,0),3)))=TRUE,1,0)</f>
        <v>1</v>
      </c>
      <c r="C2390" t="s">
        <v>25</v>
      </c>
      <c r="D2390" s="2">
        <f ca="1">IF((CELL("contents",INDEX(Plot!$F$2:$H$10,MATCH($C2390,Plot!$F$2:$F$10,0),3)))=TRUE,1,0)</f>
        <v>0</v>
      </c>
      <c r="E2390" t="s">
        <v>3</v>
      </c>
      <c r="F2390" t="s">
        <v>3</v>
      </c>
      <c r="G2390" t="str">
        <f t="shared" si="333"/>
        <v>STAR-STAR</v>
      </c>
      <c r="H2390" s="2">
        <f ca="1">IF((CELL("contents",INDEX(Plot!$J$2:$L$6,MATCH($G2390,Plot!$J$2:$J$6,0),3)))=TRUE,1,0)</f>
        <v>1</v>
      </c>
      <c r="I2390" t="s">
        <v>8</v>
      </c>
      <c r="J2390" s="2">
        <f ca="1">IF((CELL("contents",INDEX(Plot!$N$2:$P$7,MATCH($I2390,Plot!$N$2:$N$7,0),3)))=TRUE,1,0)</f>
        <v>0</v>
      </c>
      <c r="K2390">
        <v>3.8</v>
      </c>
      <c r="L2390" t="e">
        <f t="shared" ca="1" si="334"/>
        <v>#N/A</v>
      </c>
      <c r="M2390" t="e">
        <f t="shared" ca="1" si="335"/>
        <v>#N/A</v>
      </c>
      <c r="N2390">
        <v>25.2</v>
      </c>
      <c r="O2390" t="e">
        <f t="shared" ca="1" si="336"/>
        <v>#N/A</v>
      </c>
      <c r="P2390" t="e">
        <f t="shared" ca="1" si="337"/>
        <v>#N/A</v>
      </c>
      <c r="Q2390">
        <v>0.52653291999999996</v>
      </c>
      <c r="R2390" t="e">
        <f t="shared" ca="1" si="338"/>
        <v>#N/A</v>
      </c>
      <c r="S2390" t="e">
        <f t="shared" ca="1" si="339"/>
        <v>#N/A</v>
      </c>
      <c r="T2390">
        <v>7.3639245000000006E-2</v>
      </c>
      <c r="U2390" t="e">
        <f t="shared" ca="1" si="340"/>
        <v>#N/A</v>
      </c>
      <c r="V2390" t="e">
        <f t="shared" ca="1" si="341"/>
        <v>#N/A</v>
      </c>
    </row>
    <row r="2391" spans="1:22" ht="20" x14ac:dyDescent="0.4">
      <c r="A2391" s="1">
        <v>20000000</v>
      </c>
      <c r="B2391" s="2">
        <f ca="1">IF((CELL("contents",INDEX(Plot!$B$2:$D$11,MATCH($A2391,Plot!$B$2:$B$11,0),3)))=TRUE,1,0)</f>
        <v>1</v>
      </c>
      <c r="C2391" t="s">
        <v>25</v>
      </c>
      <c r="D2391" s="2">
        <f ca="1">IF((CELL("contents",INDEX(Plot!$F$2:$H$10,MATCH($C2391,Plot!$F$2:$F$10,0),3)))=TRUE,1,0)</f>
        <v>0</v>
      </c>
      <c r="E2391" t="s">
        <v>3</v>
      </c>
      <c r="F2391" t="s">
        <v>3</v>
      </c>
      <c r="G2391" t="str">
        <f t="shared" si="333"/>
        <v>STAR-STAR</v>
      </c>
      <c r="H2391" s="2">
        <f ca="1">IF((CELL("contents",INDEX(Plot!$J$2:$L$6,MATCH($G2391,Plot!$J$2:$J$6,0),3)))=TRUE,1,0)</f>
        <v>1</v>
      </c>
      <c r="I2391" t="s">
        <v>42</v>
      </c>
      <c r="J2391" s="2">
        <f ca="1">IF((CELL("contents",INDEX(Plot!$N$2:$P$7,MATCH($I2391,Plot!$N$2:$N$7,0),3)))=TRUE,1,0)</f>
        <v>0</v>
      </c>
      <c r="K2391">
        <v>17.7</v>
      </c>
      <c r="L2391" t="e">
        <f t="shared" ca="1" si="334"/>
        <v>#N/A</v>
      </c>
      <c r="M2391" t="e">
        <f t="shared" ca="1" si="335"/>
        <v>#N/A</v>
      </c>
      <c r="N2391">
        <v>17.100000000000001</v>
      </c>
      <c r="O2391" t="e">
        <f t="shared" ca="1" si="336"/>
        <v>#N/A</v>
      </c>
      <c r="P2391" t="e">
        <f t="shared" ca="1" si="337"/>
        <v>#N/A</v>
      </c>
      <c r="Q2391">
        <v>0.39014714299999997</v>
      </c>
      <c r="R2391" t="e">
        <f t="shared" ca="1" si="338"/>
        <v>#N/A</v>
      </c>
      <c r="S2391" t="e">
        <f t="shared" ca="1" si="339"/>
        <v>#N/A</v>
      </c>
      <c r="T2391">
        <v>0.10932702599999999</v>
      </c>
      <c r="U2391" t="e">
        <f t="shared" ca="1" si="340"/>
        <v>#N/A</v>
      </c>
      <c r="V2391" t="e">
        <f t="shared" ca="1" si="341"/>
        <v>#N/A</v>
      </c>
    </row>
    <row r="2392" spans="1:22" ht="20" x14ac:dyDescent="0.4">
      <c r="A2392" s="1">
        <v>20000000</v>
      </c>
      <c r="B2392" s="2">
        <f ca="1">IF((CELL("contents",INDEX(Plot!$B$2:$D$11,MATCH($A2392,Plot!$B$2:$B$11,0),3)))=TRUE,1,0)</f>
        <v>1</v>
      </c>
      <c r="C2392" t="s">
        <v>26</v>
      </c>
      <c r="D2392" s="2">
        <f ca="1">IF((CELL("contents",INDEX(Plot!$F$2:$H$10,MATCH($C2392,Plot!$F$2:$F$10,0),3)))=TRUE,1,0)</f>
        <v>0</v>
      </c>
      <c r="E2392" t="s">
        <v>0</v>
      </c>
      <c r="F2392" t="s">
        <v>40</v>
      </c>
      <c r="G2392" t="str">
        <f t="shared" si="333"/>
        <v>HISAT2-Stringtie</v>
      </c>
      <c r="H2392" s="2">
        <f ca="1">IF((CELL("contents",INDEX(Plot!$J$2:$L$6,MATCH($G2392,Plot!$J$2:$J$6,0),3)))=TRUE,1,0)</f>
        <v>1</v>
      </c>
      <c r="I2392" t="s">
        <v>6</v>
      </c>
      <c r="J2392" s="2">
        <f ca="1">IF((CELL("contents",INDEX(Plot!$N$2:$P$7,MATCH($I2392,Plot!$N$2:$N$7,0),3)))=TRUE,1,0)</f>
        <v>1</v>
      </c>
      <c r="K2392">
        <v>5.7</v>
      </c>
      <c r="L2392" t="e">
        <f t="shared" ca="1" si="334"/>
        <v>#N/A</v>
      </c>
      <c r="M2392" t="e">
        <f t="shared" ca="1" si="335"/>
        <v>#N/A</v>
      </c>
      <c r="N2392">
        <v>27.4</v>
      </c>
      <c r="O2392" t="e">
        <f t="shared" ca="1" si="336"/>
        <v>#N/A</v>
      </c>
      <c r="P2392" t="e">
        <f t="shared" ca="1" si="337"/>
        <v>#N/A</v>
      </c>
      <c r="Q2392">
        <v>0.47858603700000002</v>
      </c>
      <c r="R2392" t="e">
        <f t="shared" ca="1" si="338"/>
        <v>#N/A</v>
      </c>
      <c r="S2392" t="e">
        <f t="shared" ca="1" si="339"/>
        <v>#N/A</v>
      </c>
      <c r="T2392">
        <v>7.3655542000000004E-2</v>
      </c>
      <c r="U2392" t="e">
        <f t="shared" ca="1" si="340"/>
        <v>#N/A</v>
      </c>
      <c r="V2392" t="e">
        <f t="shared" ca="1" si="341"/>
        <v>#N/A</v>
      </c>
    </row>
    <row r="2393" spans="1:22" ht="20" x14ac:dyDescent="0.4">
      <c r="A2393" s="1">
        <v>20000000</v>
      </c>
      <c r="B2393" s="2">
        <f ca="1">IF((CELL("contents",INDEX(Plot!$B$2:$D$11,MATCH($A2393,Plot!$B$2:$B$11,0),3)))=TRUE,1,0)</f>
        <v>1</v>
      </c>
      <c r="C2393" t="s">
        <v>26</v>
      </c>
      <c r="D2393" s="2">
        <f ca="1">IF((CELL("contents",INDEX(Plot!$F$2:$H$10,MATCH($C2393,Plot!$F$2:$F$10,0),3)))=TRUE,1,0)</f>
        <v>0</v>
      </c>
      <c r="E2393" t="s">
        <v>0</v>
      </c>
      <c r="F2393" t="s">
        <v>40</v>
      </c>
      <c r="G2393" t="str">
        <f t="shared" si="333"/>
        <v>HISAT2-Stringtie</v>
      </c>
      <c r="H2393" s="2">
        <f ca="1">IF((CELL("contents",INDEX(Plot!$J$2:$L$6,MATCH($G2393,Plot!$J$2:$J$6,0),3)))=TRUE,1,0)</f>
        <v>1</v>
      </c>
      <c r="I2393" t="s">
        <v>5</v>
      </c>
      <c r="J2393" s="2">
        <f ca="1">IF((CELL("contents",INDEX(Plot!$N$2:$P$7,MATCH($I2393,Plot!$N$2:$N$7,0),3)))=TRUE,1,0)</f>
        <v>0</v>
      </c>
      <c r="K2393">
        <v>21.1</v>
      </c>
      <c r="L2393" t="e">
        <f t="shared" ca="1" si="334"/>
        <v>#N/A</v>
      </c>
      <c r="M2393" t="e">
        <f t="shared" ca="1" si="335"/>
        <v>#N/A</v>
      </c>
      <c r="N2393">
        <v>10.6</v>
      </c>
      <c r="O2393" t="e">
        <f t="shared" ca="1" si="336"/>
        <v>#N/A</v>
      </c>
      <c r="P2393" t="e">
        <f t="shared" ca="1" si="337"/>
        <v>#N/A</v>
      </c>
      <c r="Q2393">
        <v>0.347133943</v>
      </c>
      <c r="R2393" t="e">
        <f t="shared" ca="1" si="338"/>
        <v>#N/A</v>
      </c>
      <c r="S2393" t="e">
        <f t="shared" ca="1" si="339"/>
        <v>#N/A</v>
      </c>
      <c r="T2393">
        <v>0.161306387</v>
      </c>
      <c r="U2393" t="e">
        <f t="shared" ca="1" si="340"/>
        <v>#N/A</v>
      </c>
      <c r="V2393" t="e">
        <f t="shared" ca="1" si="341"/>
        <v>#N/A</v>
      </c>
    </row>
    <row r="2394" spans="1:22" ht="20" x14ac:dyDescent="0.4">
      <c r="A2394" s="1">
        <v>20000000</v>
      </c>
      <c r="B2394" s="2">
        <f ca="1">IF((CELL("contents",INDEX(Plot!$B$2:$D$11,MATCH($A2394,Plot!$B$2:$B$11,0),3)))=TRUE,1,0)</f>
        <v>1</v>
      </c>
      <c r="C2394" t="s">
        <v>26</v>
      </c>
      <c r="D2394" s="2">
        <f ca="1">IF((CELL("contents",INDEX(Plot!$F$2:$H$10,MATCH($C2394,Plot!$F$2:$F$10,0),3)))=TRUE,1,0)</f>
        <v>0</v>
      </c>
      <c r="E2394" t="s">
        <v>0</v>
      </c>
      <c r="F2394" t="s">
        <v>40</v>
      </c>
      <c r="G2394" t="str">
        <f t="shared" si="333"/>
        <v>HISAT2-Stringtie</v>
      </c>
      <c r="H2394" s="2">
        <f ca="1">IF((CELL("contents",INDEX(Plot!$J$2:$L$6,MATCH($G2394,Plot!$J$2:$J$6,0),3)))=TRUE,1,0)</f>
        <v>1</v>
      </c>
      <c r="I2394" t="s">
        <v>7</v>
      </c>
      <c r="J2394" s="2">
        <f ca="1">IF((CELL("contents",INDEX(Plot!$N$2:$P$7,MATCH($I2394,Plot!$N$2:$N$7,0),3)))=TRUE,1,0)</f>
        <v>0</v>
      </c>
      <c r="K2394">
        <v>9.3000000000000007</v>
      </c>
      <c r="L2394" t="e">
        <f t="shared" ca="1" si="334"/>
        <v>#N/A</v>
      </c>
      <c r="M2394" t="e">
        <f t="shared" ca="1" si="335"/>
        <v>#N/A</v>
      </c>
      <c r="N2394">
        <v>20.6</v>
      </c>
      <c r="O2394" t="e">
        <f t="shared" ca="1" si="336"/>
        <v>#N/A</v>
      </c>
      <c r="P2394" t="e">
        <f t="shared" ca="1" si="337"/>
        <v>#N/A</v>
      </c>
      <c r="Q2394">
        <v>0.43110385200000001</v>
      </c>
      <c r="R2394" t="e">
        <f t="shared" ca="1" si="338"/>
        <v>#N/A</v>
      </c>
      <c r="S2394" t="e">
        <f t="shared" ca="1" si="339"/>
        <v>#N/A</v>
      </c>
      <c r="T2394">
        <v>0.109733545</v>
      </c>
      <c r="U2394" t="e">
        <f t="shared" ca="1" si="340"/>
        <v>#N/A</v>
      </c>
      <c r="V2394" t="e">
        <f t="shared" ca="1" si="341"/>
        <v>#N/A</v>
      </c>
    </row>
    <row r="2395" spans="1:22" ht="20" x14ac:dyDescent="0.4">
      <c r="A2395" s="1">
        <v>20000000</v>
      </c>
      <c r="B2395" s="2">
        <f ca="1">IF((CELL("contents",INDEX(Plot!$B$2:$D$11,MATCH($A2395,Plot!$B$2:$B$11,0),3)))=TRUE,1,0)</f>
        <v>1</v>
      </c>
      <c r="C2395" t="s">
        <v>26</v>
      </c>
      <c r="D2395" s="2">
        <f ca="1">IF((CELL("contents",INDEX(Plot!$F$2:$H$10,MATCH($C2395,Plot!$F$2:$F$10,0),3)))=TRUE,1,0)</f>
        <v>0</v>
      </c>
      <c r="E2395" t="s">
        <v>0</v>
      </c>
      <c r="F2395" t="s">
        <v>40</v>
      </c>
      <c r="G2395" t="str">
        <f t="shared" si="333"/>
        <v>HISAT2-Stringtie</v>
      </c>
      <c r="H2395" s="2">
        <f ca="1">IF((CELL("contents",INDEX(Plot!$J$2:$L$6,MATCH($G2395,Plot!$J$2:$J$6,0),3)))=TRUE,1,0)</f>
        <v>1</v>
      </c>
      <c r="I2395" t="s">
        <v>41</v>
      </c>
      <c r="J2395" s="2">
        <f ca="1">IF((CELL("contents",INDEX(Plot!$N$2:$P$7,MATCH($I2395,Plot!$N$2:$N$7,0),3)))=TRUE,1,0)</f>
        <v>0</v>
      </c>
      <c r="K2395">
        <v>14.3</v>
      </c>
      <c r="L2395" t="e">
        <f t="shared" ca="1" si="334"/>
        <v>#N/A</v>
      </c>
      <c r="M2395" t="e">
        <f t="shared" ca="1" si="335"/>
        <v>#N/A</v>
      </c>
      <c r="N2395">
        <v>16.600000000000001</v>
      </c>
      <c r="O2395" t="e">
        <f t="shared" ca="1" si="336"/>
        <v>#N/A</v>
      </c>
      <c r="P2395" t="e">
        <f t="shared" ca="1" si="337"/>
        <v>#N/A</v>
      </c>
      <c r="Q2395">
        <v>0.386494795</v>
      </c>
      <c r="R2395" t="e">
        <f t="shared" ca="1" si="338"/>
        <v>#N/A</v>
      </c>
      <c r="S2395" t="e">
        <f t="shared" ca="1" si="339"/>
        <v>#N/A</v>
      </c>
      <c r="T2395">
        <v>0.13812113600000001</v>
      </c>
      <c r="U2395" t="e">
        <f t="shared" ca="1" si="340"/>
        <v>#N/A</v>
      </c>
      <c r="V2395" t="e">
        <f t="shared" ca="1" si="341"/>
        <v>#N/A</v>
      </c>
    </row>
    <row r="2396" spans="1:22" ht="20" x14ac:dyDescent="0.4">
      <c r="A2396" s="1">
        <v>20000000</v>
      </c>
      <c r="B2396" s="2">
        <f ca="1">IF((CELL("contents",INDEX(Plot!$B$2:$D$11,MATCH($A2396,Plot!$B$2:$B$11,0),3)))=TRUE,1,0)</f>
        <v>1</v>
      </c>
      <c r="C2396" t="s">
        <v>26</v>
      </c>
      <c r="D2396" s="2">
        <f ca="1">IF((CELL("contents",INDEX(Plot!$F$2:$H$10,MATCH($C2396,Plot!$F$2:$F$10,0),3)))=TRUE,1,0)</f>
        <v>0</v>
      </c>
      <c r="E2396" t="s">
        <v>0</v>
      </c>
      <c r="F2396" t="s">
        <v>40</v>
      </c>
      <c r="G2396" t="str">
        <f t="shared" si="333"/>
        <v>HISAT2-Stringtie</v>
      </c>
      <c r="H2396" s="2">
        <f ca="1">IF((CELL("contents",INDEX(Plot!$J$2:$L$6,MATCH($G2396,Plot!$J$2:$J$6,0),3)))=TRUE,1,0)</f>
        <v>1</v>
      </c>
      <c r="I2396" t="s">
        <v>8</v>
      </c>
      <c r="J2396" s="2">
        <f ca="1">IF((CELL("contents",INDEX(Plot!$N$2:$P$7,MATCH($I2396,Plot!$N$2:$N$7,0),3)))=TRUE,1,0)</f>
        <v>0</v>
      </c>
      <c r="K2396">
        <v>6.6</v>
      </c>
      <c r="L2396" t="e">
        <f t="shared" ca="1" si="334"/>
        <v>#N/A</v>
      </c>
      <c r="M2396" t="e">
        <f t="shared" ca="1" si="335"/>
        <v>#N/A</v>
      </c>
      <c r="N2396">
        <v>20.9</v>
      </c>
      <c r="O2396" t="e">
        <f t="shared" ca="1" si="336"/>
        <v>#N/A</v>
      </c>
      <c r="P2396" t="e">
        <f t="shared" ca="1" si="337"/>
        <v>#N/A</v>
      </c>
      <c r="Q2396">
        <v>0.47936581900000003</v>
      </c>
      <c r="R2396" t="e">
        <f t="shared" ca="1" si="338"/>
        <v>#N/A</v>
      </c>
      <c r="S2396" t="e">
        <f t="shared" ca="1" si="339"/>
        <v>#N/A</v>
      </c>
      <c r="T2396">
        <v>0.108968942</v>
      </c>
      <c r="U2396" t="e">
        <f t="shared" ca="1" si="340"/>
        <v>#N/A</v>
      </c>
      <c r="V2396" t="e">
        <f t="shared" ca="1" si="341"/>
        <v>#N/A</v>
      </c>
    </row>
    <row r="2397" spans="1:22" ht="20" x14ac:dyDescent="0.4">
      <c r="A2397" s="1">
        <v>20000000</v>
      </c>
      <c r="B2397" s="2">
        <f ca="1">IF((CELL("contents",INDEX(Plot!$B$2:$D$11,MATCH($A2397,Plot!$B$2:$B$11,0),3)))=TRUE,1,0)</f>
        <v>1</v>
      </c>
      <c r="C2397" t="s">
        <v>26</v>
      </c>
      <c r="D2397" s="2">
        <f ca="1">IF((CELL("contents",INDEX(Plot!$F$2:$H$10,MATCH($C2397,Plot!$F$2:$F$10,0),3)))=TRUE,1,0)</f>
        <v>0</v>
      </c>
      <c r="E2397" t="s">
        <v>0</v>
      </c>
      <c r="F2397" t="s">
        <v>40</v>
      </c>
      <c r="G2397" t="str">
        <f t="shared" si="333"/>
        <v>HISAT2-Stringtie</v>
      </c>
      <c r="H2397" s="2">
        <f ca="1">IF((CELL("contents",INDEX(Plot!$J$2:$L$6,MATCH($G2397,Plot!$J$2:$J$6,0),3)))=TRUE,1,0)</f>
        <v>1</v>
      </c>
      <c r="I2397" t="s">
        <v>42</v>
      </c>
      <c r="J2397" s="2">
        <f ca="1">IF((CELL("contents",INDEX(Plot!$N$2:$P$7,MATCH($I2397,Plot!$N$2:$N$7,0),3)))=TRUE,1,0)</f>
        <v>0</v>
      </c>
      <c r="K2397">
        <v>21.9</v>
      </c>
      <c r="L2397" t="e">
        <f t="shared" ca="1" si="334"/>
        <v>#N/A</v>
      </c>
      <c r="M2397" t="e">
        <f t="shared" ca="1" si="335"/>
        <v>#N/A</v>
      </c>
      <c r="N2397">
        <v>14.6</v>
      </c>
      <c r="O2397" t="e">
        <f t="shared" ca="1" si="336"/>
        <v>#N/A</v>
      </c>
      <c r="P2397" t="e">
        <f t="shared" ca="1" si="337"/>
        <v>#N/A</v>
      </c>
      <c r="Q2397">
        <v>0.34052450200000001</v>
      </c>
      <c r="R2397" t="e">
        <f t="shared" ca="1" si="338"/>
        <v>#N/A</v>
      </c>
      <c r="S2397" t="e">
        <f t="shared" ca="1" si="339"/>
        <v>#N/A</v>
      </c>
      <c r="T2397">
        <v>0.149301824</v>
      </c>
      <c r="U2397" t="e">
        <f t="shared" ca="1" si="340"/>
        <v>#N/A</v>
      </c>
      <c r="V2397" t="e">
        <f t="shared" ca="1" si="341"/>
        <v>#N/A</v>
      </c>
    </row>
    <row r="2398" spans="1:22" ht="20" x14ac:dyDescent="0.4">
      <c r="A2398" s="1">
        <v>20000000</v>
      </c>
      <c r="B2398" s="2">
        <f ca="1">IF((CELL("contents",INDEX(Plot!$B$2:$D$11,MATCH($A2398,Plot!$B$2:$B$11,0),3)))=TRUE,1,0)</f>
        <v>1</v>
      </c>
      <c r="C2398" t="s">
        <v>26</v>
      </c>
      <c r="D2398" s="2">
        <f ca="1">IF((CELL("contents",INDEX(Plot!$F$2:$H$10,MATCH($C2398,Plot!$F$2:$F$10,0),3)))=TRUE,1,0)</f>
        <v>0</v>
      </c>
      <c r="E2398" t="s">
        <v>1</v>
      </c>
      <c r="F2398" t="s">
        <v>1</v>
      </c>
      <c r="G2398" t="str">
        <f t="shared" si="333"/>
        <v>Kallisto-Kallisto</v>
      </c>
      <c r="H2398" s="2">
        <f ca="1">IF((CELL("contents",INDEX(Plot!$J$2:$L$6,MATCH($G2398,Plot!$J$2:$J$6,0),3)))=TRUE,1,0)</f>
        <v>1</v>
      </c>
      <c r="I2398" t="s">
        <v>6</v>
      </c>
      <c r="J2398" s="2">
        <f ca="1">IF((CELL("contents",INDEX(Plot!$N$2:$P$7,MATCH($I2398,Plot!$N$2:$N$7,0),3)))=TRUE,1,0)</f>
        <v>1</v>
      </c>
      <c r="K2398">
        <v>10.1</v>
      </c>
      <c r="L2398" t="e">
        <f t="shared" ca="1" si="334"/>
        <v>#N/A</v>
      </c>
      <c r="M2398" t="e">
        <f t="shared" ca="1" si="335"/>
        <v>#N/A</v>
      </c>
      <c r="N2398">
        <v>23</v>
      </c>
      <c r="O2398" t="e">
        <f t="shared" ca="1" si="336"/>
        <v>#N/A</v>
      </c>
      <c r="P2398" t="e">
        <f t="shared" ca="1" si="337"/>
        <v>#N/A</v>
      </c>
      <c r="Q2398">
        <v>0.43941249799999998</v>
      </c>
      <c r="R2398" t="e">
        <f t="shared" ca="1" si="338"/>
        <v>#N/A</v>
      </c>
      <c r="S2398" t="e">
        <f t="shared" ca="1" si="339"/>
        <v>#N/A</v>
      </c>
      <c r="T2398">
        <v>9.2031507999999998E-2</v>
      </c>
      <c r="U2398" t="e">
        <f t="shared" ca="1" si="340"/>
        <v>#N/A</v>
      </c>
      <c r="V2398" t="e">
        <f t="shared" ca="1" si="341"/>
        <v>#N/A</v>
      </c>
    </row>
    <row r="2399" spans="1:22" ht="20" x14ac:dyDescent="0.4">
      <c r="A2399" s="1">
        <v>20000000</v>
      </c>
      <c r="B2399" s="2">
        <f ca="1">IF((CELL("contents",INDEX(Plot!$B$2:$D$11,MATCH($A2399,Plot!$B$2:$B$11,0),3)))=TRUE,1,0)</f>
        <v>1</v>
      </c>
      <c r="C2399" t="s">
        <v>26</v>
      </c>
      <c r="D2399" s="2">
        <f ca="1">IF((CELL("contents",INDEX(Plot!$F$2:$H$10,MATCH($C2399,Plot!$F$2:$F$10,0),3)))=TRUE,1,0)</f>
        <v>0</v>
      </c>
      <c r="E2399" t="s">
        <v>1</v>
      </c>
      <c r="F2399" t="s">
        <v>1</v>
      </c>
      <c r="G2399" t="str">
        <f t="shared" si="333"/>
        <v>Kallisto-Kallisto</v>
      </c>
      <c r="H2399" s="2">
        <f ca="1">IF((CELL("contents",INDEX(Plot!$J$2:$L$6,MATCH($G2399,Plot!$J$2:$J$6,0),3)))=TRUE,1,0)</f>
        <v>1</v>
      </c>
      <c r="I2399" t="s">
        <v>5</v>
      </c>
      <c r="J2399" s="2">
        <f ca="1">IF((CELL("contents",INDEX(Plot!$N$2:$P$7,MATCH($I2399,Plot!$N$2:$N$7,0),3)))=TRUE,1,0)</f>
        <v>0</v>
      </c>
      <c r="K2399">
        <v>28.9</v>
      </c>
      <c r="L2399" t="e">
        <f t="shared" ca="1" si="334"/>
        <v>#N/A</v>
      </c>
      <c r="M2399" t="e">
        <f t="shared" ca="1" si="335"/>
        <v>#N/A</v>
      </c>
      <c r="N2399">
        <v>1</v>
      </c>
      <c r="O2399" t="e">
        <f t="shared" ca="1" si="336"/>
        <v>#N/A</v>
      </c>
      <c r="P2399" t="e">
        <f t="shared" ca="1" si="337"/>
        <v>#N/A</v>
      </c>
      <c r="Q2399">
        <v>0.30180567899999999</v>
      </c>
      <c r="R2399" t="e">
        <f t="shared" ca="1" si="338"/>
        <v>#N/A</v>
      </c>
      <c r="S2399" t="e">
        <f t="shared" ca="1" si="339"/>
        <v>#N/A</v>
      </c>
      <c r="T2399">
        <v>0.23641584900000001</v>
      </c>
      <c r="U2399" t="e">
        <f t="shared" ca="1" si="340"/>
        <v>#N/A</v>
      </c>
      <c r="V2399" t="e">
        <f t="shared" ca="1" si="341"/>
        <v>#N/A</v>
      </c>
    </row>
    <row r="2400" spans="1:22" ht="20" x14ac:dyDescent="0.4">
      <c r="A2400" s="1">
        <v>20000000</v>
      </c>
      <c r="B2400" s="2">
        <f ca="1">IF((CELL("contents",INDEX(Plot!$B$2:$D$11,MATCH($A2400,Plot!$B$2:$B$11,0),3)))=TRUE,1,0)</f>
        <v>1</v>
      </c>
      <c r="C2400" t="s">
        <v>26</v>
      </c>
      <c r="D2400" s="2">
        <f ca="1">IF((CELL("contents",INDEX(Plot!$F$2:$H$10,MATCH($C2400,Plot!$F$2:$F$10,0),3)))=TRUE,1,0)</f>
        <v>0</v>
      </c>
      <c r="E2400" t="s">
        <v>1</v>
      </c>
      <c r="F2400" t="s">
        <v>1</v>
      </c>
      <c r="G2400" t="str">
        <f t="shared" si="333"/>
        <v>Kallisto-Kallisto</v>
      </c>
      <c r="H2400" s="2">
        <f ca="1">IF((CELL("contents",INDEX(Plot!$J$2:$L$6,MATCH($G2400,Plot!$J$2:$J$6,0),3)))=TRUE,1,0)</f>
        <v>1</v>
      </c>
      <c r="I2400" t="s">
        <v>7</v>
      </c>
      <c r="J2400" s="2">
        <f ca="1">IF((CELL("contents",INDEX(Plot!$N$2:$P$7,MATCH($I2400,Plot!$N$2:$N$7,0),3)))=TRUE,1,0)</f>
        <v>0</v>
      </c>
      <c r="K2400">
        <v>24.7</v>
      </c>
      <c r="L2400" t="e">
        <f t="shared" ca="1" si="334"/>
        <v>#N/A</v>
      </c>
      <c r="M2400" t="e">
        <f t="shared" ca="1" si="335"/>
        <v>#N/A</v>
      </c>
      <c r="N2400">
        <v>5.6</v>
      </c>
      <c r="O2400" t="e">
        <f t="shared" ca="1" si="336"/>
        <v>#N/A</v>
      </c>
      <c r="P2400" t="e">
        <f t="shared" ca="1" si="337"/>
        <v>#N/A</v>
      </c>
      <c r="Q2400">
        <v>0.32382280099999999</v>
      </c>
      <c r="R2400" t="e">
        <f t="shared" ca="1" si="338"/>
        <v>#N/A</v>
      </c>
      <c r="S2400" t="e">
        <f t="shared" ca="1" si="339"/>
        <v>#N/A</v>
      </c>
      <c r="T2400">
        <v>0.18505692200000001</v>
      </c>
      <c r="U2400" t="e">
        <f t="shared" ca="1" si="340"/>
        <v>#N/A</v>
      </c>
      <c r="V2400" t="e">
        <f t="shared" ca="1" si="341"/>
        <v>#N/A</v>
      </c>
    </row>
    <row r="2401" spans="1:22" ht="20" x14ac:dyDescent="0.4">
      <c r="A2401" s="1">
        <v>20000000</v>
      </c>
      <c r="B2401" s="2">
        <f ca="1">IF((CELL("contents",INDEX(Plot!$B$2:$D$11,MATCH($A2401,Plot!$B$2:$B$11,0),3)))=TRUE,1,0)</f>
        <v>1</v>
      </c>
      <c r="C2401" t="s">
        <v>26</v>
      </c>
      <c r="D2401" s="2">
        <f ca="1">IF((CELL("contents",INDEX(Plot!$F$2:$H$10,MATCH($C2401,Plot!$F$2:$F$10,0),3)))=TRUE,1,0)</f>
        <v>0</v>
      </c>
      <c r="E2401" t="s">
        <v>1</v>
      </c>
      <c r="F2401" t="s">
        <v>1</v>
      </c>
      <c r="G2401" t="str">
        <f t="shared" si="333"/>
        <v>Kallisto-Kallisto</v>
      </c>
      <c r="H2401" s="2">
        <f ca="1">IF((CELL("contents",INDEX(Plot!$J$2:$L$6,MATCH($G2401,Plot!$J$2:$J$6,0),3)))=TRUE,1,0)</f>
        <v>1</v>
      </c>
      <c r="I2401" t="s">
        <v>41</v>
      </c>
      <c r="J2401" s="2">
        <f ca="1">IF((CELL("contents",INDEX(Plot!$N$2:$P$7,MATCH($I2401,Plot!$N$2:$N$7,0),3)))=TRUE,1,0)</f>
        <v>0</v>
      </c>
      <c r="K2401">
        <v>15.9</v>
      </c>
      <c r="L2401" t="e">
        <f t="shared" ca="1" si="334"/>
        <v>#N/A</v>
      </c>
      <c r="M2401" t="e">
        <f t="shared" ca="1" si="335"/>
        <v>#N/A</v>
      </c>
      <c r="N2401">
        <v>13.7</v>
      </c>
      <c r="O2401" t="e">
        <f t="shared" ca="1" si="336"/>
        <v>#N/A</v>
      </c>
      <c r="P2401" t="e">
        <f t="shared" ca="1" si="337"/>
        <v>#N/A</v>
      </c>
      <c r="Q2401">
        <v>0.38140357600000002</v>
      </c>
      <c r="R2401" t="e">
        <f t="shared" ca="1" si="338"/>
        <v>#N/A</v>
      </c>
      <c r="S2401" t="e">
        <f t="shared" ca="1" si="339"/>
        <v>#N/A</v>
      </c>
      <c r="T2401">
        <v>0.15013227800000001</v>
      </c>
      <c r="U2401" t="e">
        <f t="shared" ca="1" si="340"/>
        <v>#N/A</v>
      </c>
      <c r="V2401" t="e">
        <f t="shared" ca="1" si="341"/>
        <v>#N/A</v>
      </c>
    </row>
    <row r="2402" spans="1:22" ht="20" x14ac:dyDescent="0.4">
      <c r="A2402" s="1">
        <v>20000000</v>
      </c>
      <c r="B2402" s="2">
        <f ca="1">IF((CELL("contents",INDEX(Plot!$B$2:$D$11,MATCH($A2402,Plot!$B$2:$B$11,0),3)))=TRUE,1,0)</f>
        <v>1</v>
      </c>
      <c r="C2402" t="s">
        <v>26</v>
      </c>
      <c r="D2402" s="2">
        <f ca="1">IF((CELL("contents",INDEX(Plot!$F$2:$H$10,MATCH($C2402,Plot!$F$2:$F$10,0),3)))=TRUE,1,0)</f>
        <v>0</v>
      </c>
      <c r="E2402" t="s">
        <v>1</v>
      </c>
      <c r="F2402" t="s">
        <v>1</v>
      </c>
      <c r="G2402" t="str">
        <f t="shared" si="333"/>
        <v>Kallisto-Kallisto</v>
      </c>
      <c r="H2402" s="2">
        <f ca="1">IF((CELL("contents",INDEX(Plot!$J$2:$L$6,MATCH($G2402,Plot!$J$2:$J$6,0),3)))=TRUE,1,0)</f>
        <v>1</v>
      </c>
      <c r="I2402" t="s">
        <v>8</v>
      </c>
      <c r="J2402" s="2">
        <f ca="1">IF((CELL("contents",INDEX(Plot!$N$2:$P$7,MATCH($I2402,Plot!$N$2:$N$7,0),3)))=TRUE,1,0)</f>
        <v>0</v>
      </c>
      <c r="K2402">
        <v>4.3</v>
      </c>
      <c r="L2402" t="e">
        <f t="shared" ca="1" si="334"/>
        <v>#N/A</v>
      </c>
      <c r="M2402" t="e">
        <f t="shared" ca="1" si="335"/>
        <v>#N/A</v>
      </c>
      <c r="N2402">
        <v>24.4</v>
      </c>
      <c r="O2402" t="e">
        <f t="shared" ca="1" si="336"/>
        <v>#N/A</v>
      </c>
      <c r="P2402" t="e">
        <f t="shared" ca="1" si="337"/>
        <v>#N/A</v>
      </c>
      <c r="Q2402">
        <v>0.50054008699999997</v>
      </c>
      <c r="R2402" t="e">
        <f t="shared" ca="1" si="338"/>
        <v>#N/A</v>
      </c>
      <c r="S2402" t="e">
        <f t="shared" ca="1" si="339"/>
        <v>#N/A</v>
      </c>
      <c r="T2402">
        <v>8.7273020000000007E-2</v>
      </c>
      <c r="U2402" t="e">
        <f t="shared" ca="1" si="340"/>
        <v>#N/A</v>
      </c>
      <c r="V2402" t="e">
        <f t="shared" ca="1" si="341"/>
        <v>#N/A</v>
      </c>
    </row>
    <row r="2403" spans="1:22" ht="20" x14ac:dyDescent="0.4">
      <c r="A2403" s="1">
        <v>20000000</v>
      </c>
      <c r="B2403" s="2">
        <f ca="1">IF((CELL("contents",INDEX(Plot!$B$2:$D$11,MATCH($A2403,Plot!$B$2:$B$11,0),3)))=TRUE,1,0)</f>
        <v>1</v>
      </c>
      <c r="C2403" t="s">
        <v>26</v>
      </c>
      <c r="D2403" s="2">
        <f ca="1">IF((CELL("contents",INDEX(Plot!$F$2:$H$10,MATCH($C2403,Plot!$F$2:$F$10,0),3)))=TRUE,1,0)</f>
        <v>0</v>
      </c>
      <c r="E2403" t="s">
        <v>1</v>
      </c>
      <c r="F2403" t="s">
        <v>1</v>
      </c>
      <c r="G2403" t="str">
        <f t="shared" si="333"/>
        <v>Kallisto-Kallisto</v>
      </c>
      <c r="H2403" s="2">
        <f ca="1">IF((CELL("contents",INDEX(Plot!$J$2:$L$6,MATCH($G2403,Plot!$J$2:$J$6,0),3)))=TRUE,1,0)</f>
        <v>1</v>
      </c>
      <c r="I2403" t="s">
        <v>42</v>
      </c>
      <c r="J2403" s="2">
        <f ca="1">IF((CELL("contents",INDEX(Plot!$N$2:$P$7,MATCH($I2403,Plot!$N$2:$N$7,0),3)))=TRUE,1,0)</f>
        <v>0</v>
      </c>
      <c r="K2403">
        <v>28.6</v>
      </c>
      <c r="L2403" t="e">
        <f t="shared" ca="1" si="334"/>
        <v>#N/A</v>
      </c>
      <c r="M2403" t="e">
        <f t="shared" ca="1" si="335"/>
        <v>#N/A</v>
      </c>
      <c r="N2403">
        <v>8.6999999999999993</v>
      </c>
      <c r="O2403" t="e">
        <f t="shared" ca="1" si="336"/>
        <v>#N/A</v>
      </c>
      <c r="P2403" t="e">
        <f t="shared" ca="1" si="337"/>
        <v>#N/A</v>
      </c>
      <c r="Q2403">
        <v>0.29924735099999999</v>
      </c>
      <c r="R2403" t="e">
        <f t="shared" ca="1" si="338"/>
        <v>#N/A</v>
      </c>
      <c r="S2403" t="e">
        <f t="shared" ca="1" si="339"/>
        <v>#N/A</v>
      </c>
      <c r="T2403">
        <v>0.17049866899999999</v>
      </c>
      <c r="U2403" t="e">
        <f t="shared" ca="1" si="340"/>
        <v>#N/A</v>
      </c>
      <c r="V2403" t="e">
        <f t="shared" ca="1" si="341"/>
        <v>#N/A</v>
      </c>
    </row>
    <row r="2404" spans="1:22" ht="20" x14ac:dyDescent="0.4">
      <c r="A2404" s="1">
        <v>20000000</v>
      </c>
      <c r="B2404" s="2">
        <f ca="1">IF((CELL("contents",INDEX(Plot!$B$2:$D$11,MATCH($A2404,Plot!$B$2:$B$11,0),3)))=TRUE,1,0)</f>
        <v>1</v>
      </c>
      <c r="C2404" t="s">
        <v>26</v>
      </c>
      <c r="D2404" s="2">
        <f ca="1">IF((CELL("contents",INDEX(Plot!$F$2:$H$10,MATCH($C2404,Plot!$F$2:$F$10,0),3)))=TRUE,1,0)</f>
        <v>0</v>
      </c>
      <c r="E2404" t="s">
        <v>2</v>
      </c>
      <c r="F2404" t="s">
        <v>2</v>
      </c>
      <c r="G2404" t="str">
        <f t="shared" si="333"/>
        <v>Salmon-Salmon</v>
      </c>
      <c r="H2404" s="2">
        <f ca="1">IF((CELL("contents",INDEX(Plot!$J$2:$L$6,MATCH($G2404,Plot!$J$2:$J$6,0),3)))=TRUE,1,0)</f>
        <v>1</v>
      </c>
      <c r="I2404" t="s">
        <v>6</v>
      </c>
      <c r="J2404" s="2">
        <f ca="1">IF((CELL("contents",INDEX(Plot!$N$2:$P$7,MATCH($I2404,Plot!$N$2:$N$7,0),3)))=TRUE,1,0)</f>
        <v>1</v>
      </c>
      <c r="K2404">
        <v>9.9</v>
      </c>
      <c r="L2404" t="e">
        <f t="shared" ca="1" si="334"/>
        <v>#N/A</v>
      </c>
      <c r="M2404" t="e">
        <f t="shared" ca="1" si="335"/>
        <v>#N/A</v>
      </c>
      <c r="N2404">
        <v>24.3</v>
      </c>
      <c r="O2404" t="e">
        <f t="shared" ca="1" si="336"/>
        <v>#N/A</v>
      </c>
      <c r="P2404" t="e">
        <f t="shared" ca="1" si="337"/>
        <v>#N/A</v>
      </c>
      <c r="Q2404">
        <v>0.44177323200000002</v>
      </c>
      <c r="R2404" t="e">
        <f t="shared" ca="1" si="338"/>
        <v>#N/A</v>
      </c>
      <c r="S2404" t="e">
        <f t="shared" ca="1" si="339"/>
        <v>#N/A</v>
      </c>
      <c r="T2404">
        <v>8.7156876999999994E-2</v>
      </c>
      <c r="U2404" t="e">
        <f t="shared" ca="1" si="340"/>
        <v>#N/A</v>
      </c>
      <c r="V2404" t="e">
        <f t="shared" ca="1" si="341"/>
        <v>#N/A</v>
      </c>
    </row>
    <row r="2405" spans="1:22" ht="20" x14ac:dyDescent="0.4">
      <c r="A2405" s="1">
        <v>20000000</v>
      </c>
      <c r="B2405" s="2">
        <f ca="1">IF((CELL("contents",INDEX(Plot!$B$2:$D$11,MATCH($A2405,Plot!$B$2:$B$11,0),3)))=TRUE,1,0)</f>
        <v>1</v>
      </c>
      <c r="C2405" t="s">
        <v>26</v>
      </c>
      <c r="D2405" s="2">
        <f ca="1">IF((CELL("contents",INDEX(Plot!$F$2:$H$10,MATCH($C2405,Plot!$F$2:$F$10,0),3)))=TRUE,1,0)</f>
        <v>0</v>
      </c>
      <c r="E2405" t="s">
        <v>2</v>
      </c>
      <c r="F2405" t="s">
        <v>2</v>
      </c>
      <c r="G2405" t="str">
        <f t="shared" si="333"/>
        <v>Salmon-Salmon</v>
      </c>
      <c r="H2405" s="2">
        <f ca="1">IF((CELL("contents",INDEX(Plot!$J$2:$L$6,MATCH($G2405,Plot!$J$2:$J$6,0),3)))=TRUE,1,0)</f>
        <v>1</v>
      </c>
      <c r="I2405" t="s">
        <v>5</v>
      </c>
      <c r="J2405" s="2">
        <f ca="1">IF((CELL("contents",INDEX(Plot!$N$2:$P$7,MATCH($I2405,Plot!$N$2:$N$7,0),3)))=TRUE,1,0)</f>
        <v>0</v>
      </c>
      <c r="K2405">
        <v>27.7</v>
      </c>
      <c r="L2405" t="e">
        <f t="shared" ca="1" si="334"/>
        <v>#N/A</v>
      </c>
      <c r="M2405" t="e">
        <f t="shared" ca="1" si="335"/>
        <v>#N/A</v>
      </c>
      <c r="N2405">
        <v>2</v>
      </c>
      <c r="O2405" t="e">
        <f t="shared" ca="1" si="336"/>
        <v>#N/A</v>
      </c>
      <c r="P2405" t="e">
        <f t="shared" ca="1" si="337"/>
        <v>#N/A</v>
      </c>
      <c r="Q2405">
        <v>0.305530105</v>
      </c>
      <c r="R2405" t="e">
        <f t="shared" ca="1" si="338"/>
        <v>#N/A</v>
      </c>
      <c r="S2405" t="e">
        <f t="shared" ca="1" si="339"/>
        <v>#N/A</v>
      </c>
      <c r="T2405">
        <v>0.22831680800000001</v>
      </c>
      <c r="U2405" t="e">
        <f t="shared" ca="1" si="340"/>
        <v>#N/A</v>
      </c>
      <c r="V2405" t="e">
        <f t="shared" ca="1" si="341"/>
        <v>#N/A</v>
      </c>
    </row>
    <row r="2406" spans="1:22" ht="20" x14ac:dyDescent="0.4">
      <c r="A2406" s="1">
        <v>20000000</v>
      </c>
      <c r="B2406" s="2">
        <f ca="1">IF((CELL("contents",INDEX(Plot!$B$2:$D$11,MATCH($A2406,Plot!$B$2:$B$11,0),3)))=TRUE,1,0)</f>
        <v>1</v>
      </c>
      <c r="C2406" t="s">
        <v>26</v>
      </c>
      <c r="D2406" s="2">
        <f ca="1">IF((CELL("contents",INDEX(Plot!$F$2:$H$10,MATCH($C2406,Plot!$F$2:$F$10,0),3)))=TRUE,1,0)</f>
        <v>0</v>
      </c>
      <c r="E2406" t="s">
        <v>2</v>
      </c>
      <c r="F2406" t="s">
        <v>2</v>
      </c>
      <c r="G2406" t="str">
        <f t="shared" si="333"/>
        <v>Salmon-Salmon</v>
      </c>
      <c r="H2406" s="2">
        <f ca="1">IF((CELL("contents",INDEX(Plot!$J$2:$L$6,MATCH($G2406,Plot!$J$2:$J$6,0),3)))=TRUE,1,0)</f>
        <v>1</v>
      </c>
      <c r="I2406" t="s">
        <v>7</v>
      </c>
      <c r="J2406" s="2">
        <f ca="1">IF((CELL("contents",INDEX(Plot!$N$2:$P$7,MATCH($I2406,Plot!$N$2:$N$7,0),3)))=TRUE,1,0)</f>
        <v>0</v>
      </c>
      <c r="K2406">
        <v>23.3</v>
      </c>
      <c r="L2406" t="e">
        <f t="shared" ca="1" si="334"/>
        <v>#N/A</v>
      </c>
      <c r="M2406" t="e">
        <f t="shared" ca="1" si="335"/>
        <v>#N/A</v>
      </c>
      <c r="N2406">
        <v>6</v>
      </c>
      <c r="O2406" t="e">
        <f t="shared" ca="1" si="336"/>
        <v>#N/A</v>
      </c>
      <c r="P2406" t="e">
        <f t="shared" ca="1" si="337"/>
        <v>#N/A</v>
      </c>
      <c r="Q2406">
        <v>0.32662668099999997</v>
      </c>
      <c r="R2406" t="e">
        <f t="shared" ca="1" si="338"/>
        <v>#N/A</v>
      </c>
      <c r="S2406" t="e">
        <f t="shared" ca="1" si="339"/>
        <v>#N/A</v>
      </c>
      <c r="T2406">
        <v>0.18366469899999999</v>
      </c>
      <c r="U2406" t="e">
        <f t="shared" ca="1" si="340"/>
        <v>#N/A</v>
      </c>
      <c r="V2406" t="e">
        <f t="shared" ca="1" si="341"/>
        <v>#N/A</v>
      </c>
    </row>
    <row r="2407" spans="1:22" ht="20" x14ac:dyDescent="0.4">
      <c r="A2407" s="1">
        <v>20000000</v>
      </c>
      <c r="B2407" s="2">
        <f ca="1">IF((CELL("contents",INDEX(Plot!$B$2:$D$11,MATCH($A2407,Plot!$B$2:$B$11,0),3)))=TRUE,1,0)</f>
        <v>1</v>
      </c>
      <c r="C2407" t="s">
        <v>26</v>
      </c>
      <c r="D2407" s="2">
        <f ca="1">IF((CELL("contents",INDEX(Plot!$F$2:$H$10,MATCH($C2407,Plot!$F$2:$F$10,0),3)))=TRUE,1,0)</f>
        <v>0</v>
      </c>
      <c r="E2407" t="s">
        <v>2</v>
      </c>
      <c r="F2407" t="s">
        <v>2</v>
      </c>
      <c r="G2407" t="str">
        <f t="shared" si="333"/>
        <v>Salmon-Salmon</v>
      </c>
      <c r="H2407" s="2">
        <f ca="1">IF((CELL("contents",INDEX(Plot!$J$2:$L$6,MATCH($G2407,Plot!$J$2:$J$6,0),3)))=TRUE,1,0)</f>
        <v>1</v>
      </c>
      <c r="I2407" t="s">
        <v>41</v>
      </c>
      <c r="J2407" s="2">
        <f ca="1">IF((CELL("contents",INDEX(Plot!$N$2:$P$7,MATCH($I2407,Plot!$N$2:$N$7,0),3)))=TRUE,1,0)</f>
        <v>0</v>
      </c>
      <c r="K2407">
        <v>13.6</v>
      </c>
      <c r="L2407" t="e">
        <f t="shared" ca="1" si="334"/>
        <v>#N/A</v>
      </c>
      <c r="M2407" t="e">
        <f t="shared" ca="1" si="335"/>
        <v>#N/A</v>
      </c>
      <c r="N2407">
        <v>16.399999999999999</v>
      </c>
      <c r="O2407" t="e">
        <f t="shared" ca="1" si="336"/>
        <v>#N/A</v>
      </c>
      <c r="P2407" t="e">
        <f t="shared" ca="1" si="337"/>
        <v>#N/A</v>
      </c>
      <c r="Q2407">
        <v>0.388952672</v>
      </c>
      <c r="R2407" t="e">
        <f t="shared" ca="1" si="338"/>
        <v>#N/A</v>
      </c>
      <c r="S2407" t="e">
        <f t="shared" ca="1" si="339"/>
        <v>#N/A</v>
      </c>
      <c r="T2407">
        <v>0.142052761</v>
      </c>
      <c r="U2407" t="e">
        <f t="shared" ca="1" si="340"/>
        <v>#N/A</v>
      </c>
      <c r="V2407" t="e">
        <f t="shared" ca="1" si="341"/>
        <v>#N/A</v>
      </c>
    </row>
    <row r="2408" spans="1:22" ht="20" x14ac:dyDescent="0.4">
      <c r="A2408" s="1">
        <v>20000000</v>
      </c>
      <c r="B2408" s="2">
        <f ca="1">IF((CELL("contents",INDEX(Plot!$B$2:$D$11,MATCH($A2408,Plot!$B$2:$B$11,0),3)))=TRUE,1,0)</f>
        <v>1</v>
      </c>
      <c r="C2408" t="s">
        <v>26</v>
      </c>
      <c r="D2408" s="2">
        <f ca="1">IF((CELL("contents",INDEX(Plot!$F$2:$H$10,MATCH($C2408,Plot!$F$2:$F$10,0),3)))=TRUE,1,0)</f>
        <v>0</v>
      </c>
      <c r="E2408" t="s">
        <v>2</v>
      </c>
      <c r="F2408" t="s">
        <v>2</v>
      </c>
      <c r="G2408" t="str">
        <f t="shared" si="333"/>
        <v>Salmon-Salmon</v>
      </c>
      <c r="H2408" s="2">
        <f ca="1">IF((CELL("contents",INDEX(Plot!$J$2:$L$6,MATCH($G2408,Plot!$J$2:$J$6,0),3)))=TRUE,1,0)</f>
        <v>1</v>
      </c>
      <c r="I2408" t="s">
        <v>8</v>
      </c>
      <c r="J2408" s="2">
        <f ca="1">IF((CELL("contents",INDEX(Plot!$N$2:$P$7,MATCH($I2408,Plot!$N$2:$N$7,0),3)))=TRUE,1,0)</f>
        <v>0</v>
      </c>
      <c r="K2408">
        <v>4.0999999999999996</v>
      </c>
      <c r="L2408" t="e">
        <f t="shared" ca="1" si="334"/>
        <v>#N/A</v>
      </c>
      <c r="M2408" t="e">
        <f t="shared" ca="1" si="335"/>
        <v>#N/A</v>
      </c>
      <c r="N2408">
        <v>25.3</v>
      </c>
      <c r="O2408" t="e">
        <f t="shared" ca="1" si="336"/>
        <v>#N/A</v>
      </c>
      <c r="P2408" t="e">
        <f t="shared" ca="1" si="337"/>
        <v>#N/A</v>
      </c>
      <c r="Q2408">
        <v>0.505886791</v>
      </c>
      <c r="R2408" t="e">
        <f t="shared" ca="1" si="338"/>
        <v>#N/A</v>
      </c>
      <c r="S2408" t="e">
        <f t="shared" ca="1" si="339"/>
        <v>#N/A</v>
      </c>
      <c r="T2408">
        <v>8.4155822000000005E-2</v>
      </c>
      <c r="U2408" t="e">
        <f t="shared" ca="1" si="340"/>
        <v>#N/A</v>
      </c>
      <c r="V2408" t="e">
        <f t="shared" ca="1" si="341"/>
        <v>#N/A</v>
      </c>
    </row>
    <row r="2409" spans="1:22" ht="20" x14ac:dyDescent="0.4">
      <c r="A2409" s="1">
        <v>20000000</v>
      </c>
      <c r="B2409" s="2">
        <f ca="1">IF((CELL("contents",INDEX(Plot!$B$2:$D$11,MATCH($A2409,Plot!$B$2:$B$11,0),3)))=TRUE,1,0)</f>
        <v>1</v>
      </c>
      <c r="C2409" t="s">
        <v>26</v>
      </c>
      <c r="D2409" s="2">
        <f ca="1">IF((CELL("contents",INDEX(Plot!$F$2:$H$10,MATCH($C2409,Plot!$F$2:$F$10,0),3)))=TRUE,1,0)</f>
        <v>0</v>
      </c>
      <c r="E2409" t="s">
        <v>2</v>
      </c>
      <c r="F2409" t="s">
        <v>2</v>
      </c>
      <c r="G2409" t="str">
        <f t="shared" si="333"/>
        <v>Salmon-Salmon</v>
      </c>
      <c r="H2409" s="2">
        <f ca="1">IF((CELL("contents",INDEX(Plot!$J$2:$L$6,MATCH($G2409,Plot!$J$2:$J$6,0),3)))=TRUE,1,0)</f>
        <v>1</v>
      </c>
      <c r="I2409" t="s">
        <v>42</v>
      </c>
      <c r="J2409" s="2">
        <f ca="1">IF((CELL("contents",INDEX(Plot!$N$2:$P$7,MATCH($I2409,Plot!$N$2:$N$7,0),3)))=TRUE,1,0)</f>
        <v>0</v>
      </c>
      <c r="K2409">
        <v>26.3</v>
      </c>
      <c r="L2409" t="e">
        <f t="shared" ca="1" si="334"/>
        <v>#N/A</v>
      </c>
      <c r="M2409" t="e">
        <f t="shared" ca="1" si="335"/>
        <v>#N/A</v>
      </c>
      <c r="N2409">
        <v>8.6</v>
      </c>
      <c r="O2409" t="e">
        <f t="shared" ca="1" si="336"/>
        <v>#N/A</v>
      </c>
      <c r="P2409" t="e">
        <f t="shared" ca="1" si="337"/>
        <v>#N/A</v>
      </c>
      <c r="Q2409">
        <v>0.31500827300000001</v>
      </c>
      <c r="R2409" t="e">
        <f t="shared" ca="1" si="338"/>
        <v>#N/A</v>
      </c>
      <c r="S2409" t="e">
        <f t="shared" ca="1" si="339"/>
        <v>#N/A</v>
      </c>
      <c r="T2409">
        <v>0.16948394899999999</v>
      </c>
      <c r="U2409" t="e">
        <f t="shared" ca="1" si="340"/>
        <v>#N/A</v>
      </c>
      <c r="V2409" t="e">
        <f t="shared" ca="1" si="341"/>
        <v>#N/A</v>
      </c>
    </row>
    <row r="2410" spans="1:22" ht="20" x14ac:dyDescent="0.4">
      <c r="A2410" s="1">
        <v>20000000</v>
      </c>
      <c r="B2410" s="2">
        <f ca="1">IF((CELL("contents",INDEX(Plot!$B$2:$D$11,MATCH($A2410,Plot!$B$2:$B$11,0),3)))=TRUE,1,0)</f>
        <v>1</v>
      </c>
      <c r="C2410" t="s">
        <v>26</v>
      </c>
      <c r="D2410" s="2">
        <f ca="1">IF((CELL("contents",INDEX(Plot!$F$2:$H$10,MATCH($C2410,Plot!$F$2:$F$10,0),3)))=TRUE,1,0)</f>
        <v>0</v>
      </c>
      <c r="E2410" t="s">
        <v>3</v>
      </c>
      <c r="F2410" t="s">
        <v>4</v>
      </c>
      <c r="G2410" t="str">
        <f t="shared" si="333"/>
        <v>STAR-RSEM</v>
      </c>
      <c r="H2410" s="2">
        <f ca="1">IF((CELL("contents",INDEX(Plot!$J$2:$L$6,MATCH($G2410,Plot!$J$2:$J$6,0),3)))=TRUE,1,0)</f>
        <v>1</v>
      </c>
      <c r="I2410" t="s">
        <v>6</v>
      </c>
      <c r="J2410" s="2">
        <f ca="1">IF((CELL("contents",INDEX(Plot!$N$2:$P$7,MATCH($I2410,Plot!$N$2:$N$7,0),3)))=TRUE,1,0)</f>
        <v>1</v>
      </c>
      <c r="K2410">
        <v>5.7</v>
      </c>
      <c r="L2410" t="e">
        <f t="shared" ca="1" si="334"/>
        <v>#N/A</v>
      </c>
      <c r="M2410" t="e">
        <f t="shared" ca="1" si="335"/>
        <v>#N/A</v>
      </c>
      <c r="N2410">
        <v>27</v>
      </c>
      <c r="O2410" t="e">
        <f t="shared" ca="1" si="336"/>
        <v>#N/A</v>
      </c>
      <c r="P2410" t="e">
        <f t="shared" ca="1" si="337"/>
        <v>#N/A</v>
      </c>
      <c r="Q2410">
        <v>0.477498961</v>
      </c>
      <c r="R2410" t="e">
        <f t="shared" ca="1" si="338"/>
        <v>#N/A</v>
      </c>
      <c r="S2410" t="e">
        <f t="shared" ca="1" si="339"/>
        <v>#N/A</v>
      </c>
      <c r="T2410">
        <v>7.3819049999999997E-2</v>
      </c>
      <c r="U2410" t="e">
        <f t="shared" ca="1" si="340"/>
        <v>#N/A</v>
      </c>
      <c r="V2410" t="e">
        <f t="shared" ca="1" si="341"/>
        <v>#N/A</v>
      </c>
    </row>
    <row r="2411" spans="1:22" ht="20" x14ac:dyDescent="0.4">
      <c r="A2411" s="1">
        <v>20000000</v>
      </c>
      <c r="B2411" s="2">
        <f ca="1">IF((CELL("contents",INDEX(Plot!$B$2:$D$11,MATCH($A2411,Plot!$B$2:$B$11,0),3)))=TRUE,1,0)</f>
        <v>1</v>
      </c>
      <c r="C2411" t="s">
        <v>26</v>
      </c>
      <c r="D2411" s="2">
        <f ca="1">IF((CELL("contents",INDEX(Plot!$F$2:$H$10,MATCH($C2411,Plot!$F$2:$F$10,0),3)))=TRUE,1,0)</f>
        <v>0</v>
      </c>
      <c r="E2411" t="s">
        <v>3</v>
      </c>
      <c r="F2411" t="s">
        <v>4</v>
      </c>
      <c r="G2411" t="str">
        <f t="shared" si="333"/>
        <v>STAR-RSEM</v>
      </c>
      <c r="H2411" s="2">
        <f ca="1">IF((CELL("contents",INDEX(Plot!$J$2:$L$6,MATCH($G2411,Plot!$J$2:$J$6,0),3)))=TRUE,1,0)</f>
        <v>1</v>
      </c>
      <c r="I2411" t="s">
        <v>5</v>
      </c>
      <c r="J2411" s="2">
        <f ca="1">IF((CELL("contents",INDEX(Plot!$N$2:$P$7,MATCH($I2411,Plot!$N$2:$N$7,0),3)))=TRUE,1,0)</f>
        <v>0</v>
      </c>
      <c r="K2411">
        <v>23.6</v>
      </c>
      <c r="L2411" t="e">
        <f t="shared" ca="1" si="334"/>
        <v>#N/A</v>
      </c>
      <c r="M2411" t="e">
        <f t="shared" ca="1" si="335"/>
        <v>#N/A</v>
      </c>
      <c r="N2411">
        <v>3.1</v>
      </c>
      <c r="O2411" t="e">
        <f t="shared" ca="1" si="336"/>
        <v>#N/A</v>
      </c>
      <c r="P2411" t="e">
        <f t="shared" ca="1" si="337"/>
        <v>#N/A</v>
      </c>
      <c r="Q2411">
        <v>0.33042490699999999</v>
      </c>
      <c r="R2411" t="e">
        <f t="shared" ca="1" si="338"/>
        <v>#N/A</v>
      </c>
      <c r="S2411" t="e">
        <f t="shared" ca="1" si="339"/>
        <v>#N/A</v>
      </c>
      <c r="T2411">
        <v>0.203671508</v>
      </c>
      <c r="U2411" t="e">
        <f t="shared" ca="1" si="340"/>
        <v>#N/A</v>
      </c>
      <c r="V2411" t="e">
        <f t="shared" ca="1" si="341"/>
        <v>#N/A</v>
      </c>
    </row>
    <row r="2412" spans="1:22" ht="20" x14ac:dyDescent="0.4">
      <c r="A2412" s="1">
        <v>20000000</v>
      </c>
      <c r="B2412" s="2">
        <f ca="1">IF((CELL("contents",INDEX(Plot!$B$2:$D$11,MATCH($A2412,Plot!$B$2:$B$11,0),3)))=TRUE,1,0)</f>
        <v>1</v>
      </c>
      <c r="C2412" t="s">
        <v>26</v>
      </c>
      <c r="D2412" s="2">
        <f ca="1">IF((CELL("contents",INDEX(Plot!$F$2:$H$10,MATCH($C2412,Plot!$F$2:$F$10,0),3)))=TRUE,1,0)</f>
        <v>0</v>
      </c>
      <c r="E2412" t="s">
        <v>3</v>
      </c>
      <c r="F2412" t="s">
        <v>4</v>
      </c>
      <c r="G2412" t="str">
        <f t="shared" si="333"/>
        <v>STAR-RSEM</v>
      </c>
      <c r="H2412" s="2">
        <f ca="1">IF((CELL("contents",INDEX(Plot!$J$2:$L$6,MATCH($G2412,Plot!$J$2:$J$6,0),3)))=TRUE,1,0)</f>
        <v>1</v>
      </c>
      <c r="I2412" t="s">
        <v>7</v>
      </c>
      <c r="J2412" s="2">
        <f ca="1">IF((CELL("contents",INDEX(Plot!$N$2:$P$7,MATCH($I2412,Plot!$N$2:$N$7,0),3)))=TRUE,1,0)</f>
        <v>0</v>
      </c>
      <c r="K2412">
        <v>16.8</v>
      </c>
      <c r="L2412" t="e">
        <f t="shared" ca="1" si="334"/>
        <v>#N/A</v>
      </c>
      <c r="M2412" t="e">
        <f t="shared" ca="1" si="335"/>
        <v>#N/A</v>
      </c>
      <c r="N2412">
        <v>11.1</v>
      </c>
      <c r="O2412" t="e">
        <f t="shared" ca="1" si="336"/>
        <v>#N/A</v>
      </c>
      <c r="P2412" t="e">
        <f t="shared" ca="1" si="337"/>
        <v>#N/A</v>
      </c>
      <c r="Q2412">
        <v>0.371769456</v>
      </c>
      <c r="R2412" t="e">
        <f t="shared" ca="1" si="338"/>
        <v>#N/A</v>
      </c>
      <c r="S2412" t="e">
        <f t="shared" ca="1" si="339"/>
        <v>#N/A</v>
      </c>
      <c r="T2412">
        <v>0.15999975899999999</v>
      </c>
      <c r="U2412" t="e">
        <f t="shared" ca="1" si="340"/>
        <v>#N/A</v>
      </c>
      <c r="V2412" t="e">
        <f t="shared" ca="1" si="341"/>
        <v>#N/A</v>
      </c>
    </row>
    <row r="2413" spans="1:22" ht="20" x14ac:dyDescent="0.4">
      <c r="A2413" s="1">
        <v>20000000</v>
      </c>
      <c r="B2413" s="2">
        <f ca="1">IF((CELL("contents",INDEX(Plot!$B$2:$D$11,MATCH($A2413,Plot!$B$2:$B$11,0),3)))=TRUE,1,0)</f>
        <v>1</v>
      </c>
      <c r="C2413" t="s">
        <v>26</v>
      </c>
      <c r="D2413" s="2">
        <f ca="1">IF((CELL("contents",INDEX(Plot!$F$2:$H$10,MATCH($C2413,Plot!$F$2:$F$10,0),3)))=TRUE,1,0)</f>
        <v>0</v>
      </c>
      <c r="E2413" t="s">
        <v>3</v>
      </c>
      <c r="F2413" t="s">
        <v>4</v>
      </c>
      <c r="G2413" t="str">
        <f t="shared" si="333"/>
        <v>STAR-RSEM</v>
      </c>
      <c r="H2413" s="2">
        <f ca="1">IF((CELL("contents",INDEX(Plot!$J$2:$L$6,MATCH($G2413,Plot!$J$2:$J$6,0),3)))=TRUE,1,0)</f>
        <v>1</v>
      </c>
      <c r="I2413" t="s">
        <v>41</v>
      </c>
      <c r="J2413" s="2">
        <f ca="1">IF((CELL("contents",INDEX(Plot!$N$2:$P$7,MATCH($I2413,Plot!$N$2:$N$7,0),3)))=TRUE,1,0)</f>
        <v>0</v>
      </c>
      <c r="K2413">
        <v>18.100000000000001</v>
      </c>
      <c r="L2413" t="e">
        <f t="shared" ca="1" si="334"/>
        <v>#N/A</v>
      </c>
      <c r="M2413" t="e">
        <f t="shared" ca="1" si="335"/>
        <v>#N/A</v>
      </c>
      <c r="N2413">
        <v>6</v>
      </c>
      <c r="O2413" t="e">
        <f t="shared" ca="1" si="336"/>
        <v>#N/A</v>
      </c>
      <c r="P2413" t="e">
        <f t="shared" ca="1" si="337"/>
        <v>#N/A</v>
      </c>
      <c r="Q2413">
        <v>0.369177439</v>
      </c>
      <c r="R2413" t="e">
        <f t="shared" ca="1" si="338"/>
        <v>#N/A</v>
      </c>
      <c r="S2413" t="e">
        <f t="shared" ca="1" si="339"/>
        <v>#N/A</v>
      </c>
      <c r="T2413">
        <v>0.182515761</v>
      </c>
      <c r="U2413" t="e">
        <f t="shared" ca="1" si="340"/>
        <v>#N/A</v>
      </c>
      <c r="V2413" t="e">
        <f t="shared" ca="1" si="341"/>
        <v>#N/A</v>
      </c>
    </row>
    <row r="2414" spans="1:22" ht="20" x14ac:dyDescent="0.4">
      <c r="A2414" s="1">
        <v>20000000</v>
      </c>
      <c r="B2414" s="2">
        <f ca="1">IF((CELL("contents",INDEX(Plot!$B$2:$D$11,MATCH($A2414,Plot!$B$2:$B$11,0),3)))=TRUE,1,0)</f>
        <v>1</v>
      </c>
      <c r="C2414" t="s">
        <v>26</v>
      </c>
      <c r="D2414" s="2">
        <f ca="1">IF((CELL("contents",INDEX(Plot!$F$2:$H$10,MATCH($C2414,Plot!$F$2:$F$10,0),3)))=TRUE,1,0)</f>
        <v>0</v>
      </c>
      <c r="E2414" t="s">
        <v>3</v>
      </c>
      <c r="F2414" t="s">
        <v>4</v>
      </c>
      <c r="G2414" t="str">
        <f t="shared" si="333"/>
        <v>STAR-RSEM</v>
      </c>
      <c r="H2414" s="2">
        <f ca="1">IF((CELL("contents",INDEX(Plot!$J$2:$L$6,MATCH($G2414,Plot!$J$2:$J$6,0),3)))=TRUE,1,0)</f>
        <v>1</v>
      </c>
      <c r="I2414" t="s">
        <v>8</v>
      </c>
      <c r="J2414" s="2">
        <f ca="1">IF((CELL("contents",INDEX(Plot!$N$2:$P$7,MATCH($I2414,Plot!$N$2:$N$7,0),3)))=TRUE,1,0)</f>
        <v>0</v>
      </c>
      <c r="K2414">
        <v>4.4000000000000004</v>
      </c>
      <c r="L2414" t="e">
        <f t="shared" ca="1" si="334"/>
        <v>#N/A</v>
      </c>
      <c r="M2414" t="e">
        <f t="shared" ca="1" si="335"/>
        <v>#N/A</v>
      </c>
      <c r="N2414">
        <v>26.4</v>
      </c>
      <c r="O2414" t="e">
        <f t="shared" ca="1" si="336"/>
        <v>#N/A</v>
      </c>
      <c r="P2414" t="e">
        <f t="shared" ca="1" si="337"/>
        <v>#N/A</v>
      </c>
      <c r="Q2414">
        <v>0.51608713500000003</v>
      </c>
      <c r="R2414" t="e">
        <f t="shared" ca="1" si="338"/>
        <v>#N/A</v>
      </c>
      <c r="S2414" t="e">
        <f t="shared" ca="1" si="339"/>
        <v>#N/A</v>
      </c>
      <c r="T2414">
        <v>7.8232835000000001E-2</v>
      </c>
      <c r="U2414" t="e">
        <f t="shared" ca="1" si="340"/>
        <v>#N/A</v>
      </c>
      <c r="V2414" t="e">
        <f t="shared" ca="1" si="341"/>
        <v>#N/A</v>
      </c>
    </row>
    <row r="2415" spans="1:22" ht="20" x14ac:dyDescent="0.4">
      <c r="A2415" s="1">
        <v>20000000</v>
      </c>
      <c r="B2415" s="2">
        <f ca="1">IF((CELL("contents",INDEX(Plot!$B$2:$D$11,MATCH($A2415,Plot!$B$2:$B$11,0),3)))=TRUE,1,0)</f>
        <v>1</v>
      </c>
      <c r="C2415" t="s">
        <v>26</v>
      </c>
      <c r="D2415" s="2">
        <f ca="1">IF((CELL("contents",INDEX(Plot!$F$2:$H$10,MATCH($C2415,Plot!$F$2:$F$10,0),3)))=TRUE,1,0)</f>
        <v>0</v>
      </c>
      <c r="E2415" t="s">
        <v>3</v>
      </c>
      <c r="F2415" t="s">
        <v>4</v>
      </c>
      <c r="G2415" t="str">
        <f t="shared" si="333"/>
        <v>STAR-RSEM</v>
      </c>
      <c r="H2415" s="2">
        <f ca="1">IF((CELL("contents",INDEX(Plot!$J$2:$L$6,MATCH($G2415,Plot!$J$2:$J$6,0),3)))=TRUE,1,0)</f>
        <v>1</v>
      </c>
      <c r="I2415" t="s">
        <v>42</v>
      </c>
      <c r="J2415" s="2">
        <f ca="1">IF((CELL("contents",INDEX(Plot!$N$2:$P$7,MATCH($I2415,Plot!$N$2:$N$7,0),3)))=TRUE,1,0)</f>
        <v>0</v>
      </c>
      <c r="K2415">
        <v>22.4</v>
      </c>
      <c r="L2415" t="e">
        <f t="shared" ca="1" si="334"/>
        <v>#N/A</v>
      </c>
      <c r="M2415" t="e">
        <f t="shared" ca="1" si="335"/>
        <v>#N/A</v>
      </c>
      <c r="N2415">
        <v>13.7</v>
      </c>
      <c r="O2415" t="e">
        <f t="shared" ca="1" si="336"/>
        <v>#N/A</v>
      </c>
      <c r="P2415" t="e">
        <f t="shared" ca="1" si="337"/>
        <v>#N/A</v>
      </c>
      <c r="Q2415">
        <v>0.33566158299999999</v>
      </c>
      <c r="R2415" t="e">
        <f t="shared" ca="1" si="338"/>
        <v>#N/A</v>
      </c>
      <c r="S2415" t="e">
        <f t="shared" ca="1" si="339"/>
        <v>#N/A</v>
      </c>
      <c r="T2415">
        <v>0.14991159400000001</v>
      </c>
      <c r="U2415" t="e">
        <f t="shared" ca="1" si="340"/>
        <v>#N/A</v>
      </c>
      <c r="V2415" t="e">
        <f t="shared" ca="1" si="341"/>
        <v>#N/A</v>
      </c>
    </row>
    <row r="2416" spans="1:22" ht="20" x14ac:dyDescent="0.4">
      <c r="A2416" s="1">
        <v>20000000</v>
      </c>
      <c r="B2416" s="2">
        <f ca="1">IF((CELL("contents",INDEX(Plot!$B$2:$D$11,MATCH($A2416,Plot!$B$2:$B$11,0),3)))=TRUE,1,0)</f>
        <v>1</v>
      </c>
      <c r="C2416" t="s">
        <v>26</v>
      </c>
      <c r="D2416" s="2">
        <f ca="1">IF((CELL("contents",INDEX(Plot!$F$2:$H$10,MATCH($C2416,Plot!$F$2:$F$10,0),3)))=TRUE,1,0)</f>
        <v>0</v>
      </c>
      <c r="E2416" t="s">
        <v>3</v>
      </c>
      <c r="F2416" t="s">
        <v>3</v>
      </c>
      <c r="G2416" t="str">
        <f t="shared" si="333"/>
        <v>STAR-STAR</v>
      </c>
      <c r="H2416" s="2">
        <f ca="1">IF((CELL("contents",INDEX(Plot!$J$2:$L$6,MATCH($G2416,Plot!$J$2:$J$6,0),3)))=TRUE,1,0)</f>
        <v>1</v>
      </c>
      <c r="I2416" t="s">
        <v>6</v>
      </c>
      <c r="J2416" s="2">
        <f ca="1">IF((CELL("contents",INDEX(Plot!$N$2:$P$7,MATCH($I2416,Plot!$N$2:$N$7,0),3)))=TRUE,1,0)</f>
        <v>1</v>
      </c>
      <c r="K2416">
        <v>5.2</v>
      </c>
      <c r="L2416" t="e">
        <f t="shared" ca="1" si="334"/>
        <v>#N/A</v>
      </c>
      <c r="M2416" t="e">
        <f t="shared" ca="1" si="335"/>
        <v>#N/A</v>
      </c>
      <c r="N2416">
        <v>28.6</v>
      </c>
      <c r="O2416" t="e">
        <f t="shared" ca="1" si="336"/>
        <v>#N/A</v>
      </c>
      <c r="P2416" t="e">
        <f t="shared" ca="1" si="337"/>
        <v>#N/A</v>
      </c>
      <c r="Q2416">
        <v>0.48412170599999998</v>
      </c>
      <c r="R2416" t="e">
        <f t="shared" ca="1" si="338"/>
        <v>#N/A</v>
      </c>
      <c r="S2416" t="e">
        <f t="shared" ca="1" si="339"/>
        <v>#N/A</v>
      </c>
      <c r="T2416">
        <v>6.7293634000000005E-2</v>
      </c>
      <c r="U2416" t="e">
        <f t="shared" ca="1" si="340"/>
        <v>#N/A</v>
      </c>
      <c r="V2416" t="e">
        <f t="shared" ca="1" si="341"/>
        <v>#N/A</v>
      </c>
    </row>
    <row r="2417" spans="1:22" ht="20" x14ac:dyDescent="0.4">
      <c r="A2417" s="1">
        <v>20000000</v>
      </c>
      <c r="B2417" s="2">
        <f ca="1">IF((CELL("contents",INDEX(Plot!$B$2:$D$11,MATCH($A2417,Plot!$B$2:$B$11,0),3)))=TRUE,1,0)</f>
        <v>1</v>
      </c>
      <c r="C2417" t="s">
        <v>26</v>
      </c>
      <c r="D2417" s="2">
        <f ca="1">IF((CELL("contents",INDEX(Plot!$F$2:$H$10,MATCH($C2417,Plot!$F$2:$F$10,0),3)))=TRUE,1,0)</f>
        <v>0</v>
      </c>
      <c r="E2417" t="s">
        <v>3</v>
      </c>
      <c r="F2417" t="s">
        <v>3</v>
      </c>
      <c r="G2417" t="str">
        <f t="shared" si="333"/>
        <v>STAR-STAR</v>
      </c>
      <c r="H2417" s="2">
        <f ca="1">IF((CELL("contents",INDEX(Plot!$J$2:$L$6,MATCH($G2417,Plot!$J$2:$J$6,0),3)))=TRUE,1,0)</f>
        <v>1</v>
      </c>
      <c r="I2417" t="s">
        <v>5</v>
      </c>
      <c r="J2417" s="2">
        <f ca="1">IF((CELL("contents",INDEX(Plot!$N$2:$P$7,MATCH($I2417,Plot!$N$2:$N$7,0),3)))=TRUE,1,0)</f>
        <v>0</v>
      </c>
      <c r="K2417">
        <v>19.600000000000001</v>
      </c>
      <c r="L2417" t="e">
        <f t="shared" ca="1" si="334"/>
        <v>#N/A</v>
      </c>
      <c r="M2417" t="e">
        <f t="shared" ca="1" si="335"/>
        <v>#N/A</v>
      </c>
      <c r="N2417">
        <v>11</v>
      </c>
      <c r="O2417" t="e">
        <f t="shared" ca="1" si="336"/>
        <v>#N/A</v>
      </c>
      <c r="P2417" t="e">
        <f t="shared" ca="1" si="337"/>
        <v>#N/A</v>
      </c>
      <c r="Q2417">
        <v>0.35344787</v>
      </c>
      <c r="R2417" t="e">
        <f t="shared" ca="1" si="338"/>
        <v>#N/A</v>
      </c>
      <c r="S2417" t="e">
        <f t="shared" ca="1" si="339"/>
        <v>#N/A</v>
      </c>
      <c r="T2417">
        <v>0.16130697199999999</v>
      </c>
      <c r="U2417" t="e">
        <f t="shared" ca="1" si="340"/>
        <v>#N/A</v>
      </c>
      <c r="V2417" t="e">
        <f t="shared" ca="1" si="341"/>
        <v>#N/A</v>
      </c>
    </row>
    <row r="2418" spans="1:22" ht="20" x14ac:dyDescent="0.4">
      <c r="A2418" s="1">
        <v>20000000</v>
      </c>
      <c r="B2418" s="2">
        <f ca="1">IF((CELL("contents",INDEX(Plot!$B$2:$D$11,MATCH($A2418,Plot!$B$2:$B$11,0),3)))=TRUE,1,0)</f>
        <v>1</v>
      </c>
      <c r="C2418" t="s">
        <v>26</v>
      </c>
      <c r="D2418" s="2">
        <f ca="1">IF((CELL("contents",INDEX(Plot!$F$2:$H$10,MATCH($C2418,Plot!$F$2:$F$10,0),3)))=TRUE,1,0)</f>
        <v>0</v>
      </c>
      <c r="E2418" t="s">
        <v>3</v>
      </c>
      <c r="F2418" t="s">
        <v>3</v>
      </c>
      <c r="G2418" t="str">
        <f t="shared" si="333"/>
        <v>STAR-STAR</v>
      </c>
      <c r="H2418" s="2">
        <f ca="1">IF((CELL("contents",INDEX(Plot!$J$2:$L$6,MATCH($G2418,Plot!$J$2:$J$6,0),3)))=TRUE,1,0)</f>
        <v>1</v>
      </c>
      <c r="I2418" t="s">
        <v>7</v>
      </c>
      <c r="J2418" s="2">
        <f ca="1">IF((CELL("contents",INDEX(Plot!$N$2:$P$7,MATCH($I2418,Plot!$N$2:$N$7,0),3)))=TRUE,1,0)</f>
        <v>0</v>
      </c>
      <c r="K2418">
        <v>12.9</v>
      </c>
      <c r="L2418" t="e">
        <f t="shared" ca="1" si="334"/>
        <v>#N/A</v>
      </c>
      <c r="M2418" t="e">
        <f t="shared" ca="1" si="335"/>
        <v>#N/A</v>
      </c>
      <c r="N2418">
        <v>16.7</v>
      </c>
      <c r="O2418" t="e">
        <f t="shared" ca="1" si="336"/>
        <v>#N/A</v>
      </c>
      <c r="P2418" t="e">
        <f t="shared" ca="1" si="337"/>
        <v>#N/A</v>
      </c>
      <c r="Q2418">
        <v>0.396141837</v>
      </c>
      <c r="R2418" t="e">
        <f t="shared" ca="1" si="338"/>
        <v>#N/A</v>
      </c>
      <c r="S2418" t="e">
        <f t="shared" ca="1" si="339"/>
        <v>#N/A</v>
      </c>
      <c r="T2418">
        <v>0.14082359899999999</v>
      </c>
      <c r="U2418" t="e">
        <f t="shared" ca="1" si="340"/>
        <v>#N/A</v>
      </c>
      <c r="V2418" t="e">
        <f t="shared" ca="1" si="341"/>
        <v>#N/A</v>
      </c>
    </row>
    <row r="2419" spans="1:22" ht="20" x14ac:dyDescent="0.4">
      <c r="A2419" s="1">
        <v>20000000</v>
      </c>
      <c r="B2419" s="2">
        <f ca="1">IF((CELL("contents",INDEX(Plot!$B$2:$D$11,MATCH($A2419,Plot!$B$2:$B$11,0),3)))=TRUE,1,0)</f>
        <v>1</v>
      </c>
      <c r="C2419" t="s">
        <v>26</v>
      </c>
      <c r="D2419" s="2">
        <f ca="1">IF((CELL("contents",INDEX(Plot!$F$2:$H$10,MATCH($C2419,Plot!$F$2:$F$10,0),3)))=TRUE,1,0)</f>
        <v>0</v>
      </c>
      <c r="E2419" t="s">
        <v>3</v>
      </c>
      <c r="F2419" t="s">
        <v>3</v>
      </c>
      <c r="G2419" t="str">
        <f t="shared" si="333"/>
        <v>STAR-STAR</v>
      </c>
      <c r="H2419" s="2">
        <f ca="1">IF((CELL("contents",INDEX(Plot!$J$2:$L$6,MATCH($G2419,Plot!$J$2:$J$6,0),3)))=TRUE,1,0)</f>
        <v>1</v>
      </c>
      <c r="I2419" t="s">
        <v>41</v>
      </c>
      <c r="J2419" s="2">
        <f ca="1">IF((CELL("contents",INDEX(Plot!$N$2:$P$7,MATCH($I2419,Plot!$N$2:$N$7,0),3)))=TRUE,1,0)</f>
        <v>0</v>
      </c>
      <c r="K2419">
        <v>17.600000000000001</v>
      </c>
      <c r="L2419" t="e">
        <f t="shared" ca="1" si="334"/>
        <v>#N/A</v>
      </c>
      <c r="M2419" t="e">
        <f t="shared" ca="1" si="335"/>
        <v>#N/A</v>
      </c>
      <c r="N2419">
        <v>7.3</v>
      </c>
      <c r="O2419" t="e">
        <f t="shared" ca="1" si="336"/>
        <v>#N/A</v>
      </c>
      <c r="P2419" t="e">
        <f t="shared" ca="1" si="337"/>
        <v>#N/A</v>
      </c>
      <c r="Q2419">
        <v>0.37330564100000002</v>
      </c>
      <c r="R2419" t="e">
        <f t="shared" ca="1" si="338"/>
        <v>#N/A</v>
      </c>
      <c r="S2419" t="e">
        <f t="shared" ca="1" si="339"/>
        <v>#N/A</v>
      </c>
      <c r="T2419">
        <v>0.179149799</v>
      </c>
      <c r="U2419" t="e">
        <f t="shared" ca="1" si="340"/>
        <v>#N/A</v>
      </c>
      <c r="V2419" t="e">
        <f t="shared" ca="1" si="341"/>
        <v>#N/A</v>
      </c>
    </row>
    <row r="2420" spans="1:22" ht="20" x14ac:dyDescent="0.4">
      <c r="A2420" s="1">
        <v>20000000</v>
      </c>
      <c r="B2420" s="2">
        <f ca="1">IF((CELL("contents",INDEX(Plot!$B$2:$D$11,MATCH($A2420,Plot!$B$2:$B$11,0),3)))=TRUE,1,0)</f>
        <v>1</v>
      </c>
      <c r="C2420" t="s">
        <v>26</v>
      </c>
      <c r="D2420" s="2">
        <f ca="1">IF((CELL("contents",INDEX(Plot!$F$2:$H$10,MATCH($C2420,Plot!$F$2:$F$10,0),3)))=TRUE,1,0)</f>
        <v>0</v>
      </c>
      <c r="E2420" t="s">
        <v>3</v>
      </c>
      <c r="F2420" t="s">
        <v>3</v>
      </c>
      <c r="G2420" t="str">
        <f t="shared" si="333"/>
        <v>STAR-STAR</v>
      </c>
      <c r="H2420" s="2">
        <f ca="1">IF((CELL("contents",INDEX(Plot!$J$2:$L$6,MATCH($G2420,Plot!$J$2:$J$6,0),3)))=TRUE,1,0)</f>
        <v>1</v>
      </c>
      <c r="I2420" t="s">
        <v>8</v>
      </c>
      <c r="J2420" s="2">
        <f ca="1">IF((CELL("contents",INDEX(Plot!$N$2:$P$7,MATCH($I2420,Plot!$N$2:$N$7,0),3)))=TRUE,1,0)</f>
        <v>0</v>
      </c>
      <c r="K2420">
        <v>2.4</v>
      </c>
      <c r="L2420" t="e">
        <f t="shared" ca="1" si="334"/>
        <v>#N/A</v>
      </c>
      <c r="M2420" t="e">
        <f t="shared" ca="1" si="335"/>
        <v>#N/A</v>
      </c>
      <c r="N2420">
        <v>26.7</v>
      </c>
      <c r="O2420" t="e">
        <f t="shared" ca="1" si="336"/>
        <v>#N/A</v>
      </c>
      <c r="P2420" t="e">
        <f t="shared" ca="1" si="337"/>
        <v>#N/A</v>
      </c>
      <c r="Q2420">
        <v>0.52787428199999997</v>
      </c>
      <c r="R2420" t="e">
        <f t="shared" ca="1" si="338"/>
        <v>#N/A</v>
      </c>
      <c r="S2420" t="e">
        <f t="shared" ca="1" si="339"/>
        <v>#N/A</v>
      </c>
      <c r="T2420">
        <v>7.6718193000000004E-2</v>
      </c>
      <c r="U2420" t="e">
        <f t="shared" ca="1" si="340"/>
        <v>#N/A</v>
      </c>
      <c r="V2420" t="e">
        <f t="shared" ca="1" si="341"/>
        <v>#N/A</v>
      </c>
    </row>
    <row r="2421" spans="1:22" ht="20" x14ac:dyDescent="0.4">
      <c r="A2421" s="1">
        <v>20000000</v>
      </c>
      <c r="B2421" s="2">
        <f ca="1">IF((CELL("contents",INDEX(Plot!$B$2:$D$11,MATCH($A2421,Plot!$B$2:$B$11,0),3)))=TRUE,1,0)</f>
        <v>1</v>
      </c>
      <c r="C2421" t="s">
        <v>26</v>
      </c>
      <c r="D2421" s="2">
        <f ca="1">IF((CELL("contents",INDEX(Plot!$F$2:$H$10,MATCH($C2421,Plot!$F$2:$F$10,0),3)))=TRUE,1,0)</f>
        <v>0</v>
      </c>
      <c r="E2421" t="s">
        <v>3</v>
      </c>
      <c r="F2421" t="s">
        <v>3</v>
      </c>
      <c r="G2421" t="str">
        <f t="shared" si="333"/>
        <v>STAR-STAR</v>
      </c>
      <c r="H2421" s="2">
        <f ca="1">IF((CELL("contents",INDEX(Plot!$J$2:$L$6,MATCH($G2421,Plot!$J$2:$J$6,0),3)))=TRUE,1,0)</f>
        <v>1</v>
      </c>
      <c r="I2421" t="s">
        <v>42</v>
      </c>
      <c r="J2421" s="2">
        <f ca="1">IF((CELL("contents",INDEX(Plot!$N$2:$P$7,MATCH($I2421,Plot!$N$2:$N$7,0),3)))=TRUE,1,0)</f>
        <v>0</v>
      </c>
      <c r="K2421">
        <v>20</v>
      </c>
      <c r="L2421" t="e">
        <f t="shared" ca="1" si="334"/>
        <v>#N/A</v>
      </c>
      <c r="M2421" t="e">
        <f t="shared" ca="1" si="335"/>
        <v>#N/A</v>
      </c>
      <c r="N2421">
        <v>17.7</v>
      </c>
      <c r="O2421" t="e">
        <f t="shared" ca="1" si="336"/>
        <v>#N/A</v>
      </c>
      <c r="P2421" t="e">
        <f t="shared" ca="1" si="337"/>
        <v>#N/A</v>
      </c>
      <c r="Q2421">
        <v>0.34939332000000001</v>
      </c>
      <c r="R2421" t="e">
        <f t="shared" ca="1" si="338"/>
        <v>#N/A</v>
      </c>
      <c r="S2421" t="e">
        <f t="shared" ca="1" si="339"/>
        <v>#N/A</v>
      </c>
      <c r="T2421">
        <v>0.13231841999999999</v>
      </c>
      <c r="U2421" t="e">
        <f t="shared" ca="1" si="340"/>
        <v>#N/A</v>
      </c>
      <c r="V2421" t="e">
        <f t="shared" ca="1" si="341"/>
        <v>#N/A</v>
      </c>
    </row>
    <row r="2422" spans="1:22" ht="20" x14ac:dyDescent="0.4">
      <c r="A2422" s="1">
        <v>20000000</v>
      </c>
      <c r="B2422" s="2">
        <f ca="1">IF((CELL("contents",INDEX(Plot!$B$2:$D$11,MATCH($A2422,Plot!$B$2:$B$11,0),3)))=TRUE,1,0)</f>
        <v>1</v>
      </c>
      <c r="C2422" t="s">
        <v>27</v>
      </c>
      <c r="D2422" s="2">
        <f ca="1">IF((CELL("contents",INDEX(Plot!$F$2:$H$10,MATCH($C2422,Plot!$F$2:$F$10,0),3)))=TRUE,1,0)</f>
        <v>0</v>
      </c>
      <c r="E2422" t="s">
        <v>0</v>
      </c>
      <c r="F2422" t="s">
        <v>40</v>
      </c>
      <c r="G2422" t="str">
        <f t="shared" si="333"/>
        <v>HISAT2-Stringtie</v>
      </c>
      <c r="H2422" s="2">
        <f ca="1">IF((CELL("contents",INDEX(Plot!$J$2:$L$6,MATCH($G2422,Plot!$J$2:$J$6,0),3)))=TRUE,1,0)</f>
        <v>1</v>
      </c>
      <c r="I2422" t="s">
        <v>6</v>
      </c>
      <c r="J2422" s="2">
        <f ca="1">IF((CELL("contents",INDEX(Plot!$N$2:$P$7,MATCH($I2422,Plot!$N$2:$N$7,0),3)))=TRUE,1,0)</f>
        <v>1</v>
      </c>
      <c r="K2422">
        <v>6</v>
      </c>
      <c r="L2422" t="e">
        <f t="shared" ca="1" si="334"/>
        <v>#N/A</v>
      </c>
      <c r="M2422" t="e">
        <f t="shared" ca="1" si="335"/>
        <v>#N/A</v>
      </c>
      <c r="N2422">
        <v>27.1</v>
      </c>
      <c r="O2422" t="e">
        <f t="shared" ca="1" si="336"/>
        <v>#N/A</v>
      </c>
      <c r="P2422" t="e">
        <f t="shared" ca="1" si="337"/>
        <v>#N/A</v>
      </c>
      <c r="Q2422">
        <v>0.45509622100000002</v>
      </c>
      <c r="R2422" t="e">
        <f t="shared" ca="1" si="338"/>
        <v>#N/A</v>
      </c>
      <c r="S2422" t="e">
        <f t="shared" ca="1" si="339"/>
        <v>#N/A</v>
      </c>
      <c r="T2422">
        <v>9.7736166999999999E-2</v>
      </c>
      <c r="U2422" t="e">
        <f t="shared" ca="1" si="340"/>
        <v>#N/A</v>
      </c>
      <c r="V2422" t="e">
        <f t="shared" ca="1" si="341"/>
        <v>#N/A</v>
      </c>
    </row>
    <row r="2423" spans="1:22" ht="20" x14ac:dyDescent="0.4">
      <c r="A2423" s="1">
        <v>20000000</v>
      </c>
      <c r="B2423" s="2">
        <f ca="1">IF((CELL("contents",INDEX(Plot!$B$2:$D$11,MATCH($A2423,Plot!$B$2:$B$11,0),3)))=TRUE,1,0)</f>
        <v>1</v>
      </c>
      <c r="C2423" t="s">
        <v>27</v>
      </c>
      <c r="D2423" s="2">
        <f ca="1">IF((CELL("contents",INDEX(Plot!$F$2:$H$10,MATCH($C2423,Plot!$F$2:$F$10,0),3)))=TRUE,1,0)</f>
        <v>0</v>
      </c>
      <c r="E2423" t="s">
        <v>0</v>
      </c>
      <c r="F2423" t="s">
        <v>40</v>
      </c>
      <c r="G2423" t="str">
        <f t="shared" si="333"/>
        <v>HISAT2-Stringtie</v>
      </c>
      <c r="H2423" s="2">
        <f ca="1">IF((CELL("contents",INDEX(Plot!$J$2:$L$6,MATCH($G2423,Plot!$J$2:$J$6,0),3)))=TRUE,1,0)</f>
        <v>1</v>
      </c>
      <c r="I2423" t="s">
        <v>5</v>
      </c>
      <c r="J2423" s="2">
        <f ca="1">IF((CELL("contents",INDEX(Plot!$N$2:$P$7,MATCH($I2423,Plot!$N$2:$N$7,0),3)))=TRUE,1,0)</f>
        <v>0</v>
      </c>
      <c r="K2423">
        <v>21.8</v>
      </c>
      <c r="L2423" t="e">
        <f t="shared" ca="1" si="334"/>
        <v>#N/A</v>
      </c>
      <c r="M2423" t="e">
        <f t="shared" ca="1" si="335"/>
        <v>#N/A</v>
      </c>
      <c r="N2423">
        <v>11.7</v>
      </c>
      <c r="O2423" t="e">
        <f t="shared" ca="1" si="336"/>
        <v>#N/A</v>
      </c>
      <c r="P2423" t="e">
        <f t="shared" ca="1" si="337"/>
        <v>#N/A</v>
      </c>
      <c r="Q2423">
        <v>0.33438268900000001</v>
      </c>
      <c r="R2423" t="e">
        <f t="shared" ca="1" si="338"/>
        <v>#N/A</v>
      </c>
      <c r="S2423" t="e">
        <f t="shared" ca="1" si="339"/>
        <v>#N/A</v>
      </c>
      <c r="T2423">
        <v>0.19769919799999999</v>
      </c>
      <c r="U2423" t="e">
        <f t="shared" ca="1" si="340"/>
        <v>#N/A</v>
      </c>
      <c r="V2423" t="e">
        <f t="shared" ca="1" si="341"/>
        <v>#N/A</v>
      </c>
    </row>
    <row r="2424" spans="1:22" ht="20" x14ac:dyDescent="0.4">
      <c r="A2424" s="1">
        <v>20000000</v>
      </c>
      <c r="B2424" s="2">
        <f ca="1">IF((CELL("contents",INDEX(Plot!$B$2:$D$11,MATCH($A2424,Plot!$B$2:$B$11,0),3)))=TRUE,1,0)</f>
        <v>1</v>
      </c>
      <c r="C2424" t="s">
        <v>27</v>
      </c>
      <c r="D2424" s="2">
        <f ca="1">IF((CELL("contents",INDEX(Plot!$F$2:$H$10,MATCH($C2424,Plot!$F$2:$F$10,0),3)))=TRUE,1,0)</f>
        <v>0</v>
      </c>
      <c r="E2424" t="s">
        <v>0</v>
      </c>
      <c r="F2424" t="s">
        <v>40</v>
      </c>
      <c r="G2424" t="str">
        <f t="shared" si="333"/>
        <v>HISAT2-Stringtie</v>
      </c>
      <c r="H2424" s="2">
        <f ca="1">IF((CELL("contents",INDEX(Plot!$J$2:$L$6,MATCH($G2424,Plot!$J$2:$J$6,0),3)))=TRUE,1,0)</f>
        <v>1</v>
      </c>
      <c r="I2424" t="s">
        <v>7</v>
      </c>
      <c r="J2424" s="2">
        <f ca="1">IF((CELL("contents",INDEX(Plot!$N$2:$P$7,MATCH($I2424,Plot!$N$2:$N$7,0),3)))=TRUE,1,0)</f>
        <v>0</v>
      </c>
      <c r="K2424">
        <v>11.1</v>
      </c>
      <c r="L2424" t="e">
        <f t="shared" ca="1" si="334"/>
        <v>#N/A</v>
      </c>
      <c r="M2424" t="e">
        <f t="shared" ca="1" si="335"/>
        <v>#N/A</v>
      </c>
      <c r="N2424">
        <v>20.399999999999999</v>
      </c>
      <c r="O2424" t="e">
        <f t="shared" ca="1" si="336"/>
        <v>#N/A</v>
      </c>
      <c r="P2424" t="e">
        <f t="shared" ca="1" si="337"/>
        <v>#N/A</v>
      </c>
      <c r="Q2424">
        <v>0.39243915699999998</v>
      </c>
      <c r="R2424" t="e">
        <f t="shared" ca="1" si="338"/>
        <v>#N/A</v>
      </c>
      <c r="S2424" t="e">
        <f t="shared" ca="1" si="339"/>
        <v>#N/A</v>
      </c>
      <c r="T2424">
        <v>0.146377642</v>
      </c>
      <c r="U2424" t="e">
        <f t="shared" ca="1" si="340"/>
        <v>#N/A</v>
      </c>
      <c r="V2424" t="e">
        <f t="shared" ca="1" si="341"/>
        <v>#N/A</v>
      </c>
    </row>
    <row r="2425" spans="1:22" ht="20" x14ac:dyDescent="0.4">
      <c r="A2425" s="1">
        <v>20000000</v>
      </c>
      <c r="B2425" s="2">
        <f ca="1">IF((CELL("contents",INDEX(Plot!$B$2:$D$11,MATCH($A2425,Plot!$B$2:$B$11,0),3)))=TRUE,1,0)</f>
        <v>1</v>
      </c>
      <c r="C2425" t="s">
        <v>27</v>
      </c>
      <c r="D2425" s="2">
        <f ca="1">IF((CELL("contents",INDEX(Plot!$F$2:$H$10,MATCH($C2425,Plot!$F$2:$F$10,0),3)))=TRUE,1,0)</f>
        <v>0</v>
      </c>
      <c r="E2425" t="s">
        <v>0</v>
      </c>
      <c r="F2425" t="s">
        <v>40</v>
      </c>
      <c r="G2425" t="str">
        <f t="shared" si="333"/>
        <v>HISAT2-Stringtie</v>
      </c>
      <c r="H2425" s="2">
        <f ca="1">IF((CELL("contents",INDEX(Plot!$J$2:$L$6,MATCH($G2425,Plot!$J$2:$J$6,0),3)))=TRUE,1,0)</f>
        <v>1</v>
      </c>
      <c r="I2425" t="s">
        <v>41</v>
      </c>
      <c r="J2425" s="2">
        <f ca="1">IF((CELL("contents",INDEX(Plot!$N$2:$P$7,MATCH($I2425,Plot!$N$2:$N$7,0),3)))=TRUE,1,0)</f>
        <v>0</v>
      </c>
      <c r="K2425">
        <v>17.600000000000001</v>
      </c>
      <c r="L2425" t="e">
        <f t="shared" ca="1" si="334"/>
        <v>#N/A</v>
      </c>
      <c r="M2425" t="e">
        <f t="shared" ca="1" si="335"/>
        <v>#N/A</v>
      </c>
      <c r="N2425">
        <v>15.2</v>
      </c>
      <c r="O2425" t="e">
        <f t="shared" ca="1" si="336"/>
        <v>#N/A</v>
      </c>
      <c r="P2425" t="e">
        <f t="shared" ca="1" si="337"/>
        <v>#N/A</v>
      </c>
      <c r="Q2425">
        <v>0.34895210799999998</v>
      </c>
      <c r="R2425" t="e">
        <f t="shared" ca="1" si="338"/>
        <v>#N/A</v>
      </c>
      <c r="S2425" t="e">
        <f t="shared" ca="1" si="339"/>
        <v>#N/A</v>
      </c>
      <c r="T2425">
        <v>0.18511038599999999</v>
      </c>
      <c r="U2425" t="e">
        <f t="shared" ca="1" si="340"/>
        <v>#N/A</v>
      </c>
      <c r="V2425" t="e">
        <f t="shared" ca="1" si="341"/>
        <v>#N/A</v>
      </c>
    </row>
    <row r="2426" spans="1:22" ht="20" x14ac:dyDescent="0.4">
      <c r="A2426" s="1">
        <v>20000000</v>
      </c>
      <c r="B2426" s="2">
        <f ca="1">IF((CELL("contents",INDEX(Plot!$B$2:$D$11,MATCH($A2426,Plot!$B$2:$B$11,0),3)))=TRUE,1,0)</f>
        <v>1</v>
      </c>
      <c r="C2426" t="s">
        <v>27</v>
      </c>
      <c r="D2426" s="2">
        <f ca="1">IF((CELL("contents",INDEX(Plot!$F$2:$H$10,MATCH($C2426,Plot!$F$2:$F$10,0),3)))=TRUE,1,0)</f>
        <v>0</v>
      </c>
      <c r="E2426" t="s">
        <v>0</v>
      </c>
      <c r="F2426" t="s">
        <v>40</v>
      </c>
      <c r="G2426" t="str">
        <f t="shared" si="333"/>
        <v>HISAT2-Stringtie</v>
      </c>
      <c r="H2426" s="2">
        <f ca="1">IF((CELL("contents",INDEX(Plot!$J$2:$L$6,MATCH($G2426,Plot!$J$2:$J$6,0),3)))=TRUE,1,0)</f>
        <v>1</v>
      </c>
      <c r="I2426" t="s">
        <v>8</v>
      </c>
      <c r="J2426" s="2">
        <f ca="1">IF((CELL("contents",INDEX(Plot!$N$2:$P$7,MATCH($I2426,Plot!$N$2:$N$7,0),3)))=TRUE,1,0)</f>
        <v>0</v>
      </c>
      <c r="K2426">
        <v>8.6</v>
      </c>
      <c r="L2426" t="e">
        <f t="shared" ca="1" si="334"/>
        <v>#N/A</v>
      </c>
      <c r="M2426" t="e">
        <f t="shared" ca="1" si="335"/>
        <v>#N/A</v>
      </c>
      <c r="N2426">
        <v>20.7</v>
      </c>
      <c r="O2426" t="e">
        <f t="shared" ca="1" si="336"/>
        <v>#N/A</v>
      </c>
      <c r="P2426" t="e">
        <f t="shared" ca="1" si="337"/>
        <v>#N/A</v>
      </c>
      <c r="Q2426">
        <v>0.43675460300000002</v>
      </c>
      <c r="R2426" t="e">
        <f t="shared" ca="1" si="338"/>
        <v>#N/A</v>
      </c>
      <c r="S2426" t="e">
        <f t="shared" ca="1" si="339"/>
        <v>#N/A</v>
      </c>
      <c r="T2426">
        <v>0.14359313600000001</v>
      </c>
      <c r="U2426" t="e">
        <f t="shared" ca="1" si="340"/>
        <v>#N/A</v>
      </c>
      <c r="V2426" t="e">
        <f t="shared" ca="1" si="341"/>
        <v>#N/A</v>
      </c>
    </row>
    <row r="2427" spans="1:22" ht="20" x14ac:dyDescent="0.4">
      <c r="A2427" s="1">
        <v>20000000</v>
      </c>
      <c r="B2427" s="2">
        <f ca="1">IF((CELL("contents",INDEX(Plot!$B$2:$D$11,MATCH($A2427,Plot!$B$2:$B$11,0),3)))=TRUE,1,0)</f>
        <v>1</v>
      </c>
      <c r="C2427" t="s">
        <v>27</v>
      </c>
      <c r="D2427" s="2">
        <f ca="1">IF((CELL("contents",INDEX(Plot!$F$2:$H$10,MATCH($C2427,Plot!$F$2:$F$10,0),3)))=TRUE,1,0)</f>
        <v>0</v>
      </c>
      <c r="E2427" t="s">
        <v>0</v>
      </c>
      <c r="F2427" t="s">
        <v>40</v>
      </c>
      <c r="G2427" t="str">
        <f t="shared" si="333"/>
        <v>HISAT2-Stringtie</v>
      </c>
      <c r="H2427" s="2">
        <f ca="1">IF((CELL("contents",INDEX(Plot!$J$2:$L$6,MATCH($G2427,Plot!$J$2:$J$6,0),3)))=TRUE,1,0)</f>
        <v>1</v>
      </c>
      <c r="I2427" t="s">
        <v>42</v>
      </c>
      <c r="J2427" s="2">
        <f ca="1">IF((CELL("contents",INDEX(Plot!$N$2:$P$7,MATCH($I2427,Plot!$N$2:$N$7,0),3)))=TRUE,1,0)</f>
        <v>0</v>
      </c>
      <c r="K2427">
        <v>18</v>
      </c>
      <c r="L2427" t="e">
        <f t="shared" ca="1" si="334"/>
        <v>#N/A</v>
      </c>
      <c r="M2427" t="e">
        <f t="shared" ca="1" si="335"/>
        <v>#N/A</v>
      </c>
      <c r="N2427">
        <v>12.5</v>
      </c>
      <c r="O2427" t="e">
        <f t="shared" ca="1" si="336"/>
        <v>#N/A</v>
      </c>
      <c r="P2427" t="e">
        <f t="shared" ca="1" si="337"/>
        <v>#N/A</v>
      </c>
      <c r="Q2427">
        <v>0.34575251200000001</v>
      </c>
      <c r="R2427" t="e">
        <f t="shared" ca="1" si="338"/>
        <v>#N/A</v>
      </c>
      <c r="S2427" t="e">
        <f t="shared" ca="1" si="339"/>
        <v>#N/A</v>
      </c>
      <c r="T2427">
        <v>0.194216688</v>
      </c>
      <c r="U2427" t="e">
        <f t="shared" ca="1" si="340"/>
        <v>#N/A</v>
      </c>
      <c r="V2427" t="e">
        <f t="shared" ca="1" si="341"/>
        <v>#N/A</v>
      </c>
    </row>
    <row r="2428" spans="1:22" ht="20" x14ac:dyDescent="0.4">
      <c r="A2428" s="1">
        <v>20000000</v>
      </c>
      <c r="B2428" s="2">
        <f ca="1">IF((CELL("contents",INDEX(Plot!$B$2:$D$11,MATCH($A2428,Plot!$B$2:$B$11,0),3)))=TRUE,1,0)</f>
        <v>1</v>
      </c>
      <c r="C2428" t="s">
        <v>27</v>
      </c>
      <c r="D2428" s="2">
        <f ca="1">IF((CELL("contents",INDEX(Plot!$F$2:$H$10,MATCH($C2428,Plot!$F$2:$F$10,0),3)))=TRUE,1,0)</f>
        <v>0</v>
      </c>
      <c r="E2428" t="s">
        <v>1</v>
      </c>
      <c r="F2428" t="s">
        <v>1</v>
      </c>
      <c r="G2428" t="str">
        <f t="shared" si="333"/>
        <v>Kallisto-Kallisto</v>
      </c>
      <c r="H2428" s="2">
        <f ca="1">IF((CELL("contents",INDEX(Plot!$J$2:$L$6,MATCH($G2428,Plot!$J$2:$J$6,0),3)))=TRUE,1,0)</f>
        <v>1</v>
      </c>
      <c r="I2428" t="s">
        <v>6</v>
      </c>
      <c r="J2428" s="2">
        <f ca="1">IF((CELL("contents",INDEX(Plot!$N$2:$P$7,MATCH($I2428,Plot!$N$2:$N$7,0),3)))=TRUE,1,0)</f>
        <v>1</v>
      </c>
      <c r="K2428">
        <v>9.5</v>
      </c>
      <c r="L2428" t="e">
        <f t="shared" ca="1" si="334"/>
        <v>#N/A</v>
      </c>
      <c r="M2428" t="e">
        <f t="shared" ca="1" si="335"/>
        <v>#N/A</v>
      </c>
      <c r="N2428">
        <v>22.2</v>
      </c>
      <c r="O2428" t="e">
        <f t="shared" ca="1" si="336"/>
        <v>#N/A</v>
      </c>
      <c r="P2428" t="e">
        <f t="shared" ca="1" si="337"/>
        <v>#N/A</v>
      </c>
      <c r="Q2428">
        <v>0.42327193000000002</v>
      </c>
      <c r="R2428" t="e">
        <f t="shared" ca="1" si="338"/>
        <v>#N/A</v>
      </c>
      <c r="S2428" t="e">
        <f t="shared" ca="1" si="339"/>
        <v>#N/A</v>
      </c>
      <c r="T2428">
        <v>0.120431092</v>
      </c>
      <c r="U2428" t="e">
        <f t="shared" ca="1" si="340"/>
        <v>#N/A</v>
      </c>
      <c r="V2428" t="e">
        <f t="shared" ca="1" si="341"/>
        <v>#N/A</v>
      </c>
    </row>
    <row r="2429" spans="1:22" ht="20" x14ac:dyDescent="0.4">
      <c r="A2429" s="1">
        <v>20000000</v>
      </c>
      <c r="B2429" s="2">
        <f ca="1">IF((CELL("contents",INDEX(Plot!$B$2:$D$11,MATCH($A2429,Plot!$B$2:$B$11,0),3)))=TRUE,1,0)</f>
        <v>1</v>
      </c>
      <c r="C2429" t="s">
        <v>27</v>
      </c>
      <c r="D2429" s="2">
        <f ca="1">IF((CELL("contents",INDEX(Plot!$F$2:$H$10,MATCH($C2429,Plot!$F$2:$F$10,0),3)))=TRUE,1,0)</f>
        <v>0</v>
      </c>
      <c r="E2429" t="s">
        <v>1</v>
      </c>
      <c r="F2429" t="s">
        <v>1</v>
      </c>
      <c r="G2429" t="str">
        <f t="shared" si="333"/>
        <v>Kallisto-Kallisto</v>
      </c>
      <c r="H2429" s="2">
        <f ca="1">IF((CELL("contents",INDEX(Plot!$J$2:$L$6,MATCH($G2429,Plot!$J$2:$J$6,0),3)))=TRUE,1,0)</f>
        <v>1</v>
      </c>
      <c r="I2429" t="s">
        <v>5</v>
      </c>
      <c r="J2429" s="2">
        <f ca="1">IF((CELL("contents",INDEX(Plot!$N$2:$P$7,MATCH($I2429,Plot!$N$2:$N$7,0),3)))=TRUE,1,0)</f>
        <v>0</v>
      </c>
      <c r="K2429">
        <v>28.8</v>
      </c>
      <c r="L2429" t="e">
        <f t="shared" ca="1" si="334"/>
        <v>#N/A</v>
      </c>
      <c r="M2429" t="e">
        <f t="shared" ca="1" si="335"/>
        <v>#N/A</v>
      </c>
      <c r="N2429">
        <v>1</v>
      </c>
      <c r="O2429" t="e">
        <f t="shared" ca="1" si="336"/>
        <v>#N/A</v>
      </c>
      <c r="P2429" t="e">
        <f t="shared" ca="1" si="337"/>
        <v>#N/A</v>
      </c>
      <c r="Q2429">
        <v>0.297912024</v>
      </c>
      <c r="R2429" t="e">
        <f t="shared" ca="1" si="338"/>
        <v>#N/A</v>
      </c>
      <c r="S2429" t="e">
        <f t="shared" ca="1" si="339"/>
        <v>#N/A</v>
      </c>
      <c r="T2429">
        <v>0.26072974500000001</v>
      </c>
      <c r="U2429" t="e">
        <f t="shared" ca="1" si="340"/>
        <v>#N/A</v>
      </c>
      <c r="V2429" t="e">
        <f t="shared" ca="1" si="341"/>
        <v>#N/A</v>
      </c>
    </row>
    <row r="2430" spans="1:22" ht="20" x14ac:dyDescent="0.4">
      <c r="A2430" s="1">
        <v>20000000</v>
      </c>
      <c r="B2430" s="2">
        <f ca="1">IF((CELL("contents",INDEX(Plot!$B$2:$D$11,MATCH($A2430,Plot!$B$2:$B$11,0),3)))=TRUE,1,0)</f>
        <v>1</v>
      </c>
      <c r="C2430" t="s">
        <v>27</v>
      </c>
      <c r="D2430" s="2">
        <f ca="1">IF((CELL("contents",INDEX(Plot!$F$2:$H$10,MATCH($C2430,Plot!$F$2:$F$10,0),3)))=TRUE,1,0)</f>
        <v>0</v>
      </c>
      <c r="E2430" t="s">
        <v>1</v>
      </c>
      <c r="F2430" t="s">
        <v>1</v>
      </c>
      <c r="G2430" t="str">
        <f t="shared" si="333"/>
        <v>Kallisto-Kallisto</v>
      </c>
      <c r="H2430" s="2">
        <f ca="1">IF((CELL("contents",INDEX(Plot!$J$2:$L$6,MATCH($G2430,Plot!$J$2:$J$6,0),3)))=TRUE,1,0)</f>
        <v>1</v>
      </c>
      <c r="I2430" t="s">
        <v>7</v>
      </c>
      <c r="J2430" s="2">
        <f ca="1">IF((CELL("contents",INDEX(Plot!$N$2:$P$7,MATCH($I2430,Plot!$N$2:$N$7,0),3)))=TRUE,1,0)</f>
        <v>0</v>
      </c>
      <c r="K2430">
        <v>25.4</v>
      </c>
      <c r="L2430" t="e">
        <f t="shared" ca="1" si="334"/>
        <v>#N/A</v>
      </c>
      <c r="M2430" t="e">
        <f t="shared" ca="1" si="335"/>
        <v>#N/A</v>
      </c>
      <c r="N2430">
        <v>7</v>
      </c>
      <c r="O2430" t="e">
        <f t="shared" ca="1" si="336"/>
        <v>#N/A</v>
      </c>
      <c r="P2430" t="e">
        <f t="shared" ca="1" si="337"/>
        <v>#N/A</v>
      </c>
      <c r="Q2430">
        <v>0.31329560899999997</v>
      </c>
      <c r="R2430" t="e">
        <f t="shared" ca="1" si="338"/>
        <v>#N/A</v>
      </c>
      <c r="S2430" t="e">
        <f t="shared" ca="1" si="339"/>
        <v>#N/A</v>
      </c>
      <c r="T2430">
        <v>0.21532435699999999</v>
      </c>
      <c r="U2430" t="e">
        <f t="shared" ca="1" si="340"/>
        <v>#N/A</v>
      </c>
      <c r="V2430" t="e">
        <f t="shared" ca="1" si="341"/>
        <v>#N/A</v>
      </c>
    </row>
    <row r="2431" spans="1:22" ht="20" x14ac:dyDescent="0.4">
      <c r="A2431" s="1">
        <v>20000000</v>
      </c>
      <c r="B2431" s="2">
        <f ca="1">IF((CELL("contents",INDEX(Plot!$B$2:$D$11,MATCH($A2431,Plot!$B$2:$B$11,0),3)))=TRUE,1,0)</f>
        <v>1</v>
      </c>
      <c r="C2431" t="s">
        <v>27</v>
      </c>
      <c r="D2431" s="2">
        <f ca="1">IF((CELL("contents",INDEX(Plot!$F$2:$H$10,MATCH($C2431,Plot!$F$2:$F$10,0),3)))=TRUE,1,0)</f>
        <v>0</v>
      </c>
      <c r="E2431" t="s">
        <v>1</v>
      </c>
      <c r="F2431" t="s">
        <v>1</v>
      </c>
      <c r="G2431" t="str">
        <f t="shared" si="333"/>
        <v>Kallisto-Kallisto</v>
      </c>
      <c r="H2431" s="2">
        <f ca="1">IF((CELL("contents",INDEX(Plot!$J$2:$L$6,MATCH($G2431,Plot!$J$2:$J$6,0),3)))=TRUE,1,0)</f>
        <v>1</v>
      </c>
      <c r="I2431" t="s">
        <v>41</v>
      </c>
      <c r="J2431" s="2">
        <f ca="1">IF((CELL("contents",INDEX(Plot!$N$2:$P$7,MATCH($I2431,Plot!$N$2:$N$7,0),3)))=TRUE,1,0)</f>
        <v>0</v>
      </c>
      <c r="K2431">
        <v>16.600000000000001</v>
      </c>
      <c r="L2431" t="e">
        <f t="shared" ca="1" si="334"/>
        <v>#N/A</v>
      </c>
      <c r="M2431" t="e">
        <f t="shared" ca="1" si="335"/>
        <v>#N/A</v>
      </c>
      <c r="N2431">
        <v>14.5</v>
      </c>
      <c r="O2431" t="e">
        <f t="shared" ca="1" si="336"/>
        <v>#N/A</v>
      </c>
      <c r="P2431" t="e">
        <f t="shared" ca="1" si="337"/>
        <v>#N/A</v>
      </c>
      <c r="Q2431">
        <v>0.35290514099999998</v>
      </c>
      <c r="R2431" t="e">
        <f t="shared" ca="1" si="338"/>
        <v>#N/A</v>
      </c>
      <c r="S2431" t="e">
        <f t="shared" ca="1" si="339"/>
        <v>#N/A</v>
      </c>
      <c r="T2431">
        <v>0.18582319999999999</v>
      </c>
      <c r="U2431" t="e">
        <f t="shared" ca="1" si="340"/>
        <v>#N/A</v>
      </c>
      <c r="V2431" t="e">
        <f t="shared" ca="1" si="341"/>
        <v>#N/A</v>
      </c>
    </row>
    <row r="2432" spans="1:22" ht="20" x14ac:dyDescent="0.4">
      <c r="A2432" s="1">
        <v>20000000</v>
      </c>
      <c r="B2432" s="2">
        <f ca="1">IF((CELL("contents",INDEX(Plot!$B$2:$D$11,MATCH($A2432,Plot!$B$2:$B$11,0),3)))=TRUE,1,0)</f>
        <v>1</v>
      </c>
      <c r="C2432" t="s">
        <v>27</v>
      </c>
      <c r="D2432" s="2">
        <f ca="1">IF((CELL("contents",INDEX(Plot!$F$2:$H$10,MATCH($C2432,Plot!$F$2:$F$10,0),3)))=TRUE,1,0)</f>
        <v>0</v>
      </c>
      <c r="E2432" t="s">
        <v>1</v>
      </c>
      <c r="F2432" t="s">
        <v>1</v>
      </c>
      <c r="G2432" t="str">
        <f t="shared" si="333"/>
        <v>Kallisto-Kallisto</v>
      </c>
      <c r="H2432" s="2">
        <f ca="1">IF((CELL("contents",INDEX(Plot!$J$2:$L$6,MATCH($G2432,Plot!$J$2:$J$6,0),3)))=TRUE,1,0)</f>
        <v>1</v>
      </c>
      <c r="I2432" t="s">
        <v>8</v>
      </c>
      <c r="J2432" s="2">
        <f ca="1">IF((CELL("contents",INDEX(Plot!$N$2:$P$7,MATCH($I2432,Plot!$N$2:$N$7,0),3)))=TRUE,1,0)</f>
        <v>0</v>
      </c>
      <c r="K2432">
        <v>4.4000000000000004</v>
      </c>
      <c r="L2432" t="e">
        <f t="shared" ca="1" si="334"/>
        <v>#N/A</v>
      </c>
      <c r="M2432" t="e">
        <f t="shared" ca="1" si="335"/>
        <v>#N/A</v>
      </c>
      <c r="N2432">
        <v>23.4</v>
      </c>
      <c r="O2432" t="e">
        <f t="shared" ca="1" si="336"/>
        <v>#N/A</v>
      </c>
      <c r="P2432" t="e">
        <f t="shared" ca="1" si="337"/>
        <v>#N/A</v>
      </c>
      <c r="Q2432">
        <v>0.47521591699999999</v>
      </c>
      <c r="R2432" t="e">
        <f t="shared" ca="1" si="338"/>
        <v>#N/A</v>
      </c>
      <c r="S2432" t="e">
        <f t="shared" ca="1" si="339"/>
        <v>#N/A</v>
      </c>
      <c r="T2432">
        <v>0.113963363</v>
      </c>
      <c r="U2432" t="e">
        <f t="shared" ca="1" si="340"/>
        <v>#N/A</v>
      </c>
      <c r="V2432" t="e">
        <f t="shared" ca="1" si="341"/>
        <v>#N/A</v>
      </c>
    </row>
    <row r="2433" spans="1:22" ht="20" x14ac:dyDescent="0.4">
      <c r="A2433" s="1">
        <v>20000000</v>
      </c>
      <c r="B2433" s="2">
        <f ca="1">IF((CELL("contents",INDEX(Plot!$B$2:$D$11,MATCH($A2433,Plot!$B$2:$B$11,0),3)))=TRUE,1,0)</f>
        <v>1</v>
      </c>
      <c r="C2433" t="s">
        <v>27</v>
      </c>
      <c r="D2433" s="2">
        <f ca="1">IF((CELL("contents",INDEX(Plot!$F$2:$H$10,MATCH($C2433,Plot!$F$2:$F$10,0),3)))=TRUE,1,0)</f>
        <v>0</v>
      </c>
      <c r="E2433" t="s">
        <v>1</v>
      </c>
      <c r="F2433" t="s">
        <v>1</v>
      </c>
      <c r="G2433" t="str">
        <f t="shared" si="333"/>
        <v>Kallisto-Kallisto</v>
      </c>
      <c r="H2433" s="2">
        <f ca="1">IF((CELL("contents",INDEX(Plot!$J$2:$L$6,MATCH($G2433,Plot!$J$2:$J$6,0),3)))=TRUE,1,0)</f>
        <v>1</v>
      </c>
      <c r="I2433" t="s">
        <v>42</v>
      </c>
      <c r="J2433" s="2">
        <f ca="1">IF((CELL("contents",INDEX(Plot!$N$2:$P$7,MATCH($I2433,Plot!$N$2:$N$7,0),3)))=TRUE,1,0)</f>
        <v>0</v>
      </c>
      <c r="K2433">
        <v>28.2</v>
      </c>
      <c r="L2433" t="e">
        <f t="shared" ca="1" si="334"/>
        <v>#N/A</v>
      </c>
      <c r="M2433" t="e">
        <f t="shared" ca="1" si="335"/>
        <v>#N/A</v>
      </c>
      <c r="N2433">
        <v>6.2</v>
      </c>
      <c r="O2433" t="e">
        <f t="shared" ca="1" si="336"/>
        <v>#N/A</v>
      </c>
      <c r="P2433" t="e">
        <f t="shared" ca="1" si="337"/>
        <v>#N/A</v>
      </c>
      <c r="Q2433">
        <v>0.30067718100000002</v>
      </c>
      <c r="R2433" t="e">
        <f t="shared" ca="1" si="338"/>
        <v>#N/A</v>
      </c>
      <c r="S2433" t="e">
        <f t="shared" ca="1" si="339"/>
        <v>#N/A</v>
      </c>
      <c r="T2433">
        <v>0.221807057</v>
      </c>
      <c r="U2433" t="e">
        <f t="shared" ca="1" si="340"/>
        <v>#N/A</v>
      </c>
      <c r="V2433" t="e">
        <f t="shared" ca="1" si="341"/>
        <v>#N/A</v>
      </c>
    </row>
    <row r="2434" spans="1:22" ht="20" x14ac:dyDescent="0.4">
      <c r="A2434" s="1">
        <v>20000000</v>
      </c>
      <c r="B2434" s="2">
        <f ca="1">IF((CELL("contents",INDEX(Plot!$B$2:$D$11,MATCH($A2434,Plot!$B$2:$B$11,0),3)))=TRUE,1,0)</f>
        <v>1</v>
      </c>
      <c r="C2434" t="s">
        <v>27</v>
      </c>
      <c r="D2434" s="2">
        <f ca="1">IF((CELL("contents",INDEX(Plot!$F$2:$H$10,MATCH($C2434,Plot!$F$2:$F$10,0),3)))=TRUE,1,0)</f>
        <v>0</v>
      </c>
      <c r="E2434" t="s">
        <v>2</v>
      </c>
      <c r="F2434" t="s">
        <v>2</v>
      </c>
      <c r="G2434" t="str">
        <f t="shared" si="333"/>
        <v>Salmon-Salmon</v>
      </c>
      <c r="H2434" s="2">
        <f ca="1">IF((CELL("contents",INDEX(Plot!$J$2:$L$6,MATCH($G2434,Plot!$J$2:$J$6,0),3)))=TRUE,1,0)</f>
        <v>1</v>
      </c>
      <c r="I2434" t="s">
        <v>6</v>
      </c>
      <c r="J2434" s="2">
        <f ca="1">IF((CELL("contents",INDEX(Plot!$N$2:$P$7,MATCH($I2434,Plot!$N$2:$N$7,0),3)))=TRUE,1,0)</f>
        <v>1</v>
      </c>
      <c r="K2434">
        <v>8.8000000000000007</v>
      </c>
      <c r="L2434" t="e">
        <f t="shared" ca="1" si="334"/>
        <v>#N/A</v>
      </c>
      <c r="M2434" t="e">
        <f t="shared" ca="1" si="335"/>
        <v>#N/A</v>
      </c>
      <c r="N2434">
        <v>23.9</v>
      </c>
      <c r="O2434" t="e">
        <f t="shared" ca="1" si="336"/>
        <v>#N/A</v>
      </c>
      <c r="P2434" t="e">
        <f t="shared" ca="1" si="337"/>
        <v>#N/A</v>
      </c>
      <c r="Q2434">
        <v>0.42919819199999998</v>
      </c>
      <c r="R2434" t="e">
        <f t="shared" ca="1" si="338"/>
        <v>#N/A</v>
      </c>
      <c r="S2434" t="e">
        <f t="shared" ca="1" si="339"/>
        <v>#N/A</v>
      </c>
      <c r="T2434">
        <v>0.112247518</v>
      </c>
      <c r="U2434" t="e">
        <f t="shared" ca="1" si="340"/>
        <v>#N/A</v>
      </c>
      <c r="V2434" t="e">
        <f t="shared" ca="1" si="341"/>
        <v>#N/A</v>
      </c>
    </row>
    <row r="2435" spans="1:22" ht="20" x14ac:dyDescent="0.4">
      <c r="A2435" s="1">
        <v>20000000</v>
      </c>
      <c r="B2435" s="2">
        <f ca="1">IF((CELL("contents",INDEX(Plot!$B$2:$D$11,MATCH($A2435,Plot!$B$2:$B$11,0),3)))=TRUE,1,0)</f>
        <v>1</v>
      </c>
      <c r="C2435" t="s">
        <v>27</v>
      </c>
      <c r="D2435" s="2">
        <f ca="1">IF((CELL("contents",INDEX(Plot!$F$2:$H$10,MATCH($C2435,Plot!$F$2:$F$10,0),3)))=TRUE,1,0)</f>
        <v>0</v>
      </c>
      <c r="E2435" t="s">
        <v>2</v>
      </c>
      <c r="F2435" t="s">
        <v>2</v>
      </c>
      <c r="G2435" t="str">
        <f t="shared" ref="G2435:G2451" si="342">E2435&amp;"-"&amp;F2435</f>
        <v>Salmon-Salmon</v>
      </c>
      <c r="H2435" s="2">
        <f ca="1">IF((CELL("contents",INDEX(Plot!$J$2:$L$6,MATCH($G2435,Plot!$J$2:$J$6,0),3)))=TRUE,1,0)</f>
        <v>1</v>
      </c>
      <c r="I2435" t="s">
        <v>5</v>
      </c>
      <c r="J2435" s="2">
        <f ca="1">IF((CELL("contents",INDEX(Plot!$N$2:$P$7,MATCH($I2435,Plot!$N$2:$N$7,0),3)))=TRUE,1,0)</f>
        <v>0</v>
      </c>
      <c r="K2435">
        <v>29</v>
      </c>
      <c r="L2435" t="e">
        <f t="shared" ref="L2435:L2451" ca="1" si="343">IF(AND(B2435=1, D2435=1), K2435, NA())</f>
        <v>#N/A</v>
      </c>
      <c r="M2435" t="e">
        <f t="shared" ref="M2435:M2451" ca="1" si="344">IF(AND(H2435=1, J2435=1),L2435,NA())</f>
        <v>#N/A</v>
      </c>
      <c r="N2435">
        <v>2.2999999999999998</v>
      </c>
      <c r="O2435" t="e">
        <f t="shared" ref="O2435:O2451" ca="1" si="345">IF(AND(B2435=1,D2435= 1), N2435, NA())</f>
        <v>#N/A</v>
      </c>
      <c r="P2435" t="e">
        <f t="shared" ref="P2435:P2451" ca="1" si="346">IF(AND(H2435=1, J2435=1),O2435,NA())</f>
        <v>#N/A</v>
      </c>
      <c r="Q2435">
        <v>0.29776659700000002</v>
      </c>
      <c r="R2435" t="e">
        <f t="shared" ref="R2435:R2451" ca="1" si="347">IF(AND(B2435=1, D2435=1), Q2435, NA())</f>
        <v>#N/A</v>
      </c>
      <c r="S2435" t="e">
        <f t="shared" ref="S2435:S2451" ca="1" si="348">IF(AND(H2435=1, J2435=1),R2435,NA())</f>
        <v>#N/A</v>
      </c>
      <c r="T2435">
        <v>0.250372119</v>
      </c>
      <c r="U2435" t="e">
        <f t="shared" ref="U2435:U2451" ca="1" si="349">IF(AND(B2435=1, D2435=1), T2435, NA())</f>
        <v>#N/A</v>
      </c>
      <c r="V2435" t="e">
        <f t="shared" ref="V2435:V2451" ca="1" si="350">IF(AND(H2435=1, J2435=1),U2435,NA())</f>
        <v>#N/A</v>
      </c>
    </row>
    <row r="2436" spans="1:22" ht="20" x14ac:dyDescent="0.4">
      <c r="A2436" s="1">
        <v>20000000</v>
      </c>
      <c r="B2436" s="2">
        <f ca="1">IF((CELL("contents",INDEX(Plot!$B$2:$D$11,MATCH($A2436,Plot!$B$2:$B$11,0),3)))=TRUE,1,0)</f>
        <v>1</v>
      </c>
      <c r="C2436" t="s">
        <v>27</v>
      </c>
      <c r="D2436" s="2">
        <f ca="1">IF((CELL("contents",INDEX(Plot!$F$2:$H$10,MATCH($C2436,Plot!$F$2:$F$10,0),3)))=TRUE,1,0)</f>
        <v>0</v>
      </c>
      <c r="E2436" t="s">
        <v>2</v>
      </c>
      <c r="F2436" t="s">
        <v>2</v>
      </c>
      <c r="G2436" t="str">
        <f t="shared" si="342"/>
        <v>Salmon-Salmon</v>
      </c>
      <c r="H2436" s="2">
        <f ca="1">IF((CELL("contents",INDEX(Plot!$J$2:$L$6,MATCH($G2436,Plot!$J$2:$J$6,0),3)))=TRUE,1,0)</f>
        <v>1</v>
      </c>
      <c r="I2436" t="s">
        <v>7</v>
      </c>
      <c r="J2436" s="2">
        <f ca="1">IF((CELL("contents",INDEX(Plot!$N$2:$P$7,MATCH($I2436,Plot!$N$2:$N$7,0),3)))=TRUE,1,0)</f>
        <v>0</v>
      </c>
      <c r="K2436">
        <v>25.3</v>
      </c>
      <c r="L2436" t="e">
        <f t="shared" ca="1" si="343"/>
        <v>#N/A</v>
      </c>
      <c r="M2436" t="e">
        <f t="shared" ca="1" si="344"/>
        <v>#N/A</v>
      </c>
      <c r="N2436">
        <v>8.1</v>
      </c>
      <c r="O2436" t="e">
        <f t="shared" ca="1" si="345"/>
        <v>#N/A</v>
      </c>
      <c r="P2436" t="e">
        <f t="shared" ca="1" si="346"/>
        <v>#N/A</v>
      </c>
      <c r="Q2436">
        <v>0.31311428299999999</v>
      </c>
      <c r="R2436" t="e">
        <f t="shared" ca="1" si="347"/>
        <v>#N/A</v>
      </c>
      <c r="S2436" t="e">
        <f t="shared" ca="1" si="348"/>
        <v>#N/A</v>
      </c>
      <c r="T2436">
        <v>0.21321886700000001</v>
      </c>
      <c r="U2436" t="e">
        <f t="shared" ca="1" si="349"/>
        <v>#N/A</v>
      </c>
      <c r="V2436" t="e">
        <f t="shared" ca="1" si="350"/>
        <v>#N/A</v>
      </c>
    </row>
    <row r="2437" spans="1:22" ht="20" x14ac:dyDescent="0.4">
      <c r="A2437" s="1">
        <v>20000000</v>
      </c>
      <c r="B2437" s="2">
        <f ca="1">IF((CELL("contents",INDEX(Plot!$B$2:$D$11,MATCH($A2437,Plot!$B$2:$B$11,0),3)))=TRUE,1,0)</f>
        <v>1</v>
      </c>
      <c r="C2437" t="s">
        <v>27</v>
      </c>
      <c r="D2437" s="2">
        <f ca="1">IF((CELL("contents",INDEX(Plot!$F$2:$H$10,MATCH($C2437,Plot!$F$2:$F$10,0),3)))=TRUE,1,0)</f>
        <v>0</v>
      </c>
      <c r="E2437" t="s">
        <v>2</v>
      </c>
      <c r="F2437" t="s">
        <v>2</v>
      </c>
      <c r="G2437" t="str">
        <f t="shared" si="342"/>
        <v>Salmon-Salmon</v>
      </c>
      <c r="H2437" s="2">
        <f ca="1">IF((CELL("contents",INDEX(Plot!$J$2:$L$6,MATCH($G2437,Plot!$J$2:$J$6,0),3)))=TRUE,1,0)</f>
        <v>1</v>
      </c>
      <c r="I2437" t="s">
        <v>41</v>
      </c>
      <c r="J2437" s="2">
        <f ca="1">IF((CELL("contents",INDEX(Plot!$N$2:$P$7,MATCH($I2437,Plot!$N$2:$N$7,0),3)))=TRUE,1,0)</f>
        <v>0</v>
      </c>
      <c r="K2437">
        <v>14.3</v>
      </c>
      <c r="L2437" t="e">
        <f t="shared" ca="1" si="343"/>
        <v>#N/A</v>
      </c>
      <c r="M2437" t="e">
        <f t="shared" ca="1" si="344"/>
        <v>#N/A</v>
      </c>
      <c r="N2437">
        <v>17.7</v>
      </c>
      <c r="O2437" t="e">
        <f t="shared" ca="1" si="345"/>
        <v>#N/A</v>
      </c>
      <c r="P2437" t="e">
        <f t="shared" ca="1" si="346"/>
        <v>#N/A</v>
      </c>
      <c r="Q2437">
        <v>0.36057694800000001</v>
      </c>
      <c r="R2437" t="e">
        <f t="shared" ca="1" si="347"/>
        <v>#N/A</v>
      </c>
      <c r="S2437" t="e">
        <f t="shared" ca="1" si="348"/>
        <v>#N/A</v>
      </c>
      <c r="T2437">
        <v>0.17700717399999999</v>
      </c>
      <c r="U2437" t="e">
        <f t="shared" ca="1" si="349"/>
        <v>#N/A</v>
      </c>
      <c r="V2437" t="e">
        <f t="shared" ca="1" si="350"/>
        <v>#N/A</v>
      </c>
    </row>
    <row r="2438" spans="1:22" ht="20" x14ac:dyDescent="0.4">
      <c r="A2438" s="1">
        <v>20000000</v>
      </c>
      <c r="B2438" s="2">
        <f ca="1">IF((CELL("contents",INDEX(Plot!$B$2:$D$11,MATCH($A2438,Plot!$B$2:$B$11,0),3)))=TRUE,1,0)</f>
        <v>1</v>
      </c>
      <c r="C2438" t="s">
        <v>27</v>
      </c>
      <c r="D2438" s="2">
        <f ca="1">IF((CELL("contents",INDEX(Plot!$F$2:$H$10,MATCH($C2438,Plot!$F$2:$F$10,0),3)))=TRUE,1,0)</f>
        <v>0</v>
      </c>
      <c r="E2438" t="s">
        <v>2</v>
      </c>
      <c r="F2438" t="s">
        <v>2</v>
      </c>
      <c r="G2438" t="str">
        <f t="shared" si="342"/>
        <v>Salmon-Salmon</v>
      </c>
      <c r="H2438" s="2">
        <f ca="1">IF((CELL("contents",INDEX(Plot!$J$2:$L$6,MATCH($G2438,Plot!$J$2:$J$6,0),3)))=TRUE,1,0)</f>
        <v>1</v>
      </c>
      <c r="I2438" t="s">
        <v>8</v>
      </c>
      <c r="J2438" s="2">
        <f ca="1">IF((CELL("contents",INDEX(Plot!$N$2:$P$7,MATCH($I2438,Plot!$N$2:$N$7,0),3)))=TRUE,1,0)</f>
        <v>0</v>
      </c>
      <c r="K2438">
        <v>3.6</v>
      </c>
      <c r="L2438" t="e">
        <f t="shared" ca="1" si="343"/>
        <v>#N/A</v>
      </c>
      <c r="M2438" t="e">
        <f t="shared" ca="1" si="344"/>
        <v>#N/A</v>
      </c>
      <c r="N2438">
        <v>24.6</v>
      </c>
      <c r="O2438" t="e">
        <f t="shared" ca="1" si="345"/>
        <v>#N/A</v>
      </c>
      <c r="P2438" t="e">
        <f t="shared" ca="1" si="346"/>
        <v>#N/A</v>
      </c>
      <c r="Q2438">
        <v>0.48080805999999998</v>
      </c>
      <c r="R2438" t="e">
        <f t="shared" ca="1" si="347"/>
        <v>#N/A</v>
      </c>
      <c r="S2438" t="e">
        <f t="shared" ca="1" si="348"/>
        <v>#N/A</v>
      </c>
      <c r="T2438">
        <v>0.108673454</v>
      </c>
      <c r="U2438" t="e">
        <f t="shared" ca="1" si="349"/>
        <v>#N/A</v>
      </c>
      <c r="V2438" t="e">
        <f t="shared" ca="1" si="350"/>
        <v>#N/A</v>
      </c>
    </row>
    <row r="2439" spans="1:22" ht="20" x14ac:dyDescent="0.4">
      <c r="A2439" s="1">
        <v>20000000</v>
      </c>
      <c r="B2439" s="2">
        <f ca="1">IF((CELL("contents",INDEX(Plot!$B$2:$D$11,MATCH($A2439,Plot!$B$2:$B$11,0),3)))=TRUE,1,0)</f>
        <v>1</v>
      </c>
      <c r="C2439" t="s">
        <v>27</v>
      </c>
      <c r="D2439" s="2">
        <f ca="1">IF((CELL("contents",INDEX(Plot!$F$2:$H$10,MATCH($C2439,Plot!$F$2:$F$10,0),3)))=TRUE,1,0)</f>
        <v>0</v>
      </c>
      <c r="E2439" t="s">
        <v>2</v>
      </c>
      <c r="F2439" t="s">
        <v>2</v>
      </c>
      <c r="G2439" t="str">
        <f t="shared" si="342"/>
        <v>Salmon-Salmon</v>
      </c>
      <c r="H2439" s="2">
        <f ca="1">IF((CELL("contents",INDEX(Plot!$J$2:$L$6,MATCH($G2439,Plot!$J$2:$J$6,0),3)))=TRUE,1,0)</f>
        <v>1</v>
      </c>
      <c r="I2439" t="s">
        <v>42</v>
      </c>
      <c r="J2439" s="2">
        <f ca="1">IF((CELL("contents",INDEX(Plot!$N$2:$P$7,MATCH($I2439,Plot!$N$2:$N$7,0),3)))=TRUE,1,0)</f>
        <v>0</v>
      </c>
      <c r="K2439">
        <v>26.3</v>
      </c>
      <c r="L2439" t="e">
        <f t="shared" ca="1" si="343"/>
        <v>#N/A</v>
      </c>
      <c r="M2439" t="e">
        <f t="shared" ca="1" si="344"/>
        <v>#N/A</v>
      </c>
      <c r="N2439">
        <v>6.7</v>
      </c>
      <c r="O2439" t="e">
        <f t="shared" ca="1" si="345"/>
        <v>#N/A</v>
      </c>
      <c r="P2439" t="e">
        <f t="shared" ca="1" si="346"/>
        <v>#N/A</v>
      </c>
      <c r="Q2439">
        <v>0.31339587200000002</v>
      </c>
      <c r="R2439" t="e">
        <f t="shared" ca="1" si="347"/>
        <v>#N/A</v>
      </c>
      <c r="S2439" t="e">
        <f t="shared" ca="1" si="348"/>
        <v>#N/A</v>
      </c>
      <c r="T2439">
        <v>0.21930417199999999</v>
      </c>
      <c r="U2439" t="e">
        <f t="shared" ca="1" si="349"/>
        <v>#N/A</v>
      </c>
      <c r="V2439" t="e">
        <f t="shared" ca="1" si="350"/>
        <v>#N/A</v>
      </c>
    </row>
    <row r="2440" spans="1:22" ht="20" x14ac:dyDescent="0.4">
      <c r="A2440" s="1">
        <v>20000000</v>
      </c>
      <c r="B2440" s="2">
        <f ca="1">IF((CELL("contents",INDEX(Plot!$B$2:$D$11,MATCH($A2440,Plot!$B$2:$B$11,0),3)))=TRUE,1,0)</f>
        <v>1</v>
      </c>
      <c r="C2440" t="s">
        <v>27</v>
      </c>
      <c r="D2440" s="2">
        <f ca="1">IF((CELL("contents",INDEX(Plot!$F$2:$H$10,MATCH($C2440,Plot!$F$2:$F$10,0),3)))=TRUE,1,0)</f>
        <v>0</v>
      </c>
      <c r="E2440" t="s">
        <v>3</v>
      </c>
      <c r="F2440" t="s">
        <v>4</v>
      </c>
      <c r="G2440" t="str">
        <f t="shared" si="342"/>
        <v>STAR-RSEM</v>
      </c>
      <c r="H2440" s="2">
        <f ca="1">IF((CELL("contents",INDEX(Plot!$J$2:$L$6,MATCH($G2440,Plot!$J$2:$J$6,0),3)))=TRUE,1,0)</f>
        <v>1</v>
      </c>
      <c r="I2440" t="s">
        <v>6</v>
      </c>
      <c r="J2440" s="2">
        <f ca="1">IF((CELL("contents",INDEX(Plot!$N$2:$P$7,MATCH($I2440,Plot!$N$2:$N$7,0),3)))=TRUE,1,0)</f>
        <v>1</v>
      </c>
      <c r="K2440">
        <v>5.5</v>
      </c>
      <c r="L2440" t="e">
        <f t="shared" ca="1" si="343"/>
        <v>#N/A</v>
      </c>
      <c r="M2440" t="e">
        <f t="shared" ca="1" si="344"/>
        <v>#N/A</v>
      </c>
      <c r="N2440">
        <v>28.1</v>
      </c>
      <c r="O2440" t="e">
        <f t="shared" ca="1" si="345"/>
        <v>#N/A</v>
      </c>
      <c r="P2440" t="e">
        <f t="shared" ca="1" si="346"/>
        <v>#N/A</v>
      </c>
      <c r="Q2440">
        <v>0.46318282100000002</v>
      </c>
      <c r="R2440" t="e">
        <f t="shared" ca="1" si="347"/>
        <v>#N/A</v>
      </c>
      <c r="S2440" t="e">
        <f t="shared" ca="1" si="348"/>
        <v>#N/A</v>
      </c>
      <c r="T2440">
        <v>9.4357604999999997E-2</v>
      </c>
      <c r="U2440" t="e">
        <f t="shared" ca="1" si="349"/>
        <v>#N/A</v>
      </c>
      <c r="V2440" t="e">
        <f t="shared" ca="1" si="350"/>
        <v>#N/A</v>
      </c>
    </row>
    <row r="2441" spans="1:22" ht="20" x14ac:dyDescent="0.4">
      <c r="A2441" s="1">
        <v>20000000</v>
      </c>
      <c r="B2441" s="2">
        <f ca="1">IF((CELL("contents",INDEX(Plot!$B$2:$D$11,MATCH($A2441,Plot!$B$2:$B$11,0),3)))=TRUE,1,0)</f>
        <v>1</v>
      </c>
      <c r="C2441" t="s">
        <v>27</v>
      </c>
      <c r="D2441" s="2">
        <f ca="1">IF((CELL("contents",INDEX(Plot!$F$2:$H$10,MATCH($C2441,Plot!$F$2:$F$10,0),3)))=TRUE,1,0)</f>
        <v>0</v>
      </c>
      <c r="E2441" t="s">
        <v>3</v>
      </c>
      <c r="F2441" t="s">
        <v>4</v>
      </c>
      <c r="G2441" t="str">
        <f t="shared" si="342"/>
        <v>STAR-RSEM</v>
      </c>
      <c r="H2441" s="2">
        <f ca="1">IF((CELL("contents",INDEX(Plot!$J$2:$L$6,MATCH($G2441,Plot!$J$2:$J$6,0),3)))=TRUE,1,0)</f>
        <v>1</v>
      </c>
      <c r="I2441" t="s">
        <v>5</v>
      </c>
      <c r="J2441" s="2">
        <f ca="1">IF((CELL("contents",INDEX(Plot!$N$2:$P$7,MATCH($I2441,Plot!$N$2:$N$7,0),3)))=TRUE,1,0)</f>
        <v>0</v>
      </c>
      <c r="K2441">
        <v>23.9</v>
      </c>
      <c r="L2441" t="e">
        <f t="shared" ca="1" si="343"/>
        <v>#N/A</v>
      </c>
      <c r="M2441" t="e">
        <f t="shared" ca="1" si="344"/>
        <v>#N/A</v>
      </c>
      <c r="N2441">
        <v>4.0999999999999996</v>
      </c>
      <c r="O2441" t="e">
        <f t="shared" ca="1" si="345"/>
        <v>#N/A</v>
      </c>
      <c r="P2441" t="e">
        <f t="shared" ca="1" si="346"/>
        <v>#N/A</v>
      </c>
      <c r="Q2441">
        <v>0.32504080699999999</v>
      </c>
      <c r="R2441" t="e">
        <f t="shared" ca="1" si="347"/>
        <v>#N/A</v>
      </c>
      <c r="S2441" t="e">
        <f t="shared" ca="1" si="348"/>
        <v>#N/A</v>
      </c>
      <c r="T2441">
        <v>0.23150335</v>
      </c>
      <c r="U2441" t="e">
        <f t="shared" ca="1" si="349"/>
        <v>#N/A</v>
      </c>
      <c r="V2441" t="e">
        <f t="shared" ca="1" si="350"/>
        <v>#N/A</v>
      </c>
    </row>
    <row r="2442" spans="1:22" ht="20" x14ac:dyDescent="0.4">
      <c r="A2442" s="1">
        <v>20000000</v>
      </c>
      <c r="B2442" s="2">
        <f ca="1">IF((CELL("contents",INDEX(Plot!$B$2:$D$11,MATCH($A2442,Plot!$B$2:$B$11,0),3)))=TRUE,1,0)</f>
        <v>1</v>
      </c>
      <c r="C2442" t="s">
        <v>27</v>
      </c>
      <c r="D2442" s="2">
        <f ca="1">IF((CELL("contents",INDEX(Plot!$F$2:$H$10,MATCH($C2442,Plot!$F$2:$F$10,0),3)))=TRUE,1,0)</f>
        <v>0</v>
      </c>
      <c r="E2442" t="s">
        <v>3</v>
      </c>
      <c r="F2442" t="s">
        <v>4</v>
      </c>
      <c r="G2442" t="str">
        <f t="shared" si="342"/>
        <v>STAR-RSEM</v>
      </c>
      <c r="H2442" s="2">
        <f ca="1">IF((CELL("contents",INDEX(Plot!$J$2:$L$6,MATCH($G2442,Plot!$J$2:$J$6,0),3)))=TRUE,1,0)</f>
        <v>1</v>
      </c>
      <c r="I2442" t="s">
        <v>7</v>
      </c>
      <c r="J2442" s="2">
        <f ca="1">IF((CELL("contents",INDEX(Plot!$N$2:$P$7,MATCH($I2442,Plot!$N$2:$N$7,0),3)))=TRUE,1,0)</f>
        <v>0</v>
      </c>
      <c r="K2442">
        <v>17.8</v>
      </c>
      <c r="L2442" t="e">
        <f t="shared" ca="1" si="343"/>
        <v>#N/A</v>
      </c>
      <c r="M2442" t="e">
        <f t="shared" ca="1" si="344"/>
        <v>#N/A</v>
      </c>
      <c r="N2442">
        <v>12.5</v>
      </c>
      <c r="O2442" t="e">
        <f t="shared" ca="1" si="345"/>
        <v>#N/A</v>
      </c>
      <c r="P2442" t="e">
        <f t="shared" ca="1" si="346"/>
        <v>#N/A</v>
      </c>
      <c r="Q2442">
        <v>0.34621107600000001</v>
      </c>
      <c r="R2442" t="e">
        <f t="shared" ca="1" si="347"/>
        <v>#N/A</v>
      </c>
      <c r="S2442" t="e">
        <f t="shared" ca="1" si="348"/>
        <v>#N/A</v>
      </c>
      <c r="T2442">
        <v>0.195396562</v>
      </c>
      <c r="U2442" t="e">
        <f t="shared" ca="1" si="349"/>
        <v>#N/A</v>
      </c>
      <c r="V2442" t="e">
        <f t="shared" ca="1" si="350"/>
        <v>#N/A</v>
      </c>
    </row>
    <row r="2443" spans="1:22" ht="20" x14ac:dyDescent="0.4">
      <c r="A2443" s="1">
        <v>20000000</v>
      </c>
      <c r="B2443" s="2">
        <f ca="1">IF((CELL("contents",INDEX(Plot!$B$2:$D$11,MATCH($A2443,Plot!$B$2:$B$11,0),3)))=TRUE,1,0)</f>
        <v>1</v>
      </c>
      <c r="C2443" t="s">
        <v>27</v>
      </c>
      <c r="D2443" s="2">
        <f ca="1">IF((CELL("contents",INDEX(Plot!$F$2:$H$10,MATCH($C2443,Plot!$F$2:$F$10,0),3)))=TRUE,1,0)</f>
        <v>0</v>
      </c>
      <c r="E2443" t="s">
        <v>3</v>
      </c>
      <c r="F2443" t="s">
        <v>4</v>
      </c>
      <c r="G2443" t="str">
        <f t="shared" si="342"/>
        <v>STAR-RSEM</v>
      </c>
      <c r="H2443" s="2">
        <f ca="1">IF((CELL("contents",INDEX(Plot!$J$2:$L$6,MATCH($G2443,Plot!$J$2:$J$6,0),3)))=TRUE,1,0)</f>
        <v>1</v>
      </c>
      <c r="I2443" t="s">
        <v>41</v>
      </c>
      <c r="J2443" s="2">
        <f ca="1">IF((CELL("contents",INDEX(Plot!$N$2:$P$7,MATCH($I2443,Plot!$N$2:$N$7,0),3)))=TRUE,1,0)</f>
        <v>0</v>
      </c>
      <c r="K2443">
        <v>21.9</v>
      </c>
      <c r="L2443" t="e">
        <f t="shared" ca="1" si="343"/>
        <v>#N/A</v>
      </c>
      <c r="M2443" t="e">
        <f t="shared" ca="1" si="344"/>
        <v>#N/A</v>
      </c>
      <c r="N2443">
        <v>6</v>
      </c>
      <c r="O2443" t="e">
        <f t="shared" ca="1" si="345"/>
        <v>#N/A</v>
      </c>
      <c r="P2443" t="e">
        <f t="shared" ca="1" si="346"/>
        <v>#N/A</v>
      </c>
      <c r="Q2443">
        <v>0.33582536499999999</v>
      </c>
      <c r="R2443" t="e">
        <f t="shared" ca="1" si="347"/>
        <v>#N/A</v>
      </c>
      <c r="S2443" t="e">
        <f t="shared" ca="1" si="348"/>
        <v>#N/A</v>
      </c>
      <c r="T2443">
        <v>0.221374077</v>
      </c>
      <c r="U2443" t="e">
        <f t="shared" ca="1" si="349"/>
        <v>#N/A</v>
      </c>
      <c r="V2443" t="e">
        <f t="shared" ca="1" si="350"/>
        <v>#N/A</v>
      </c>
    </row>
    <row r="2444" spans="1:22" ht="20" x14ac:dyDescent="0.4">
      <c r="A2444" s="1">
        <v>20000000</v>
      </c>
      <c r="B2444" s="2">
        <f ca="1">IF((CELL("contents",INDEX(Plot!$B$2:$D$11,MATCH($A2444,Plot!$B$2:$B$11,0),3)))=TRUE,1,0)</f>
        <v>1</v>
      </c>
      <c r="C2444" t="s">
        <v>27</v>
      </c>
      <c r="D2444" s="2">
        <f ca="1">IF((CELL("contents",INDEX(Plot!$F$2:$H$10,MATCH($C2444,Plot!$F$2:$F$10,0),3)))=TRUE,1,0)</f>
        <v>0</v>
      </c>
      <c r="E2444" t="s">
        <v>3</v>
      </c>
      <c r="F2444" t="s">
        <v>4</v>
      </c>
      <c r="G2444" t="str">
        <f t="shared" si="342"/>
        <v>STAR-RSEM</v>
      </c>
      <c r="H2444" s="2">
        <f ca="1">IF((CELL("contents",INDEX(Plot!$J$2:$L$6,MATCH($G2444,Plot!$J$2:$J$6,0),3)))=TRUE,1,0)</f>
        <v>1</v>
      </c>
      <c r="I2444" t="s">
        <v>8</v>
      </c>
      <c r="J2444" s="2">
        <f ca="1">IF((CELL("contents",INDEX(Plot!$N$2:$P$7,MATCH($I2444,Plot!$N$2:$N$7,0),3)))=TRUE,1,0)</f>
        <v>0</v>
      </c>
      <c r="K2444">
        <v>4</v>
      </c>
      <c r="L2444" t="e">
        <f t="shared" ca="1" si="343"/>
        <v>#N/A</v>
      </c>
      <c r="M2444" t="e">
        <f t="shared" ca="1" si="344"/>
        <v>#N/A</v>
      </c>
      <c r="N2444">
        <v>26.8</v>
      </c>
      <c r="O2444" t="e">
        <f t="shared" ca="1" si="345"/>
        <v>#N/A</v>
      </c>
      <c r="P2444" t="e">
        <f t="shared" ca="1" si="346"/>
        <v>#N/A</v>
      </c>
      <c r="Q2444">
        <v>0.48050084700000001</v>
      </c>
      <c r="R2444" t="e">
        <f t="shared" ca="1" si="347"/>
        <v>#N/A</v>
      </c>
      <c r="S2444" t="e">
        <f t="shared" ca="1" si="348"/>
        <v>#N/A</v>
      </c>
      <c r="T2444">
        <v>0.100399585</v>
      </c>
      <c r="U2444" t="e">
        <f t="shared" ca="1" si="349"/>
        <v>#N/A</v>
      </c>
      <c r="V2444" t="e">
        <f t="shared" ca="1" si="350"/>
        <v>#N/A</v>
      </c>
    </row>
    <row r="2445" spans="1:22" ht="20" x14ac:dyDescent="0.4">
      <c r="A2445" s="1">
        <v>20000000</v>
      </c>
      <c r="B2445" s="2">
        <f ca="1">IF((CELL("contents",INDEX(Plot!$B$2:$D$11,MATCH($A2445,Plot!$B$2:$B$11,0),3)))=TRUE,1,0)</f>
        <v>1</v>
      </c>
      <c r="C2445" t="s">
        <v>27</v>
      </c>
      <c r="D2445" s="2">
        <f ca="1">IF((CELL("contents",INDEX(Plot!$F$2:$H$10,MATCH($C2445,Plot!$F$2:$F$10,0),3)))=TRUE,1,0)</f>
        <v>0</v>
      </c>
      <c r="E2445" t="s">
        <v>3</v>
      </c>
      <c r="F2445" t="s">
        <v>4</v>
      </c>
      <c r="G2445" t="str">
        <f t="shared" si="342"/>
        <v>STAR-RSEM</v>
      </c>
      <c r="H2445" s="2">
        <f ca="1">IF((CELL("contents",INDEX(Plot!$J$2:$L$6,MATCH($G2445,Plot!$J$2:$J$6,0),3)))=TRUE,1,0)</f>
        <v>1</v>
      </c>
      <c r="I2445" t="s">
        <v>42</v>
      </c>
      <c r="J2445" s="2">
        <f ca="1">IF((CELL("contents",INDEX(Plot!$N$2:$P$7,MATCH($I2445,Plot!$N$2:$N$7,0),3)))=TRUE,1,0)</f>
        <v>0</v>
      </c>
      <c r="K2445">
        <v>19.600000000000001</v>
      </c>
      <c r="L2445" t="e">
        <f t="shared" ca="1" si="343"/>
        <v>#N/A</v>
      </c>
      <c r="M2445" t="e">
        <f t="shared" ca="1" si="344"/>
        <v>#N/A</v>
      </c>
      <c r="N2445">
        <v>10.9</v>
      </c>
      <c r="O2445" t="e">
        <f t="shared" ca="1" si="345"/>
        <v>#N/A</v>
      </c>
      <c r="P2445" t="e">
        <f t="shared" ca="1" si="346"/>
        <v>#N/A</v>
      </c>
      <c r="Q2445">
        <v>0.33808565699999998</v>
      </c>
      <c r="R2445" t="e">
        <f t="shared" ca="1" si="347"/>
        <v>#N/A</v>
      </c>
      <c r="S2445" t="e">
        <f t="shared" ca="1" si="348"/>
        <v>#N/A</v>
      </c>
      <c r="T2445">
        <v>0.20189448400000001</v>
      </c>
      <c r="U2445" t="e">
        <f t="shared" ca="1" si="349"/>
        <v>#N/A</v>
      </c>
      <c r="V2445" t="e">
        <f t="shared" ca="1" si="350"/>
        <v>#N/A</v>
      </c>
    </row>
    <row r="2446" spans="1:22" ht="20" x14ac:dyDescent="0.4">
      <c r="A2446" s="1">
        <v>20000000</v>
      </c>
      <c r="B2446" s="2">
        <f ca="1">IF((CELL("contents",INDEX(Plot!$B$2:$D$11,MATCH($A2446,Plot!$B$2:$B$11,0),3)))=TRUE,1,0)</f>
        <v>1</v>
      </c>
      <c r="C2446" t="s">
        <v>27</v>
      </c>
      <c r="D2446" s="2">
        <f ca="1">IF((CELL("contents",INDEX(Plot!$F$2:$H$10,MATCH($C2446,Plot!$F$2:$F$10,0),3)))=TRUE,1,0)</f>
        <v>0</v>
      </c>
      <c r="E2446" t="s">
        <v>3</v>
      </c>
      <c r="F2446" t="s">
        <v>3</v>
      </c>
      <c r="G2446" t="str">
        <f t="shared" si="342"/>
        <v>STAR-STAR</v>
      </c>
      <c r="H2446" s="2">
        <f ca="1">IF((CELL("contents",INDEX(Plot!$J$2:$L$6,MATCH($G2446,Plot!$J$2:$J$6,0),3)))=TRUE,1,0)</f>
        <v>1</v>
      </c>
      <c r="I2446" t="s">
        <v>6</v>
      </c>
      <c r="J2446" s="2">
        <f ca="1">IF((CELL("contents",INDEX(Plot!$N$2:$P$7,MATCH($I2446,Plot!$N$2:$N$7,0),3)))=TRUE,1,0)</f>
        <v>1</v>
      </c>
      <c r="K2446">
        <v>2.9</v>
      </c>
      <c r="L2446" t="e">
        <f t="shared" ca="1" si="343"/>
        <v>#N/A</v>
      </c>
      <c r="M2446" t="e">
        <f t="shared" ca="1" si="344"/>
        <v>#N/A</v>
      </c>
      <c r="N2446">
        <v>29.5</v>
      </c>
      <c r="O2446" t="e">
        <f t="shared" ca="1" si="345"/>
        <v>#N/A</v>
      </c>
      <c r="P2446" t="e">
        <f t="shared" ca="1" si="346"/>
        <v>#N/A</v>
      </c>
      <c r="Q2446">
        <v>0.48557518199999999</v>
      </c>
      <c r="R2446" t="e">
        <f t="shared" ca="1" si="347"/>
        <v>#N/A</v>
      </c>
      <c r="S2446" t="e">
        <f t="shared" ca="1" si="348"/>
        <v>#N/A</v>
      </c>
      <c r="T2446">
        <v>8.6389758999999997E-2</v>
      </c>
      <c r="U2446" t="e">
        <f t="shared" ca="1" si="349"/>
        <v>#N/A</v>
      </c>
      <c r="V2446" t="e">
        <f t="shared" ca="1" si="350"/>
        <v>#N/A</v>
      </c>
    </row>
    <row r="2447" spans="1:22" ht="20" x14ac:dyDescent="0.4">
      <c r="A2447" s="1">
        <v>20000000</v>
      </c>
      <c r="B2447" s="2">
        <f ca="1">IF((CELL("contents",INDEX(Plot!$B$2:$D$11,MATCH($A2447,Plot!$B$2:$B$11,0),3)))=TRUE,1,0)</f>
        <v>1</v>
      </c>
      <c r="C2447" t="s">
        <v>27</v>
      </c>
      <c r="D2447" s="2">
        <f ca="1">IF((CELL("contents",INDEX(Plot!$F$2:$H$10,MATCH($C2447,Plot!$F$2:$F$10,0),3)))=TRUE,1,0)</f>
        <v>0</v>
      </c>
      <c r="E2447" t="s">
        <v>3</v>
      </c>
      <c r="F2447" t="s">
        <v>3</v>
      </c>
      <c r="G2447" t="str">
        <f t="shared" si="342"/>
        <v>STAR-STAR</v>
      </c>
      <c r="H2447" s="2">
        <f ca="1">IF((CELL("contents",INDEX(Plot!$J$2:$L$6,MATCH($G2447,Plot!$J$2:$J$6,0),3)))=TRUE,1,0)</f>
        <v>1</v>
      </c>
      <c r="I2447" t="s">
        <v>5</v>
      </c>
      <c r="J2447" s="2">
        <f ca="1">IF((CELL("contents",INDEX(Plot!$N$2:$P$7,MATCH($I2447,Plot!$N$2:$N$7,0),3)))=TRUE,1,0)</f>
        <v>0</v>
      </c>
      <c r="K2447">
        <v>16.7</v>
      </c>
      <c r="L2447" t="e">
        <f t="shared" ca="1" si="343"/>
        <v>#N/A</v>
      </c>
      <c r="M2447" t="e">
        <f t="shared" ca="1" si="344"/>
        <v>#N/A</v>
      </c>
      <c r="N2447">
        <v>14.3</v>
      </c>
      <c r="O2447" t="e">
        <f t="shared" ca="1" si="345"/>
        <v>#N/A</v>
      </c>
      <c r="P2447" t="e">
        <f t="shared" ca="1" si="346"/>
        <v>#N/A</v>
      </c>
      <c r="Q2447">
        <v>0.34720021000000001</v>
      </c>
      <c r="R2447" t="e">
        <f t="shared" ca="1" si="347"/>
        <v>#N/A</v>
      </c>
      <c r="S2447" t="e">
        <f t="shared" ca="1" si="348"/>
        <v>#N/A</v>
      </c>
      <c r="T2447">
        <v>0.191483449</v>
      </c>
      <c r="U2447" t="e">
        <f t="shared" ca="1" si="349"/>
        <v>#N/A</v>
      </c>
      <c r="V2447" t="e">
        <f t="shared" ca="1" si="350"/>
        <v>#N/A</v>
      </c>
    </row>
    <row r="2448" spans="1:22" ht="20" x14ac:dyDescent="0.4">
      <c r="A2448" s="1">
        <v>20000000</v>
      </c>
      <c r="B2448" s="2">
        <f ca="1">IF((CELL("contents",INDEX(Plot!$B$2:$D$11,MATCH($A2448,Plot!$B$2:$B$11,0),3)))=TRUE,1,0)</f>
        <v>1</v>
      </c>
      <c r="C2448" t="s">
        <v>27</v>
      </c>
      <c r="D2448" s="2">
        <f ca="1">IF((CELL("contents",INDEX(Plot!$F$2:$H$10,MATCH($C2448,Plot!$F$2:$F$10,0),3)))=TRUE,1,0)</f>
        <v>0</v>
      </c>
      <c r="E2448" t="s">
        <v>3</v>
      </c>
      <c r="F2448" t="s">
        <v>3</v>
      </c>
      <c r="G2448" t="str">
        <f t="shared" si="342"/>
        <v>STAR-STAR</v>
      </c>
      <c r="H2448" s="2">
        <f ca="1">IF((CELL("contents",INDEX(Plot!$J$2:$L$6,MATCH($G2448,Plot!$J$2:$J$6,0),3)))=TRUE,1,0)</f>
        <v>1</v>
      </c>
      <c r="I2448" t="s">
        <v>7</v>
      </c>
      <c r="J2448" s="2">
        <f ca="1">IF((CELL("contents",INDEX(Plot!$N$2:$P$7,MATCH($I2448,Plot!$N$2:$N$7,0),3)))=TRUE,1,0)</f>
        <v>0</v>
      </c>
      <c r="K2448">
        <v>13.1</v>
      </c>
      <c r="L2448" t="e">
        <f t="shared" ca="1" si="343"/>
        <v>#N/A</v>
      </c>
      <c r="M2448" t="e">
        <f t="shared" ca="1" si="344"/>
        <v>#N/A</v>
      </c>
      <c r="N2448">
        <v>16.899999999999999</v>
      </c>
      <c r="O2448" t="e">
        <f t="shared" ca="1" si="345"/>
        <v>#N/A</v>
      </c>
      <c r="P2448" t="e">
        <f t="shared" ca="1" si="346"/>
        <v>#N/A</v>
      </c>
      <c r="Q2448">
        <v>0.36602037399999998</v>
      </c>
      <c r="R2448" t="e">
        <f t="shared" ca="1" si="347"/>
        <v>#N/A</v>
      </c>
      <c r="S2448" t="e">
        <f t="shared" ca="1" si="348"/>
        <v>#N/A</v>
      </c>
      <c r="T2448">
        <v>0.17530246199999999</v>
      </c>
      <c r="U2448" t="e">
        <f t="shared" ca="1" si="349"/>
        <v>#N/A</v>
      </c>
      <c r="V2448" t="e">
        <f t="shared" ca="1" si="350"/>
        <v>#N/A</v>
      </c>
    </row>
    <row r="2449" spans="1:22" ht="20" x14ac:dyDescent="0.4">
      <c r="A2449" s="1">
        <v>20000000</v>
      </c>
      <c r="B2449" s="2">
        <f ca="1">IF((CELL("contents",INDEX(Plot!$B$2:$D$11,MATCH($A2449,Plot!$B$2:$B$11,0),3)))=TRUE,1,0)</f>
        <v>1</v>
      </c>
      <c r="C2449" t="s">
        <v>27</v>
      </c>
      <c r="D2449" s="2">
        <f ca="1">IF((CELL("contents",INDEX(Plot!$F$2:$H$10,MATCH($C2449,Plot!$F$2:$F$10,0),3)))=TRUE,1,0)</f>
        <v>0</v>
      </c>
      <c r="E2449" t="s">
        <v>3</v>
      </c>
      <c r="F2449" t="s">
        <v>3</v>
      </c>
      <c r="G2449" t="str">
        <f t="shared" si="342"/>
        <v>STAR-STAR</v>
      </c>
      <c r="H2449" s="2">
        <f ca="1">IF((CELL("contents",INDEX(Plot!$J$2:$L$6,MATCH($G2449,Plot!$J$2:$J$6,0),3)))=TRUE,1,0)</f>
        <v>1</v>
      </c>
      <c r="I2449" t="s">
        <v>41</v>
      </c>
      <c r="J2449" s="2">
        <f ca="1">IF((CELL("contents",INDEX(Plot!$N$2:$P$7,MATCH($I2449,Plot!$N$2:$N$7,0),3)))=TRUE,1,0)</f>
        <v>0</v>
      </c>
      <c r="K2449">
        <v>17.899999999999999</v>
      </c>
      <c r="L2449" t="e">
        <f t="shared" ca="1" si="343"/>
        <v>#N/A</v>
      </c>
      <c r="M2449" t="e">
        <f t="shared" ca="1" si="344"/>
        <v>#N/A</v>
      </c>
      <c r="N2449">
        <v>6.5</v>
      </c>
      <c r="O2449" t="e">
        <f t="shared" ca="1" si="345"/>
        <v>#N/A</v>
      </c>
      <c r="P2449" t="e">
        <f t="shared" ca="1" si="346"/>
        <v>#N/A</v>
      </c>
      <c r="Q2449">
        <v>0.34490173600000001</v>
      </c>
      <c r="R2449" t="e">
        <f t="shared" ca="1" si="347"/>
        <v>#N/A</v>
      </c>
      <c r="S2449" t="e">
        <f t="shared" ca="1" si="348"/>
        <v>#N/A</v>
      </c>
      <c r="T2449">
        <v>0.21960028100000001</v>
      </c>
      <c r="U2449" t="e">
        <f t="shared" ca="1" si="349"/>
        <v>#N/A</v>
      </c>
      <c r="V2449" t="e">
        <f t="shared" ca="1" si="350"/>
        <v>#N/A</v>
      </c>
    </row>
    <row r="2450" spans="1:22" ht="20" x14ac:dyDescent="0.4">
      <c r="A2450" s="1">
        <v>20000000</v>
      </c>
      <c r="B2450" s="2">
        <f ca="1">IF((CELL("contents",INDEX(Plot!$B$2:$D$11,MATCH($A2450,Plot!$B$2:$B$11,0),3)))=TRUE,1,0)</f>
        <v>1</v>
      </c>
      <c r="C2450" t="s">
        <v>27</v>
      </c>
      <c r="D2450" s="2">
        <f ca="1">IF((CELL("contents",INDEX(Plot!$F$2:$H$10,MATCH($C2450,Plot!$F$2:$F$10,0),3)))=TRUE,1,0)</f>
        <v>0</v>
      </c>
      <c r="E2450" t="s">
        <v>3</v>
      </c>
      <c r="F2450" t="s">
        <v>3</v>
      </c>
      <c r="G2450" t="str">
        <f t="shared" si="342"/>
        <v>STAR-STAR</v>
      </c>
      <c r="H2450" s="2">
        <f ca="1">IF((CELL("contents",INDEX(Plot!$J$2:$L$6,MATCH($G2450,Plot!$J$2:$J$6,0),3)))=TRUE,1,0)</f>
        <v>1</v>
      </c>
      <c r="I2450" t="s">
        <v>8</v>
      </c>
      <c r="J2450" s="2">
        <f ca="1">IF((CELL("contents",INDEX(Plot!$N$2:$P$7,MATCH($I2450,Plot!$N$2:$N$7,0),3)))=TRUE,1,0)</f>
        <v>0</v>
      </c>
      <c r="K2450">
        <v>1.7</v>
      </c>
      <c r="L2450" t="e">
        <f t="shared" ca="1" si="343"/>
        <v>#N/A</v>
      </c>
      <c r="M2450" t="e">
        <f t="shared" ca="1" si="344"/>
        <v>#N/A</v>
      </c>
      <c r="N2450">
        <v>28.3</v>
      </c>
      <c r="O2450" t="e">
        <f t="shared" ca="1" si="345"/>
        <v>#N/A</v>
      </c>
      <c r="P2450" t="e">
        <f t="shared" ca="1" si="346"/>
        <v>#N/A</v>
      </c>
      <c r="Q2450">
        <v>0.50293288700000005</v>
      </c>
      <c r="R2450" t="e">
        <f t="shared" ca="1" si="347"/>
        <v>#N/A</v>
      </c>
      <c r="S2450" t="e">
        <f t="shared" ca="1" si="348"/>
        <v>#N/A</v>
      </c>
      <c r="T2450">
        <v>9.4681609E-2</v>
      </c>
      <c r="U2450" t="e">
        <f t="shared" ca="1" si="349"/>
        <v>#N/A</v>
      </c>
      <c r="V2450" t="e">
        <f t="shared" ca="1" si="350"/>
        <v>#N/A</v>
      </c>
    </row>
    <row r="2451" spans="1:22" ht="20" x14ac:dyDescent="0.4">
      <c r="A2451" s="1">
        <v>20000000</v>
      </c>
      <c r="B2451" s="2">
        <f ca="1">IF((CELL("contents",INDEX(Plot!$B$2:$D$11,MATCH($A2451,Plot!$B$2:$B$11,0),3)))=TRUE,1,0)</f>
        <v>1</v>
      </c>
      <c r="C2451" t="s">
        <v>27</v>
      </c>
      <c r="D2451" s="2">
        <f ca="1">IF((CELL("contents",INDEX(Plot!$F$2:$H$10,MATCH($C2451,Plot!$F$2:$F$10,0),3)))=TRUE,1,0)</f>
        <v>0</v>
      </c>
      <c r="E2451" t="s">
        <v>3</v>
      </c>
      <c r="F2451" t="s">
        <v>3</v>
      </c>
      <c r="G2451" t="str">
        <f t="shared" si="342"/>
        <v>STAR-STAR</v>
      </c>
      <c r="H2451" s="2">
        <f ca="1">IF((CELL("contents",INDEX(Plot!$J$2:$L$6,MATCH($G2451,Plot!$J$2:$J$6,0),3)))=TRUE,1,0)</f>
        <v>1</v>
      </c>
      <c r="I2451" t="s">
        <v>42</v>
      </c>
      <c r="J2451" s="2">
        <f ca="1">IF((CELL("contents",INDEX(Plot!$N$2:$P$7,MATCH($I2451,Plot!$N$2:$N$7,0),3)))=TRUE,1,0)</f>
        <v>0</v>
      </c>
      <c r="K2451">
        <v>16.7</v>
      </c>
      <c r="L2451" t="e">
        <f t="shared" ca="1" si="343"/>
        <v>#N/A</v>
      </c>
      <c r="M2451" t="e">
        <f t="shared" ca="1" si="344"/>
        <v>#N/A</v>
      </c>
      <c r="N2451">
        <v>15.9</v>
      </c>
      <c r="O2451" t="e">
        <f t="shared" ca="1" si="345"/>
        <v>#N/A</v>
      </c>
      <c r="P2451" t="e">
        <f t="shared" ca="1" si="346"/>
        <v>#N/A</v>
      </c>
      <c r="Q2451">
        <v>0.346755325</v>
      </c>
      <c r="R2451" t="e">
        <f t="shared" ca="1" si="347"/>
        <v>#N/A</v>
      </c>
      <c r="S2451" t="e">
        <f t="shared" ca="1" si="348"/>
        <v>#N/A</v>
      </c>
      <c r="T2451">
        <v>0.18160478099999999</v>
      </c>
      <c r="U2451" t="e">
        <f t="shared" ca="1" si="349"/>
        <v>#N/A</v>
      </c>
      <c r="V2451" t="e">
        <f t="shared" ca="1" si="350"/>
        <v>#N/A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1:P42"/>
  <sheetViews>
    <sheetView showGridLines="0" tabSelected="1" topLeftCell="A37" workbookViewId="0">
      <selection activeCell="T13" sqref="T13"/>
    </sheetView>
  </sheetViews>
  <sheetFormatPr defaultColWidth="10.81640625" defaultRowHeight="14" x14ac:dyDescent="0.3"/>
  <cols>
    <col min="1" max="1" width="13.36328125" style="4" customWidth="1"/>
    <col min="2" max="2" width="11.6328125" style="4" customWidth="1"/>
    <col min="3" max="3" width="5.36328125" style="4" customWidth="1"/>
    <col min="4" max="4" width="0" style="4" hidden="1" customWidth="1"/>
    <col min="5" max="5" width="13" style="4" customWidth="1"/>
    <col min="6" max="6" width="10.81640625" style="4"/>
    <col min="7" max="7" width="5" style="4" customWidth="1"/>
    <col min="8" max="8" width="0" style="4" hidden="1" customWidth="1"/>
    <col min="9" max="9" width="19" style="4" customWidth="1"/>
    <col min="10" max="10" width="14.81640625" style="4" customWidth="1"/>
    <col min="11" max="11" width="4.6328125" style="4" customWidth="1"/>
    <col min="12" max="12" width="0" style="4" hidden="1" customWidth="1"/>
    <col min="13" max="13" width="14.1796875" style="4" customWidth="1"/>
    <col min="14" max="14" width="10.81640625" style="4"/>
    <col min="15" max="15" width="4.453125" style="4" customWidth="1"/>
    <col min="16" max="16" width="0" style="4" hidden="1" customWidth="1"/>
    <col min="17" max="16384" width="10.81640625" style="4"/>
  </cols>
  <sheetData>
    <row r="1" spans="2:16" ht="18" customHeight="1" x14ac:dyDescent="0.3">
      <c r="B1" s="3" t="s">
        <v>19</v>
      </c>
      <c r="F1" s="3" t="s">
        <v>20</v>
      </c>
      <c r="J1" s="3" t="s">
        <v>35</v>
      </c>
      <c r="N1" s="3" t="s">
        <v>15</v>
      </c>
    </row>
    <row r="2" spans="2:16" ht="25" customHeight="1" x14ac:dyDescent="0.7">
      <c r="B2" s="5">
        <v>30000</v>
      </c>
      <c r="C2" s="6"/>
      <c r="D2" s="4" t="b">
        <v>1</v>
      </c>
      <c r="F2" s="4" t="s">
        <v>21</v>
      </c>
      <c r="H2" s="4" t="b">
        <v>1</v>
      </c>
      <c r="J2" s="4" t="s">
        <v>44</v>
      </c>
      <c r="L2" s="4" t="b">
        <v>1</v>
      </c>
      <c r="N2" s="4" t="s">
        <v>6</v>
      </c>
      <c r="P2" s="4" t="b">
        <v>1</v>
      </c>
    </row>
    <row r="3" spans="2:16" ht="25" customHeight="1" x14ac:dyDescent="0.3">
      <c r="B3" s="5">
        <v>50000</v>
      </c>
      <c r="D3" s="4" t="b">
        <v>1</v>
      </c>
      <c r="F3" s="4" t="s">
        <v>22</v>
      </c>
      <c r="H3" s="4" t="b">
        <v>0</v>
      </c>
      <c r="J3" s="4" t="s">
        <v>9</v>
      </c>
      <c r="L3" s="4" t="b">
        <v>1</v>
      </c>
      <c r="N3" s="4" t="s">
        <v>5</v>
      </c>
      <c r="P3" s="4" t="b">
        <v>0</v>
      </c>
    </row>
    <row r="4" spans="2:16" ht="25" customHeight="1" x14ac:dyDescent="0.3">
      <c r="B4" s="5">
        <v>100000</v>
      </c>
      <c r="D4" s="4" t="b">
        <v>1</v>
      </c>
      <c r="F4" s="4" t="s">
        <v>23</v>
      </c>
      <c r="H4" s="4" t="b">
        <v>0</v>
      </c>
      <c r="J4" s="4" t="s">
        <v>10</v>
      </c>
      <c r="L4" s="4" t="b">
        <v>1</v>
      </c>
      <c r="N4" s="4" t="s">
        <v>7</v>
      </c>
      <c r="P4" s="4" t="b">
        <v>0</v>
      </c>
    </row>
    <row r="5" spans="2:16" ht="25" customHeight="1" x14ac:dyDescent="0.3">
      <c r="B5" s="5">
        <v>300000</v>
      </c>
      <c r="D5" s="4" t="b">
        <v>1</v>
      </c>
      <c r="F5" s="4" t="s">
        <v>24</v>
      </c>
      <c r="H5" s="4" t="b">
        <v>0</v>
      </c>
      <c r="J5" s="4" t="s">
        <v>11</v>
      </c>
      <c r="L5" s="4" t="b">
        <v>1</v>
      </c>
      <c r="N5" s="4" t="s">
        <v>41</v>
      </c>
      <c r="P5" s="4" t="b">
        <v>0</v>
      </c>
    </row>
    <row r="6" spans="2:16" ht="25" customHeight="1" x14ac:dyDescent="0.3">
      <c r="B6" s="5">
        <v>500000</v>
      </c>
      <c r="D6" s="4" t="b">
        <v>1</v>
      </c>
      <c r="F6" s="4" t="s">
        <v>25</v>
      </c>
      <c r="H6" s="4" t="b">
        <v>0</v>
      </c>
      <c r="J6" s="4" t="s">
        <v>12</v>
      </c>
      <c r="L6" s="4" t="b">
        <v>1</v>
      </c>
      <c r="N6" s="4" t="s">
        <v>8</v>
      </c>
      <c r="P6" s="4" t="b">
        <v>0</v>
      </c>
    </row>
    <row r="7" spans="2:16" ht="25" customHeight="1" x14ac:dyDescent="0.3">
      <c r="B7" s="5">
        <v>1000000</v>
      </c>
      <c r="D7" s="4" t="b">
        <v>1</v>
      </c>
      <c r="F7" s="4" t="s">
        <v>26</v>
      </c>
      <c r="H7" s="4" t="b">
        <v>0</v>
      </c>
      <c r="N7" s="4" t="s">
        <v>42</v>
      </c>
      <c r="P7" s="4" t="b">
        <v>0</v>
      </c>
    </row>
    <row r="8" spans="2:16" ht="25" customHeight="1" x14ac:dyDescent="0.3">
      <c r="B8" s="5">
        <v>2000000</v>
      </c>
      <c r="D8" s="4" t="b">
        <v>1</v>
      </c>
      <c r="F8" s="4" t="s">
        <v>27</v>
      </c>
      <c r="H8" s="4" t="b">
        <v>0</v>
      </c>
    </row>
    <row r="9" spans="2:16" ht="25" customHeight="1" x14ac:dyDescent="0.3">
      <c r="B9" s="5">
        <v>5000000</v>
      </c>
      <c r="D9" s="4" t="b">
        <v>1</v>
      </c>
      <c r="F9" s="4" t="s">
        <v>28</v>
      </c>
      <c r="H9" s="4" t="b">
        <v>0</v>
      </c>
    </row>
    <row r="10" spans="2:16" ht="25" customHeight="1" x14ac:dyDescent="0.3">
      <c r="B10" s="5">
        <v>10000000</v>
      </c>
      <c r="D10" s="4" t="b">
        <v>1</v>
      </c>
      <c r="F10" s="4" t="s">
        <v>29</v>
      </c>
      <c r="H10" s="4" t="b">
        <v>0</v>
      </c>
    </row>
    <row r="11" spans="2:16" ht="25" customHeight="1" x14ac:dyDescent="0.3">
      <c r="B11" s="5">
        <v>20000000</v>
      </c>
      <c r="D11" s="4" t="b">
        <v>1</v>
      </c>
    </row>
    <row r="13" spans="2:16" x14ac:dyDescent="0.3">
      <c r="B13" s="3"/>
    </row>
    <row r="14" spans="2:16" ht="14" customHeight="1" x14ac:dyDescent="0.3"/>
    <row r="15" spans="2:16" ht="14" customHeight="1" x14ac:dyDescent="0.3"/>
    <row r="16" spans="2:16" ht="14" customHeight="1" x14ac:dyDescent="0.3"/>
    <row r="17" spans="2:2" ht="14" customHeight="1" x14ac:dyDescent="0.3"/>
    <row r="18" spans="2:2" ht="14" customHeight="1" x14ac:dyDescent="0.3"/>
    <row r="19" spans="2:2" ht="14" customHeight="1" x14ac:dyDescent="0.3"/>
    <row r="20" spans="2:2" ht="14" customHeight="1" x14ac:dyDescent="0.3"/>
    <row r="21" spans="2:2" ht="14" customHeight="1" x14ac:dyDescent="0.3"/>
    <row r="22" spans="2:2" ht="14" customHeight="1" x14ac:dyDescent="0.3"/>
    <row r="23" spans="2:2" ht="14" customHeight="1" x14ac:dyDescent="0.3"/>
    <row r="24" spans="2:2" ht="14" customHeight="1" x14ac:dyDescent="0.3"/>
    <row r="25" spans="2:2" ht="14" customHeight="1" x14ac:dyDescent="0.3">
      <c r="B25" s="3"/>
    </row>
    <row r="26" spans="2:2" ht="14" customHeight="1" x14ac:dyDescent="0.3"/>
    <row r="27" spans="2:2" ht="14" customHeight="1" x14ac:dyDescent="0.3"/>
    <row r="28" spans="2:2" ht="14" customHeight="1" x14ac:dyDescent="0.3"/>
    <row r="29" spans="2:2" ht="14" customHeight="1" x14ac:dyDescent="0.3"/>
    <row r="30" spans="2:2" ht="14" customHeight="1" x14ac:dyDescent="0.3"/>
    <row r="31" spans="2:2" ht="14" customHeight="1" x14ac:dyDescent="0.3"/>
    <row r="32" spans="2:2" ht="14" customHeight="1" x14ac:dyDescent="0.3">
      <c r="B32" s="3"/>
    </row>
    <row r="33" spans="2:2" ht="14" customHeight="1" x14ac:dyDescent="0.3"/>
    <row r="34" spans="2:2" ht="14" customHeight="1" x14ac:dyDescent="0.3"/>
    <row r="35" spans="2:2" ht="14" customHeight="1" x14ac:dyDescent="0.3"/>
    <row r="36" spans="2:2" ht="14" customHeight="1" x14ac:dyDescent="0.3"/>
    <row r="37" spans="2:2" ht="14" customHeight="1" x14ac:dyDescent="0.3"/>
    <row r="38" spans="2:2" ht="14" customHeight="1" x14ac:dyDescent="0.3"/>
    <row r="39" spans="2:2" ht="14" customHeight="1" x14ac:dyDescent="0.3">
      <c r="B39" s="7"/>
    </row>
    <row r="40" spans="2:2" ht="14" customHeight="1" x14ac:dyDescent="0.3">
      <c r="B40" s="7"/>
    </row>
    <row r="41" spans="2:2" x14ac:dyDescent="0.3">
      <c r="B41" s="7"/>
    </row>
    <row r="42" spans="2:2" x14ac:dyDescent="0.3">
      <c r="B42" s="7"/>
    </row>
  </sheetData>
  <pageMargins left="0.75" right="0.75" top="1" bottom="1" header="0.5" footer="0.5"/>
  <pageSetup orientation="portrait" horizontalDpi="4294967292" verticalDpi="429496729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2</xdr:col>
                    <xdr:colOff>50800</xdr:colOff>
                    <xdr:row>1</xdr:row>
                    <xdr:rowOff>38100</xdr:rowOff>
                  </from>
                  <to>
                    <xdr:col>4</xdr:col>
                    <xdr:colOff>38100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2</xdr:col>
                    <xdr:colOff>50800</xdr:colOff>
                    <xdr:row>2</xdr:row>
                    <xdr:rowOff>38100</xdr:rowOff>
                  </from>
                  <to>
                    <xdr:col>4</xdr:col>
                    <xdr:colOff>38100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>
                <anchor moveWithCells="1">
                  <from>
                    <xdr:col>2</xdr:col>
                    <xdr:colOff>50800</xdr:colOff>
                    <xdr:row>3</xdr:row>
                    <xdr:rowOff>38100</xdr:rowOff>
                  </from>
                  <to>
                    <xdr:col>4</xdr:col>
                    <xdr:colOff>38100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2</xdr:col>
                    <xdr:colOff>50800</xdr:colOff>
                    <xdr:row>4</xdr:row>
                    <xdr:rowOff>38100</xdr:rowOff>
                  </from>
                  <to>
                    <xdr:col>4</xdr:col>
                    <xdr:colOff>38100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2</xdr:col>
                    <xdr:colOff>50800</xdr:colOff>
                    <xdr:row>5</xdr:row>
                    <xdr:rowOff>38100</xdr:rowOff>
                  </from>
                  <to>
                    <xdr:col>4</xdr:col>
                    <xdr:colOff>38100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2</xdr:col>
                    <xdr:colOff>50800</xdr:colOff>
                    <xdr:row>6</xdr:row>
                    <xdr:rowOff>38100</xdr:rowOff>
                  </from>
                  <to>
                    <xdr:col>4</xdr:col>
                    <xdr:colOff>38100</xdr:colOff>
                    <xdr:row>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9" name="Check Box 20">
              <controlPr defaultSize="0" autoFill="0" autoLine="0" autoPict="0">
                <anchor moveWithCells="1">
                  <from>
                    <xdr:col>2</xdr:col>
                    <xdr:colOff>50800</xdr:colOff>
                    <xdr:row>7</xdr:row>
                    <xdr:rowOff>38100</xdr:rowOff>
                  </from>
                  <to>
                    <xdr:col>4</xdr:col>
                    <xdr:colOff>38100</xdr:colOff>
                    <xdr:row>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0" name="Check Box 21">
              <controlPr defaultSize="0" autoFill="0" autoLine="0" autoPict="0">
                <anchor moveWithCells="1">
                  <from>
                    <xdr:col>2</xdr:col>
                    <xdr:colOff>50800</xdr:colOff>
                    <xdr:row>8</xdr:row>
                    <xdr:rowOff>38100</xdr:rowOff>
                  </from>
                  <to>
                    <xdr:col>4</xdr:col>
                    <xdr:colOff>38100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1" name="Check Box 25">
              <controlPr defaultSize="0" autoFill="0" autoLine="0" autoPict="0">
                <anchor moveWithCells="1">
                  <from>
                    <xdr:col>2</xdr:col>
                    <xdr:colOff>50800</xdr:colOff>
                    <xdr:row>9</xdr:row>
                    <xdr:rowOff>38100</xdr:rowOff>
                  </from>
                  <to>
                    <xdr:col>4</xdr:col>
                    <xdr:colOff>38100</xdr:colOff>
                    <xdr:row>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2" name="Check Box 26">
              <controlPr defaultSize="0" autoFill="0" autoLine="0" autoPict="0">
                <anchor moveWithCells="1">
                  <from>
                    <xdr:col>2</xdr:col>
                    <xdr:colOff>50800</xdr:colOff>
                    <xdr:row>10</xdr:row>
                    <xdr:rowOff>38100</xdr:rowOff>
                  </from>
                  <to>
                    <xdr:col>4</xdr:col>
                    <xdr:colOff>38100</xdr:colOff>
                    <xdr:row>11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3" name="Check Box 133">
              <controlPr defaultSize="0" autoFill="0" autoLine="0" autoPict="0">
                <anchor moveWithCells="1">
                  <from>
                    <xdr:col>6</xdr:col>
                    <xdr:colOff>50800</xdr:colOff>
                    <xdr:row>1</xdr:row>
                    <xdr:rowOff>38100</xdr:rowOff>
                  </from>
                  <to>
                    <xdr:col>8</xdr:col>
                    <xdr:colOff>63500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4" name="Check Box 134">
              <controlPr defaultSize="0" autoFill="0" autoLine="0" autoPict="0">
                <anchor moveWithCells="1">
                  <from>
                    <xdr:col>6</xdr:col>
                    <xdr:colOff>50800</xdr:colOff>
                    <xdr:row>2</xdr:row>
                    <xdr:rowOff>38100</xdr:rowOff>
                  </from>
                  <to>
                    <xdr:col>8</xdr:col>
                    <xdr:colOff>63500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5" name="Check Box 135">
              <controlPr defaultSize="0" autoFill="0" autoLine="0" autoPict="0">
                <anchor moveWithCells="1">
                  <from>
                    <xdr:col>6</xdr:col>
                    <xdr:colOff>50800</xdr:colOff>
                    <xdr:row>3</xdr:row>
                    <xdr:rowOff>38100</xdr:rowOff>
                  </from>
                  <to>
                    <xdr:col>8</xdr:col>
                    <xdr:colOff>63500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6" name="Check Box 136">
              <controlPr defaultSize="0" autoFill="0" autoLine="0" autoPict="0">
                <anchor moveWithCells="1">
                  <from>
                    <xdr:col>6</xdr:col>
                    <xdr:colOff>50800</xdr:colOff>
                    <xdr:row>4</xdr:row>
                    <xdr:rowOff>38100</xdr:rowOff>
                  </from>
                  <to>
                    <xdr:col>8</xdr:col>
                    <xdr:colOff>63500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7" name="Check Box 137">
              <controlPr defaultSize="0" autoFill="0" autoLine="0" autoPict="0">
                <anchor moveWithCells="1">
                  <from>
                    <xdr:col>6</xdr:col>
                    <xdr:colOff>50800</xdr:colOff>
                    <xdr:row>5</xdr:row>
                    <xdr:rowOff>38100</xdr:rowOff>
                  </from>
                  <to>
                    <xdr:col>8</xdr:col>
                    <xdr:colOff>63500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8" name="Check Box 138">
              <controlPr defaultSize="0" autoFill="0" autoLine="0" autoPict="0">
                <anchor moveWithCells="1">
                  <from>
                    <xdr:col>6</xdr:col>
                    <xdr:colOff>50800</xdr:colOff>
                    <xdr:row>6</xdr:row>
                    <xdr:rowOff>38100</xdr:rowOff>
                  </from>
                  <to>
                    <xdr:col>8</xdr:col>
                    <xdr:colOff>63500</xdr:colOff>
                    <xdr:row>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9" name="Check Box 139">
              <controlPr defaultSize="0" autoFill="0" autoLine="0" autoPict="0">
                <anchor moveWithCells="1">
                  <from>
                    <xdr:col>6</xdr:col>
                    <xdr:colOff>50800</xdr:colOff>
                    <xdr:row>7</xdr:row>
                    <xdr:rowOff>38100</xdr:rowOff>
                  </from>
                  <to>
                    <xdr:col>8</xdr:col>
                    <xdr:colOff>63500</xdr:colOff>
                    <xdr:row>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20" name="Check Box 140">
              <controlPr defaultSize="0" autoFill="0" autoLine="0" autoPict="0">
                <anchor moveWithCells="1">
                  <from>
                    <xdr:col>6</xdr:col>
                    <xdr:colOff>50800</xdr:colOff>
                    <xdr:row>8</xdr:row>
                    <xdr:rowOff>38100</xdr:rowOff>
                  </from>
                  <to>
                    <xdr:col>8</xdr:col>
                    <xdr:colOff>63500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21" name="Check Box 141">
              <controlPr defaultSize="0" autoFill="0" autoLine="0" autoPict="0">
                <anchor moveWithCells="1">
                  <from>
                    <xdr:col>6</xdr:col>
                    <xdr:colOff>50800</xdr:colOff>
                    <xdr:row>8</xdr:row>
                    <xdr:rowOff>38100</xdr:rowOff>
                  </from>
                  <to>
                    <xdr:col>8</xdr:col>
                    <xdr:colOff>63500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22" name="Check Box 142">
              <controlPr defaultSize="0" autoFill="0" autoLine="0" autoPict="0">
                <anchor moveWithCells="1">
                  <from>
                    <xdr:col>6</xdr:col>
                    <xdr:colOff>50800</xdr:colOff>
                    <xdr:row>9</xdr:row>
                    <xdr:rowOff>38100</xdr:rowOff>
                  </from>
                  <to>
                    <xdr:col>8</xdr:col>
                    <xdr:colOff>63500</xdr:colOff>
                    <xdr:row>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23" name="Check Box 403">
              <controlPr defaultSize="0" autoFill="0" autoLine="0" autoPict="0">
                <anchor moveWithCells="1">
                  <from>
                    <xdr:col>10</xdr:col>
                    <xdr:colOff>50800</xdr:colOff>
                    <xdr:row>1</xdr:row>
                    <xdr:rowOff>25400</xdr:rowOff>
                  </from>
                  <to>
                    <xdr:col>12</xdr:col>
                    <xdr:colOff>88900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24" name="Check Box 404">
              <controlPr defaultSize="0" autoFill="0" autoLine="0" autoPict="0">
                <anchor moveWithCells="1">
                  <from>
                    <xdr:col>10</xdr:col>
                    <xdr:colOff>50800</xdr:colOff>
                    <xdr:row>2</xdr:row>
                    <xdr:rowOff>38100</xdr:rowOff>
                  </from>
                  <to>
                    <xdr:col>12</xdr:col>
                    <xdr:colOff>88900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25" name="Check Box 405">
              <controlPr defaultSize="0" autoFill="0" autoLine="0" autoPict="0">
                <anchor moveWithCells="1">
                  <from>
                    <xdr:col>10</xdr:col>
                    <xdr:colOff>50800</xdr:colOff>
                    <xdr:row>3</xdr:row>
                    <xdr:rowOff>38100</xdr:rowOff>
                  </from>
                  <to>
                    <xdr:col>12</xdr:col>
                    <xdr:colOff>88900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26" name="Check Box 406">
              <controlPr defaultSize="0" autoFill="0" autoLine="0" autoPict="0">
                <anchor moveWithCells="1">
                  <from>
                    <xdr:col>10</xdr:col>
                    <xdr:colOff>50800</xdr:colOff>
                    <xdr:row>4</xdr:row>
                    <xdr:rowOff>38100</xdr:rowOff>
                  </from>
                  <to>
                    <xdr:col>12</xdr:col>
                    <xdr:colOff>88900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27" name="Check Box 407">
              <controlPr defaultSize="0" autoFill="0" autoLine="0" autoPict="0">
                <anchor moveWithCells="1">
                  <from>
                    <xdr:col>10</xdr:col>
                    <xdr:colOff>50800</xdr:colOff>
                    <xdr:row>5</xdr:row>
                    <xdr:rowOff>38100</xdr:rowOff>
                  </from>
                  <to>
                    <xdr:col>12</xdr:col>
                    <xdr:colOff>88900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28" name="Check Box 408">
              <controlPr defaultSize="0" autoFill="0" autoLine="0" autoPict="0">
                <anchor moveWithCells="1">
                  <from>
                    <xdr:col>14</xdr:col>
                    <xdr:colOff>50800</xdr:colOff>
                    <xdr:row>1</xdr:row>
                    <xdr:rowOff>38100</xdr:rowOff>
                  </from>
                  <to>
                    <xdr:col>16</xdr:col>
                    <xdr:colOff>101600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29" name="Check Box 409">
              <controlPr defaultSize="0" autoFill="0" autoLine="0" autoPict="0">
                <anchor moveWithCells="1">
                  <from>
                    <xdr:col>14</xdr:col>
                    <xdr:colOff>50800</xdr:colOff>
                    <xdr:row>2</xdr:row>
                    <xdr:rowOff>38100</xdr:rowOff>
                  </from>
                  <to>
                    <xdr:col>16</xdr:col>
                    <xdr:colOff>101600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0" name="Check Box 410">
              <controlPr defaultSize="0" autoFill="0" autoLine="0" autoPict="0">
                <anchor moveWithCells="1">
                  <from>
                    <xdr:col>14</xdr:col>
                    <xdr:colOff>50800</xdr:colOff>
                    <xdr:row>3</xdr:row>
                    <xdr:rowOff>38100</xdr:rowOff>
                  </from>
                  <to>
                    <xdr:col>16</xdr:col>
                    <xdr:colOff>101600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1" name="Check Box 411">
              <controlPr defaultSize="0" autoFill="0" autoLine="0" autoPict="0">
                <anchor moveWithCells="1">
                  <from>
                    <xdr:col>14</xdr:col>
                    <xdr:colOff>50800</xdr:colOff>
                    <xdr:row>4</xdr:row>
                    <xdr:rowOff>38100</xdr:rowOff>
                  </from>
                  <to>
                    <xdr:col>16</xdr:col>
                    <xdr:colOff>101600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2" name="Check Box 412">
              <controlPr defaultSize="0" autoFill="0" autoLine="0" autoPict="0">
                <anchor moveWithCells="1">
                  <from>
                    <xdr:col>14</xdr:col>
                    <xdr:colOff>50800</xdr:colOff>
                    <xdr:row>5</xdr:row>
                    <xdr:rowOff>38100</xdr:rowOff>
                  </from>
                  <to>
                    <xdr:col>16</xdr:col>
                    <xdr:colOff>101600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3" name="Check Box 413">
              <controlPr defaultSize="0" autoFill="0" autoLine="0" autoPict="0">
                <anchor moveWithCells="1">
                  <from>
                    <xdr:col>14</xdr:col>
                    <xdr:colOff>50800</xdr:colOff>
                    <xdr:row>6</xdr:row>
                    <xdr:rowOff>38100</xdr:rowOff>
                  </from>
                  <to>
                    <xdr:col>16</xdr:col>
                    <xdr:colOff>101600</xdr:colOff>
                    <xdr:row>7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RawData</vt:lpstr>
      <vt:lpstr>Plot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</dc:creator>
  <cp:lastModifiedBy>Alyssa</cp:lastModifiedBy>
  <dcterms:created xsi:type="dcterms:W3CDTF">2017-10-26T17:33:17Z</dcterms:created>
  <dcterms:modified xsi:type="dcterms:W3CDTF">2018-04-17T02:04:04Z</dcterms:modified>
</cp:coreProperties>
</file>