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/>
  <mc:AlternateContent xmlns:mc="http://schemas.openxmlformats.org/markup-compatibility/2006">
    <mc:Choice Requires="x15">
      <x15ac:absPath xmlns:x15ac="http://schemas.microsoft.com/office/spreadsheetml/2010/11/ac" url="I:\8 PERSONAL\Sehr Stierschneider Lab\Mitarbeiter\Silvia\Maple\publication\Submission BMC\Additional analysis\newFiles\"/>
    </mc:Choice>
  </mc:AlternateContent>
  <xr:revisionPtr revIDLastSave="0" documentId="10_ncr:100000_{D54316FD-542C-4491-8743-17CD39E0B1FA}" xr6:coauthVersionLast="31" xr6:coauthVersionMax="31" xr10:uidLastSave="{00000000-0000-0000-0000-000000000000}"/>
  <bookViews>
    <workbookView xWindow="0" yWindow="0" windowWidth="23040" windowHeight="8790" xr2:uid="{00000000-000D-0000-FFFF-FFFF00000000}"/>
  </bookViews>
  <sheets>
    <sheet name="Sheet 1" sheetId="1" r:id="rId1"/>
  </sheets>
  <calcPr calcId="179017"/>
</workbook>
</file>

<file path=xl/calcChain.xml><?xml version="1.0" encoding="utf-8"?>
<calcChain xmlns="http://schemas.openxmlformats.org/spreadsheetml/2006/main">
  <c r="H5" i="1" l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4" i="1"/>
  <c r="I5" i="1" l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4" i="1"/>
</calcChain>
</file>

<file path=xl/sharedStrings.xml><?xml version="1.0" encoding="utf-8"?>
<sst xmlns="http://schemas.openxmlformats.org/spreadsheetml/2006/main" count="47" uniqueCount="20">
  <si>
    <t># seq</t>
  </si>
  <si>
    <t># seq in clstr &gt; 1</t>
  </si>
  <si>
    <t># clstr &gt;1</t>
  </si>
  <si>
    <r>
      <t xml:space="preserve">Acer platanoides </t>
    </r>
    <r>
      <rPr>
        <sz val="11"/>
        <color rgb="FF000000"/>
        <rFont val="Calibri"/>
        <family val="2"/>
        <scheme val="minor"/>
      </rPr>
      <t>(2x)</t>
    </r>
  </si>
  <si>
    <r>
      <t xml:space="preserve">Acer pseudoplatanus </t>
    </r>
    <r>
      <rPr>
        <sz val="11"/>
        <color rgb="FF000000"/>
        <rFont val="Calibri"/>
        <family val="2"/>
        <scheme val="minor"/>
      </rPr>
      <t>(4x)</t>
    </r>
  </si>
  <si>
    <r>
      <t>Vaccinium arboreum</t>
    </r>
    <r>
      <rPr>
        <sz val="11"/>
        <color rgb="FF000000"/>
        <rFont val="Calibri"/>
        <family val="2"/>
        <scheme val="minor"/>
      </rPr>
      <t xml:space="preserve"> (2x)</t>
    </r>
  </si>
  <si>
    <r>
      <t xml:space="preserve">Vaccinium corymbosum </t>
    </r>
    <r>
      <rPr>
        <sz val="11"/>
        <color rgb="FF000000"/>
        <rFont val="Calibri"/>
        <family val="2"/>
        <scheme val="minor"/>
      </rPr>
      <t>(4x)</t>
    </r>
  </si>
  <si>
    <r>
      <t xml:space="preserve">Arabidopsis thaliana </t>
    </r>
    <r>
      <rPr>
        <sz val="11"/>
        <color rgb="FF000000"/>
        <rFont val="Calibri"/>
        <family val="2"/>
        <scheme val="minor"/>
      </rPr>
      <t>(2x)</t>
    </r>
  </si>
  <si>
    <r>
      <t xml:space="preserve">Arabidopsis thaliana </t>
    </r>
    <r>
      <rPr>
        <sz val="11"/>
        <color rgb="FF000000"/>
        <rFont val="Calibri"/>
        <family val="2"/>
        <scheme val="minor"/>
      </rPr>
      <t>(4x)</t>
    </r>
  </si>
  <si>
    <t>Species</t>
  </si>
  <si>
    <t>Assembler</t>
  </si>
  <si>
    <t xml:space="preserve">SOAPdenovo-Trans </t>
  </si>
  <si>
    <t>TransLiG</t>
  </si>
  <si>
    <t>Trinity</t>
  </si>
  <si>
    <t>p contigs &lt; 300bp</t>
  </si>
  <si>
    <t>p seqs in clstr &gt; 1</t>
  </si>
  <si>
    <t># seq = number of transcripts; p contigs &lt; 300 bp = proportion of transcripts smaller than 300 bp; # seq in clstr &gt; 1 = number of transcripts that are part of a clusters that contains more than one transcript ; # clstr &gt; 1 = number of clusters that contain more than one transcript; p seqs in clstr &gt; 1 = proportion of transcripts in clusters containing more than one transcript</t>
  </si>
  <si>
    <t>p of representative transcripts</t>
  </si>
  <si>
    <t>Additional file 7: Analysis of clusters produced with cd-hit-est (95% sequence idendity (-c), 95% length difference cutoff (-S), 95 % alignment coverage (-aS)</t>
  </si>
  <si>
    <t>p of transcripts representing alleles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</si>
</sst>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2" fontId="2" fillId="0" borderId="0" xfId="0" applyNumberFormat="1" applyFont="1" applyFill="1" applyBorder="1"/>
    <xf numFmtId="2" fontId="0" fillId="0" borderId="0" xfId="0" applyNumberFormat="1" applyAlignment="1">
      <alignment vertical="center" wrapText="1"/>
    </xf>
    <xf numFmtId="0" fontId="3" fillId="0" borderId="0" xfId="0" applyFont="1" applyFill="1" applyBorder="1"/>
    <xf numFmtId="2" fontId="3" fillId="0" borderId="0" xfId="0" applyNumberFormat="1" applyFont="1" applyFill="1" applyBorder="1"/>
    <xf numFmtId="0" fontId="0" fillId="0" borderId="0" xfId="0" applyNumberFormat="1" applyFont="1" applyFill="1" applyBorder="1"/>
    <xf numFmtId="2" fontId="0" fillId="0" borderId="0" xfId="0" applyNumberFormat="1" applyFill="1" applyBorder="1" applyAlignment="1">
      <alignment vertical="center"/>
    </xf>
    <xf numFmtId="2" fontId="0" fillId="0" borderId="0" xfId="0" applyNumberFormat="1" applyFill="1" applyBorder="1"/>
    <xf numFmtId="2" fontId="0" fillId="0" borderId="0" xfId="0" applyNumberFormat="1" applyFill="1" applyBorder="1" applyAlignment="1">
      <alignment horizontal="left"/>
    </xf>
    <xf numFmtId="0" fontId="4" fillId="0" borderId="0" xfId="0" applyFont="1"/>
    <xf numFmtId="0" fontId="0" fillId="0" borderId="0" xfId="0" applyFill="1" applyBorder="1"/>
    <xf numFmtId="0" fontId="5" fillId="0" borderId="0" xfId="0" applyFont="1"/>
    <xf numFmtId="2" fontId="0" fillId="0" borderId="0" xfId="0" applyNumberFormat="1"/>
    <xf numFmtId="2" fontId="4" fillId="0" borderId="0" xfId="0" applyNumberFormat="1" applyFont="1"/>
    <xf numFmtId="2" fontId="1" fillId="0" borderId="0" xfId="0" applyNumberFormat="1" applyFont="1" applyFill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3"/>
  <sheetViews>
    <sheetView tabSelected="1" workbookViewId="0">
      <selection activeCell="H3" sqref="H3"/>
    </sheetView>
  </sheetViews>
  <sheetFormatPr baseColWidth="10" defaultColWidth="8.85546875" defaultRowHeight="15" x14ac:dyDescent="0.25"/>
  <cols>
    <col min="1" max="1" width="27.42578125" customWidth="1"/>
    <col min="2" max="2" width="18.85546875" customWidth="1"/>
    <col min="3" max="3" width="9.28515625" customWidth="1"/>
    <col min="4" max="4" width="16.7109375" customWidth="1"/>
    <col min="5" max="5" width="14.7109375" customWidth="1"/>
    <col min="8" max="8" width="8.85546875" style="12"/>
  </cols>
  <sheetData>
    <row r="1" spans="1:9" x14ac:dyDescent="0.25">
      <c r="A1" s="10" t="s">
        <v>18</v>
      </c>
    </row>
    <row r="2" spans="1:9" x14ac:dyDescent="0.25">
      <c r="A2" s="10"/>
    </row>
    <row r="3" spans="1:9" s="9" customFormat="1" x14ac:dyDescent="0.25">
      <c r="A3" s="1" t="s">
        <v>9</v>
      </c>
      <c r="B3" s="1" t="s">
        <v>10</v>
      </c>
      <c r="C3" s="9" t="s">
        <v>0</v>
      </c>
      <c r="D3" s="1" t="s">
        <v>14</v>
      </c>
      <c r="E3" s="9" t="s">
        <v>1</v>
      </c>
      <c r="F3" s="9" t="s">
        <v>2</v>
      </c>
      <c r="G3" s="9" t="s">
        <v>15</v>
      </c>
      <c r="H3" s="1" t="s">
        <v>19</v>
      </c>
      <c r="I3" s="13" t="s">
        <v>17</v>
      </c>
    </row>
    <row r="4" spans="1:9" x14ac:dyDescent="0.25">
      <c r="A4" s="3" t="s">
        <v>3</v>
      </c>
      <c r="B4" s="5" t="s">
        <v>11</v>
      </c>
      <c r="C4">
        <v>134424</v>
      </c>
      <c r="D4" s="2">
        <v>0.56934029637564698</v>
      </c>
      <c r="E4">
        <v>667</v>
      </c>
      <c r="F4">
        <v>327</v>
      </c>
      <c r="G4" s="12">
        <v>4.9619115634112997E-3</v>
      </c>
      <c r="H4" s="14">
        <f>(E4-F4)/C4</f>
        <v>2.5293102422186513E-3</v>
      </c>
      <c r="I4" s="12">
        <f>(C4-E4+F4)/C4</f>
        <v>0.9974706897577813</v>
      </c>
    </row>
    <row r="5" spans="1:9" x14ac:dyDescent="0.25">
      <c r="A5" s="3" t="s">
        <v>3</v>
      </c>
      <c r="B5" s="6" t="s">
        <v>12</v>
      </c>
      <c r="C5">
        <v>190917</v>
      </c>
      <c r="D5" s="2">
        <v>0.45118559373968797</v>
      </c>
      <c r="E5">
        <v>29105</v>
      </c>
      <c r="F5">
        <v>13262</v>
      </c>
      <c r="G5" s="12">
        <v>0.15244844618341999</v>
      </c>
      <c r="H5" s="14">
        <f>(E5-F5)/C5</f>
        <v>8.2983704960794477E-2</v>
      </c>
      <c r="I5" s="12">
        <f>(C5-E5+F5)/C5</f>
        <v>0.91701629503920556</v>
      </c>
    </row>
    <row r="6" spans="1:9" x14ac:dyDescent="0.25">
      <c r="A6" s="3" t="s">
        <v>3</v>
      </c>
      <c r="B6" s="7" t="s">
        <v>13</v>
      </c>
      <c r="C6">
        <v>235011</v>
      </c>
      <c r="D6" s="2">
        <v>0.57045414895473001</v>
      </c>
      <c r="E6">
        <v>19624</v>
      </c>
      <c r="F6">
        <v>9474</v>
      </c>
      <c r="G6" s="12">
        <v>8.3502474352264405E-2</v>
      </c>
      <c r="H6" s="14">
        <f>(E6-F6)/C6</f>
        <v>4.3189467727042567E-2</v>
      </c>
      <c r="I6" s="12">
        <f>(C6-E6+F6)/C6</f>
        <v>0.95681053227295743</v>
      </c>
    </row>
    <row r="7" spans="1:9" x14ac:dyDescent="0.25">
      <c r="A7" s="3" t="s">
        <v>4</v>
      </c>
      <c r="B7" s="8" t="s">
        <v>11</v>
      </c>
      <c r="C7">
        <v>285625</v>
      </c>
      <c r="D7" s="2">
        <v>0.52821706783369804</v>
      </c>
      <c r="E7">
        <v>2710</v>
      </c>
      <c r="F7">
        <v>1336</v>
      </c>
      <c r="G7" s="12">
        <v>9.4879649890590792E-3</v>
      </c>
      <c r="H7" s="14">
        <f>(E7-F7)/C7</f>
        <v>4.8105032822757113E-3</v>
      </c>
      <c r="I7" s="12">
        <f>(C7-E7+F7)/C7</f>
        <v>0.99518949671772428</v>
      </c>
    </row>
    <row r="8" spans="1:9" x14ac:dyDescent="0.25">
      <c r="A8" s="3" t="s">
        <v>4</v>
      </c>
      <c r="B8" s="7" t="s">
        <v>12</v>
      </c>
      <c r="C8">
        <v>324177</v>
      </c>
      <c r="D8" s="2">
        <v>0.21690002683719101</v>
      </c>
      <c r="E8">
        <v>97810</v>
      </c>
      <c r="F8">
        <v>42813</v>
      </c>
      <c r="G8" s="12">
        <v>0.30171788868426802</v>
      </c>
      <c r="H8" s="14">
        <f>(E8-F8)/C8</f>
        <v>0.1696511473670248</v>
      </c>
      <c r="I8" s="12">
        <f>(C8-E8+F8)/C8</f>
        <v>0.8303488526329752</v>
      </c>
    </row>
    <row r="9" spans="1:9" x14ac:dyDescent="0.25">
      <c r="A9" s="3" t="s">
        <v>4</v>
      </c>
      <c r="B9" s="6" t="s">
        <v>13</v>
      </c>
      <c r="C9">
        <v>587214</v>
      </c>
      <c r="D9" s="2">
        <v>0.45464685787464199</v>
      </c>
      <c r="E9">
        <v>57683</v>
      </c>
      <c r="F9">
        <v>27398</v>
      </c>
      <c r="G9" s="12">
        <v>9.8231649790365999E-2</v>
      </c>
      <c r="H9" s="14">
        <f>(E9-F9)/C9</f>
        <v>5.1574042853201732E-2</v>
      </c>
      <c r="I9" s="12">
        <f>(C9-E9+F9)/C9</f>
        <v>0.94842595714679823</v>
      </c>
    </row>
    <row r="10" spans="1:9" x14ac:dyDescent="0.25">
      <c r="A10" s="3" t="s">
        <v>5</v>
      </c>
      <c r="B10" s="7" t="s">
        <v>11</v>
      </c>
      <c r="C10">
        <v>212652</v>
      </c>
      <c r="D10" s="2">
        <v>0.458166393920584</v>
      </c>
      <c r="E10">
        <v>850</v>
      </c>
      <c r="F10">
        <v>420</v>
      </c>
      <c r="G10" s="12">
        <v>3.9971408686492503E-3</v>
      </c>
      <c r="H10" s="14">
        <f>(E10-F10)/C10</f>
        <v>2.0220830276696197E-3</v>
      </c>
      <c r="I10" s="12">
        <f>(C10-E10+F10)/C10</f>
        <v>0.9979779169723304</v>
      </c>
    </row>
    <row r="11" spans="1:9" x14ac:dyDescent="0.25">
      <c r="A11" s="3" t="s">
        <v>5</v>
      </c>
      <c r="B11" s="6" t="s">
        <v>12</v>
      </c>
      <c r="C11">
        <v>171620</v>
      </c>
      <c r="D11" s="2">
        <v>0.21928096958396501</v>
      </c>
      <c r="E11">
        <v>25965</v>
      </c>
      <c r="F11">
        <v>12400</v>
      </c>
      <c r="G11" s="12">
        <v>0.15129355552965901</v>
      </c>
      <c r="H11" s="14">
        <f>(E11-F11)/C11</f>
        <v>7.9040904323505412E-2</v>
      </c>
      <c r="I11" s="12">
        <f>(C11-E11+F11)/C11</f>
        <v>0.92095909567649459</v>
      </c>
    </row>
    <row r="12" spans="1:9" x14ac:dyDescent="0.25">
      <c r="A12" s="3" t="s">
        <v>5</v>
      </c>
      <c r="B12" s="7" t="s">
        <v>13</v>
      </c>
      <c r="C12">
        <v>355230</v>
      </c>
      <c r="D12" s="2">
        <v>0.44227401964924101</v>
      </c>
      <c r="E12">
        <v>23107</v>
      </c>
      <c r="F12">
        <v>11060</v>
      </c>
      <c r="G12" s="12">
        <v>6.50479970723193E-2</v>
      </c>
      <c r="H12" s="14">
        <f>(E12-F12)/C12</f>
        <v>3.3913239309742986E-2</v>
      </c>
      <c r="I12" s="12">
        <f>(C12-E12+F12)/C12</f>
        <v>0.96608676069025701</v>
      </c>
    </row>
    <row r="13" spans="1:9" x14ac:dyDescent="0.25">
      <c r="A13" s="3" t="s">
        <v>6</v>
      </c>
      <c r="B13" s="7" t="s">
        <v>11</v>
      </c>
      <c r="C13">
        <v>280852</v>
      </c>
      <c r="D13" s="2">
        <v>0.445455257573384</v>
      </c>
      <c r="E13">
        <v>1412</v>
      </c>
      <c r="F13">
        <v>697</v>
      </c>
      <c r="G13" s="12">
        <v>5.0275589990457599E-3</v>
      </c>
      <c r="H13" s="14">
        <f>(E13-F13)/C13</f>
        <v>2.5458248472505093E-3</v>
      </c>
      <c r="I13" s="12">
        <f>(C13-E13+F13)/C13</f>
        <v>0.99745417515274948</v>
      </c>
    </row>
    <row r="14" spans="1:9" x14ac:dyDescent="0.25">
      <c r="A14" s="3" t="s">
        <v>6</v>
      </c>
      <c r="B14" s="7" t="s">
        <v>12</v>
      </c>
      <c r="C14">
        <v>361369</v>
      </c>
      <c r="D14" s="2">
        <v>0.17235014624940201</v>
      </c>
      <c r="E14">
        <v>98251</v>
      </c>
      <c r="F14">
        <v>44877</v>
      </c>
      <c r="G14" s="12">
        <v>0.27188552421486101</v>
      </c>
      <c r="H14" s="14">
        <f>(E14-F14)/C14</f>
        <v>0.14769944295166437</v>
      </c>
      <c r="I14" s="12">
        <f>(C14-E14+F14)/C14</f>
        <v>0.85230055704833563</v>
      </c>
    </row>
    <row r="15" spans="1:9" x14ac:dyDescent="0.25">
      <c r="A15" s="3" t="s">
        <v>6</v>
      </c>
      <c r="B15" s="6" t="s">
        <v>13</v>
      </c>
      <c r="C15">
        <v>735465</v>
      </c>
      <c r="D15" s="2">
        <v>0.42703867621164798</v>
      </c>
      <c r="E15">
        <v>89011</v>
      </c>
      <c r="F15">
        <v>42249</v>
      </c>
      <c r="G15" s="12">
        <v>0.121026833363926</v>
      </c>
      <c r="H15" s="14">
        <f>(E15-F15)/C15</f>
        <v>6.3581543649255917E-2</v>
      </c>
      <c r="I15" s="12">
        <f>(C15-E15+F15)/C15</f>
        <v>0.93641845635074406</v>
      </c>
    </row>
    <row r="16" spans="1:9" x14ac:dyDescent="0.25">
      <c r="A16" s="4" t="s">
        <v>7</v>
      </c>
      <c r="B16" s="7" t="s">
        <v>11</v>
      </c>
      <c r="C16">
        <v>36303</v>
      </c>
      <c r="D16" s="2">
        <v>0.17783654243451</v>
      </c>
      <c r="E16">
        <v>427</v>
      </c>
      <c r="F16">
        <v>209</v>
      </c>
      <c r="G16" s="12">
        <v>1.1762113323967699E-2</v>
      </c>
      <c r="H16" s="14">
        <f>(E16-F16)/C16</f>
        <v>6.0050133597774292E-3</v>
      </c>
      <c r="I16" s="12">
        <f>(C16-E16+F16)/C16</f>
        <v>0.99399498664022257</v>
      </c>
    </row>
    <row r="17" spans="1:9" x14ac:dyDescent="0.25">
      <c r="A17" s="4" t="s">
        <v>7</v>
      </c>
      <c r="B17" s="6" t="s">
        <v>12</v>
      </c>
      <c r="C17">
        <v>38470</v>
      </c>
      <c r="D17" s="2">
        <v>4.5463997920457501E-2</v>
      </c>
      <c r="E17">
        <v>6083</v>
      </c>
      <c r="F17">
        <v>2874</v>
      </c>
      <c r="G17" s="12">
        <v>0.158123212893164</v>
      </c>
      <c r="H17" s="14">
        <f>(E17-F17)/C17</f>
        <v>8.3415648557317396E-2</v>
      </c>
      <c r="I17" s="12">
        <f>(C17-E17+F17)/C17</f>
        <v>0.91658435144268258</v>
      </c>
    </row>
    <row r="18" spans="1:9" x14ac:dyDescent="0.25">
      <c r="A18" s="4" t="s">
        <v>7</v>
      </c>
      <c r="B18" s="7" t="s">
        <v>13</v>
      </c>
      <c r="C18">
        <v>51431</v>
      </c>
      <c r="D18" s="2">
        <v>9.3465030817989195E-2</v>
      </c>
      <c r="E18">
        <v>5058</v>
      </c>
      <c r="F18">
        <v>2400</v>
      </c>
      <c r="G18" s="12">
        <v>9.8345355913748503E-2</v>
      </c>
      <c r="H18" s="14">
        <f>(E18-F18)/C18</f>
        <v>5.1680892846726681E-2</v>
      </c>
      <c r="I18" s="12">
        <f>(C18-E18+F18)/C18</f>
        <v>0.94831910715327328</v>
      </c>
    </row>
    <row r="19" spans="1:9" x14ac:dyDescent="0.25">
      <c r="A19" s="4" t="s">
        <v>8</v>
      </c>
      <c r="B19" s="7" t="s">
        <v>11</v>
      </c>
      <c r="C19">
        <v>36442</v>
      </c>
      <c r="D19" s="2">
        <v>0.17836562208440801</v>
      </c>
      <c r="E19">
        <v>382</v>
      </c>
      <c r="F19">
        <v>187</v>
      </c>
      <c r="G19" s="12">
        <v>1.0482410405575999E-2</v>
      </c>
      <c r="H19" s="14">
        <f>(E19-F19)/C19</f>
        <v>5.3509686625322428E-3</v>
      </c>
      <c r="I19" s="12">
        <f>(C19-E19+F19)/C19</f>
        <v>0.99464903133746774</v>
      </c>
    </row>
    <row r="20" spans="1:9" x14ac:dyDescent="0.25">
      <c r="A20" s="4" t="s">
        <v>8</v>
      </c>
      <c r="B20" s="7" t="s">
        <v>12</v>
      </c>
      <c r="C20">
        <v>63137</v>
      </c>
      <c r="D20" s="2">
        <v>3.2342366599616798E-2</v>
      </c>
      <c r="E20">
        <v>20558</v>
      </c>
      <c r="F20">
        <v>9578</v>
      </c>
      <c r="G20" s="12">
        <v>0.325609389106229</v>
      </c>
      <c r="H20" s="14">
        <f>(E20-F20)/C20</f>
        <v>0.1739075344093004</v>
      </c>
      <c r="I20" s="12">
        <f>(C20-E20+F20)/C20</f>
        <v>0.8260924655906996</v>
      </c>
    </row>
    <row r="21" spans="1:9" x14ac:dyDescent="0.25">
      <c r="A21" s="4" t="s">
        <v>8</v>
      </c>
      <c r="B21" s="6" t="s">
        <v>13</v>
      </c>
      <c r="C21">
        <v>53244</v>
      </c>
      <c r="D21" s="2">
        <v>9.2104274660055593E-2</v>
      </c>
      <c r="E21">
        <v>5444</v>
      </c>
      <c r="F21">
        <v>2578</v>
      </c>
      <c r="G21" s="12">
        <v>0.10224626248967</v>
      </c>
      <c r="H21" s="14">
        <f>(E21-F21)/C21</f>
        <v>5.3827661332732327E-2</v>
      </c>
      <c r="I21" s="12">
        <f>(C21-E21+F21)/C21</f>
        <v>0.94617233866726769</v>
      </c>
    </row>
    <row r="23" spans="1:9" x14ac:dyDescent="0.25">
      <c r="A23" s="11" t="s">
        <v>16</v>
      </c>
    </row>
  </sheetData>
  <sortState ref="A4:F21">
    <sortCondition ref="A4"/>
  </sortState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Madritsch Silvia</cp:lastModifiedBy>
  <dcterms:created xsi:type="dcterms:W3CDTF">2021-01-13T09:10:11Z</dcterms:created>
  <dcterms:modified xsi:type="dcterms:W3CDTF">2021-01-18T08:44:18Z</dcterms:modified>
</cp:coreProperties>
</file>