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New folder\"/>
    </mc:Choice>
  </mc:AlternateContent>
  <bookViews>
    <workbookView xWindow="0" yWindow="0" windowWidth="23040" windowHeight="9192"/>
  </bookViews>
  <sheets>
    <sheet name="Legend" sheetId="4" r:id="rId1"/>
    <sheet name="Large Datasets" sheetId="1" r:id="rId2"/>
    <sheet name="Small Datasets" sheetId="2" r:id="rId3"/>
    <sheet name="performance comparison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D7" i="3" s="1"/>
  <c r="C6" i="3"/>
  <c r="C5" i="3"/>
  <c r="C4" i="3"/>
  <c r="C3" i="3"/>
  <c r="D3" i="3" s="1"/>
  <c r="C2" i="3"/>
  <c r="D2" i="3" s="1"/>
  <c r="B13" i="3"/>
  <c r="B12" i="3"/>
  <c r="D12" i="3" s="1"/>
  <c r="B11" i="3"/>
  <c r="B10" i="3"/>
  <c r="B9" i="3"/>
  <c r="D9" i="3" s="1"/>
  <c r="B8" i="3"/>
  <c r="B7" i="3"/>
  <c r="B6" i="3"/>
  <c r="B5" i="3"/>
  <c r="D5" i="3" s="1"/>
  <c r="B4" i="3"/>
  <c r="D4" i="3" s="1"/>
  <c r="B3" i="3"/>
  <c r="B2" i="3"/>
  <c r="D13" i="3"/>
  <c r="D11" i="3"/>
  <c r="D10" i="3"/>
  <c r="D8" i="3"/>
  <c r="D6" i="3" l="1"/>
</calcChain>
</file>

<file path=xl/sharedStrings.xml><?xml version="1.0" encoding="utf-8"?>
<sst xmlns="http://schemas.openxmlformats.org/spreadsheetml/2006/main" count="1227" uniqueCount="52">
  <si>
    <t>Comparison_Scenario</t>
  </si>
  <si>
    <t>Normalization</t>
  </si>
  <si>
    <t>BatchEffectCorrected</t>
  </si>
  <si>
    <t>DMR_Method</t>
  </si>
  <si>
    <t>TP</t>
  </si>
  <si>
    <t>FP</t>
  </si>
  <si>
    <t>FN</t>
  </si>
  <si>
    <t>Precision</t>
  </si>
  <si>
    <t>Recall</t>
  </si>
  <si>
    <t>F1</t>
  </si>
  <si>
    <t>Large_Breast_0.1</t>
  </si>
  <si>
    <t>Raw</t>
  </si>
  <si>
    <t>NO</t>
  </si>
  <si>
    <t>ipdmr</t>
  </si>
  <si>
    <t>combp</t>
  </si>
  <si>
    <t>YES</t>
  </si>
  <si>
    <t>BAQN</t>
  </si>
  <si>
    <t>DMRcate</t>
  </si>
  <si>
    <t>seqlm</t>
  </si>
  <si>
    <t>Cohcap</t>
  </si>
  <si>
    <t>BumpHunter</t>
  </si>
  <si>
    <t>ProbeLasso</t>
  </si>
  <si>
    <t>Large_Breast_0.2</t>
  </si>
  <si>
    <t>Large_Breast_0.4</t>
  </si>
  <si>
    <t>Large_CD8_0.1</t>
  </si>
  <si>
    <t>Large_CD8_0.2</t>
  </si>
  <si>
    <t>Large_CD8_0.4</t>
  </si>
  <si>
    <t>Large_No_Sim_0</t>
  </si>
  <si>
    <t>Small_Breast_0.1</t>
  </si>
  <si>
    <t>Small_Breast_0.2</t>
  </si>
  <si>
    <t>Small_Breast_0.4</t>
  </si>
  <si>
    <t>Small_CD8_0.1</t>
  </si>
  <si>
    <t>Small_CD8_0.2</t>
  </si>
  <si>
    <t>Small_CD8_0.4</t>
  </si>
  <si>
    <t>Small_No_Sim_0</t>
  </si>
  <si>
    <t>Comparison Scenario</t>
  </si>
  <si>
    <t>Best F1 Score</t>
  </si>
  <si>
    <t>Average F1 Score</t>
  </si>
  <si>
    <t>Improvement</t>
  </si>
  <si>
    <t>Small Size Data / Large Tissue Difference / Large Number of DMPs</t>
  </si>
  <si>
    <t>Small Size Data / Large Tissue Difference / Medium Number of DMPs</t>
  </si>
  <si>
    <t>Small Size Data / Large Tissue Difference / Small Number of DMPs</t>
  </si>
  <si>
    <t>Small Size Data / Small Tissue Difference / Large Number of DMPs</t>
  </si>
  <si>
    <t>Small Size Data / Small Tissue Difference / Medium Number of DMPs</t>
  </si>
  <si>
    <t>Small Size Data / Small Tissue Difference / Small Number of DMPs</t>
  </si>
  <si>
    <t>Large Size Data / Large Tissue Difference / Large Number of DMPs</t>
  </si>
  <si>
    <t>Large Size Data / Large Tissue Difference / Medium Number of DMPs</t>
  </si>
  <si>
    <t>Large Size Data / Large Tissue Difference / Small Number of DMPs</t>
  </si>
  <si>
    <t>Large Size Data / Small Tissue Difference / Large Number of DMPs</t>
  </si>
  <si>
    <t>Large Size Data / Small Tissue Difference / Medium Number of DMPs</t>
  </si>
  <si>
    <t>Large Size Data / Small Tissue Difference / Small Number of DMPs</t>
  </si>
  <si>
    <t>Results from evaluating different pipelines in analyzing all simulation scenarios. The tables are the evaluation metrics (precision, recall, accuracy, and F1-score) calculated to assess the DMR finding pipelines in all 12 scenarios.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</si>
</sst>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DejaVu Sans"/>
    </font>
    <font>
      <sz val="8"/>
      <color theme="1"/>
      <name val="Helvetica Neue"/>
    </font>
  </fonts>
  <fills count="464">
    <fill>
      <patternFill patternType="none"/>
    </fill>
    <fill>
      <patternFill patternType="gray125"/>
    </fill>
    <fill>
      <patternFill patternType="solid">
        <fgColor rgb="FF5BBD8D"/>
        <bgColor indexed="64"/>
      </patternFill>
    </fill>
    <fill>
      <patternFill patternType="solid">
        <fgColor rgb="FFFBDBBA"/>
        <bgColor indexed="64"/>
      </patternFill>
    </fill>
    <fill>
      <patternFill patternType="solid">
        <fgColor rgb="FFFFFEFC"/>
        <bgColor indexed="64"/>
      </patternFill>
    </fill>
    <fill>
      <patternFill patternType="solid">
        <fgColor rgb="FF78C9A2"/>
        <bgColor indexed="64"/>
      </patternFill>
    </fill>
    <fill>
      <patternFill patternType="solid">
        <fgColor rgb="FF57BB8A"/>
        <bgColor indexed="64"/>
      </patternFill>
    </fill>
    <fill>
      <patternFill patternType="solid">
        <fgColor rgb="FF64C093"/>
        <bgColor indexed="64"/>
      </patternFill>
    </fill>
    <fill>
      <patternFill patternType="solid">
        <fgColor rgb="FFFDE8D3"/>
        <bgColor indexed="64"/>
      </patternFill>
    </fill>
    <fill>
      <patternFill patternType="solid">
        <fgColor rgb="FFFFF8F1"/>
        <bgColor indexed="64"/>
      </patternFill>
    </fill>
    <fill>
      <patternFill patternType="solid">
        <fgColor rgb="FF6AC398"/>
        <bgColor indexed="64"/>
      </patternFill>
    </fill>
    <fill>
      <patternFill patternType="solid">
        <fgColor rgb="FF5ABC8C"/>
        <bgColor indexed="64"/>
      </patternFill>
    </fill>
    <fill>
      <patternFill patternType="solid">
        <fgColor rgb="FF58BC8B"/>
        <bgColor indexed="64"/>
      </patternFill>
    </fill>
    <fill>
      <patternFill patternType="solid">
        <fgColor rgb="FFF9CA9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8D6B8"/>
        <bgColor indexed="64"/>
      </patternFill>
    </fill>
    <fill>
      <patternFill patternType="solid">
        <fgColor rgb="FF5DBE8E"/>
        <bgColor indexed="64"/>
      </patternFill>
    </fill>
    <fill>
      <patternFill patternType="solid">
        <fgColor rgb="FF5EBE8F"/>
        <bgColor indexed="64"/>
      </patternFill>
    </fill>
    <fill>
      <patternFill patternType="solid">
        <fgColor rgb="FFFACC9E"/>
        <bgColor indexed="64"/>
      </patternFill>
    </fill>
    <fill>
      <patternFill patternType="solid">
        <fgColor rgb="FFFFFBF7"/>
        <bgColor indexed="64"/>
      </patternFill>
    </fill>
    <fill>
      <patternFill patternType="solid">
        <fgColor rgb="FF8CD1AF"/>
        <bgColor indexed="64"/>
      </patternFill>
    </fill>
    <fill>
      <patternFill patternType="solid">
        <fgColor rgb="FF59BC8C"/>
        <bgColor indexed="64"/>
      </patternFill>
    </fill>
    <fill>
      <patternFill patternType="solid">
        <fgColor rgb="FFF8C599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B8E2CE"/>
        <bgColor indexed="64"/>
      </patternFill>
    </fill>
    <fill>
      <patternFill patternType="solid">
        <fgColor rgb="FF6DC499"/>
        <bgColor indexed="64"/>
      </patternFill>
    </fill>
    <fill>
      <patternFill patternType="solid">
        <fgColor rgb="FF59BC8B"/>
        <bgColor indexed="64"/>
      </patternFill>
    </fill>
    <fill>
      <patternFill patternType="solid">
        <fgColor rgb="FFF8C499"/>
        <bgColor indexed="64"/>
      </patternFill>
    </fill>
    <fill>
      <patternFill patternType="solid">
        <fgColor rgb="FFB9E3CF"/>
        <bgColor indexed="64"/>
      </patternFill>
    </fill>
    <fill>
      <patternFill patternType="solid">
        <fgColor rgb="FF6EC49A"/>
        <bgColor indexed="64"/>
      </patternFill>
    </fill>
    <fill>
      <patternFill patternType="solid">
        <fgColor rgb="FF8BD0AF"/>
        <bgColor indexed="64"/>
      </patternFill>
    </fill>
    <fill>
      <patternFill patternType="solid">
        <fgColor rgb="FFFDEDDC"/>
        <bgColor indexed="64"/>
      </patternFill>
    </fill>
    <fill>
      <patternFill patternType="solid">
        <fgColor rgb="FFFCE0C3"/>
        <bgColor indexed="64"/>
      </patternFill>
    </fill>
    <fill>
      <patternFill patternType="solid">
        <fgColor rgb="FF6FC59B"/>
        <bgColor indexed="64"/>
      </patternFill>
    </fill>
    <fill>
      <patternFill patternType="solid">
        <fgColor rgb="FF76C8A0"/>
        <bgColor indexed="64"/>
      </patternFill>
    </fill>
    <fill>
      <patternFill patternType="solid">
        <fgColor rgb="FF91D3B3"/>
        <bgColor indexed="64"/>
      </patternFill>
    </fill>
    <fill>
      <patternFill patternType="solid">
        <fgColor rgb="FFFEF0E2"/>
        <bgColor indexed="64"/>
      </patternFill>
    </fill>
    <fill>
      <patternFill patternType="solid">
        <fgColor rgb="FFFBDCBB"/>
        <bgColor indexed="64"/>
      </patternFill>
    </fill>
    <fill>
      <patternFill patternType="solid">
        <fgColor rgb="FF6BC398"/>
        <bgColor indexed="64"/>
      </patternFill>
    </fill>
    <fill>
      <patternFill patternType="solid">
        <fgColor rgb="FF7BCAA4"/>
        <bgColor indexed="64"/>
      </patternFill>
    </fill>
    <fill>
      <patternFill patternType="solid">
        <fgColor rgb="FFA7DCC2"/>
        <bgColor indexed="64"/>
      </patternFill>
    </fill>
    <fill>
      <patternFill patternType="solid">
        <fgColor rgb="FFFACEA2"/>
        <bgColor indexed="64"/>
      </patternFill>
    </fill>
    <fill>
      <patternFill patternType="solid">
        <fgColor rgb="FFAADDC4"/>
        <bgColor indexed="64"/>
      </patternFill>
    </fill>
    <fill>
      <patternFill patternType="solid">
        <fgColor rgb="FF96D5B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9ED8BC"/>
        <bgColor indexed="64"/>
      </patternFill>
    </fill>
    <fill>
      <patternFill patternType="solid">
        <fgColor rgb="FFED9982"/>
        <bgColor indexed="64"/>
      </patternFill>
    </fill>
    <fill>
      <patternFill patternType="solid">
        <fgColor rgb="FFE8F6EF"/>
        <bgColor indexed="64"/>
      </patternFill>
    </fill>
    <fill>
      <patternFill patternType="solid">
        <fgColor rgb="FFED9882"/>
        <bgColor indexed="64"/>
      </patternFill>
    </fill>
    <fill>
      <patternFill patternType="solid">
        <fgColor rgb="FFA8DCC3"/>
        <bgColor indexed="64"/>
      </patternFill>
    </fill>
    <fill>
      <patternFill patternType="solid">
        <fgColor rgb="FFE9F6F0"/>
        <bgColor indexed="64"/>
      </patternFill>
    </fill>
    <fill>
      <patternFill patternType="solid">
        <fgColor rgb="FFA9DCC3"/>
        <bgColor indexed="64"/>
      </patternFill>
    </fill>
    <fill>
      <patternFill patternType="solid">
        <fgColor rgb="FF5ABD8C"/>
        <bgColor indexed="64"/>
      </patternFill>
    </fill>
    <fill>
      <patternFill patternType="solid">
        <fgColor rgb="FFA9DCC4"/>
        <bgColor indexed="64"/>
      </patternFill>
    </fill>
    <fill>
      <patternFill patternType="solid">
        <fgColor rgb="FFC1E6D4"/>
        <bgColor indexed="64"/>
      </patternFill>
    </fill>
    <fill>
      <patternFill patternType="solid">
        <fgColor rgb="FFF5B792"/>
        <bgColor indexed="64"/>
      </patternFill>
    </fill>
    <fill>
      <patternFill patternType="solid">
        <fgColor rgb="FFBEE5D2"/>
        <bgColor indexed="64"/>
      </patternFill>
    </fill>
    <fill>
      <patternFill patternType="solid">
        <fgColor rgb="FFAFDFC8"/>
        <bgColor indexed="64"/>
      </patternFill>
    </fill>
    <fill>
      <patternFill patternType="solid">
        <fgColor rgb="FFC2E7D5"/>
        <bgColor indexed="64"/>
      </patternFill>
    </fill>
    <fill>
      <patternFill patternType="solid">
        <fgColor rgb="FFF4B692"/>
        <bgColor indexed="64"/>
      </patternFill>
    </fill>
    <fill>
      <patternFill patternType="solid">
        <fgColor rgb="FFC0E6D3"/>
        <bgColor indexed="64"/>
      </patternFill>
    </fill>
    <fill>
      <patternFill patternType="solid">
        <fgColor rgb="FFB0DFC9"/>
        <bgColor indexed="64"/>
      </patternFill>
    </fill>
    <fill>
      <patternFill patternType="solid">
        <fgColor rgb="FFC8E9D9"/>
        <bgColor indexed="64"/>
      </patternFill>
    </fill>
    <fill>
      <patternFill patternType="solid">
        <fgColor rgb="FFF3B18F"/>
        <bgColor indexed="64"/>
      </patternFill>
    </fill>
    <fill>
      <patternFill patternType="solid">
        <fgColor rgb="FFCBEADB"/>
        <bgColor indexed="64"/>
      </patternFill>
    </fill>
    <fill>
      <patternFill patternType="solid">
        <fgColor rgb="FFBAE3CF"/>
        <bgColor indexed="64"/>
      </patternFill>
    </fill>
    <fill>
      <patternFill patternType="solid">
        <fgColor rgb="FFCCEADC"/>
        <bgColor indexed="64"/>
      </patternFill>
    </fill>
    <fill>
      <patternFill patternType="solid">
        <fgColor rgb="FFE4F4EC"/>
        <bgColor indexed="64"/>
      </patternFill>
    </fill>
    <fill>
      <patternFill patternType="solid">
        <fgColor rgb="FFFFFCF9"/>
        <bgColor indexed="64"/>
      </patternFill>
    </fill>
    <fill>
      <patternFill patternType="solid">
        <fgColor rgb="FFED9681"/>
        <bgColor indexed="64"/>
      </patternFill>
    </fill>
    <fill>
      <patternFill patternType="solid">
        <fgColor rgb="FF6CC499"/>
        <bgColor indexed="64"/>
      </patternFill>
    </fill>
    <fill>
      <patternFill patternType="solid">
        <fgColor rgb="FFD2EDE0"/>
        <bgColor indexed="64"/>
      </patternFill>
    </fill>
    <fill>
      <patternFill patternType="solid">
        <fgColor rgb="FFE4F4ED"/>
        <bgColor indexed="64"/>
      </patternFill>
    </fill>
    <fill>
      <patternFill patternType="solid">
        <fgColor rgb="FFE7F6EF"/>
        <bgColor indexed="64"/>
      </patternFill>
    </fill>
    <fill>
      <patternFill patternType="solid">
        <fgColor rgb="FFFEF7EE"/>
        <bgColor indexed="64"/>
      </patternFill>
    </fill>
    <fill>
      <patternFill patternType="solid">
        <fgColor rgb="FFEC937F"/>
        <bgColor indexed="64"/>
      </patternFill>
    </fill>
    <fill>
      <patternFill patternType="solid">
        <fgColor rgb="FFA0D9BE"/>
        <bgColor indexed="64"/>
      </patternFill>
    </fill>
    <fill>
      <patternFill patternType="solid">
        <fgColor rgb="FFD8EFE4"/>
        <bgColor indexed="64"/>
      </patternFill>
    </fill>
    <fill>
      <patternFill patternType="solid">
        <fgColor rgb="FFFEF7EF"/>
        <bgColor indexed="64"/>
      </patternFill>
    </fill>
    <fill>
      <patternFill patternType="solid">
        <fgColor rgb="FFA1D9BE"/>
        <bgColor indexed="64"/>
      </patternFill>
    </fill>
    <fill>
      <patternFill patternType="solid">
        <fgColor rgb="FFD8F0E4"/>
        <bgColor indexed="64"/>
      </patternFill>
    </fill>
    <fill>
      <patternFill patternType="solid">
        <fgColor rgb="FFAEDEC7"/>
        <bgColor indexed="64"/>
      </patternFill>
    </fill>
    <fill>
      <patternFill patternType="solid">
        <fgColor rgb="FFE77E74"/>
        <bgColor indexed="64"/>
      </patternFill>
    </fill>
    <fill>
      <patternFill patternType="solid">
        <fgColor rgb="FFF9C99B"/>
        <bgColor indexed="64"/>
      </patternFill>
    </fill>
    <fill>
      <patternFill patternType="solid">
        <fgColor rgb="FFAEDFC7"/>
        <bgColor indexed="64"/>
      </patternFill>
    </fill>
    <fill>
      <patternFill patternType="solid">
        <fgColor rgb="FFE67C73"/>
        <bgColor indexed="64"/>
      </patternFill>
    </fill>
    <fill>
      <patternFill patternType="solid">
        <fgColor rgb="FFE5F5ED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rgb="FFE78075"/>
        <bgColor indexed="64"/>
      </patternFill>
    </fill>
    <fill>
      <patternFill patternType="solid">
        <fgColor rgb="FFACDEC6"/>
        <bgColor indexed="64"/>
      </patternFill>
    </fill>
    <fill>
      <patternFill patternType="solid">
        <fgColor rgb="FFF9FDFB"/>
        <bgColor indexed="64"/>
      </patternFill>
    </fill>
    <fill>
      <patternFill patternType="solid">
        <fgColor rgb="FFFFFDFC"/>
        <bgColor indexed="64"/>
      </patternFill>
    </fill>
    <fill>
      <patternFill patternType="solid">
        <fgColor rgb="FFA7DCC3"/>
        <bgColor indexed="64"/>
      </patternFill>
    </fill>
    <fill>
      <patternFill patternType="solid">
        <fgColor rgb="FFFAFDFB"/>
        <bgColor indexed="64"/>
      </patternFill>
    </fill>
    <fill>
      <patternFill patternType="solid">
        <fgColor rgb="FFE77D74"/>
        <bgColor indexed="64"/>
      </patternFill>
    </fill>
    <fill>
      <patternFill patternType="solid">
        <fgColor rgb="FFFBD5AF"/>
        <bgColor indexed="64"/>
      </patternFill>
    </fill>
    <fill>
      <patternFill patternType="solid">
        <fgColor rgb="FF7CCAA4"/>
        <bgColor indexed="64"/>
      </patternFill>
    </fill>
    <fill>
      <patternFill patternType="solid">
        <fgColor rgb="FF66C194"/>
        <bgColor indexed="64"/>
      </patternFill>
    </fill>
    <fill>
      <patternFill patternType="solid">
        <fgColor rgb="FFFDE7D0"/>
        <bgColor indexed="64"/>
      </patternFill>
    </fill>
    <fill>
      <patternFill patternType="solid">
        <fgColor rgb="FF60BF90"/>
        <bgColor indexed="64"/>
      </patternFill>
    </fill>
    <fill>
      <patternFill patternType="solid">
        <fgColor rgb="FFFFFAF6"/>
        <bgColor indexed="64"/>
      </patternFill>
    </fill>
    <fill>
      <patternFill patternType="solid">
        <fgColor rgb="FF8CD1B0"/>
        <bgColor indexed="64"/>
      </patternFill>
    </fill>
    <fill>
      <patternFill patternType="solid">
        <fgColor rgb="FF5DBE8F"/>
        <bgColor indexed="64"/>
      </patternFill>
    </fill>
    <fill>
      <patternFill patternType="solid">
        <fgColor rgb="FF62C092"/>
        <bgColor indexed="64"/>
      </patternFill>
    </fill>
    <fill>
      <patternFill patternType="solid">
        <fgColor rgb="FF5CBD8E"/>
        <bgColor indexed="64"/>
      </patternFill>
    </fill>
    <fill>
      <patternFill patternType="solid">
        <fgColor rgb="FFFFFDFA"/>
        <bgColor indexed="64"/>
      </patternFill>
    </fill>
    <fill>
      <patternFill patternType="solid">
        <fgColor rgb="FFBFE5D3"/>
        <bgColor indexed="64"/>
      </patternFill>
    </fill>
    <fill>
      <patternFill patternType="solid">
        <fgColor rgb="FF72C69D"/>
        <bgColor indexed="64"/>
      </patternFill>
    </fill>
    <fill>
      <patternFill patternType="solid">
        <fgColor rgb="FFF7C298"/>
        <bgColor indexed="64"/>
      </patternFill>
    </fill>
    <fill>
      <patternFill patternType="solid">
        <fgColor rgb="FFC3E7D5"/>
        <bgColor indexed="64"/>
      </patternFill>
    </fill>
    <fill>
      <patternFill patternType="solid">
        <fgColor rgb="FF92D3B4"/>
        <bgColor indexed="64"/>
      </patternFill>
    </fill>
    <fill>
      <patternFill patternType="solid">
        <fgColor rgb="FFFDE7D2"/>
        <bgColor indexed="64"/>
      </patternFill>
    </fill>
    <fill>
      <patternFill patternType="solid">
        <fgColor rgb="FFFBDBBB"/>
        <bgColor indexed="64"/>
      </patternFill>
    </fill>
    <fill>
      <patternFill patternType="solid">
        <fgColor rgb="FF7BCAA3"/>
        <bgColor indexed="64"/>
      </patternFill>
    </fill>
    <fill>
      <patternFill patternType="solid">
        <fgColor rgb="FF79C9A2"/>
        <bgColor indexed="64"/>
      </patternFill>
    </fill>
    <fill>
      <patternFill patternType="solid">
        <fgColor rgb="FFFDE9D6"/>
        <bgColor indexed="64"/>
      </patternFill>
    </fill>
    <fill>
      <patternFill patternType="solid">
        <fgColor rgb="FFFBD7B3"/>
        <bgColor indexed="64"/>
      </patternFill>
    </fill>
    <fill>
      <patternFill patternType="solid">
        <fgColor rgb="FF7ACAA3"/>
        <bgColor indexed="64"/>
      </patternFill>
    </fill>
    <fill>
      <patternFill patternType="solid">
        <fgColor rgb="FF7ECBA5"/>
        <bgColor indexed="64"/>
      </patternFill>
    </fill>
    <fill>
      <patternFill patternType="solid">
        <fgColor rgb="FFFACEA0"/>
        <bgColor indexed="64"/>
      </patternFill>
    </fill>
    <fill>
      <patternFill patternType="solid">
        <fgColor rgb="FF8ED2B1"/>
        <bgColor indexed="64"/>
      </patternFill>
    </fill>
    <fill>
      <patternFill patternType="solid">
        <fgColor rgb="FF8ED1B0"/>
        <bgColor indexed="64"/>
      </patternFill>
    </fill>
    <fill>
      <patternFill patternType="solid">
        <fgColor rgb="FFABDDC5"/>
        <bgColor indexed="64"/>
      </patternFill>
    </fill>
    <fill>
      <patternFill patternType="solid">
        <fgColor rgb="FFFACC9D"/>
        <bgColor indexed="64"/>
      </patternFill>
    </fill>
    <fill>
      <patternFill patternType="solid">
        <fgColor rgb="FF96D5B7"/>
        <bgColor indexed="64"/>
      </patternFill>
    </fill>
    <fill>
      <patternFill patternType="solid">
        <fgColor rgb="FFECF8F2"/>
        <bgColor indexed="64"/>
      </patternFill>
    </fill>
    <fill>
      <patternFill patternType="solid">
        <fgColor rgb="FFEC9580"/>
        <bgColor indexed="64"/>
      </patternFill>
    </fill>
    <fill>
      <patternFill patternType="solid">
        <fgColor rgb="FFEDF8F3"/>
        <bgColor indexed="64"/>
      </patternFill>
    </fill>
    <fill>
      <patternFill patternType="solid">
        <fgColor rgb="FFEC9480"/>
        <bgColor indexed="64"/>
      </patternFill>
    </fill>
    <fill>
      <patternFill patternType="solid">
        <fgColor rgb="FFEEF8F3"/>
        <bgColor indexed="64"/>
      </patternFill>
    </fill>
    <fill>
      <patternFill patternType="solid">
        <fgColor rgb="FFF8C79A"/>
        <bgColor indexed="64"/>
      </patternFill>
    </fill>
    <fill>
      <patternFill patternType="solid">
        <fgColor rgb="FFF5B993"/>
        <bgColor indexed="64"/>
      </patternFill>
    </fill>
    <fill>
      <patternFill patternType="solid">
        <fgColor rgb="FFDCF1E7"/>
        <bgColor indexed="64"/>
      </patternFill>
    </fill>
    <fill>
      <patternFill patternType="solid">
        <fgColor rgb="FFC0E6D4"/>
        <bgColor indexed="64"/>
      </patternFill>
    </fill>
    <fill>
      <patternFill patternType="solid">
        <fgColor rgb="FFF5B892"/>
        <bgColor indexed="64"/>
      </patternFill>
    </fill>
    <fill>
      <patternFill patternType="solid">
        <fgColor rgb="FFDBF1E7"/>
        <bgColor indexed="64"/>
      </patternFill>
    </fill>
    <fill>
      <patternFill patternType="solid">
        <fgColor rgb="FFF8C699"/>
        <bgColor indexed="64"/>
      </patternFill>
    </fill>
    <fill>
      <patternFill patternType="solid">
        <fgColor rgb="FFDFF2E9"/>
        <bgColor indexed="64"/>
      </patternFill>
    </fill>
    <fill>
      <patternFill patternType="solid">
        <fgColor rgb="FFB3E1CB"/>
        <bgColor indexed="64"/>
      </patternFill>
    </fill>
    <fill>
      <patternFill patternType="solid">
        <fgColor rgb="FFE0F3EA"/>
        <bgColor indexed="64"/>
      </patternFill>
    </fill>
    <fill>
      <patternFill patternType="solid">
        <fgColor rgb="FFB4E1CB"/>
        <bgColor indexed="64"/>
      </patternFill>
    </fill>
    <fill>
      <patternFill patternType="solid">
        <fgColor rgb="FFEAF7F1"/>
        <bgColor indexed="64"/>
      </patternFill>
    </fill>
    <fill>
      <patternFill patternType="solid">
        <fgColor rgb="FFFFFCFA"/>
        <bgColor indexed="64"/>
      </patternFill>
    </fill>
    <fill>
      <patternFill patternType="solid">
        <fgColor rgb="FFEB917E"/>
        <bgColor indexed="64"/>
      </patternFill>
    </fill>
    <fill>
      <patternFill patternType="solid">
        <fgColor rgb="FFD3EDE1"/>
        <bgColor indexed="64"/>
      </patternFill>
    </fill>
    <fill>
      <patternFill patternType="solid">
        <fgColor rgb="FFFFFCF8"/>
        <bgColor indexed="64"/>
      </patternFill>
    </fill>
    <fill>
      <patternFill patternType="solid">
        <fgColor rgb="FFEB907E"/>
        <bgColor indexed="64"/>
      </patternFill>
    </fill>
    <fill>
      <patternFill patternType="solid">
        <fgColor rgb="FF74C79F"/>
        <bgColor indexed="64"/>
      </patternFill>
    </fill>
    <fill>
      <patternFill patternType="solid">
        <fgColor rgb="FFD3EEE1"/>
        <bgColor indexed="64"/>
      </patternFill>
    </fill>
    <fill>
      <patternFill patternType="solid">
        <fgColor rgb="FFD4EEE1"/>
        <bgColor indexed="64"/>
      </patternFill>
    </fill>
    <fill>
      <patternFill patternType="solid">
        <fgColor rgb="FFEBF7F1"/>
        <bgColor indexed="64"/>
      </patternFill>
    </fill>
    <fill>
      <patternFill patternType="solid">
        <fgColor rgb="FFEB907D"/>
        <bgColor indexed="64"/>
      </patternFill>
    </fill>
    <fill>
      <patternFill patternType="solid">
        <fgColor rgb="FF66C195"/>
        <bgColor indexed="64"/>
      </patternFill>
    </fill>
    <fill>
      <patternFill patternType="solid">
        <fgColor rgb="FFD5EEE2"/>
        <bgColor indexed="64"/>
      </patternFill>
    </fill>
    <fill>
      <patternFill patternType="solid">
        <fgColor rgb="FFADDEC6"/>
        <bgColor indexed="64"/>
      </patternFill>
    </fill>
    <fill>
      <patternFill patternType="solid">
        <fgColor rgb="FFE88277"/>
        <bgColor indexed="64"/>
      </patternFill>
    </fill>
    <fill>
      <patternFill patternType="solid">
        <fgColor rgb="FFE6F5EE"/>
        <bgColor indexed="64"/>
      </patternFill>
    </fill>
    <fill>
      <patternFill patternType="solid">
        <fgColor rgb="FFF8FCFA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FFEFD"/>
        <bgColor indexed="64"/>
      </patternFill>
    </fill>
    <fill>
      <patternFill patternType="solid">
        <fgColor rgb="FFE77F75"/>
        <bgColor indexed="64"/>
      </patternFill>
    </fill>
    <fill>
      <patternFill patternType="solid">
        <fgColor rgb="FFFAD1A7"/>
        <bgColor indexed="64"/>
      </patternFill>
    </fill>
    <fill>
      <patternFill patternType="solid">
        <fgColor rgb="FF97D5B7"/>
        <bgColor indexed="64"/>
      </patternFill>
    </fill>
    <fill>
      <patternFill patternType="solid">
        <fgColor rgb="FF6BC499"/>
        <bgColor indexed="64"/>
      </patternFill>
    </fill>
    <fill>
      <patternFill patternType="solid">
        <fgColor rgb="FFFCE4CA"/>
        <bgColor indexed="64"/>
      </patternFill>
    </fill>
    <fill>
      <patternFill patternType="solid">
        <fgColor rgb="FFFEF3E8"/>
        <bgColor indexed="64"/>
      </patternFill>
    </fill>
    <fill>
      <patternFill patternType="solid">
        <fgColor rgb="FF86CEAB"/>
        <bgColor indexed="64"/>
      </patternFill>
    </fill>
    <fill>
      <patternFill patternType="solid">
        <fgColor rgb="FFA6DBC2"/>
        <bgColor indexed="64"/>
      </patternFill>
    </fill>
    <fill>
      <patternFill patternType="solid">
        <fgColor rgb="FF68C296"/>
        <bgColor indexed="64"/>
      </patternFill>
    </fill>
    <fill>
      <patternFill patternType="solid">
        <fgColor rgb="FF5FBE8F"/>
        <bgColor indexed="64"/>
      </patternFill>
    </fill>
    <fill>
      <patternFill patternType="solid">
        <fgColor rgb="FFBBE4D0"/>
        <bgColor indexed="64"/>
      </patternFill>
    </fill>
    <fill>
      <patternFill patternType="solid">
        <fgColor rgb="FFA2DABF"/>
        <bgColor indexed="64"/>
      </patternFill>
    </fill>
    <fill>
      <patternFill patternType="solid">
        <fgColor rgb="FFFCE0C4"/>
        <bgColor indexed="64"/>
      </patternFill>
    </fill>
    <fill>
      <patternFill patternType="solid">
        <fgColor rgb="FFFAD1A8"/>
        <bgColor indexed="64"/>
      </patternFill>
    </fill>
    <fill>
      <patternFill patternType="solid">
        <fgColor rgb="FF7DCBA5"/>
        <bgColor indexed="64"/>
      </patternFill>
    </fill>
    <fill>
      <patternFill patternType="solid">
        <fgColor rgb="FFFEEFE0"/>
        <bgColor indexed="64"/>
      </patternFill>
    </fill>
    <fill>
      <patternFill patternType="solid">
        <fgColor rgb="FFFACDA0"/>
        <bgColor indexed="64"/>
      </patternFill>
    </fill>
    <fill>
      <patternFill patternType="solid">
        <fgColor rgb="FF89CFAD"/>
        <bgColor indexed="64"/>
      </patternFill>
    </fill>
    <fill>
      <patternFill patternType="solid">
        <fgColor rgb="FFFCE4CB"/>
        <bgColor indexed="64"/>
      </patternFill>
    </fill>
    <fill>
      <patternFill patternType="solid">
        <fgColor rgb="FF83CDA9"/>
        <bgColor indexed="64"/>
      </patternFill>
    </fill>
    <fill>
      <patternFill patternType="solid">
        <fgColor rgb="FFB7E2CD"/>
        <bgColor indexed="64"/>
      </patternFill>
    </fill>
    <fill>
      <patternFill patternType="solid">
        <fgColor rgb="FF63C093"/>
        <bgColor indexed="64"/>
      </patternFill>
    </fill>
    <fill>
      <patternFill patternType="solid">
        <fgColor rgb="FFF1A88A"/>
        <bgColor indexed="64"/>
      </patternFill>
    </fill>
    <fill>
      <patternFill patternType="solid">
        <fgColor rgb="FFFFF8F2"/>
        <bgColor indexed="64"/>
      </patternFill>
    </fill>
    <fill>
      <patternFill patternType="solid">
        <fgColor rgb="FFE3F4EC"/>
        <bgColor indexed="64"/>
      </patternFill>
    </fill>
    <fill>
      <patternFill patternType="solid">
        <fgColor rgb="FF93D4B4"/>
        <bgColor indexed="64"/>
      </patternFill>
    </fill>
    <fill>
      <patternFill patternType="solid">
        <fgColor rgb="FFEE9A83"/>
        <bgColor indexed="64"/>
      </patternFill>
    </fill>
    <fill>
      <patternFill patternType="solid">
        <fgColor rgb="FFE9F7F0"/>
        <bgColor indexed="64"/>
      </patternFill>
    </fill>
    <fill>
      <patternFill patternType="solid">
        <fgColor rgb="FF9AD6B9"/>
        <bgColor indexed="64"/>
      </patternFill>
    </fill>
    <fill>
      <patternFill patternType="solid">
        <fgColor rgb="FF61BF91"/>
        <bgColor indexed="64"/>
      </patternFill>
    </fill>
    <fill>
      <patternFill patternType="solid">
        <fgColor rgb="FFEC947F"/>
        <bgColor indexed="64"/>
      </patternFill>
    </fill>
    <fill>
      <patternFill patternType="solid">
        <fgColor rgb="FFFFFAF5"/>
        <bgColor indexed="64"/>
      </patternFill>
    </fill>
    <fill>
      <patternFill patternType="solid">
        <fgColor rgb="FFA0D9BD"/>
        <bgColor indexed="64"/>
      </patternFill>
    </fill>
    <fill>
      <patternFill patternType="solid">
        <fgColor rgb="FFE88176"/>
        <bgColor indexed="64"/>
      </patternFill>
    </fill>
    <fill>
      <patternFill patternType="solid">
        <fgColor rgb="FFF2FAF6"/>
        <bgColor indexed="64"/>
      </patternFill>
    </fill>
    <fill>
      <patternFill patternType="solid">
        <fgColor rgb="FFF3B28F"/>
        <bgColor indexed="64"/>
      </patternFill>
    </fill>
    <fill>
      <patternFill patternType="solid">
        <fgColor rgb="FFF6BE95"/>
        <bgColor indexed="64"/>
      </patternFill>
    </fill>
    <fill>
      <patternFill patternType="solid">
        <fgColor rgb="FFF3FAF7"/>
        <bgColor indexed="64"/>
      </patternFill>
    </fill>
    <fill>
      <patternFill patternType="solid">
        <fgColor rgb="FFB6E2CD"/>
        <bgColor indexed="64"/>
      </patternFill>
    </fill>
    <fill>
      <patternFill patternType="solid">
        <fgColor rgb="FFF6BE96"/>
        <bgColor indexed="64"/>
      </patternFill>
    </fill>
    <fill>
      <patternFill patternType="solid">
        <fgColor rgb="FFB9E3CE"/>
        <bgColor indexed="64"/>
      </patternFill>
    </fill>
    <fill>
      <patternFill patternType="solid">
        <fgColor rgb="FFF1AA8B"/>
        <bgColor indexed="64"/>
      </patternFill>
    </fill>
    <fill>
      <patternFill patternType="solid">
        <fgColor rgb="FFF7BF96"/>
        <bgColor indexed="64"/>
      </patternFill>
    </fill>
    <fill>
      <patternFill patternType="solid">
        <fgColor rgb="FFF6FCF9"/>
        <bgColor indexed="64"/>
      </patternFill>
    </fill>
    <fill>
      <patternFill patternType="solid">
        <fgColor rgb="FFBAE4D0"/>
        <bgColor indexed="64"/>
      </patternFill>
    </fill>
    <fill>
      <patternFill patternType="solid">
        <fgColor rgb="FFF2AB8C"/>
        <bgColor indexed="64"/>
      </patternFill>
    </fill>
    <fill>
      <patternFill patternType="solid">
        <fgColor rgb="FFF6BD95"/>
        <bgColor indexed="64"/>
      </patternFill>
    </fill>
    <fill>
      <patternFill patternType="solid">
        <fgColor rgb="FFFAFDFC"/>
        <bgColor indexed="64"/>
      </patternFill>
    </fill>
    <fill>
      <patternFill patternType="solid">
        <fgColor rgb="FFC3E7D6"/>
        <bgColor indexed="64"/>
      </patternFill>
    </fill>
    <fill>
      <patternFill patternType="solid">
        <fgColor rgb="FFECF7F2"/>
        <bgColor indexed="64"/>
      </patternFill>
    </fill>
    <fill>
      <patternFill patternType="solid">
        <fgColor rgb="FFEB8F7D"/>
        <bgColor indexed="64"/>
      </patternFill>
    </fill>
    <fill>
      <patternFill patternType="solid">
        <fgColor rgb="FFC7E9D9"/>
        <bgColor indexed="64"/>
      </patternFill>
    </fill>
    <fill>
      <patternFill patternType="solid">
        <fgColor rgb="FF77C8A1"/>
        <bgColor indexed="64"/>
      </patternFill>
    </fill>
    <fill>
      <patternFill patternType="solid">
        <fgColor rgb="FFEDF8F2"/>
        <bgColor indexed="64"/>
      </patternFill>
    </fill>
    <fill>
      <patternFill patternType="solid">
        <fgColor rgb="FFEB8E7D"/>
        <bgColor indexed="64"/>
      </patternFill>
    </fill>
    <fill>
      <patternFill patternType="solid">
        <fgColor rgb="FF73C69E"/>
        <bgColor indexed="64"/>
      </patternFill>
    </fill>
    <fill>
      <patternFill patternType="solid">
        <fgColor rgb="FFCAEADA"/>
        <bgColor indexed="64"/>
      </patternFill>
    </fill>
    <fill>
      <patternFill patternType="solid">
        <fgColor rgb="FF75C89F"/>
        <bgColor indexed="64"/>
      </patternFill>
    </fill>
    <fill>
      <patternFill patternType="solid">
        <fgColor rgb="FF95D4B6"/>
        <bgColor indexed="64"/>
      </patternFill>
    </fill>
    <fill>
      <patternFill patternType="solid">
        <fgColor rgb="FFFEFFFE"/>
        <bgColor indexed="64"/>
      </patternFill>
    </fill>
    <fill>
      <patternFill patternType="solid">
        <fgColor rgb="FF7FCCA6"/>
        <bgColor indexed="64"/>
      </patternFill>
    </fill>
    <fill>
      <patternFill patternType="solid">
        <fgColor rgb="FFFBD6B1"/>
        <bgColor indexed="64"/>
      </patternFill>
    </fill>
    <fill>
      <patternFill patternType="solid">
        <fgColor rgb="FFFCE4CC"/>
        <bgColor indexed="64"/>
      </patternFill>
    </fill>
    <fill>
      <patternFill patternType="solid">
        <fgColor rgb="FFFEF5EC"/>
        <bgColor indexed="64"/>
      </patternFill>
    </fill>
    <fill>
      <patternFill patternType="solid">
        <fgColor rgb="FF9BD7BA"/>
        <bgColor indexed="64"/>
      </patternFill>
    </fill>
    <fill>
      <patternFill patternType="solid">
        <fgColor rgb="FF60BF91"/>
        <bgColor indexed="64"/>
      </patternFill>
    </fill>
    <fill>
      <patternFill patternType="solid">
        <fgColor rgb="FF90D2B2"/>
        <bgColor indexed="64"/>
      </patternFill>
    </fill>
    <fill>
      <patternFill patternType="solid">
        <fgColor rgb="FF65C194"/>
        <bgColor indexed="64"/>
      </patternFill>
    </fill>
    <fill>
      <patternFill patternType="solid">
        <fgColor rgb="FFB1E0CA"/>
        <bgColor indexed="64"/>
      </patternFill>
    </fill>
    <fill>
      <patternFill patternType="solid">
        <fgColor rgb="FF67C295"/>
        <bgColor indexed="64"/>
      </patternFill>
    </fill>
    <fill>
      <patternFill patternType="solid">
        <fgColor rgb="FF8FD2B1"/>
        <bgColor indexed="64"/>
      </patternFill>
    </fill>
    <fill>
      <patternFill patternType="solid">
        <fgColor rgb="FFFDEAD7"/>
        <bgColor indexed="64"/>
      </patternFill>
    </fill>
    <fill>
      <patternFill patternType="solid">
        <fgColor rgb="FFFCDDBE"/>
        <bgColor indexed="64"/>
      </patternFill>
    </fill>
    <fill>
      <patternFill patternType="solid">
        <fgColor rgb="FFFDECDA"/>
        <bgColor indexed="64"/>
      </patternFill>
    </fill>
    <fill>
      <patternFill patternType="solid">
        <fgColor rgb="FFFBD8B4"/>
        <bgColor indexed="64"/>
      </patternFill>
    </fill>
    <fill>
      <patternFill patternType="solid">
        <fgColor rgb="FF75C79F"/>
        <bgColor indexed="64"/>
      </patternFill>
    </fill>
    <fill>
      <patternFill patternType="solid">
        <fgColor rgb="FF84CDAA"/>
        <bgColor indexed="64"/>
      </patternFill>
    </fill>
    <fill>
      <patternFill patternType="solid">
        <fgColor rgb="FFEE9D84"/>
        <bgColor indexed="64"/>
      </patternFill>
    </fill>
    <fill>
      <patternFill patternType="solid">
        <fgColor rgb="FFE2F3EB"/>
        <bgColor indexed="64"/>
      </patternFill>
    </fill>
    <fill>
      <patternFill patternType="solid">
        <fgColor rgb="FF9DD8BB"/>
        <bgColor indexed="64"/>
      </patternFill>
    </fill>
    <fill>
      <patternFill patternType="solid">
        <fgColor rgb="FFFACD9F"/>
        <bgColor indexed="64"/>
      </patternFill>
    </fill>
    <fill>
      <patternFill patternType="solid">
        <fgColor rgb="FF9FD9BD"/>
        <bgColor indexed="64"/>
      </patternFill>
    </fill>
    <fill>
      <patternFill patternType="solid">
        <fgColor rgb="FFA5DBC1"/>
        <bgColor indexed="64"/>
      </patternFill>
    </fill>
    <fill>
      <patternFill patternType="solid">
        <fgColor rgb="FFC1E6D5"/>
        <bgColor indexed="64"/>
      </patternFill>
    </fill>
    <fill>
      <patternFill patternType="solid">
        <fgColor rgb="FFBAE3D0"/>
        <bgColor indexed="64"/>
      </patternFill>
    </fill>
    <fill>
      <patternFill patternType="solid">
        <fgColor rgb="FFB5E1CC"/>
        <bgColor indexed="64"/>
      </patternFill>
    </fill>
    <fill>
      <patternFill patternType="solid">
        <fgColor rgb="FFDDF1E8"/>
        <bgColor indexed="64"/>
      </patternFill>
    </fill>
    <fill>
      <patternFill patternType="solid">
        <fgColor rgb="FFDEF2E9"/>
        <bgColor indexed="64"/>
      </patternFill>
    </fill>
    <fill>
      <patternFill patternType="solid">
        <fgColor rgb="FFE88276"/>
        <bgColor indexed="64"/>
      </patternFill>
    </fill>
    <fill>
      <patternFill patternType="solid">
        <fgColor rgb="FFFEFFFF"/>
        <bgColor indexed="64"/>
      </patternFill>
    </fill>
    <fill>
      <patternFill patternType="solid">
        <fgColor rgb="FFEBF7F2"/>
        <bgColor indexed="64"/>
      </patternFill>
    </fill>
    <fill>
      <patternFill patternType="solid">
        <fgColor rgb="FF85CEAA"/>
        <bgColor indexed="64"/>
      </patternFill>
    </fill>
    <fill>
      <patternFill patternType="solid">
        <fgColor rgb="FFE1F3EA"/>
        <bgColor indexed="64"/>
      </patternFill>
    </fill>
    <fill>
      <patternFill patternType="solid">
        <fgColor rgb="FFFBFEFC"/>
        <bgColor indexed="64"/>
      </patternFill>
    </fill>
    <fill>
      <patternFill patternType="solid">
        <fgColor rgb="FFFDFFFE"/>
        <bgColor indexed="64"/>
      </patternFill>
    </fill>
    <fill>
      <patternFill patternType="solid">
        <fgColor rgb="FF9AD7B9"/>
        <bgColor indexed="64"/>
      </patternFill>
    </fill>
    <fill>
      <patternFill patternType="solid">
        <fgColor rgb="FFFBDAB7"/>
        <bgColor indexed="64"/>
      </patternFill>
    </fill>
    <fill>
      <patternFill patternType="solid">
        <fgColor rgb="FFFEF4E9"/>
        <bgColor indexed="64"/>
      </patternFill>
    </fill>
    <fill>
      <patternFill patternType="solid">
        <fgColor rgb="FF5CBD8D"/>
        <bgColor indexed="64"/>
      </patternFill>
    </fill>
    <fill>
      <patternFill patternType="solid">
        <fgColor rgb="FFFFF9F3"/>
        <bgColor indexed="64"/>
      </patternFill>
    </fill>
    <fill>
      <patternFill patternType="solid">
        <fgColor rgb="FF5FBF90"/>
        <bgColor indexed="64"/>
      </patternFill>
    </fill>
    <fill>
      <patternFill patternType="solid">
        <fgColor rgb="FFF9C89B"/>
        <bgColor indexed="64"/>
      </patternFill>
    </fill>
    <fill>
      <patternFill patternType="solid">
        <fgColor rgb="FF63C092"/>
        <bgColor indexed="64"/>
      </patternFill>
    </fill>
    <fill>
      <patternFill patternType="solid">
        <fgColor rgb="FF69C297"/>
        <bgColor indexed="64"/>
      </patternFill>
    </fill>
    <fill>
      <patternFill patternType="solid">
        <fgColor rgb="FFFEF5EB"/>
        <bgColor indexed="64"/>
      </patternFill>
    </fill>
    <fill>
      <patternFill patternType="solid">
        <fgColor rgb="FFB3E0CB"/>
        <bgColor indexed="64"/>
      </patternFill>
    </fill>
    <fill>
      <patternFill patternType="solid">
        <fgColor rgb="FF6EC59B"/>
        <bgColor indexed="64"/>
      </patternFill>
    </fill>
    <fill>
      <patternFill patternType="solid">
        <fgColor rgb="FF70C69C"/>
        <bgColor indexed="64"/>
      </patternFill>
    </fill>
    <fill>
      <patternFill patternType="solid">
        <fgColor rgb="FFFDE7D1"/>
        <bgColor indexed="64"/>
      </patternFill>
    </fill>
    <fill>
      <patternFill patternType="solid">
        <fgColor rgb="FFFBD9B7"/>
        <bgColor indexed="64"/>
      </patternFill>
    </fill>
    <fill>
      <patternFill patternType="solid">
        <fgColor rgb="FF81CCA8"/>
        <bgColor indexed="64"/>
      </patternFill>
    </fill>
    <fill>
      <patternFill patternType="solid">
        <fgColor rgb="FFFBD4AD"/>
        <bgColor indexed="64"/>
      </patternFill>
    </fill>
    <fill>
      <patternFill patternType="solid">
        <fgColor rgb="FF88CFAD"/>
        <bgColor indexed="64"/>
      </patternFill>
    </fill>
    <fill>
      <patternFill patternType="solid">
        <fgColor rgb="FFFDE6CE"/>
        <bgColor indexed="64"/>
      </patternFill>
    </fill>
    <fill>
      <patternFill patternType="solid">
        <fgColor rgb="FFEFA086"/>
        <bgColor indexed="64"/>
      </patternFill>
    </fill>
    <fill>
      <patternFill patternType="solid">
        <fgColor rgb="FFE1F3EB"/>
        <bgColor indexed="64"/>
      </patternFill>
    </fill>
    <fill>
      <patternFill patternType="solid">
        <fgColor rgb="FFEFA287"/>
        <bgColor indexed="64"/>
      </patternFill>
    </fill>
    <fill>
      <patternFill patternType="solid">
        <fgColor rgb="FFFFFBF8"/>
        <bgColor indexed="64"/>
      </patternFill>
    </fill>
    <fill>
      <patternFill patternType="solid">
        <fgColor rgb="FF9CD7BB"/>
        <bgColor indexed="64"/>
      </patternFill>
    </fill>
    <fill>
      <patternFill patternType="solid">
        <fgColor rgb="FFA3DABF"/>
        <bgColor indexed="64"/>
      </patternFill>
    </fill>
    <fill>
      <patternFill patternType="solid">
        <fgColor rgb="FFF8C498"/>
        <bgColor indexed="64"/>
      </patternFill>
    </fill>
    <fill>
      <patternFill patternType="solid">
        <fgColor rgb="FFF7C197"/>
        <bgColor indexed="64"/>
      </patternFill>
    </fill>
    <fill>
      <patternFill patternType="solid">
        <fgColor rgb="FFB7E2CE"/>
        <bgColor indexed="64"/>
      </patternFill>
    </fill>
    <fill>
      <patternFill patternType="solid">
        <fgColor rgb="FFB8E3CE"/>
        <bgColor indexed="64"/>
      </patternFill>
    </fill>
    <fill>
      <patternFill patternType="solid">
        <fgColor rgb="FFF7C096"/>
        <bgColor indexed="64"/>
      </patternFill>
    </fill>
    <fill>
      <patternFill patternType="solid">
        <fgColor rgb="FFF5BA93"/>
        <bgColor indexed="64"/>
      </patternFill>
    </fill>
    <fill>
      <patternFill patternType="solid">
        <fgColor rgb="FFD7EFE3"/>
        <bgColor indexed="64"/>
      </patternFill>
    </fill>
    <fill>
      <patternFill patternType="solid">
        <fgColor rgb="FFD7EFE4"/>
        <bgColor indexed="64"/>
      </patternFill>
    </fill>
    <fill>
      <patternFill patternType="solid">
        <fgColor rgb="FFE9887A"/>
        <bgColor indexed="64"/>
      </patternFill>
    </fill>
    <fill>
      <patternFill patternType="solid">
        <fgColor rgb="FFDDF1E7"/>
        <bgColor indexed="64"/>
      </patternFill>
    </fill>
    <fill>
      <patternFill patternType="solid">
        <fgColor rgb="FFEB8E7C"/>
        <bgColor indexed="64"/>
      </patternFill>
    </fill>
    <fill>
      <patternFill patternType="solid">
        <fgColor rgb="FF8BD0AE"/>
        <bgColor indexed="64"/>
      </patternFill>
    </fill>
    <fill>
      <patternFill patternType="solid">
        <fgColor rgb="FFEB8D7C"/>
        <bgColor indexed="64"/>
      </patternFill>
    </fill>
    <fill>
      <patternFill patternType="solid">
        <fgColor rgb="FFEEF8F4"/>
        <bgColor indexed="64"/>
      </patternFill>
    </fill>
    <fill>
      <patternFill patternType="solid">
        <fgColor rgb="FFEA8D7C"/>
        <bgColor indexed="64"/>
      </patternFill>
    </fill>
    <fill>
      <patternFill patternType="solid">
        <fgColor rgb="FF77C8A0"/>
        <bgColor indexed="64"/>
      </patternFill>
    </fill>
    <fill>
      <patternFill patternType="solid">
        <fgColor rgb="FFEFF9F4"/>
        <bgColor indexed="64"/>
      </patternFill>
    </fill>
    <fill>
      <patternFill patternType="solid">
        <fgColor rgb="FFEA8C7C"/>
        <bgColor indexed="64"/>
      </patternFill>
    </fill>
    <fill>
      <patternFill patternType="solid">
        <fgColor rgb="FFFBD5AE"/>
        <bgColor indexed="64"/>
      </patternFill>
    </fill>
    <fill>
      <patternFill patternType="solid">
        <fgColor rgb="FF8ED1B1"/>
        <bgColor indexed="64"/>
      </patternFill>
    </fill>
    <fill>
      <patternFill patternType="solid">
        <fgColor rgb="FFFEF1E4"/>
        <bgColor indexed="64"/>
      </patternFill>
    </fill>
    <fill>
      <patternFill patternType="solid">
        <fgColor rgb="FFB4E1CC"/>
        <bgColor indexed="64"/>
      </patternFill>
    </fill>
    <fill>
      <patternFill patternType="solid">
        <fgColor rgb="FFF8C69A"/>
        <bgColor indexed="64"/>
      </patternFill>
    </fill>
    <fill>
      <patternFill patternType="solid">
        <fgColor rgb="FFFEF6EE"/>
        <bgColor indexed="64"/>
      </patternFill>
    </fill>
    <fill>
      <patternFill patternType="solid">
        <fgColor rgb="FF6EC59A"/>
        <bgColor indexed="64"/>
      </patternFill>
    </fill>
    <fill>
      <patternFill patternType="solid">
        <fgColor rgb="FFF7C398"/>
        <bgColor indexed="64"/>
      </patternFill>
    </fill>
    <fill>
      <patternFill patternType="solid">
        <fgColor rgb="FFFACEA1"/>
        <bgColor indexed="64"/>
      </patternFill>
    </fill>
    <fill>
      <patternFill patternType="solid">
        <fgColor rgb="FF7FCBA6"/>
        <bgColor indexed="64"/>
      </patternFill>
    </fill>
    <fill>
      <patternFill patternType="solid">
        <fgColor rgb="FFFCE3CA"/>
        <bgColor indexed="64"/>
      </patternFill>
    </fill>
    <fill>
      <patternFill patternType="solid">
        <fgColor rgb="FFFAD0A4"/>
        <bgColor indexed="64"/>
      </patternFill>
    </fill>
    <fill>
      <patternFill patternType="solid">
        <fgColor rgb="FF80CCA7"/>
        <bgColor indexed="64"/>
      </patternFill>
    </fill>
    <fill>
      <patternFill patternType="solid">
        <fgColor rgb="FFFDE8D4"/>
        <bgColor indexed="64"/>
      </patternFill>
    </fill>
    <fill>
      <patternFill patternType="solid">
        <fgColor rgb="FFFAD3AA"/>
        <bgColor indexed="64"/>
      </patternFill>
    </fill>
    <fill>
      <patternFill patternType="solid">
        <fgColor rgb="FFB2E0CA"/>
        <bgColor indexed="64"/>
      </patternFill>
    </fill>
    <fill>
      <patternFill patternType="solid">
        <fgColor rgb="FF8AD0AE"/>
        <bgColor indexed="64"/>
      </patternFill>
    </fill>
    <fill>
      <patternFill patternType="solid">
        <fgColor rgb="FF64C193"/>
        <bgColor indexed="64"/>
      </patternFill>
    </fill>
    <fill>
      <patternFill patternType="solid">
        <fgColor rgb="FFF0A689"/>
        <bgColor indexed="64"/>
      </patternFill>
    </fill>
    <fill>
      <patternFill patternType="solid">
        <fgColor rgb="FFFFF8F0"/>
        <bgColor indexed="64"/>
      </patternFill>
    </fill>
    <fill>
      <patternFill patternType="solid">
        <fgColor rgb="FFF8C398"/>
        <bgColor indexed="64"/>
      </patternFill>
    </fill>
    <fill>
      <patternFill patternType="solid">
        <fgColor rgb="FFF3FBF7"/>
        <bgColor indexed="64"/>
      </patternFill>
    </fill>
    <fill>
      <patternFill patternType="solid">
        <fgColor rgb="FFC5E8D7"/>
        <bgColor indexed="64"/>
      </patternFill>
    </fill>
    <fill>
      <patternFill patternType="solid">
        <fgColor rgb="FFF4B390"/>
        <bgColor indexed="64"/>
      </patternFill>
    </fill>
    <fill>
      <patternFill patternType="solid">
        <fgColor rgb="FFF4FBF7"/>
        <bgColor indexed="64"/>
      </patternFill>
    </fill>
    <fill>
      <patternFill patternType="solid">
        <fgColor rgb="FFF4FBF8"/>
        <bgColor indexed="64"/>
      </patternFill>
    </fill>
    <fill>
      <patternFill patternType="solid">
        <fgColor rgb="FF81CCA7"/>
        <bgColor indexed="64"/>
      </patternFill>
    </fill>
    <fill>
      <patternFill patternType="solid">
        <fgColor rgb="FFCDEBDD"/>
        <bgColor indexed="64"/>
      </patternFill>
    </fill>
    <fill>
      <patternFill patternType="solid">
        <fgColor rgb="FFCFECDE"/>
        <bgColor indexed="64"/>
      </patternFill>
    </fill>
    <fill>
      <patternFill patternType="solid">
        <fgColor rgb="FFD1EDDF"/>
        <bgColor indexed="64"/>
      </patternFill>
    </fill>
    <fill>
      <patternFill patternType="solid">
        <fgColor rgb="FFEA8C7B"/>
        <bgColor indexed="64"/>
      </patternFill>
    </fill>
    <fill>
      <patternFill patternType="solid">
        <fgColor rgb="FFDBF1E6"/>
        <bgColor indexed="64"/>
      </patternFill>
    </fill>
    <fill>
      <patternFill patternType="solid">
        <fgColor rgb="FF9DD8BC"/>
        <bgColor indexed="64"/>
      </patternFill>
    </fill>
    <fill>
      <patternFill patternType="solid">
        <fgColor rgb="FFF3AF8E"/>
        <bgColor indexed="64"/>
      </patternFill>
    </fill>
    <fill>
      <patternFill patternType="solid">
        <fgColor rgb="FFEFA187"/>
        <bgColor indexed="64"/>
      </patternFill>
    </fill>
    <fill>
      <patternFill patternType="solid">
        <fgColor rgb="FFEA8A7B"/>
        <bgColor indexed="64"/>
      </patternFill>
    </fill>
    <fill>
      <patternFill patternType="solid">
        <fgColor rgb="FF5CBE8E"/>
        <bgColor indexed="64"/>
      </patternFill>
    </fill>
    <fill>
      <patternFill patternType="solid">
        <fgColor rgb="FF99D6B8"/>
        <bgColor indexed="64"/>
      </patternFill>
    </fill>
    <fill>
      <patternFill patternType="solid">
        <fgColor rgb="FFFDE9D5"/>
        <bgColor indexed="64"/>
      </patternFill>
    </fill>
    <fill>
      <patternFill patternType="solid">
        <fgColor rgb="FF82CDA9"/>
        <bgColor indexed="64"/>
      </patternFill>
    </fill>
    <fill>
      <patternFill patternType="solid">
        <fgColor rgb="FFB6E2CC"/>
        <bgColor indexed="64"/>
      </patternFill>
    </fill>
    <fill>
      <patternFill patternType="solid">
        <fgColor rgb="FF94D4B5"/>
        <bgColor indexed="64"/>
      </patternFill>
    </fill>
    <fill>
      <patternFill patternType="solid">
        <fgColor rgb="FFFBDAB8"/>
        <bgColor indexed="64"/>
      </patternFill>
    </fill>
    <fill>
      <patternFill patternType="solid">
        <fgColor rgb="FF82CDA8"/>
        <bgColor indexed="64"/>
      </patternFill>
    </fill>
    <fill>
      <patternFill patternType="solid">
        <fgColor rgb="FFA4DAC0"/>
        <bgColor indexed="64"/>
      </patternFill>
    </fill>
    <fill>
      <patternFill patternType="solid">
        <fgColor rgb="FFFCE2C7"/>
        <bgColor indexed="64"/>
      </patternFill>
    </fill>
    <fill>
      <patternFill patternType="solid">
        <fgColor rgb="FFFAD0A5"/>
        <bgColor indexed="64"/>
      </patternFill>
    </fill>
    <fill>
      <patternFill patternType="solid">
        <fgColor rgb="FF8FD2B2"/>
        <bgColor indexed="64"/>
      </patternFill>
    </fill>
    <fill>
      <patternFill patternType="solid">
        <fgColor rgb="FFFEF3E7"/>
        <bgColor indexed="64"/>
      </patternFill>
    </fill>
    <fill>
      <patternFill patternType="solid">
        <fgColor rgb="FFF0A287"/>
        <bgColor indexed="64"/>
      </patternFill>
    </fill>
    <fill>
      <patternFill patternType="solid">
        <fgColor rgb="FFFFF7F0"/>
        <bgColor indexed="64"/>
      </patternFill>
    </fill>
    <fill>
      <patternFill patternType="solid">
        <fgColor rgb="FF9FD8BC"/>
        <bgColor indexed="64"/>
      </patternFill>
    </fill>
    <fill>
      <patternFill patternType="solid">
        <fgColor rgb="FFF0A488"/>
        <bgColor indexed="64"/>
      </patternFill>
    </fill>
    <fill>
      <patternFill patternType="solid">
        <fgColor rgb="FFFDE8D2"/>
        <bgColor indexed="64"/>
      </patternFill>
    </fill>
    <fill>
      <patternFill patternType="solid">
        <fgColor rgb="FFE9897A"/>
        <bgColor indexed="64"/>
      </patternFill>
    </fill>
    <fill>
      <patternFill patternType="solid">
        <fgColor rgb="FF64C194"/>
        <bgColor indexed="64"/>
      </patternFill>
    </fill>
    <fill>
      <patternFill patternType="solid">
        <fgColor rgb="FFE98779"/>
        <bgColor indexed="64"/>
      </patternFill>
    </fill>
    <fill>
      <patternFill patternType="solid">
        <fgColor rgb="FFA9DDC4"/>
        <bgColor indexed="64"/>
      </patternFill>
    </fill>
    <fill>
      <patternFill patternType="solid">
        <fgColor rgb="FFADDEC7"/>
        <bgColor indexed="64"/>
      </patternFill>
    </fill>
    <fill>
      <patternFill patternType="solid">
        <fgColor rgb="FFBCE4D1"/>
        <bgColor indexed="64"/>
      </patternFill>
    </fill>
    <fill>
      <patternFill patternType="solid">
        <fgColor rgb="FF9CD7BA"/>
        <bgColor indexed="64"/>
      </patternFill>
    </fill>
    <fill>
      <patternFill patternType="solid">
        <fgColor rgb="FFEF9E85"/>
        <bgColor indexed="64"/>
      </patternFill>
    </fill>
    <fill>
      <patternFill patternType="solid">
        <fgColor rgb="FFFBDCBC"/>
        <bgColor indexed="64"/>
      </patternFill>
    </fill>
    <fill>
      <patternFill patternType="solid">
        <fgColor rgb="FFD0ECDF"/>
        <bgColor indexed="64"/>
      </patternFill>
    </fill>
    <fill>
      <patternFill patternType="solid">
        <fgColor rgb="FFF1A98B"/>
        <bgColor indexed="64"/>
      </patternFill>
    </fill>
    <fill>
      <patternFill patternType="solid">
        <fgColor rgb="FFD6EFE3"/>
        <bgColor indexed="64"/>
      </patternFill>
    </fill>
    <fill>
      <patternFill patternType="solid">
        <fgColor rgb="FFD9F0E5"/>
        <bgColor indexed="64"/>
      </patternFill>
    </fill>
    <fill>
      <patternFill patternType="solid">
        <fgColor rgb="FFE98678"/>
        <bgColor indexed="64"/>
      </patternFill>
    </fill>
    <fill>
      <patternFill patternType="solid">
        <fgColor rgb="FFEEF9F4"/>
        <bgColor indexed="64"/>
      </patternFill>
    </fill>
    <fill>
      <patternFill patternType="solid">
        <fgColor rgb="FFE88377"/>
        <bgColor indexed="64"/>
      </patternFill>
    </fill>
    <fill>
      <patternFill patternType="solid">
        <fgColor rgb="FF69C397"/>
        <bgColor indexed="64"/>
      </patternFill>
    </fill>
    <fill>
      <patternFill patternType="solid">
        <fgColor rgb="FFF5FBF8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85CEAB"/>
        <bgColor indexed="64"/>
      </patternFill>
    </fill>
    <fill>
      <patternFill patternType="solid">
        <fgColor rgb="FFF4B490"/>
        <bgColor indexed="64"/>
      </patternFill>
    </fill>
    <fill>
      <patternFill patternType="solid">
        <fgColor rgb="FFFBD8B5"/>
        <bgColor indexed="64"/>
      </patternFill>
    </fill>
    <fill>
      <patternFill patternType="solid">
        <fgColor rgb="FFA6DBC1"/>
        <bgColor indexed="64"/>
      </patternFill>
    </fill>
    <fill>
      <patternFill patternType="solid">
        <fgColor rgb="FFFEEEDF"/>
        <bgColor indexed="64"/>
      </patternFill>
    </fill>
    <fill>
      <patternFill patternType="solid">
        <fgColor rgb="FFFACFA3"/>
        <bgColor indexed="64"/>
      </patternFill>
    </fill>
    <fill>
      <patternFill patternType="solid">
        <fgColor rgb="FF75C8A0"/>
        <bgColor indexed="64"/>
      </patternFill>
    </fill>
    <fill>
      <patternFill patternType="solid">
        <fgColor rgb="FF8DD1B0"/>
        <bgColor indexed="64"/>
      </patternFill>
    </fill>
    <fill>
      <patternFill patternType="solid">
        <fgColor rgb="FFF6BC94"/>
        <bgColor indexed="64"/>
      </patternFill>
    </fill>
    <fill>
      <patternFill patternType="solid">
        <fgColor rgb="FFFCDFC2"/>
        <bgColor indexed="64"/>
      </patternFill>
    </fill>
    <fill>
      <patternFill patternType="solid">
        <fgColor rgb="FFCCEBDC"/>
        <bgColor indexed="64"/>
      </patternFill>
    </fill>
    <fill>
      <patternFill patternType="solid">
        <fgColor rgb="FF92D3B3"/>
        <bgColor indexed="64"/>
      </patternFill>
    </fill>
    <fill>
      <patternFill patternType="solid">
        <fgColor rgb="FFFACFA4"/>
        <bgColor indexed="64"/>
      </patternFill>
    </fill>
    <fill>
      <patternFill patternType="solid">
        <fgColor rgb="FFFCE1C5"/>
        <bgColor indexed="64"/>
      </patternFill>
    </fill>
    <fill>
      <patternFill patternType="solid">
        <fgColor rgb="FFF5B893"/>
        <bgColor indexed="64"/>
      </patternFill>
    </fill>
    <fill>
      <patternFill patternType="solid">
        <fgColor rgb="FFFBD6B0"/>
        <bgColor indexed="64"/>
      </patternFill>
    </fill>
    <fill>
      <patternFill patternType="solid">
        <fgColor rgb="FFA3DAC0"/>
        <bgColor indexed="64"/>
      </patternFill>
    </fill>
    <fill>
      <patternFill patternType="solid">
        <fgColor rgb="FF9FD8BD"/>
        <bgColor indexed="64"/>
      </patternFill>
    </fill>
    <fill>
      <patternFill patternType="solid">
        <fgColor rgb="FFF1FAF5"/>
        <bgColor indexed="64"/>
      </patternFill>
    </fill>
    <fill>
      <patternFill patternType="solid">
        <fgColor rgb="FFF6BC95"/>
        <bgColor indexed="64"/>
      </patternFill>
    </fill>
    <fill>
      <patternFill patternType="solid">
        <fgColor rgb="FFDDF2E8"/>
        <bgColor indexed="64"/>
      </patternFill>
    </fill>
    <fill>
      <patternFill patternType="solid">
        <fgColor rgb="FFBDE4D1"/>
        <bgColor indexed="64"/>
      </patternFill>
    </fill>
    <fill>
      <patternFill patternType="solid">
        <fgColor rgb="FFF6BB94"/>
        <bgColor indexed="64"/>
      </patternFill>
    </fill>
    <fill>
      <patternFill patternType="solid">
        <fgColor rgb="FF93D3B4"/>
        <bgColor indexed="64"/>
      </patternFill>
    </fill>
    <fill>
      <patternFill patternType="solid">
        <fgColor rgb="FFF5BA94"/>
        <bgColor indexed="64"/>
      </patternFill>
    </fill>
    <fill>
      <patternFill patternType="solid">
        <fgColor rgb="FFC4E8D7"/>
        <bgColor indexed="64"/>
      </patternFill>
    </fill>
    <fill>
      <patternFill patternType="solid">
        <fgColor rgb="FFC6E8D8"/>
        <bgColor indexed="64"/>
      </patternFill>
    </fill>
    <fill>
      <patternFill patternType="solid">
        <fgColor rgb="FFF7FCFA"/>
        <bgColor indexed="64"/>
      </patternFill>
    </fill>
    <fill>
      <patternFill patternType="solid">
        <fgColor rgb="FFE88478"/>
        <bgColor indexed="64"/>
      </patternFill>
    </fill>
    <fill>
      <patternFill patternType="solid">
        <fgColor rgb="FFE88477"/>
        <bgColor indexed="64"/>
      </patternFill>
    </fill>
    <fill>
      <patternFill patternType="solid">
        <fgColor rgb="FFF8FDFB"/>
        <bgColor indexed="64"/>
      </patternFill>
    </fill>
    <fill>
      <patternFill patternType="solid">
        <fgColor rgb="FFFDEAD6"/>
        <bgColor indexed="64"/>
      </patternFill>
    </fill>
    <fill>
      <patternFill patternType="solid">
        <fgColor rgb="FFFDE6CF"/>
        <bgColor indexed="64"/>
      </patternFill>
    </fill>
    <fill>
      <patternFill patternType="solid">
        <fgColor rgb="FFA2D9BF"/>
        <bgColor indexed="64"/>
      </patternFill>
    </fill>
    <fill>
      <patternFill patternType="solid">
        <fgColor rgb="FFFBD7B2"/>
        <bgColor indexed="64"/>
      </patternFill>
    </fill>
    <fill>
      <patternFill patternType="solid">
        <fgColor rgb="FFCAEADB"/>
        <bgColor indexed="64"/>
      </patternFill>
    </fill>
    <fill>
      <patternFill patternType="solid">
        <fgColor rgb="FFC9E9DA"/>
        <bgColor indexed="64"/>
      </patternFill>
    </fill>
    <fill>
      <patternFill patternType="solid">
        <fgColor rgb="FFFDE9D4"/>
        <bgColor indexed="64"/>
      </patternFill>
    </fill>
    <fill>
      <patternFill patternType="solid">
        <fgColor rgb="FFFCE5CE"/>
        <bgColor indexed="64"/>
      </patternFill>
    </fill>
    <fill>
      <patternFill patternType="solid">
        <fgColor rgb="FF99D6B9"/>
        <bgColor indexed="64"/>
      </patternFill>
    </fill>
    <fill>
      <patternFill patternType="solid">
        <fgColor rgb="FFCBEADC"/>
        <bgColor indexed="64"/>
      </patternFill>
    </fill>
    <fill>
      <patternFill patternType="solid">
        <fgColor rgb="FFCDEBDC"/>
        <bgColor indexed="64"/>
      </patternFill>
    </fill>
    <fill>
      <patternFill patternType="solid">
        <fgColor rgb="FFEA897A"/>
        <bgColor indexed="64"/>
      </patternFill>
    </fill>
    <fill>
      <patternFill patternType="solid">
        <fgColor rgb="FFF6FBF9"/>
        <bgColor indexed="64"/>
      </patternFill>
    </fill>
    <fill>
      <patternFill patternType="solid">
        <fgColor rgb="FFE98578"/>
        <bgColor indexed="64"/>
      </patternFill>
    </fill>
    <fill>
      <patternFill patternType="solid">
        <fgColor rgb="FFF1FAF6"/>
        <bgColor indexed="64"/>
      </patternFill>
    </fill>
    <fill>
      <patternFill patternType="solid">
        <fgColor rgb="FFFDEBD8"/>
        <bgColor indexed="64"/>
      </patternFill>
    </fill>
    <fill>
      <patternFill patternType="solid">
        <fgColor rgb="FF67C296"/>
        <bgColor indexed="64"/>
      </patternFill>
    </fill>
    <fill>
      <patternFill patternType="solid">
        <fgColor rgb="FFF1A78A"/>
        <bgColor indexed="64"/>
      </patternFill>
    </fill>
    <fill>
      <patternFill patternType="solid">
        <fgColor rgb="FFFEF6ED"/>
        <bgColor indexed="64"/>
      </patternFill>
    </fill>
    <fill>
      <patternFill patternType="solid">
        <fgColor rgb="FFFCDEC0"/>
        <bgColor indexed="64"/>
      </patternFill>
    </fill>
    <fill>
      <patternFill patternType="solid">
        <fgColor rgb="FFFCE3C9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78C9A1"/>
        <bgColor indexed="64"/>
      </patternFill>
    </fill>
    <fill>
      <patternFill patternType="solid">
        <fgColor rgb="FF87CFAC"/>
        <bgColor indexed="64"/>
      </patternFill>
    </fill>
    <fill>
      <patternFill patternType="solid">
        <fgColor rgb="FFF2AE8D"/>
        <bgColor indexed="64"/>
      </patternFill>
    </fill>
    <fill>
      <patternFill patternType="solid">
        <fgColor rgb="FF9DD7BB"/>
        <bgColor indexed="64"/>
      </patternFill>
    </fill>
    <fill>
      <patternFill patternType="solid">
        <fgColor rgb="FFFCE1C6"/>
        <bgColor indexed="64"/>
      </patternFill>
    </fill>
    <fill>
      <patternFill patternType="solid">
        <fgColor rgb="FFAEDFC8"/>
        <bgColor indexed="64"/>
      </patternFill>
    </fill>
    <fill>
      <patternFill patternType="solid">
        <fgColor rgb="FFF7C297"/>
        <bgColor indexed="64"/>
      </patternFill>
    </fill>
    <fill>
      <patternFill patternType="solid">
        <fgColor rgb="FFB0E0C9"/>
        <bgColor indexed="64"/>
      </patternFill>
    </fill>
    <fill>
      <patternFill patternType="solid">
        <fgColor rgb="FFCEEBDD"/>
        <bgColor indexed="64"/>
      </patternFill>
    </fill>
    <fill>
      <patternFill patternType="solid">
        <fgColor rgb="FF73C79E"/>
        <bgColor indexed="64"/>
      </patternFill>
    </fill>
    <fill>
      <patternFill patternType="solid">
        <fgColor rgb="FF6DC49A"/>
        <bgColor indexed="64"/>
      </patternFill>
    </fill>
    <fill>
      <patternFill patternType="solid">
        <fgColor rgb="FFFCDDBF"/>
        <bgColor indexed="64"/>
      </patternFill>
    </fill>
    <fill>
      <patternFill patternType="solid">
        <fgColor rgb="FF84CEAA"/>
        <bgColor indexed="64"/>
      </patternFill>
    </fill>
    <fill>
      <patternFill patternType="solid">
        <fgColor rgb="FF70C59B"/>
        <bgColor indexed="64"/>
      </patternFill>
    </fill>
    <fill>
      <patternFill patternType="solid">
        <fgColor rgb="FFEC927F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EAF7F0"/>
        <bgColor indexed="64"/>
      </patternFill>
    </fill>
    <fill>
      <patternFill patternType="solid">
        <fgColor rgb="FFFBDBB9"/>
        <bgColor indexed="64"/>
      </patternFill>
    </fill>
    <fill>
      <patternFill patternType="solid">
        <fgColor rgb="FF93D4B5"/>
        <bgColor indexed="64"/>
      </patternFill>
    </fill>
    <fill>
      <patternFill patternType="solid">
        <fgColor rgb="FFAADDC5"/>
        <bgColor indexed="64"/>
      </patternFill>
    </fill>
    <fill>
      <patternFill patternType="solid">
        <fgColor rgb="FFBDE5D2"/>
        <bgColor indexed="64"/>
      </patternFill>
    </fill>
    <fill>
      <patternFill patternType="solid">
        <fgColor rgb="FFF2AD8D"/>
        <bgColor indexed="64"/>
      </patternFill>
    </fill>
    <fill>
      <patternFill patternType="solid">
        <fgColor rgb="FF66C295"/>
        <bgColor indexed="64"/>
      </patternFill>
    </fill>
    <fill>
      <patternFill patternType="solid">
        <fgColor rgb="FFF5FBF9"/>
        <bgColor indexed="64"/>
      </patternFill>
    </fill>
    <fill>
      <patternFill patternType="solid">
        <fgColor rgb="FF71C69D"/>
        <bgColor indexed="64"/>
      </patternFill>
    </fill>
    <fill>
      <patternFill patternType="solid">
        <fgColor rgb="FFFEF0E1"/>
        <bgColor indexed="64"/>
      </patternFill>
    </fill>
    <fill>
      <patternFill patternType="solid">
        <fgColor rgb="FF95D5B6"/>
        <bgColor indexed="64"/>
      </patternFill>
    </fill>
    <fill>
      <patternFill patternType="solid">
        <fgColor rgb="FFFBD9B6"/>
        <bgColor indexed="64"/>
      </patternFill>
    </fill>
    <fill>
      <patternFill patternType="solid">
        <fgColor rgb="FF95D4B5"/>
        <bgColor indexed="64"/>
      </patternFill>
    </fill>
    <fill>
      <patternFill patternType="solid">
        <fgColor rgb="FFB1E0C9"/>
        <bgColor indexed="64"/>
      </patternFill>
    </fill>
    <fill>
      <patternFill patternType="solid">
        <fgColor rgb="FFFDEBD9"/>
        <bgColor indexed="64"/>
      </patternFill>
    </fill>
    <fill>
      <patternFill patternType="solid">
        <fgColor rgb="FF8BD1AF"/>
        <bgColor indexed="64"/>
      </patternFill>
    </fill>
    <fill>
      <patternFill patternType="solid">
        <fgColor rgb="FFFAD4AD"/>
        <bgColor indexed="64"/>
      </patternFill>
    </fill>
    <fill>
      <patternFill patternType="solid">
        <fgColor rgb="FFFDEEDE"/>
        <bgColor indexed="64"/>
      </patternFill>
    </fill>
    <fill>
      <patternFill patternType="solid">
        <fgColor rgb="FFFAD2A8"/>
        <bgColor indexed="64"/>
      </patternFill>
    </fill>
    <fill>
      <patternFill patternType="solid">
        <fgColor rgb="FFF4B792"/>
        <bgColor indexed="64"/>
      </patternFill>
    </fill>
    <fill>
      <patternFill patternType="solid">
        <fgColor rgb="FFC4E7D6"/>
        <bgColor indexed="64"/>
      </patternFill>
    </fill>
    <fill>
      <patternFill patternType="solid">
        <fgColor rgb="FFF8FDFA"/>
        <bgColor indexed="64"/>
      </patternFill>
    </fill>
    <fill>
      <patternFill patternType="solid">
        <fgColor rgb="FF74C79E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7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right" vertical="top" wrapText="1"/>
    </xf>
    <xf numFmtId="0" fontId="3" fillId="4" borderId="5" xfId="0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right" vertical="top" wrapText="1"/>
    </xf>
    <xf numFmtId="0" fontId="3" fillId="6" borderId="5" xfId="0" applyFont="1" applyFill="1" applyBorder="1" applyAlignment="1">
      <alignment horizontal="right" vertical="top" wrapText="1"/>
    </xf>
    <xf numFmtId="0" fontId="3" fillId="7" borderId="5" xfId="0" applyFont="1" applyFill="1" applyBorder="1" applyAlignment="1">
      <alignment horizontal="right" vertical="top" wrapText="1"/>
    </xf>
    <xf numFmtId="0" fontId="3" fillId="8" borderId="5" xfId="0" applyFont="1" applyFill="1" applyBorder="1" applyAlignment="1">
      <alignment horizontal="right" vertical="top" wrapText="1"/>
    </xf>
    <xf numFmtId="0" fontId="3" fillId="9" borderId="5" xfId="0" applyFont="1" applyFill="1" applyBorder="1" applyAlignment="1">
      <alignment horizontal="right" vertical="top" wrapText="1"/>
    </xf>
    <xf numFmtId="0" fontId="3" fillId="10" borderId="5" xfId="0" applyFont="1" applyFill="1" applyBorder="1" applyAlignment="1">
      <alignment horizontal="right" vertical="top" wrapText="1"/>
    </xf>
    <xf numFmtId="0" fontId="3" fillId="11" borderId="5" xfId="0" applyFont="1" applyFill="1" applyBorder="1" applyAlignment="1">
      <alignment horizontal="right" vertical="top" wrapText="1"/>
    </xf>
    <xf numFmtId="0" fontId="3" fillId="12" borderId="5" xfId="0" applyFont="1" applyFill="1" applyBorder="1" applyAlignment="1">
      <alignment horizontal="right" vertical="top" wrapText="1"/>
    </xf>
    <xf numFmtId="0" fontId="3" fillId="13" borderId="5" xfId="0" applyFont="1" applyFill="1" applyBorder="1" applyAlignment="1">
      <alignment horizontal="right" vertical="top" wrapText="1"/>
    </xf>
    <xf numFmtId="0" fontId="3" fillId="14" borderId="5" xfId="0" applyFont="1" applyFill="1" applyBorder="1" applyAlignment="1">
      <alignment horizontal="right" vertical="top" wrapText="1"/>
    </xf>
    <xf numFmtId="0" fontId="3" fillId="15" borderId="5" xfId="0" applyFont="1" applyFill="1" applyBorder="1" applyAlignment="1">
      <alignment horizontal="right" vertical="top" wrapText="1"/>
    </xf>
    <xf numFmtId="0" fontId="3" fillId="16" borderId="5" xfId="0" applyFont="1" applyFill="1" applyBorder="1" applyAlignment="1">
      <alignment horizontal="right" vertical="top" wrapText="1"/>
    </xf>
    <xf numFmtId="0" fontId="3" fillId="17" borderId="5" xfId="0" applyFont="1" applyFill="1" applyBorder="1" applyAlignment="1">
      <alignment horizontal="right" vertical="top" wrapText="1"/>
    </xf>
    <xf numFmtId="0" fontId="3" fillId="18" borderId="5" xfId="0" applyFont="1" applyFill="1" applyBorder="1" applyAlignment="1">
      <alignment horizontal="right" vertical="top" wrapText="1"/>
    </xf>
    <xf numFmtId="0" fontId="3" fillId="19" borderId="5" xfId="0" applyFont="1" applyFill="1" applyBorder="1" applyAlignment="1">
      <alignment horizontal="right" vertical="top" wrapText="1"/>
    </xf>
    <xf numFmtId="0" fontId="3" fillId="20" borderId="5" xfId="0" applyFont="1" applyFill="1" applyBorder="1" applyAlignment="1">
      <alignment horizontal="right" vertical="top" wrapText="1"/>
    </xf>
    <xf numFmtId="0" fontId="3" fillId="21" borderId="5" xfId="0" applyFont="1" applyFill="1" applyBorder="1" applyAlignment="1">
      <alignment horizontal="right" vertical="top" wrapText="1"/>
    </xf>
    <xf numFmtId="0" fontId="3" fillId="22" borderId="5" xfId="0" applyFont="1" applyFill="1" applyBorder="1" applyAlignment="1">
      <alignment horizontal="right" vertical="top" wrapText="1"/>
    </xf>
    <xf numFmtId="0" fontId="3" fillId="23" borderId="5" xfId="0" applyFont="1" applyFill="1" applyBorder="1" applyAlignment="1">
      <alignment horizontal="right" vertical="top" wrapText="1"/>
    </xf>
    <xf numFmtId="0" fontId="3" fillId="24" borderId="5" xfId="0" applyFont="1" applyFill="1" applyBorder="1" applyAlignment="1">
      <alignment horizontal="right" vertical="top" wrapText="1"/>
    </xf>
    <xf numFmtId="0" fontId="3" fillId="25" borderId="5" xfId="0" applyFont="1" applyFill="1" applyBorder="1" applyAlignment="1">
      <alignment horizontal="right" vertical="top" wrapText="1"/>
    </xf>
    <xf numFmtId="0" fontId="3" fillId="26" borderId="5" xfId="0" applyFont="1" applyFill="1" applyBorder="1" applyAlignment="1">
      <alignment horizontal="right" vertical="top" wrapText="1"/>
    </xf>
    <xf numFmtId="0" fontId="3" fillId="27" borderId="5" xfId="0" applyFont="1" applyFill="1" applyBorder="1" applyAlignment="1">
      <alignment horizontal="right" vertical="top" wrapText="1"/>
    </xf>
    <xf numFmtId="0" fontId="3" fillId="28" borderId="5" xfId="0" applyFont="1" applyFill="1" applyBorder="1" applyAlignment="1">
      <alignment horizontal="right" vertical="top" wrapText="1"/>
    </xf>
    <xf numFmtId="0" fontId="3" fillId="29" borderId="5" xfId="0" applyFont="1" applyFill="1" applyBorder="1" applyAlignment="1">
      <alignment horizontal="right" vertical="top" wrapText="1"/>
    </xf>
    <xf numFmtId="0" fontId="3" fillId="30" borderId="5" xfId="0" applyFont="1" applyFill="1" applyBorder="1" applyAlignment="1">
      <alignment horizontal="right" vertical="top" wrapText="1"/>
    </xf>
    <xf numFmtId="0" fontId="3" fillId="31" borderId="5" xfId="0" applyFont="1" applyFill="1" applyBorder="1" applyAlignment="1">
      <alignment horizontal="right" vertical="top" wrapText="1"/>
    </xf>
    <xf numFmtId="0" fontId="3" fillId="32" borderId="5" xfId="0" applyFont="1" applyFill="1" applyBorder="1" applyAlignment="1">
      <alignment horizontal="right" vertical="top" wrapText="1"/>
    </xf>
    <xf numFmtId="0" fontId="3" fillId="33" borderId="5" xfId="0" applyFont="1" applyFill="1" applyBorder="1" applyAlignment="1">
      <alignment horizontal="right" vertical="top" wrapText="1"/>
    </xf>
    <xf numFmtId="0" fontId="3" fillId="34" borderId="5" xfId="0" applyFont="1" applyFill="1" applyBorder="1" applyAlignment="1">
      <alignment horizontal="right" vertical="top" wrapText="1"/>
    </xf>
    <xf numFmtId="0" fontId="3" fillId="35" borderId="5" xfId="0" applyFont="1" applyFill="1" applyBorder="1" applyAlignment="1">
      <alignment horizontal="right" vertical="top" wrapText="1"/>
    </xf>
    <xf numFmtId="0" fontId="3" fillId="36" borderId="5" xfId="0" applyFont="1" applyFill="1" applyBorder="1" applyAlignment="1">
      <alignment horizontal="right" vertical="top" wrapText="1"/>
    </xf>
    <xf numFmtId="0" fontId="3" fillId="37" borderId="5" xfId="0" applyFont="1" applyFill="1" applyBorder="1" applyAlignment="1">
      <alignment horizontal="right" vertical="top" wrapText="1"/>
    </xf>
    <xf numFmtId="0" fontId="3" fillId="38" borderId="5" xfId="0" applyFont="1" applyFill="1" applyBorder="1" applyAlignment="1">
      <alignment horizontal="right" vertical="top" wrapText="1"/>
    </xf>
    <xf numFmtId="0" fontId="3" fillId="39" borderId="5" xfId="0" applyFont="1" applyFill="1" applyBorder="1" applyAlignment="1">
      <alignment horizontal="right" vertical="top" wrapText="1"/>
    </xf>
    <xf numFmtId="0" fontId="3" fillId="40" borderId="5" xfId="0" applyFont="1" applyFill="1" applyBorder="1" applyAlignment="1">
      <alignment horizontal="right" vertical="top" wrapText="1"/>
    </xf>
    <xf numFmtId="0" fontId="3" fillId="41" borderId="5" xfId="0" applyFont="1" applyFill="1" applyBorder="1" applyAlignment="1">
      <alignment horizontal="right" vertical="top" wrapText="1"/>
    </xf>
    <xf numFmtId="0" fontId="3" fillId="42" borderId="5" xfId="0" applyFont="1" applyFill="1" applyBorder="1" applyAlignment="1">
      <alignment horizontal="right" vertical="top" wrapText="1"/>
    </xf>
    <xf numFmtId="0" fontId="3" fillId="43" borderId="5" xfId="0" applyFont="1" applyFill="1" applyBorder="1" applyAlignment="1">
      <alignment horizontal="right" vertical="top" wrapText="1"/>
    </xf>
    <xf numFmtId="0" fontId="3" fillId="44" borderId="5" xfId="0" applyFont="1" applyFill="1" applyBorder="1" applyAlignment="1">
      <alignment horizontal="right" vertical="top" wrapText="1"/>
    </xf>
    <xf numFmtId="0" fontId="3" fillId="45" borderId="5" xfId="0" applyFont="1" applyFill="1" applyBorder="1" applyAlignment="1">
      <alignment horizontal="right" vertical="top" wrapText="1"/>
    </xf>
    <xf numFmtId="0" fontId="3" fillId="46" borderId="5" xfId="0" applyFont="1" applyFill="1" applyBorder="1" applyAlignment="1">
      <alignment horizontal="right" vertical="top" wrapText="1"/>
    </xf>
    <xf numFmtId="0" fontId="3" fillId="47" borderId="5" xfId="0" applyFont="1" applyFill="1" applyBorder="1" applyAlignment="1">
      <alignment horizontal="right" vertical="top" wrapText="1"/>
    </xf>
    <xf numFmtId="0" fontId="3" fillId="48" borderId="5" xfId="0" applyFont="1" applyFill="1" applyBorder="1" applyAlignment="1">
      <alignment horizontal="right" vertical="top" wrapText="1"/>
    </xf>
    <xf numFmtId="0" fontId="3" fillId="49" borderId="5" xfId="0" applyFont="1" applyFill="1" applyBorder="1" applyAlignment="1">
      <alignment horizontal="right" vertical="top" wrapText="1"/>
    </xf>
    <xf numFmtId="0" fontId="3" fillId="50" borderId="5" xfId="0" applyFont="1" applyFill="1" applyBorder="1" applyAlignment="1">
      <alignment horizontal="right" vertical="top" wrapText="1"/>
    </xf>
    <xf numFmtId="0" fontId="3" fillId="51" borderId="5" xfId="0" applyFont="1" applyFill="1" applyBorder="1" applyAlignment="1">
      <alignment horizontal="right" vertical="top" wrapText="1"/>
    </xf>
    <xf numFmtId="0" fontId="3" fillId="52" borderId="5" xfId="0" applyFont="1" applyFill="1" applyBorder="1" applyAlignment="1">
      <alignment horizontal="right" vertical="top" wrapText="1"/>
    </xf>
    <xf numFmtId="0" fontId="3" fillId="53" borderId="5" xfId="0" applyFont="1" applyFill="1" applyBorder="1" applyAlignment="1">
      <alignment horizontal="right" vertical="top" wrapText="1"/>
    </xf>
    <xf numFmtId="0" fontId="3" fillId="54" borderId="5" xfId="0" applyFont="1" applyFill="1" applyBorder="1" applyAlignment="1">
      <alignment horizontal="right" vertical="top" wrapText="1"/>
    </xf>
    <xf numFmtId="0" fontId="3" fillId="55" borderId="5" xfId="0" applyFont="1" applyFill="1" applyBorder="1" applyAlignment="1">
      <alignment horizontal="right" vertical="top" wrapText="1"/>
    </xf>
    <xf numFmtId="0" fontId="3" fillId="56" borderId="5" xfId="0" applyFont="1" applyFill="1" applyBorder="1" applyAlignment="1">
      <alignment horizontal="right" vertical="top" wrapText="1"/>
    </xf>
    <xf numFmtId="0" fontId="3" fillId="57" borderId="5" xfId="0" applyFont="1" applyFill="1" applyBorder="1" applyAlignment="1">
      <alignment horizontal="right" vertical="top" wrapText="1"/>
    </xf>
    <xf numFmtId="0" fontId="3" fillId="58" borderId="5" xfId="0" applyFont="1" applyFill="1" applyBorder="1" applyAlignment="1">
      <alignment horizontal="right" vertical="top" wrapText="1"/>
    </xf>
    <xf numFmtId="0" fontId="3" fillId="59" borderId="5" xfId="0" applyFont="1" applyFill="1" applyBorder="1" applyAlignment="1">
      <alignment horizontal="right" vertical="top" wrapText="1"/>
    </xf>
    <xf numFmtId="0" fontId="3" fillId="60" borderId="5" xfId="0" applyFont="1" applyFill="1" applyBorder="1" applyAlignment="1">
      <alignment horizontal="right" vertical="top" wrapText="1"/>
    </xf>
    <xf numFmtId="0" fontId="3" fillId="61" borderId="5" xfId="0" applyFont="1" applyFill="1" applyBorder="1" applyAlignment="1">
      <alignment horizontal="right" vertical="top" wrapText="1"/>
    </xf>
    <xf numFmtId="0" fontId="3" fillId="62" borderId="5" xfId="0" applyFont="1" applyFill="1" applyBorder="1" applyAlignment="1">
      <alignment horizontal="right" vertical="top" wrapText="1"/>
    </xf>
    <xf numFmtId="0" fontId="3" fillId="63" borderId="5" xfId="0" applyFont="1" applyFill="1" applyBorder="1" applyAlignment="1">
      <alignment horizontal="right" vertical="top" wrapText="1"/>
    </xf>
    <xf numFmtId="0" fontId="3" fillId="64" borderId="5" xfId="0" applyFont="1" applyFill="1" applyBorder="1" applyAlignment="1">
      <alignment horizontal="right" vertical="top" wrapText="1"/>
    </xf>
    <xf numFmtId="0" fontId="3" fillId="65" borderId="5" xfId="0" applyFont="1" applyFill="1" applyBorder="1" applyAlignment="1">
      <alignment horizontal="right" vertical="top" wrapText="1"/>
    </xf>
    <xf numFmtId="0" fontId="3" fillId="66" borderId="5" xfId="0" applyFont="1" applyFill="1" applyBorder="1" applyAlignment="1">
      <alignment horizontal="right" vertical="top" wrapText="1"/>
    </xf>
    <xf numFmtId="0" fontId="3" fillId="67" borderId="5" xfId="0" applyFont="1" applyFill="1" applyBorder="1" applyAlignment="1">
      <alignment horizontal="right" vertical="top" wrapText="1"/>
    </xf>
    <xf numFmtId="0" fontId="3" fillId="68" borderId="5" xfId="0" applyFont="1" applyFill="1" applyBorder="1" applyAlignment="1">
      <alignment horizontal="right" vertical="top" wrapText="1"/>
    </xf>
    <xf numFmtId="0" fontId="3" fillId="69" borderId="5" xfId="0" applyFont="1" applyFill="1" applyBorder="1" applyAlignment="1">
      <alignment horizontal="right" vertical="top" wrapText="1"/>
    </xf>
    <xf numFmtId="0" fontId="3" fillId="70" borderId="5" xfId="0" applyFont="1" applyFill="1" applyBorder="1" applyAlignment="1">
      <alignment horizontal="right" vertical="top" wrapText="1"/>
    </xf>
    <xf numFmtId="0" fontId="3" fillId="71" borderId="5" xfId="0" applyFont="1" applyFill="1" applyBorder="1" applyAlignment="1">
      <alignment horizontal="right" vertical="top" wrapText="1"/>
    </xf>
    <xf numFmtId="0" fontId="3" fillId="72" borderId="5" xfId="0" applyFont="1" applyFill="1" applyBorder="1" applyAlignment="1">
      <alignment horizontal="right" vertical="top" wrapText="1"/>
    </xf>
    <xf numFmtId="0" fontId="3" fillId="73" borderId="5" xfId="0" applyFont="1" applyFill="1" applyBorder="1" applyAlignment="1">
      <alignment horizontal="right" vertical="top" wrapText="1"/>
    </xf>
    <xf numFmtId="0" fontId="3" fillId="74" borderId="5" xfId="0" applyFont="1" applyFill="1" applyBorder="1" applyAlignment="1">
      <alignment horizontal="right" vertical="top" wrapText="1"/>
    </xf>
    <xf numFmtId="0" fontId="3" fillId="75" borderId="5" xfId="0" applyFont="1" applyFill="1" applyBorder="1" applyAlignment="1">
      <alignment horizontal="right" vertical="top" wrapText="1"/>
    </xf>
    <xf numFmtId="0" fontId="3" fillId="76" borderId="5" xfId="0" applyFont="1" applyFill="1" applyBorder="1" applyAlignment="1">
      <alignment horizontal="right" vertical="top" wrapText="1"/>
    </xf>
    <xf numFmtId="0" fontId="3" fillId="77" borderId="5" xfId="0" applyFont="1" applyFill="1" applyBorder="1" applyAlignment="1">
      <alignment horizontal="right" vertical="top" wrapText="1"/>
    </xf>
    <xf numFmtId="0" fontId="3" fillId="78" borderId="5" xfId="0" applyFont="1" applyFill="1" applyBorder="1" applyAlignment="1">
      <alignment horizontal="right" vertical="top" wrapText="1"/>
    </xf>
    <xf numFmtId="0" fontId="3" fillId="79" borderId="5" xfId="0" applyFont="1" applyFill="1" applyBorder="1" applyAlignment="1">
      <alignment horizontal="right" vertical="top" wrapText="1"/>
    </xf>
    <xf numFmtId="0" fontId="3" fillId="80" borderId="5" xfId="0" applyFont="1" applyFill="1" applyBorder="1" applyAlignment="1">
      <alignment horizontal="right" vertical="top" wrapText="1"/>
    </xf>
    <xf numFmtId="0" fontId="3" fillId="81" borderId="5" xfId="0" applyFont="1" applyFill="1" applyBorder="1" applyAlignment="1">
      <alignment horizontal="right" vertical="top" wrapText="1"/>
    </xf>
    <xf numFmtId="0" fontId="3" fillId="82" borderId="5" xfId="0" applyFont="1" applyFill="1" applyBorder="1" applyAlignment="1">
      <alignment horizontal="right" vertical="top" wrapText="1"/>
    </xf>
    <xf numFmtId="0" fontId="3" fillId="83" borderId="5" xfId="0" applyFont="1" applyFill="1" applyBorder="1" applyAlignment="1">
      <alignment horizontal="right" vertical="top" wrapText="1"/>
    </xf>
    <xf numFmtId="0" fontId="3" fillId="84" borderId="5" xfId="0" applyFont="1" applyFill="1" applyBorder="1" applyAlignment="1">
      <alignment horizontal="right" vertical="top" wrapText="1"/>
    </xf>
    <xf numFmtId="0" fontId="3" fillId="85" borderId="5" xfId="0" applyFont="1" applyFill="1" applyBorder="1" applyAlignment="1">
      <alignment horizontal="right" vertical="top" wrapText="1"/>
    </xf>
    <xf numFmtId="0" fontId="3" fillId="86" borderId="5" xfId="0" applyFont="1" applyFill="1" applyBorder="1" applyAlignment="1">
      <alignment horizontal="right" vertical="top" wrapText="1"/>
    </xf>
    <xf numFmtId="0" fontId="3" fillId="87" borderId="5" xfId="0" applyFont="1" applyFill="1" applyBorder="1" applyAlignment="1">
      <alignment horizontal="right" vertical="top" wrapText="1"/>
    </xf>
    <xf numFmtId="0" fontId="3" fillId="88" borderId="5" xfId="0" applyFont="1" applyFill="1" applyBorder="1" applyAlignment="1">
      <alignment horizontal="right" vertical="top" wrapText="1"/>
    </xf>
    <xf numFmtId="0" fontId="3" fillId="89" borderId="5" xfId="0" applyFont="1" applyFill="1" applyBorder="1" applyAlignment="1">
      <alignment horizontal="right" vertical="top" wrapText="1"/>
    </xf>
    <xf numFmtId="0" fontId="3" fillId="90" borderId="5" xfId="0" applyFont="1" applyFill="1" applyBorder="1" applyAlignment="1">
      <alignment horizontal="right" vertical="top" wrapText="1"/>
    </xf>
    <xf numFmtId="0" fontId="3" fillId="91" borderId="5" xfId="0" applyFont="1" applyFill="1" applyBorder="1" applyAlignment="1">
      <alignment horizontal="right" vertical="top" wrapText="1"/>
    </xf>
    <xf numFmtId="0" fontId="3" fillId="92" borderId="5" xfId="0" applyFont="1" applyFill="1" applyBorder="1" applyAlignment="1">
      <alignment horizontal="right" vertical="top" wrapText="1"/>
    </xf>
    <xf numFmtId="0" fontId="3" fillId="93" borderId="5" xfId="0" applyFont="1" applyFill="1" applyBorder="1" applyAlignment="1">
      <alignment horizontal="right" vertical="top" wrapText="1"/>
    </xf>
    <xf numFmtId="0" fontId="3" fillId="94" borderId="5" xfId="0" applyFont="1" applyFill="1" applyBorder="1" applyAlignment="1">
      <alignment horizontal="right" vertical="top" wrapText="1"/>
    </xf>
    <xf numFmtId="0" fontId="3" fillId="95" borderId="5" xfId="0" applyFont="1" applyFill="1" applyBorder="1" applyAlignment="1">
      <alignment horizontal="right" vertical="top" wrapText="1"/>
    </xf>
    <xf numFmtId="0" fontId="3" fillId="96" borderId="5" xfId="0" applyFont="1" applyFill="1" applyBorder="1" applyAlignment="1">
      <alignment horizontal="right" vertical="top" wrapText="1"/>
    </xf>
    <xf numFmtId="0" fontId="3" fillId="97" borderId="5" xfId="0" applyFont="1" applyFill="1" applyBorder="1" applyAlignment="1">
      <alignment horizontal="right" vertical="top" wrapText="1"/>
    </xf>
    <xf numFmtId="0" fontId="3" fillId="98" borderId="5" xfId="0" applyFont="1" applyFill="1" applyBorder="1" applyAlignment="1">
      <alignment horizontal="right" vertical="top" wrapText="1"/>
    </xf>
    <xf numFmtId="0" fontId="3" fillId="99" borderId="5" xfId="0" applyFont="1" applyFill="1" applyBorder="1" applyAlignment="1">
      <alignment horizontal="right" vertical="top" wrapText="1"/>
    </xf>
    <xf numFmtId="0" fontId="3" fillId="100" borderId="5" xfId="0" applyFont="1" applyFill="1" applyBorder="1" applyAlignment="1">
      <alignment horizontal="right" vertical="top" wrapText="1"/>
    </xf>
    <xf numFmtId="0" fontId="3" fillId="101" borderId="5" xfId="0" applyFont="1" applyFill="1" applyBorder="1" applyAlignment="1">
      <alignment horizontal="right" vertical="top" wrapText="1"/>
    </xf>
    <xf numFmtId="0" fontId="3" fillId="102" borderId="5" xfId="0" applyFont="1" applyFill="1" applyBorder="1" applyAlignment="1">
      <alignment horizontal="right" vertical="top" wrapText="1"/>
    </xf>
    <xf numFmtId="0" fontId="3" fillId="103" borderId="5" xfId="0" applyFont="1" applyFill="1" applyBorder="1" applyAlignment="1">
      <alignment horizontal="right" vertical="top" wrapText="1"/>
    </xf>
    <xf numFmtId="0" fontId="3" fillId="104" borderId="5" xfId="0" applyFont="1" applyFill="1" applyBorder="1" applyAlignment="1">
      <alignment horizontal="right" vertical="top" wrapText="1"/>
    </xf>
    <xf numFmtId="0" fontId="3" fillId="105" borderId="5" xfId="0" applyFont="1" applyFill="1" applyBorder="1" applyAlignment="1">
      <alignment horizontal="right" vertical="top" wrapText="1"/>
    </xf>
    <xf numFmtId="0" fontId="3" fillId="106" borderId="5" xfId="0" applyFont="1" applyFill="1" applyBorder="1" applyAlignment="1">
      <alignment horizontal="right" vertical="top" wrapText="1"/>
    </xf>
    <xf numFmtId="0" fontId="3" fillId="107" borderId="5" xfId="0" applyFont="1" applyFill="1" applyBorder="1" applyAlignment="1">
      <alignment horizontal="right" vertical="top" wrapText="1"/>
    </xf>
    <xf numFmtId="0" fontId="3" fillId="108" borderId="5" xfId="0" applyFont="1" applyFill="1" applyBorder="1" applyAlignment="1">
      <alignment horizontal="right" vertical="top" wrapText="1"/>
    </xf>
    <xf numFmtId="0" fontId="3" fillId="109" borderId="5" xfId="0" applyFont="1" applyFill="1" applyBorder="1" applyAlignment="1">
      <alignment horizontal="right" vertical="top" wrapText="1"/>
    </xf>
    <xf numFmtId="0" fontId="3" fillId="110" borderId="5" xfId="0" applyFont="1" applyFill="1" applyBorder="1" applyAlignment="1">
      <alignment horizontal="right" vertical="top" wrapText="1"/>
    </xf>
    <xf numFmtId="0" fontId="3" fillId="111" borderId="5" xfId="0" applyFont="1" applyFill="1" applyBorder="1" applyAlignment="1">
      <alignment horizontal="right" vertical="top" wrapText="1"/>
    </xf>
    <xf numFmtId="0" fontId="3" fillId="112" borderId="5" xfId="0" applyFont="1" applyFill="1" applyBorder="1" applyAlignment="1">
      <alignment horizontal="right" vertical="top" wrapText="1"/>
    </xf>
    <xf numFmtId="0" fontId="3" fillId="113" borderId="5" xfId="0" applyFont="1" applyFill="1" applyBorder="1" applyAlignment="1">
      <alignment horizontal="right" vertical="top" wrapText="1"/>
    </xf>
    <xf numFmtId="0" fontId="3" fillId="114" borderId="5" xfId="0" applyFont="1" applyFill="1" applyBorder="1" applyAlignment="1">
      <alignment horizontal="right" vertical="top" wrapText="1"/>
    </xf>
    <xf numFmtId="0" fontId="3" fillId="115" borderId="5" xfId="0" applyFont="1" applyFill="1" applyBorder="1" applyAlignment="1">
      <alignment horizontal="right" vertical="top" wrapText="1"/>
    </xf>
    <xf numFmtId="0" fontId="3" fillId="116" borderId="5" xfId="0" applyFont="1" applyFill="1" applyBorder="1" applyAlignment="1">
      <alignment horizontal="right" vertical="top" wrapText="1"/>
    </xf>
    <xf numFmtId="0" fontId="3" fillId="117" borderId="5" xfId="0" applyFont="1" applyFill="1" applyBorder="1" applyAlignment="1">
      <alignment horizontal="right" vertical="top" wrapText="1"/>
    </xf>
    <xf numFmtId="0" fontId="3" fillId="118" borderId="5" xfId="0" applyFont="1" applyFill="1" applyBorder="1" applyAlignment="1">
      <alignment horizontal="right" vertical="top" wrapText="1"/>
    </xf>
    <xf numFmtId="0" fontId="3" fillId="119" borderId="5" xfId="0" applyFont="1" applyFill="1" applyBorder="1" applyAlignment="1">
      <alignment horizontal="right" vertical="top" wrapText="1"/>
    </xf>
    <xf numFmtId="0" fontId="3" fillId="120" borderId="5" xfId="0" applyFont="1" applyFill="1" applyBorder="1" applyAlignment="1">
      <alignment horizontal="right" vertical="top" wrapText="1"/>
    </xf>
    <xf numFmtId="0" fontId="3" fillId="121" borderId="5" xfId="0" applyFont="1" applyFill="1" applyBorder="1" applyAlignment="1">
      <alignment horizontal="right" vertical="top" wrapText="1"/>
    </xf>
    <xf numFmtId="0" fontId="3" fillId="122" borderId="5" xfId="0" applyFont="1" applyFill="1" applyBorder="1" applyAlignment="1">
      <alignment horizontal="right" vertical="top" wrapText="1"/>
    </xf>
    <xf numFmtId="0" fontId="3" fillId="123" borderId="5" xfId="0" applyFont="1" applyFill="1" applyBorder="1" applyAlignment="1">
      <alignment horizontal="right" vertical="top" wrapText="1"/>
    </xf>
    <xf numFmtId="0" fontId="3" fillId="124" borderId="5" xfId="0" applyFont="1" applyFill="1" applyBorder="1" applyAlignment="1">
      <alignment horizontal="right" vertical="top" wrapText="1"/>
    </xf>
    <xf numFmtId="0" fontId="3" fillId="125" borderId="5" xfId="0" applyFont="1" applyFill="1" applyBorder="1" applyAlignment="1">
      <alignment horizontal="right" vertical="top" wrapText="1"/>
    </xf>
    <xf numFmtId="0" fontId="3" fillId="126" borderId="5" xfId="0" applyFont="1" applyFill="1" applyBorder="1" applyAlignment="1">
      <alignment horizontal="right" vertical="top" wrapText="1"/>
    </xf>
    <xf numFmtId="0" fontId="3" fillId="127" borderId="5" xfId="0" applyFont="1" applyFill="1" applyBorder="1" applyAlignment="1">
      <alignment horizontal="right" vertical="top" wrapText="1"/>
    </xf>
    <xf numFmtId="0" fontId="3" fillId="128" borderId="5" xfId="0" applyFont="1" applyFill="1" applyBorder="1" applyAlignment="1">
      <alignment horizontal="right" vertical="top" wrapText="1"/>
    </xf>
    <xf numFmtId="0" fontId="3" fillId="129" borderId="5" xfId="0" applyFont="1" applyFill="1" applyBorder="1" applyAlignment="1">
      <alignment horizontal="right" vertical="top" wrapText="1"/>
    </xf>
    <xf numFmtId="0" fontId="3" fillId="130" borderId="5" xfId="0" applyFont="1" applyFill="1" applyBorder="1" applyAlignment="1">
      <alignment horizontal="right" vertical="top" wrapText="1"/>
    </xf>
    <xf numFmtId="0" fontId="3" fillId="131" borderId="5" xfId="0" applyFont="1" applyFill="1" applyBorder="1" applyAlignment="1">
      <alignment horizontal="right" vertical="top" wrapText="1"/>
    </xf>
    <xf numFmtId="0" fontId="3" fillId="132" borderId="5" xfId="0" applyFont="1" applyFill="1" applyBorder="1" applyAlignment="1">
      <alignment horizontal="right" vertical="top" wrapText="1"/>
    </xf>
    <xf numFmtId="0" fontId="3" fillId="133" borderId="5" xfId="0" applyFont="1" applyFill="1" applyBorder="1" applyAlignment="1">
      <alignment horizontal="right" vertical="top" wrapText="1"/>
    </xf>
    <xf numFmtId="0" fontId="3" fillId="134" borderId="5" xfId="0" applyFont="1" applyFill="1" applyBorder="1" applyAlignment="1">
      <alignment horizontal="right" vertical="top" wrapText="1"/>
    </xf>
    <xf numFmtId="0" fontId="3" fillId="135" borderId="5" xfId="0" applyFont="1" applyFill="1" applyBorder="1" applyAlignment="1">
      <alignment horizontal="right" vertical="top" wrapText="1"/>
    </xf>
    <xf numFmtId="0" fontId="3" fillId="136" borderId="5" xfId="0" applyFont="1" applyFill="1" applyBorder="1" applyAlignment="1">
      <alignment horizontal="right" vertical="top" wrapText="1"/>
    </xf>
    <xf numFmtId="0" fontId="3" fillId="137" borderId="5" xfId="0" applyFont="1" applyFill="1" applyBorder="1" applyAlignment="1">
      <alignment horizontal="right" vertical="top" wrapText="1"/>
    </xf>
    <xf numFmtId="0" fontId="3" fillId="138" borderId="5" xfId="0" applyFont="1" applyFill="1" applyBorder="1" applyAlignment="1">
      <alignment horizontal="right" vertical="top" wrapText="1"/>
    </xf>
    <xf numFmtId="0" fontId="3" fillId="139" borderId="5" xfId="0" applyFont="1" applyFill="1" applyBorder="1" applyAlignment="1">
      <alignment horizontal="right" vertical="top" wrapText="1"/>
    </xf>
    <xf numFmtId="0" fontId="3" fillId="140" borderId="5" xfId="0" applyFont="1" applyFill="1" applyBorder="1" applyAlignment="1">
      <alignment horizontal="right" vertical="top" wrapText="1"/>
    </xf>
    <xf numFmtId="0" fontId="3" fillId="141" borderId="5" xfId="0" applyFont="1" applyFill="1" applyBorder="1" applyAlignment="1">
      <alignment horizontal="right" vertical="top" wrapText="1"/>
    </xf>
    <xf numFmtId="0" fontId="3" fillId="142" borderId="5" xfId="0" applyFont="1" applyFill="1" applyBorder="1" applyAlignment="1">
      <alignment horizontal="right" vertical="top" wrapText="1"/>
    </xf>
    <xf numFmtId="0" fontId="3" fillId="143" borderId="5" xfId="0" applyFont="1" applyFill="1" applyBorder="1" applyAlignment="1">
      <alignment horizontal="right" vertical="top" wrapText="1"/>
    </xf>
    <xf numFmtId="0" fontId="3" fillId="144" borderId="5" xfId="0" applyFont="1" applyFill="1" applyBorder="1" applyAlignment="1">
      <alignment horizontal="right" vertical="top" wrapText="1"/>
    </xf>
    <xf numFmtId="0" fontId="3" fillId="145" borderId="5" xfId="0" applyFont="1" applyFill="1" applyBorder="1" applyAlignment="1">
      <alignment horizontal="right" vertical="top" wrapText="1"/>
    </xf>
    <xf numFmtId="0" fontId="3" fillId="146" borderId="5" xfId="0" applyFont="1" applyFill="1" applyBorder="1" applyAlignment="1">
      <alignment horizontal="right" vertical="top" wrapText="1"/>
    </xf>
    <xf numFmtId="0" fontId="3" fillId="147" borderId="5" xfId="0" applyFont="1" applyFill="1" applyBorder="1" applyAlignment="1">
      <alignment horizontal="right" vertical="top" wrapText="1"/>
    </xf>
    <xf numFmtId="0" fontId="3" fillId="148" borderId="5" xfId="0" applyFont="1" applyFill="1" applyBorder="1" applyAlignment="1">
      <alignment horizontal="right" vertical="top" wrapText="1"/>
    </xf>
    <xf numFmtId="0" fontId="3" fillId="149" borderId="5" xfId="0" applyFont="1" applyFill="1" applyBorder="1" applyAlignment="1">
      <alignment horizontal="right" vertical="top" wrapText="1"/>
    </xf>
    <xf numFmtId="0" fontId="3" fillId="150" borderId="5" xfId="0" applyFont="1" applyFill="1" applyBorder="1" applyAlignment="1">
      <alignment horizontal="right" vertical="top" wrapText="1"/>
    </xf>
    <xf numFmtId="0" fontId="3" fillId="151" borderId="5" xfId="0" applyFont="1" applyFill="1" applyBorder="1" applyAlignment="1">
      <alignment horizontal="right" vertical="top" wrapText="1"/>
    </xf>
    <xf numFmtId="0" fontId="3" fillId="152" borderId="5" xfId="0" applyFont="1" applyFill="1" applyBorder="1" applyAlignment="1">
      <alignment horizontal="right" vertical="top" wrapText="1"/>
    </xf>
    <xf numFmtId="0" fontId="3" fillId="153" borderId="5" xfId="0" applyFont="1" applyFill="1" applyBorder="1" applyAlignment="1">
      <alignment horizontal="right" vertical="top" wrapText="1"/>
    </xf>
    <xf numFmtId="0" fontId="3" fillId="154" borderId="5" xfId="0" applyFont="1" applyFill="1" applyBorder="1" applyAlignment="1">
      <alignment horizontal="right" vertical="top" wrapText="1"/>
    </xf>
    <xf numFmtId="0" fontId="3" fillId="155" borderId="5" xfId="0" applyFont="1" applyFill="1" applyBorder="1" applyAlignment="1">
      <alignment horizontal="right" vertical="top" wrapText="1"/>
    </xf>
    <xf numFmtId="0" fontId="3" fillId="156" borderId="5" xfId="0" applyFont="1" applyFill="1" applyBorder="1" applyAlignment="1">
      <alignment horizontal="right" vertical="top" wrapText="1"/>
    </xf>
    <xf numFmtId="0" fontId="3" fillId="157" borderId="5" xfId="0" applyFont="1" applyFill="1" applyBorder="1" applyAlignment="1">
      <alignment horizontal="right" vertical="top" wrapText="1"/>
    </xf>
    <xf numFmtId="0" fontId="3" fillId="158" borderId="5" xfId="0" applyFont="1" applyFill="1" applyBorder="1" applyAlignment="1">
      <alignment horizontal="right" vertical="top" wrapText="1"/>
    </xf>
    <xf numFmtId="0" fontId="3" fillId="159" borderId="5" xfId="0" applyFont="1" applyFill="1" applyBorder="1" applyAlignment="1">
      <alignment horizontal="right" vertical="top" wrapText="1"/>
    </xf>
    <xf numFmtId="0" fontId="3" fillId="160" borderId="5" xfId="0" applyFont="1" applyFill="1" applyBorder="1" applyAlignment="1">
      <alignment horizontal="right" vertical="top" wrapText="1"/>
    </xf>
    <xf numFmtId="0" fontId="3" fillId="161" borderId="5" xfId="0" applyFont="1" applyFill="1" applyBorder="1" applyAlignment="1">
      <alignment horizontal="right" vertical="top" wrapText="1"/>
    </xf>
    <xf numFmtId="0" fontId="3" fillId="162" borderId="5" xfId="0" applyFont="1" applyFill="1" applyBorder="1" applyAlignment="1">
      <alignment horizontal="right" vertical="top" wrapText="1"/>
    </xf>
    <xf numFmtId="0" fontId="3" fillId="163" borderId="5" xfId="0" applyFont="1" applyFill="1" applyBorder="1" applyAlignment="1">
      <alignment horizontal="right" vertical="top" wrapText="1"/>
    </xf>
    <xf numFmtId="0" fontId="3" fillId="164" borderId="5" xfId="0" applyFont="1" applyFill="1" applyBorder="1" applyAlignment="1">
      <alignment horizontal="right" vertical="top" wrapText="1"/>
    </xf>
    <xf numFmtId="0" fontId="3" fillId="165" borderId="5" xfId="0" applyFont="1" applyFill="1" applyBorder="1" applyAlignment="1">
      <alignment horizontal="right" vertical="top" wrapText="1"/>
    </xf>
    <xf numFmtId="0" fontId="3" fillId="166" borderId="5" xfId="0" applyFont="1" applyFill="1" applyBorder="1" applyAlignment="1">
      <alignment horizontal="right" vertical="top" wrapText="1"/>
    </xf>
    <xf numFmtId="0" fontId="3" fillId="167" borderId="5" xfId="0" applyFont="1" applyFill="1" applyBorder="1" applyAlignment="1">
      <alignment horizontal="right" vertical="top" wrapText="1"/>
    </xf>
    <xf numFmtId="0" fontId="3" fillId="168" borderId="5" xfId="0" applyFont="1" applyFill="1" applyBorder="1" applyAlignment="1">
      <alignment horizontal="right" vertical="top" wrapText="1"/>
    </xf>
    <xf numFmtId="0" fontId="3" fillId="169" borderId="5" xfId="0" applyFont="1" applyFill="1" applyBorder="1" applyAlignment="1">
      <alignment horizontal="right" vertical="top" wrapText="1"/>
    </xf>
    <xf numFmtId="0" fontId="3" fillId="170" borderId="5" xfId="0" applyFont="1" applyFill="1" applyBorder="1" applyAlignment="1">
      <alignment horizontal="right" vertical="top" wrapText="1"/>
    </xf>
    <xf numFmtId="0" fontId="3" fillId="171" borderId="5" xfId="0" applyFont="1" applyFill="1" applyBorder="1" applyAlignment="1">
      <alignment horizontal="right" vertical="top" wrapText="1"/>
    </xf>
    <xf numFmtId="0" fontId="3" fillId="172" borderId="5" xfId="0" applyFont="1" applyFill="1" applyBorder="1" applyAlignment="1">
      <alignment horizontal="right" vertical="top" wrapText="1"/>
    </xf>
    <xf numFmtId="0" fontId="3" fillId="173" borderId="5" xfId="0" applyFont="1" applyFill="1" applyBorder="1" applyAlignment="1">
      <alignment horizontal="right" vertical="top" wrapText="1"/>
    </xf>
    <xf numFmtId="0" fontId="3" fillId="174" borderId="5" xfId="0" applyFont="1" applyFill="1" applyBorder="1" applyAlignment="1">
      <alignment horizontal="right" vertical="top" wrapText="1"/>
    </xf>
    <xf numFmtId="0" fontId="3" fillId="175" borderId="5" xfId="0" applyFont="1" applyFill="1" applyBorder="1" applyAlignment="1">
      <alignment horizontal="right" vertical="top" wrapText="1"/>
    </xf>
    <xf numFmtId="0" fontId="3" fillId="176" borderId="5" xfId="0" applyFont="1" applyFill="1" applyBorder="1" applyAlignment="1">
      <alignment horizontal="right" vertical="top" wrapText="1"/>
    </xf>
    <xf numFmtId="0" fontId="3" fillId="177" borderId="5" xfId="0" applyFont="1" applyFill="1" applyBorder="1" applyAlignment="1">
      <alignment horizontal="right" vertical="top" wrapText="1"/>
    </xf>
    <xf numFmtId="0" fontId="3" fillId="178" borderId="5" xfId="0" applyFont="1" applyFill="1" applyBorder="1" applyAlignment="1">
      <alignment horizontal="right" vertical="top" wrapText="1"/>
    </xf>
    <xf numFmtId="0" fontId="3" fillId="179" borderId="5" xfId="0" applyFont="1" applyFill="1" applyBorder="1" applyAlignment="1">
      <alignment horizontal="right" vertical="top" wrapText="1"/>
    </xf>
    <xf numFmtId="0" fontId="3" fillId="180" borderId="5" xfId="0" applyFont="1" applyFill="1" applyBorder="1" applyAlignment="1">
      <alignment horizontal="right" vertical="top" wrapText="1"/>
    </xf>
    <xf numFmtId="0" fontId="3" fillId="181" borderId="5" xfId="0" applyFont="1" applyFill="1" applyBorder="1" applyAlignment="1">
      <alignment horizontal="right" vertical="top" wrapText="1"/>
    </xf>
    <xf numFmtId="0" fontId="3" fillId="182" borderId="5" xfId="0" applyFont="1" applyFill="1" applyBorder="1" applyAlignment="1">
      <alignment horizontal="right" vertical="top" wrapText="1"/>
    </xf>
    <xf numFmtId="0" fontId="3" fillId="183" borderId="5" xfId="0" applyFont="1" applyFill="1" applyBorder="1" applyAlignment="1">
      <alignment horizontal="right" vertical="top" wrapText="1"/>
    </xf>
    <xf numFmtId="0" fontId="3" fillId="184" borderId="5" xfId="0" applyFont="1" applyFill="1" applyBorder="1" applyAlignment="1">
      <alignment horizontal="right" vertical="top" wrapText="1"/>
    </xf>
    <xf numFmtId="0" fontId="3" fillId="185" borderId="5" xfId="0" applyFont="1" applyFill="1" applyBorder="1" applyAlignment="1">
      <alignment horizontal="right" vertical="top" wrapText="1"/>
    </xf>
    <xf numFmtId="0" fontId="3" fillId="186" borderId="5" xfId="0" applyFont="1" applyFill="1" applyBorder="1" applyAlignment="1">
      <alignment horizontal="right" vertical="top" wrapText="1"/>
    </xf>
    <xf numFmtId="0" fontId="3" fillId="187" borderId="5" xfId="0" applyFont="1" applyFill="1" applyBorder="1" applyAlignment="1">
      <alignment horizontal="right" vertical="top" wrapText="1"/>
    </xf>
    <xf numFmtId="0" fontId="3" fillId="188" borderId="5" xfId="0" applyFont="1" applyFill="1" applyBorder="1" applyAlignment="1">
      <alignment horizontal="right" vertical="top" wrapText="1"/>
    </xf>
    <xf numFmtId="0" fontId="3" fillId="189" borderId="5" xfId="0" applyFont="1" applyFill="1" applyBorder="1" applyAlignment="1">
      <alignment horizontal="right" vertical="top" wrapText="1"/>
    </xf>
    <xf numFmtId="0" fontId="3" fillId="190" borderId="5" xfId="0" applyFont="1" applyFill="1" applyBorder="1" applyAlignment="1">
      <alignment horizontal="right" vertical="top" wrapText="1"/>
    </xf>
    <xf numFmtId="0" fontId="3" fillId="191" borderId="5" xfId="0" applyFont="1" applyFill="1" applyBorder="1" applyAlignment="1">
      <alignment horizontal="right" vertical="top" wrapText="1"/>
    </xf>
    <xf numFmtId="0" fontId="3" fillId="192" borderId="5" xfId="0" applyFont="1" applyFill="1" applyBorder="1" applyAlignment="1">
      <alignment horizontal="right" vertical="top" wrapText="1"/>
    </xf>
    <xf numFmtId="0" fontId="3" fillId="193" borderId="5" xfId="0" applyFont="1" applyFill="1" applyBorder="1" applyAlignment="1">
      <alignment horizontal="right" vertical="top" wrapText="1"/>
    </xf>
    <xf numFmtId="0" fontId="3" fillId="194" borderId="5" xfId="0" applyFont="1" applyFill="1" applyBorder="1" applyAlignment="1">
      <alignment horizontal="right" vertical="top" wrapText="1"/>
    </xf>
    <xf numFmtId="0" fontId="3" fillId="195" borderId="5" xfId="0" applyFont="1" applyFill="1" applyBorder="1" applyAlignment="1">
      <alignment horizontal="right" vertical="top" wrapText="1"/>
    </xf>
    <xf numFmtId="0" fontId="3" fillId="196" borderId="5" xfId="0" applyFont="1" applyFill="1" applyBorder="1" applyAlignment="1">
      <alignment horizontal="right" vertical="top" wrapText="1"/>
    </xf>
    <xf numFmtId="0" fontId="3" fillId="197" borderId="5" xfId="0" applyFont="1" applyFill="1" applyBorder="1" applyAlignment="1">
      <alignment horizontal="right" vertical="top" wrapText="1"/>
    </xf>
    <xf numFmtId="0" fontId="3" fillId="198" borderId="5" xfId="0" applyFont="1" applyFill="1" applyBorder="1" applyAlignment="1">
      <alignment horizontal="right" vertical="top" wrapText="1"/>
    </xf>
    <xf numFmtId="0" fontId="3" fillId="199" borderId="5" xfId="0" applyFont="1" applyFill="1" applyBorder="1" applyAlignment="1">
      <alignment horizontal="right" vertical="top" wrapText="1"/>
    </xf>
    <xf numFmtId="0" fontId="3" fillId="200" borderId="5" xfId="0" applyFont="1" applyFill="1" applyBorder="1" applyAlignment="1">
      <alignment horizontal="right" vertical="top" wrapText="1"/>
    </xf>
    <xf numFmtId="0" fontId="3" fillId="201" borderId="5" xfId="0" applyFont="1" applyFill="1" applyBorder="1" applyAlignment="1">
      <alignment horizontal="right" vertical="top" wrapText="1"/>
    </xf>
    <xf numFmtId="0" fontId="3" fillId="202" borderId="5" xfId="0" applyFont="1" applyFill="1" applyBorder="1" applyAlignment="1">
      <alignment horizontal="right" vertical="top" wrapText="1"/>
    </xf>
    <xf numFmtId="0" fontId="3" fillId="203" borderId="5" xfId="0" applyFont="1" applyFill="1" applyBorder="1" applyAlignment="1">
      <alignment horizontal="right" vertical="top" wrapText="1"/>
    </xf>
    <xf numFmtId="0" fontId="3" fillId="204" borderId="5" xfId="0" applyFont="1" applyFill="1" applyBorder="1" applyAlignment="1">
      <alignment horizontal="right" vertical="top" wrapText="1"/>
    </xf>
    <xf numFmtId="0" fontId="3" fillId="205" borderId="5" xfId="0" applyFont="1" applyFill="1" applyBorder="1" applyAlignment="1">
      <alignment horizontal="right" vertical="top" wrapText="1"/>
    </xf>
    <xf numFmtId="0" fontId="3" fillId="206" borderId="5" xfId="0" applyFont="1" applyFill="1" applyBorder="1" applyAlignment="1">
      <alignment horizontal="right" vertical="top" wrapText="1"/>
    </xf>
    <xf numFmtId="0" fontId="3" fillId="207" borderId="5" xfId="0" applyFont="1" applyFill="1" applyBorder="1" applyAlignment="1">
      <alignment horizontal="right" vertical="top" wrapText="1"/>
    </xf>
    <xf numFmtId="0" fontId="3" fillId="208" borderId="5" xfId="0" applyFont="1" applyFill="1" applyBorder="1" applyAlignment="1">
      <alignment horizontal="right" vertical="top" wrapText="1"/>
    </xf>
    <xf numFmtId="0" fontId="3" fillId="209" borderId="5" xfId="0" applyFont="1" applyFill="1" applyBorder="1" applyAlignment="1">
      <alignment horizontal="right" vertical="top" wrapText="1"/>
    </xf>
    <xf numFmtId="0" fontId="3" fillId="210" borderId="5" xfId="0" applyFont="1" applyFill="1" applyBorder="1" applyAlignment="1">
      <alignment horizontal="right" vertical="top" wrapText="1"/>
    </xf>
    <xf numFmtId="0" fontId="3" fillId="211" borderId="5" xfId="0" applyFont="1" applyFill="1" applyBorder="1" applyAlignment="1">
      <alignment horizontal="right" vertical="top" wrapText="1"/>
    </xf>
    <xf numFmtId="0" fontId="3" fillId="212" borderId="5" xfId="0" applyFont="1" applyFill="1" applyBorder="1" applyAlignment="1">
      <alignment horizontal="right" vertical="top" wrapText="1"/>
    </xf>
    <xf numFmtId="0" fontId="3" fillId="213" borderId="5" xfId="0" applyFont="1" applyFill="1" applyBorder="1" applyAlignment="1">
      <alignment horizontal="right" vertical="top" wrapText="1"/>
    </xf>
    <xf numFmtId="0" fontId="3" fillId="214" borderId="5" xfId="0" applyFont="1" applyFill="1" applyBorder="1" applyAlignment="1">
      <alignment horizontal="right" vertical="top" wrapText="1"/>
    </xf>
    <xf numFmtId="0" fontId="3" fillId="215" borderId="5" xfId="0" applyFont="1" applyFill="1" applyBorder="1" applyAlignment="1">
      <alignment horizontal="right" vertical="top" wrapText="1"/>
    </xf>
    <xf numFmtId="0" fontId="3" fillId="216" borderId="5" xfId="0" applyFont="1" applyFill="1" applyBorder="1" applyAlignment="1">
      <alignment horizontal="right" vertical="top" wrapText="1"/>
    </xf>
    <xf numFmtId="0" fontId="3" fillId="217" borderId="5" xfId="0" applyFont="1" applyFill="1" applyBorder="1" applyAlignment="1">
      <alignment horizontal="right" vertical="top" wrapText="1"/>
    </xf>
    <xf numFmtId="0" fontId="3" fillId="218" borderId="5" xfId="0" applyFont="1" applyFill="1" applyBorder="1" applyAlignment="1">
      <alignment horizontal="right" vertical="top" wrapText="1"/>
    </xf>
    <xf numFmtId="0" fontId="3" fillId="219" borderId="5" xfId="0" applyFont="1" applyFill="1" applyBorder="1" applyAlignment="1">
      <alignment horizontal="right" vertical="top" wrapText="1"/>
    </xf>
    <xf numFmtId="0" fontId="3" fillId="220" borderId="5" xfId="0" applyFont="1" applyFill="1" applyBorder="1" applyAlignment="1">
      <alignment horizontal="right" vertical="top" wrapText="1"/>
    </xf>
    <xf numFmtId="0" fontId="3" fillId="221" borderId="5" xfId="0" applyFont="1" applyFill="1" applyBorder="1" applyAlignment="1">
      <alignment horizontal="right" vertical="top" wrapText="1"/>
    </xf>
    <xf numFmtId="0" fontId="3" fillId="222" borderId="5" xfId="0" applyFont="1" applyFill="1" applyBorder="1" applyAlignment="1">
      <alignment horizontal="right" vertical="top" wrapText="1"/>
    </xf>
    <xf numFmtId="0" fontId="3" fillId="223" borderId="5" xfId="0" applyFont="1" applyFill="1" applyBorder="1" applyAlignment="1">
      <alignment horizontal="right" vertical="top" wrapText="1"/>
    </xf>
    <xf numFmtId="0" fontId="3" fillId="224" borderId="5" xfId="0" applyFont="1" applyFill="1" applyBorder="1" applyAlignment="1">
      <alignment horizontal="right" vertical="top" wrapText="1"/>
    </xf>
    <xf numFmtId="0" fontId="3" fillId="225" borderId="5" xfId="0" applyFont="1" applyFill="1" applyBorder="1" applyAlignment="1">
      <alignment horizontal="right" vertical="top" wrapText="1"/>
    </xf>
    <xf numFmtId="0" fontId="3" fillId="226" borderId="5" xfId="0" applyFont="1" applyFill="1" applyBorder="1" applyAlignment="1">
      <alignment horizontal="right" vertical="top" wrapText="1"/>
    </xf>
    <xf numFmtId="0" fontId="3" fillId="227" borderId="5" xfId="0" applyFont="1" applyFill="1" applyBorder="1" applyAlignment="1">
      <alignment horizontal="right" vertical="top" wrapText="1"/>
    </xf>
    <xf numFmtId="0" fontId="3" fillId="228" borderId="5" xfId="0" applyFont="1" applyFill="1" applyBorder="1" applyAlignment="1">
      <alignment horizontal="right" vertical="top" wrapText="1"/>
    </xf>
    <xf numFmtId="0" fontId="3" fillId="229" borderId="5" xfId="0" applyFont="1" applyFill="1" applyBorder="1" applyAlignment="1">
      <alignment horizontal="right" vertical="top" wrapText="1"/>
    </xf>
    <xf numFmtId="0" fontId="3" fillId="230" borderId="5" xfId="0" applyFont="1" applyFill="1" applyBorder="1" applyAlignment="1">
      <alignment horizontal="right" vertical="top" wrapText="1"/>
    </xf>
    <xf numFmtId="0" fontId="3" fillId="231" borderId="5" xfId="0" applyFont="1" applyFill="1" applyBorder="1" applyAlignment="1">
      <alignment horizontal="right" vertical="top" wrapText="1"/>
    </xf>
    <xf numFmtId="0" fontId="3" fillId="232" borderId="5" xfId="0" applyFont="1" applyFill="1" applyBorder="1" applyAlignment="1">
      <alignment horizontal="right" vertical="top" wrapText="1"/>
    </xf>
    <xf numFmtId="0" fontId="3" fillId="233" borderId="5" xfId="0" applyFont="1" applyFill="1" applyBorder="1" applyAlignment="1">
      <alignment horizontal="right" vertical="top" wrapText="1"/>
    </xf>
    <xf numFmtId="0" fontId="3" fillId="234" borderId="5" xfId="0" applyFont="1" applyFill="1" applyBorder="1" applyAlignment="1">
      <alignment horizontal="right" vertical="top" wrapText="1"/>
    </xf>
    <xf numFmtId="0" fontId="3" fillId="235" borderId="5" xfId="0" applyFont="1" applyFill="1" applyBorder="1" applyAlignment="1">
      <alignment horizontal="right" vertical="top" wrapText="1"/>
    </xf>
    <xf numFmtId="0" fontId="3" fillId="236" borderId="5" xfId="0" applyFont="1" applyFill="1" applyBorder="1" applyAlignment="1">
      <alignment horizontal="right" vertical="top" wrapText="1"/>
    </xf>
    <xf numFmtId="0" fontId="3" fillId="237" borderId="5" xfId="0" applyFont="1" applyFill="1" applyBorder="1" applyAlignment="1">
      <alignment horizontal="right" vertical="top" wrapText="1"/>
    </xf>
    <xf numFmtId="0" fontId="3" fillId="238" borderId="5" xfId="0" applyFont="1" applyFill="1" applyBorder="1" applyAlignment="1">
      <alignment horizontal="right" vertical="top" wrapText="1"/>
    </xf>
    <xf numFmtId="0" fontId="3" fillId="239" borderId="5" xfId="0" applyFont="1" applyFill="1" applyBorder="1" applyAlignment="1">
      <alignment horizontal="right" vertical="top" wrapText="1"/>
    </xf>
    <xf numFmtId="0" fontId="3" fillId="240" borderId="5" xfId="0" applyFont="1" applyFill="1" applyBorder="1" applyAlignment="1">
      <alignment horizontal="right" vertical="top" wrapText="1"/>
    </xf>
    <xf numFmtId="0" fontId="3" fillId="241" borderId="5" xfId="0" applyFont="1" applyFill="1" applyBorder="1" applyAlignment="1">
      <alignment horizontal="right" vertical="top" wrapText="1"/>
    </xf>
    <xf numFmtId="0" fontId="3" fillId="242" borderId="5" xfId="0" applyFont="1" applyFill="1" applyBorder="1" applyAlignment="1">
      <alignment horizontal="right" vertical="top" wrapText="1"/>
    </xf>
    <xf numFmtId="0" fontId="3" fillId="243" borderId="5" xfId="0" applyFont="1" applyFill="1" applyBorder="1" applyAlignment="1">
      <alignment horizontal="right" vertical="top" wrapText="1"/>
    </xf>
    <xf numFmtId="0" fontId="3" fillId="244" borderId="5" xfId="0" applyFont="1" applyFill="1" applyBorder="1" applyAlignment="1">
      <alignment horizontal="right" vertical="top" wrapText="1"/>
    </xf>
    <xf numFmtId="0" fontId="3" fillId="245" borderId="5" xfId="0" applyFont="1" applyFill="1" applyBorder="1" applyAlignment="1">
      <alignment horizontal="right" vertical="top" wrapText="1"/>
    </xf>
    <xf numFmtId="0" fontId="3" fillId="246" borderId="5" xfId="0" applyFont="1" applyFill="1" applyBorder="1" applyAlignment="1">
      <alignment horizontal="right" vertical="top" wrapText="1"/>
    </xf>
    <xf numFmtId="0" fontId="3" fillId="247" borderId="5" xfId="0" applyFont="1" applyFill="1" applyBorder="1" applyAlignment="1">
      <alignment horizontal="right" vertical="top" wrapText="1"/>
    </xf>
    <xf numFmtId="0" fontId="3" fillId="248" borderId="5" xfId="0" applyFont="1" applyFill="1" applyBorder="1" applyAlignment="1">
      <alignment horizontal="right" vertical="top" wrapText="1"/>
    </xf>
    <xf numFmtId="0" fontId="3" fillId="249" borderId="5" xfId="0" applyFont="1" applyFill="1" applyBorder="1" applyAlignment="1">
      <alignment horizontal="right" vertical="top" wrapText="1"/>
    </xf>
    <xf numFmtId="0" fontId="3" fillId="250" borderId="5" xfId="0" applyFont="1" applyFill="1" applyBorder="1" applyAlignment="1">
      <alignment horizontal="right" vertical="top" wrapText="1"/>
    </xf>
    <xf numFmtId="0" fontId="3" fillId="251" borderId="5" xfId="0" applyFont="1" applyFill="1" applyBorder="1" applyAlignment="1">
      <alignment horizontal="right" vertical="top" wrapText="1"/>
    </xf>
    <xf numFmtId="0" fontId="3" fillId="252" borderId="5" xfId="0" applyFont="1" applyFill="1" applyBorder="1" applyAlignment="1">
      <alignment horizontal="right" vertical="top" wrapText="1"/>
    </xf>
    <xf numFmtId="0" fontId="3" fillId="253" borderId="5" xfId="0" applyFont="1" applyFill="1" applyBorder="1" applyAlignment="1">
      <alignment horizontal="right" vertical="top" wrapText="1"/>
    </xf>
    <xf numFmtId="0" fontId="3" fillId="254" borderId="5" xfId="0" applyFont="1" applyFill="1" applyBorder="1" applyAlignment="1">
      <alignment horizontal="right" vertical="top" wrapText="1"/>
    </xf>
    <xf numFmtId="0" fontId="3" fillId="255" borderId="5" xfId="0" applyFont="1" applyFill="1" applyBorder="1" applyAlignment="1">
      <alignment horizontal="right" vertical="top" wrapText="1"/>
    </xf>
    <xf numFmtId="0" fontId="3" fillId="256" borderId="5" xfId="0" applyFont="1" applyFill="1" applyBorder="1" applyAlignment="1">
      <alignment horizontal="right" vertical="top" wrapText="1"/>
    </xf>
    <xf numFmtId="0" fontId="3" fillId="257" borderId="5" xfId="0" applyFont="1" applyFill="1" applyBorder="1" applyAlignment="1">
      <alignment horizontal="right" vertical="top" wrapText="1"/>
    </xf>
    <xf numFmtId="0" fontId="3" fillId="258" borderId="5" xfId="0" applyFont="1" applyFill="1" applyBorder="1" applyAlignment="1">
      <alignment horizontal="right" vertical="top" wrapText="1"/>
    </xf>
    <xf numFmtId="0" fontId="3" fillId="259" borderId="5" xfId="0" applyFont="1" applyFill="1" applyBorder="1" applyAlignment="1">
      <alignment horizontal="right" vertical="top" wrapText="1"/>
    </xf>
    <xf numFmtId="0" fontId="3" fillId="260" borderId="5" xfId="0" applyFont="1" applyFill="1" applyBorder="1" applyAlignment="1">
      <alignment horizontal="right" vertical="top" wrapText="1"/>
    </xf>
    <xf numFmtId="0" fontId="3" fillId="261" borderId="5" xfId="0" applyFont="1" applyFill="1" applyBorder="1" applyAlignment="1">
      <alignment horizontal="right" vertical="top" wrapText="1"/>
    </xf>
    <xf numFmtId="0" fontId="3" fillId="262" borderId="5" xfId="0" applyFont="1" applyFill="1" applyBorder="1" applyAlignment="1">
      <alignment horizontal="right" vertical="top" wrapText="1"/>
    </xf>
    <xf numFmtId="0" fontId="3" fillId="263" borderId="5" xfId="0" applyFont="1" applyFill="1" applyBorder="1" applyAlignment="1">
      <alignment horizontal="right" vertical="top" wrapText="1"/>
    </xf>
    <xf numFmtId="0" fontId="3" fillId="264" borderId="5" xfId="0" applyFont="1" applyFill="1" applyBorder="1" applyAlignment="1">
      <alignment horizontal="right" vertical="top" wrapText="1"/>
    </xf>
    <xf numFmtId="0" fontId="3" fillId="265" borderId="5" xfId="0" applyFont="1" applyFill="1" applyBorder="1" applyAlignment="1">
      <alignment horizontal="right" vertical="top" wrapText="1"/>
    </xf>
    <xf numFmtId="0" fontId="3" fillId="266" borderId="5" xfId="0" applyFont="1" applyFill="1" applyBorder="1" applyAlignment="1">
      <alignment horizontal="right" vertical="top" wrapText="1"/>
    </xf>
    <xf numFmtId="0" fontId="3" fillId="267" borderId="5" xfId="0" applyFont="1" applyFill="1" applyBorder="1" applyAlignment="1">
      <alignment horizontal="right" vertical="top" wrapText="1"/>
    </xf>
    <xf numFmtId="0" fontId="3" fillId="268" borderId="5" xfId="0" applyFont="1" applyFill="1" applyBorder="1" applyAlignment="1">
      <alignment horizontal="right" vertical="top" wrapText="1"/>
    </xf>
    <xf numFmtId="0" fontId="3" fillId="269" borderId="5" xfId="0" applyFont="1" applyFill="1" applyBorder="1" applyAlignment="1">
      <alignment horizontal="right" vertical="top" wrapText="1"/>
    </xf>
    <xf numFmtId="0" fontId="3" fillId="270" borderId="5" xfId="0" applyFont="1" applyFill="1" applyBorder="1" applyAlignment="1">
      <alignment horizontal="right" vertical="top" wrapText="1"/>
    </xf>
    <xf numFmtId="0" fontId="3" fillId="271" borderId="5" xfId="0" applyFont="1" applyFill="1" applyBorder="1" applyAlignment="1">
      <alignment horizontal="right" vertical="top" wrapText="1"/>
    </xf>
    <xf numFmtId="0" fontId="3" fillId="272" borderId="5" xfId="0" applyFont="1" applyFill="1" applyBorder="1" applyAlignment="1">
      <alignment horizontal="right" vertical="top" wrapText="1"/>
    </xf>
    <xf numFmtId="0" fontId="3" fillId="273" borderId="5" xfId="0" applyFont="1" applyFill="1" applyBorder="1" applyAlignment="1">
      <alignment horizontal="right" vertical="top" wrapText="1"/>
    </xf>
    <xf numFmtId="0" fontId="3" fillId="274" borderId="5" xfId="0" applyFont="1" applyFill="1" applyBorder="1" applyAlignment="1">
      <alignment horizontal="right" vertical="top" wrapText="1"/>
    </xf>
    <xf numFmtId="0" fontId="3" fillId="275" borderId="5" xfId="0" applyFont="1" applyFill="1" applyBorder="1" applyAlignment="1">
      <alignment horizontal="right" vertical="top" wrapText="1"/>
    </xf>
    <xf numFmtId="0" fontId="3" fillId="276" borderId="5" xfId="0" applyFont="1" applyFill="1" applyBorder="1" applyAlignment="1">
      <alignment horizontal="right" vertical="top" wrapText="1"/>
    </xf>
    <xf numFmtId="0" fontId="3" fillId="277" borderId="5" xfId="0" applyFont="1" applyFill="1" applyBorder="1" applyAlignment="1">
      <alignment horizontal="right" vertical="top" wrapText="1"/>
    </xf>
    <xf numFmtId="0" fontId="3" fillId="278" borderId="5" xfId="0" applyFont="1" applyFill="1" applyBorder="1" applyAlignment="1">
      <alignment horizontal="right" vertical="top" wrapText="1"/>
    </xf>
    <xf numFmtId="0" fontId="3" fillId="279" borderId="5" xfId="0" applyFont="1" applyFill="1" applyBorder="1" applyAlignment="1">
      <alignment horizontal="right" vertical="top" wrapText="1"/>
    </xf>
    <xf numFmtId="0" fontId="3" fillId="280" borderId="5" xfId="0" applyFont="1" applyFill="1" applyBorder="1" applyAlignment="1">
      <alignment horizontal="right" vertical="top" wrapText="1"/>
    </xf>
    <xf numFmtId="0" fontId="3" fillId="281" borderId="5" xfId="0" applyFont="1" applyFill="1" applyBorder="1" applyAlignment="1">
      <alignment horizontal="right" vertical="top" wrapText="1"/>
    </xf>
    <xf numFmtId="0" fontId="3" fillId="282" borderId="5" xfId="0" applyFont="1" applyFill="1" applyBorder="1" applyAlignment="1">
      <alignment horizontal="right" vertical="top" wrapText="1"/>
    </xf>
    <xf numFmtId="0" fontId="3" fillId="283" borderId="5" xfId="0" applyFont="1" applyFill="1" applyBorder="1" applyAlignment="1">
      <alignment horizontal="right" vertical="top" wrapText="1"/>
    </xf>
    <xf numFmtId="0" fontId="3" fillId="284" borderId="5" xfId="0" applyFont="1" applyFill="1" applyBorder="1" applyAlignment="1">
      <alignment horizontal="right" vertical="top" wrapText="1"/>
    </xf>
    <xf numFmtId="0" fontId="3" fillId="285" borderId="5" xfId="0" applyFont="1" applyFill="1" applyBorder="1" applyAlignment="1">
      <alignment horizontal="right" vertical="top" wrapText="1"/>
    </xf>
    <xf numFmtId="0" fontId="3" fillId="286" borderId="5" xfId="0" applyFont="1" applyFill="1" applyBorder="1" applyAlignment="1">
      <alignment horizontal="right" vertical="top" wrapText="1"/>
    </xf>
    <xf numFmtId="0" fontId="3" fillId="287" borderId="5" xfId="0" applyFont="1" applyFill="1" applyBorder="1" applyAlignment="1">
      <alignment horizontal="right" vertical="top" wrapText="1"/>
    </xf>
    <xf numFmtId="0" fontId="3" fillId="288" borderId="5" xfId="0" applyFont="1" applyFill="1" applyBorder="1" applyAlignment="1">
      <alignment horizontal="right" vertical="top" wrapText="1"/>
    </xf>
    <xf numFmtId="0" fontId="3" fillId="289" borderId="5" xfId="0" applyFont="1" applyFill="1" applyBorder="1" applyAlignment="1">
      <alignment horizontal="right" vertical="top" wrapText="1"/>
    </xf>
    <xf numFmtId="0" fontId="3" fillId="290" borderId="5" xfId="0" applyFont="1" applyFill="1" applyBorder="1" applyAlignment="1">
      <alignment horizontal="right" vertical="top" wrapText="1"/>
    </xf>
    <xf numFmtId="0" fontId="3" fillId="291" borderId="5" xfId="0" applyFont="1" applyFill="1" applyBorder="1" applyAlignment="1">
      <alignment horizontal="right" vertical="top" wrapText="1"/>
    </xf>
    <xf numFmtId="0" fontId="3" fillId="292" borderId="5" xfId="0" applyFont="1" applyFill="1" applyBorder="1" applyAlignment="1">
      <alignment horizontal="right" vertical="top" wrapText="1"/>
    </xf>
    <xf numFmtId="0" fontId="3" fillId="293" borderId="5" xfId="0" applyFont="1" applyFill="1" applyBorder="1" applyAlignment="1">
      <alignment horizontal="right" vertical="top" wrapText="1"/>
    </xf>
    <xf numFmtId="0" fontId="3" fillId="294" borderId="5" xfId="0" applyFont="1" applyFill="1" applyBorder="1" applyAlignment="1">
      <alignment horizontal="right" vertical="top" wrapText="1"/>
    </xf>
    <xf numFmtId="0" fontId="3" fillId="295" borderId="5" xfId="0" applyFont="1" applyFill="1" applyBorder="1" applyAlignment="1">
      <alignment horizontal="right" vertical="top" wrapText="1"/>
    </xf>
    <xf numFmtId="0" fontId="3" fillId="296" borderId="5" xfId="0" applyFont="1" applyFill="1" applyBorder="1" applyAlignment="1">
      <alignment horizontal="right" vertical="top" wrapText="1"/>
    </xf>
    <xf numFmtId="0" fontId="3" fillId="297" borderId="5" xfId="0" applyFont="1" applyFill="1" applyBorder="1" applyAlignment="1">
      <alignment horizontal="right" vertical="top" wrapText="1"/>
    </xf>
    <xf numFmtId="0" fontId="3" fillId="298" borderId="5" xfId="0" applyFont="1" applyFill="1" applyBorder="1" applyAlignment="1">
      <alignment horizontal="right" vertical="top" wrapText="1"/>
    </xf>
    <xf numFmtId="0" fontId="3" fillId="299" borderId="5" xfId="0" applyFont="1" applyFill="1" applyBorder="1" applyAlignment="1">
      <alignment horizontal="right" vertical="top" wrapText="1"/>
    </xf>
    <xf numFmtId="0" fontId="3" fillId="300" borderId="5" xfId="0" applyFont="1" applyFill="1" applyBorder="1" applyAlignment="1">
      <alignment horizontal="right" vertical="top" wrapText="1"/>
    </xf>
    <xf numFmtId="0" fontId="3" fillId="301" borderId="5" xfId="0" applyFont="1" applyFill="1" applyBorder="1" applyAlignment="1">
      <alignment horizontal="right" vertical="top" wrapText="1"/>
    </xf>
    <xf numFmtId="0" fontId="3" fillId="302" borderId="5" xfId="0" applyFont="1" applyFill="1" applyBorder="1" applyAlignment="1">
      <alignment horizontal="right" vertical="top" wrapText="1"/>
    </xf>
    <xf numFmtId="0" fontId="3" fillId="303" borderId="5" xfId="0" applyFont="1" applyFill="1" applyBorder="1" applyAlignment="1">
      <alignment horizontal="right" vertical="top" wrapText="1"/>
    </xf>
    <xf numFmtId="0" fontId="3" fillId="304" borderId="5" xfId="0" applyFont="1" applyFill="1" applyBorder="1" applyAlignment="1">
      <alignment horizontal="right" vertical="top" wrapText="1"/>
    </xf>
    <xf numFmtId="0" fontId="3" fillId="305" borderId="5" xfId="0" applyFont="1" applyFill="1" applyBorder="1" applyAlignment="1">
      <alignment horizontal="right" vertical="top" wrapText="1"/>
    </xf>
    <xf numFmtId="0" fontId="3" fillId="306" borderId="5" xfId="0" applyFont="1" applyFill="1" applyBorder="1" applyAlignment="1">
      <alignment horizontal="right" vertical="top" wrapText="1"/>
    </xf>
    <xf numFmtId="0" fontId="3" fillId="307" borderId="5" xfId="0" applyFont="1" applyFill="1" applyBorder="1" applyAlignment="1">
      <alignment horizontal="right" vertical="top" wrapText="1"/>
    </xf>
    <xf numFmtId="0" fontId="3" fillId="308" borderId="5" xfId="0" applyFont="1" applyFill="1" applyBorder="1" applyAlignment="1">
      <alignment horizontal="right" vertical="top" wrapText="1"/>
    </xf>
    <xf numFmtId="0" fontId="3" fillId="309" borderId="5" xfId="0" applyFont="1" applyFill="1" applyBorder="1" applyAlignment="1">
      <alignment horizontal="right" vertical="top" wrapText="1"/>
    </xf>
    <xf numFmtId="0" fontId="3" fillId="310" borderId="5" xfId="0" applyFont="1" applyFill="1" applyBorder="1" applyAlignment="1">
      <alignment horizontal="right" vertical="top" wrapText="1"/>
    </xf>
    <xf numFmtId="0" fontId="3" fillId="311" borderId="5" xfId="0" applyFont="1" applyFill="1" applyBorder="1" applyAlignment="1">
      <alignment horizontal="right" vertical="top" wrapText="1"/>
    </xf>
    <xf numFmtId="0" fontId="3" fillId="312" borderId="5" xfId="0" applyFont="1" applyFill="1" applyBorder="1" applyAlignment="1">
      <alignment horizontal="right" vertical="top" wrapText="1"/>
    </xf>
    <xf numFmtId="0" fontId="3" fillId="313" borderId="5" xfId="0" applyFont="1" applyFill="1" applyBorder="1" applyAlignment="1">
      <alignment horizontal="right" vertical="top" wrapText="1"/>
    </xf>
    <xf numFmtId="0" fontId="3" fillId="314" borderId="5" xfId="0" applyFont="1" applyFill="1" applyBorder="1" applyAlignment="1">
      <alignment horizontal="right" vertical="top" wrapText="1"/>
    </xf>
    <xf numFmtId="0" fontId="3" fillId="315" borderId="5" xfId="0" applyFont="1" applyFill="1" applyBorder="1" applyAlignment="1">
      <alignment horizontal="right" vertical="top" wrapText="1"/>
    </xf>
    <xf numFmtId="0" fontId="3" fillId="316" borderId="5" xfId="0" applyFont="1" applyFill="1" applyBorder="1" applyAlignment="1">
      <alignment horizontal="right" vertical="top" wrapText="1"/>
    </xf>
    <xf numFmtId="0" fontId="3" fillId="317" borderId="5" xfId="0" applyFont="1" applyFill="1" applyBorder="1" applyAlignment="1">
      <alignment horizontal="right" vertical="top" wrapText="1"/>
    </xf>
    <xf numFmtId="0" fontId="3" fillId="318" borderId="5" xfId="0" applyFont="1" applyFill="1" applyBorder="1" applyAlignment="1">
      <alignment horizontal="right" vertical="top" wrapText="1"/>
    </xf>
    <xf numFmtId="0" fontId="3" fillId="319" borderId="5" xfId="0" applyFont="1" applyFill="1" applyBorder="1" applyAlignment="1">
      <alignment horizontal="right" vertical="top" wrapText="1"/>
    </xf>
    <xf numFmtId="0" fontId="3" fillId="320" borderId="5" xfId="0" applyFont="1" applyFill="1" applyBorder="1" applyAlignment="1">
      <alignment horizontal="right" vertical="top" wrapText="1"/>
    </xf>
    <xf numFmtId="0" fontId="3" fillId="321" borderId="5" xfId="0" applyFont="1" applyFill="1" applyBorder="1" applyAlignment="1">
      <alignment horizontal="right" vertical="top" wrapText="1"/>
    </xf>
    <xf numFmtId="0" fontId="3" fillId="322" borderId="5" xfId="0" applyFont="1" applyFill="1" applyBorder="1" applyAlignment="1">
      <alignment horizontal="right" vertical="top" wrapText="1"/>
    </xf>
    <xf numFmtId="0" fontId="3" fillId="323" borderId="5" xfId="0" applyFont="1" applyFill="1" applyBorder="1" applyAlignment="1">
      <alignment horizontal="right" vertical="top" wrapText="1"/>
    </xf>
    <xf numFmtId="0" fontId="3" fillId="324" borderId="5" xfId="0" applyFont="1" applyFill="1" applyBorder="1" applyAlignment="1">
      <alignment horizontal="right" vertical="top" wrapText="1"/>
    </xf>
    <xf numFmtId="0" fontId="3" fillId="325" borderId="5" xfId="0" applyFont="1" applyFill="1" applyBorder="1" applyAlignment="1">
      <alignment horizontal="right" vertical="top" wrapText="1"/>
    </xf>
    <xf numFmtId="0" fontId="3" fillId="326" borderId="5" xfId="0" applyFont="1" applyFill="1" applyBorder="1" applyAlignment="1">
      <alignment horizontal="right" vertical="top" wrapText="1"/>
    </xf>
    <xf numFmtId="0" fontId="3" fillId="327" borderId="5" xfId="0" applyFont="1" applyFill="1" applyBorder="1" applyAlignment="1">
      <alignment horizontal="right" vertical="top" wrapText="1"/>
    </xf>
    <xf numFmtId="0" fontId="3" fillId="328" borderId="5" xfId="0" applyFont="1" applyFill="1" applyBorder="1" applyAlignment="1">
      <alignment horizontal="right" vertical="top" wrapText="1"/>
    </xf>
    <xf numFmtId="0" fontId="3" fillId="329" borderId="5" xfId="0" applyFont="1" applyFill="1" applyBorder="1" applyAlignment="1">
      <alignment horizontal="right" vertical="top" wrapText="1"/>
    </xf>
    <xf numFmtId="0" fontId="3" fillId="330" borderId="5" xfId="0" applyFont="1" applyFill="1" applyBorder="1" applyAlignment="1">
      <alignment horizontal="right" vertical="top" wrapText="1"/>
    </xf>
    <xf numFmtId="0" fontId="3" fillId="331" borderId="5" xfId="0" applyFont="1" applyFill="1" applyBorder="1" applyAlignment="1">
      <alignment horizontal="right" vertical="top" wrapText="1"/>
    </xf>
    <xf numFmtId="0" fontId="3" fillId="332" borderId="5" xfId="0" applyFont="1" applyFill="1" applyBorder="1" applyAlignment="1">
      <alignment horizontal="right" vertical="top" wrapText="1"/>
    </xf>
    <xf numFmtId="0" fontId="3" fillId="333" borderId="5" xfId="0" applyFont="1" applyFill="1" applyBorder="1" applyAlignment="1">
      <alignment horizontal="right" vertical="top" wrapText="1"/>
    </xf>
    <xf numFmtId="0" fontId="3" fillId="334" borderId="5" xfId="0" applyFont="1" applyFill="1" applyBorder="1" applyAlignment="1">
      <alignment horizontal="right" vertical="top" wrapText="1"/>
    </xf>
    <xf numFmtId="0" fontId="3" fillId="335" borderId="5" xfId="0" applyFont="1" applyFill="1" applyBorder="1" applyAlignment="1">
      <alignment horizontal="right" vertical="top" wrapText="1"/>
    </xf>
    <xf numFmtId="0" fontId="3" fillId="336" borderId="5" xfId="0" applyFont="1" applyFill="1" applyBorder="1" applyAlignment="1">
      <alignment horizontal="right" vertical="top" wrapText="1"/>
    </xf>
    <xf numFmtId="0" fontId="3" fillId="337" borderId="5" xfId="0" applyFont="1" applyFill="1" applyBorder="1" applyAlignment="1">
      <alignment horizontal="right" vertical="top" wrapText="1"/>
    </xf>
    <xf numFmtId="0" fontId="3" fillId="338" borderId="5" xfId="0" applyFont="1" applyFill="1" applyBorder="1" applyAlignment="1">
      <alignment horizontal="right" vertical="top" wrapText="1"/>
    </xf>
    <xf numFmtId="0" fontId="3" fillId="339" borderId="5" xfId="0" applyFont="1" applyFill="1" applyBorder="1" applyAlignment="1">
      <alignment horizontal="right" vertical="top" wrapText="1"/>
    </xf>
    <xf numFmtId="0" fontId="3" fillId="340" borderId="5" xfId="0" applyFont="1" applyFill="1" applyBorder="1" applyAlignment="1">
      <alignment horizontal="right" vertical="top" wrapText="1"/>
    </xf>
    <xf numFmtId="0" fontId="3" fillId="341" borderId="5" xfId="0" applyFont="1" applyFill="1" applyBorder="1" applyAlignment="1">
      <alignment horizontal="right" vertical="top" wrapText="1"/>
    </xf>
    <xf numFmtId="0" fontId="3" fillId="342" borderId="5" xfId="0" applyFont="1" applyFill="1" applyBorder="1" applyAlignment="1">
      <alignment horizontal="right" vertical="top" wrapText="1"/>
    </xf>
    <xf numFmtId="0" fontId="3" fillId="343" borderId="5" xfId="0" applyFont="1" applyFill="1" applyBorder="1" applyAlignment="1">
      <alignment horizontal="right" vertical="top" wrapText="1"/>
    </xf>
    <xf numFmtId="0" fontId="3" fillId="344" borderId="5" xfId="0" applyFont="1" applyFill="1" applyBorder="1" applyAlignment="1">
      <alignment horizontal="right" vertical="top" wrapText="1"/>
    </xf>
    <xf numFmtId="0" fontId="3" fillId="345" borderId="5" xfId="0" applyFont="1" applyFill="1" applyBorder="1" applyAlignment="1">
      <alignment horizontal="right" vertical="top" wrapText="1"/>
    </xf>
    <xf numFmtId="0" fontId="3" fillId="346" borderId="5" xfId="0" applyFont="1" applyFill="1" applyBorder="1" applyAlignment="1">
      <alignment horizontal="right" vertical="top" wrapText="1"/>
    </xf>
    <xf numFmtId="0" fontId="3" fillId="347" borderId="5" xfId="0" applyFont="1" applyFill="1" applyBorder="1" applyAlignment="1">
      <alignment horizontal="right" vertical="top" wrapText="1"/>
    </xf>
    <xf numFmtId="0" fontId="3" fillId="348" borderId="5" xfId="0" applyFont="1" applyFill="1" applyBorder="1" applyAlignment="1">
      <alignment horizontal="right" vertical="top" wrapText="1"/>
    </xf>
    <xf numFmtId="0" fontId="3" fillId="349" borderId="5" xfId="0" applyFont="1" applyFill="1" applyBorder="1" applyAlignment="1">
      <alignment horizontal="right" vertical="top" wrapText="1"/>
    </xf>
    <xf numFmtId="0" fontId="3" fillId="350" borderId="5" xfId="0" applyFont="1" applyFill="1" applyBorder="1" applyAlignment="1">
      <alignment horizontal="right" vertical="top" wrapText="1"/>
    </xf>
    <xf numFmtId="0" fontId="3" fillId="351" borderId="5" xfId="0" applyFont="1" applyFill="1" applyBorder="1" applyAlignment="1">
      <alignment horizontal="right" vertical="top" wrapText="1"/>
    </xf>
    <xf numFmtId="0" fontId="3" fillId="352" borderId="5" xfId="0" applyFont="1" applyFill="1" applyBorder="1" applyAlignment="1">
      <alignment horizontal="right" vertical="top" wrapText="1"/>
    </xf>
    <xf numFmtId="0" fontId="3" fillId="353" borderId="5" xfId="0" applyFont="1" applyFill="1" applyBorder="1" applyAlignment="1">
      <alignment horizontal="right" vertical="top" wrapText="1"/>
    </xf>
    <xf numFmtId="0" fontId="3" fillId="354" borderId="5" xfId="0" applyFont="1" applyFill="1" applyBorder="1" applyAlignment="1">
      <alignment horizontal="right" vertical="top" wrapText="1"/>
    </xf>
    <xf numFmtId="0" fontId="3" fillId="355" borderId="5" xfId="0" applyFont="1" applyFill="1" applyBorder="1" applyAlignment="1">
      <alignment horizontal="right" vertical="top" wrapText="1"/>
    </xf>
    <xf numFmtId="0" fontId="3" fillId="356" borderId="5" xfId="0" applyFont="1" applyFill="1" applyBorder="1" applyAlignment="1">
      <alignment horizontal="right" vertical="top" wrapText="1"/>
    </xf>
    <xf numFmtId="0" fontId="3" fillId="357" borderId="5" xfId="0" applyFont="1" applyFill="1" applyBorder="1" applyAlignment="1">
      <alignment horizontal="right" vertical="top" wrapText="1"/>
    </xf>
    <xf numFmtId="0" fontId="3" fillId="358" borderId="5" xfId="0" applyFont="1" applyFill="1" applyBorder="1" applyAlignment="1">
      <alignment horizontal="right" vertical="top" wrapText="1"/>
    </xf>
    <xf numFmtId="0" fontId="3" fillId="359" borderId="5" xfId="0" applyFont="1" applyFill="1" applyBorder="1" applyAlignment="1">
      <alignment horizontal="right" vertical="top" wrapText="1"/>
    </xf>
    <xf numFmtId="0" fontId="3" fillId="360" borderId="5" xfId="0" applyFont="1" applyFill="1" applyBorder="1" applyAlignment="1">
      <alignment horizontal="right" vertical="top" wrapText="1"/>
    </xf>
    <xf numFmtId="0" fontId="3" fillId="361" borderId="5" xfId="0" applyFont="1" applyFill="1" applyBorder="1" applyAlignment="1">
      <alignment horizontal="right" vertical="top" wrapText="1"/>
    </xf>
    <xf numFmtId="0" fontId="3" fillId="362" borderId="5" xfId="0" applyFont="1" applyFill="1" applyBorder="1" applyAlignment="1">
      <alignment horizontal="right" vertical="top" wrapText="1"/>
    </xf>
    <xf numFmtId="0" fontId="3" fillId="363" borderId="5" xfId="0" applyFont="1" applyFill="1" applyBorder="1" applyAlignment="1">
      <alignment horizontal="right" vertical="top" wrapText="1"/>
    </xf>
    <xf numFmtId="0" fontId="3" fillId="364" borderId="5" xfId="0" applyFont="1" applyFill="1" applyBorder="1" applyAlignment="1">
      <alignment horizontal="right" vertical="top" wrapText="1"/>
    </xf>
    <xf numFmtId="0" fontId="3" fillId="365" borderId="5" xfId="0" applyFont="1" applyFill="1" applyBorder="1" applyAlignment="1">
      <alignment horizontal="right" vertical="top" wrapText="1"/>
    </xf>
    <xf numFmtId="0" fontId="3" fillId="366" borderId="5" xfId="0" applyFont="1" applyFill="1" applyBorder="1" applyAlignment="1">
      <alignment horizontal="right" vertical="top" wrapText="1"/>
    </xf>
    <xf numFmtId="0" fontId="3" fillId="367" borderId="5" xfId="0" applyFont="1" applyFill="1" applyBorder="1" applyAlignment="1">
      <alignment horizontal="right" vertical="top" wrapText="1"/>
    </xf>
    <xf numFmtId="0" fontId="3" fillId="368" borderId="5" xfId="0" applyFont="1" applyFill="1" applyBorder="1" applyAlignment="1">
      <alignment horizontal="right" vertical="top" wrapText="1"/>
    </xf>
    <xf numFmtId="0" fontId="3" fillId="369" borderId="5" xfId="0" applyFont="1" applyFill="1" applyBorder="1" applyAlignment="1">
      <alignment horizontal="right" vertical="top" wrapText="1"/>
    </xf>
    <xf numFmtId="0" fontId="3" fillId="370" borderId="5" xfId="0" applyFont="1" applyFill="1" applyBorder="1" applyAlignment="1">
      <alignment horizontal="right" vertical="top" wrapText="1"/>
    </xf>
    <xf numFmtId="0" fontId="3" fillId="371" borderId="5" xfId="0" applyFont="1" applyFill="1" applyBorder="1" applyAlignment="1">
      <alignment horizontal="right" vertical="top" wrapText="1"/>
    </xf>
    <xf numFmtId="0" fontId="3" fillId="372" borderId="5" xfId="0" applyFont="1" applyFill="1" applyBorder="1" applyAlignment="1">
      <alignment horizontal="right" vertical="top" wrapText="1"/>
    </xf>
    <xf numFmtId="0" fontId="3" fillId="373" borderId="5" xfId="0" applyFont="1" applyFill="1" applyBorder="1" applyAlignment="1">
      <alignment horizontal="right" vertical="top" wrapText="1"/>
    </xf>
    <xf numFmtId="0" fontId="3" fillId="374" borderId="5" xfId="0" applyFont="1" applyFill="1" applyBorder="1" applyAlignment="1">
      <alignment horizontal="right" vertical="top" wrapText="1"/>
    </xf>
    <xf numFmtId="0" fontId="3" fillId="375" borderId="5" xfId="0" applyFont="1" applyFill="1" applyBorder="1" applyAlignment="1">
      <alignment horizontal="right" vertical="top" wrapText="1"/>
    </xf>
    <xf numFmtId="0" fontId="3" fillId="376" borderId="5" xfId="0" applyFont="1" applyFill="1" applyBorder="1" applyAlignment="1">
      <alignment horizontal="right" vertical="top" wrapText="1"/>
    </xf>
    <xf numFmtId="0" fontId="3" fillId="377" borderId="5" xfId="0" applyFont="1" applyFill="1" applyBorder="1" applyAlignment="1">
      <alignment horizontal="right" vertical="top" wrapText="1"/>
    </xf>
    <xf numFmtId="0" fontId="3" fillId="378" borderId="5" xfId="0" applyFont="1" applyFill="1" applyBorder="1" applyAlignment="1">
      <alignment horizontal="right" vertical="top" wrapText="1"/>
    </xf>
    <xf numFmtId="0" fontId="3" fillId="379" borderId="5" xfId="0" applyFont="1" applyFill="1" applyBorder="1" applyAlignment="1">
      <alignment horizontal="right" vertical="top" wrapText="1"/>
    </xf>
    <xf numFmtId="0" fontId="3" fillId="380" borderId="5" xfId="0" applyFont="1" applyFill="1" applyBorder="1" applyAlignment="1">
      <alignment horizontal="right" vertical="top" wrapText="1"/>
    </xf>
    <xf numFmtId="0" fontId="3" fillId="381" borderId="5" xfId="0" applyFont="1" applyFill="1" applyBorder="1" applyAlignment="1">
      <alignment horizontal="right" vertical="top" wrapText="1"/>
    </xf>
    <xf numFmtId="0" fontId="3" fillId="382" borderId="5" xfId="0" applyFont="1" applyFill="1" applyBorder="1" applyAlignment="1">
      <alignment horizontal="right" vertical="top" wrapText="1"/>
    </xf>
    <xf numFmtId="0" fontId="3" fillId="383" borderId="5" xfId="0" applyFont="1" applyFill="1" applyBorder="1" applyAlignment="1">
      <alignment horizontal="right" vertical="top" wrapText="1"/>
    </xf>
    <xf numFmtId="0" fontId="3" fillId="384" borderId="5" xfId="0" applyFont="1" applyFill="1" applyBorder="1" applyAlignment="1">
      <alignment horizontal="right" vertical="top" wrapText="1"/>
    </xf>
    <xf numFmtId="0" fontId="3" fillId="385" borderId="5" xfId="0" applyFont="1" applyFill="1" applyBorder="1" applyAlignment="1">
      <alignment horizontal="right" vertical="top" wrapText="1"/>
    </xf>
    <xf numFmtId="0" fontId="3" fillId="386" borderId="5" xfId="0" applyFont="1" applyFill="1" applyBorder="1" applyAlignment="1">
      <alignment horizontal="right" vertical="top" wrapText="1"/>
    </xf>
    <xf numFmtId="0" fontId="3" fillId="387" borderId="5" xfId="0" applyFont="1" applyFill="1" applyBorder="1" applyAlignment="1">
      <alignment horizontal="right" vertical="top" wrapText="1"/>
    </xf>
    <xf numFmtId="0" fontId="3" fillId="388" borderId="5" xfId="0" applyFont="1" applyFill="1" applyBorder="1" applyAlignment="1">
      <alignment horizontal="right" vertical="top" wrapText="1"/>
    </xf>
    <xf numFmtId="0" fontId="3" fillId="389" borderId="5" xfId="0" applyFont="1" applyFill="1" applyBorder="1" applyAlignment="1">
      <alignment horizontal="right" vertical="top" wrapText="1"/>
    </xf>
    <xf numFmtId="0" fontId="3" fillId="390" borderId="5" xfId="0" applyFont="1" applyFill="1" applyBorder="1" applyAlignment="1">
      <alignment horizontal="right" vertical="top" wrapText="1"/>
    </xf>
    <xf numFmtId="0" fontId="3" fillId="391" borderId="5" xfId="0" applyFont="1" applyFill="1" applyBorder="1" applyAlignment="1">
      <alignment horizontal="right" vertical="top" wrapText="1"/>
    </xf>
    <xf numFmtId="0" fontId="3" fillId="392" borderId="5" xfId="0" applyFont="1" applyFill="1" applyBorder="1" applyAlignment="1">
      <alignment horizontal="right" vertical="top" wrapText="1"/>
    </xf>
    <xf numFmtId="0" fontId="3" fillId="393" borderId="5" xfId="0" applyFont="1" applyFill="1" applyBorder="1" applyAlignment="1">
      <alignment horizontal="right" vertical="top" wrapText="1"/>
    </xf>
    <xf numFmtId="0" fontId="3" fillId="394" borderId="5" xfId="0" applyFont="1" applyFill="1" applyBorder="1" applyAlignment="1">
      <alignment horizontal="right" vertical="top" wrapText="1"/>
    </xf>
    <xf numFmtId="0" fontId="3" fillId="395" borderId="5" xfId="0" applyFont="1" applyFill="1" applyBorder="1" applyAlignment="1">
      <alignment horizontal="right" vertical="top" wrapText="1"/>
    </xf>
    <xf numFmtId="0" fontId="3" fillId="396" borderId="5" xfId="0" applyFont="1" applyFill="1" applyBorder="1" applyAlignment="1">
      <alignment horizontal="right" vertical="top" wrapText="1"/>
    </xf>
    <xf numFmtId="0" fontId="3" fillId="397" borderId="5" xfId="0" applyFont="1" applyFill="1" applyBorder="1" applyAlignment="1">
      <alignment horizontal="right" vertical="top" wrapText="1"/>
    </xf>
    <xf numFmtId="0" fontId="3" fillId="398" borderId="5" xfId="0" applyFont="1" applyFill="1" applyBorder="1" applyAlignment="1">
      <alignment horizontal="right" vertical="top" wrapText="1"/>
    </xf>
    <xf numFmtId="0" fontId="3" fillId="399" borderId="5" xfId="0" applyFont="1" applyFill="1" applyBorder="1" applyAlignment="1">
      <alignment horizontal="right" vertical="top" wrapText="1"/>
    </xf>
    <xf numFmtId="0" fontId="3" fillId="400" borderId="5" xfId="0" applyFont="1" applyFill="1" applyBorder="1" applyAlignment="1">
      <alignment horizontal="right" vertical="top" wrapText="1"/>
    </xf>
    <xf numFmtId="0" fontId="3" fillId="401" borderId="5" xfId="0" applyFont="1" applyFill="1" applyBorder="1" applyAlignment="1">
      <alignment horizontal="right" vertical="top" wrapText="1"/>
    </xf>
    <xf numFmtId="0" fontId="3" fillId="402" borderId="5" xfId="0" applyFont="1" applyFill="1" applyBorder="1" applyAlignment="1">
      <alignment horizontal="right" vertical="top" wrapText="1"/>
    </xf>
    <xf numFmtId="0" fontId="3" fillId="403" borderId="5" xfId="0" applyFont="1" applyFill="1" applyBorder="1" applyAlignment="1">
      <alignment horizontal="right" vertical="top" wrapText="1"/>
    </xf>
    <xf numFmtId="0" fontId="3" fillId="404" borderId="5" xfId="0" applyFont="1" applyFill="1" applyBorder="1" applyAlignment="1">
      <alignment horizontal="right" vertical="top" wrapText="1"/>
    </xf>
    <xf numFmtId="0" fontId="3" fillId="405" borderId="5" xfId="0" applyFont="1" applyFill="1" applyBorder="1" applyAlignment="1">
      <alignment horizontal="right" vertical="top" wrapText="1"/>
    </xf>
    <xf numFmtId="0" fontId="3" fillId="406" borderId="5" xfId="0" applyFont="1" applyFill="1" applyBorder="1" applyAlignment="1">
      <alignment horizontal="right" vertical="top" wrapText="1"/>
    </xf>
    <xf numFmtId="0" fontId="3" fillId="407" borderId="5" xfId="0" applyFont="1" applyFill="1" applyBorder="1" applyAlignment="1">
      <alignment horizontal="right" vertical="top" wrapText="1"/>
    </xf>
    <xf numFmtId="0" fontId="3" fillId="408" borderId="5" xfId="0" applyFont="1" applyFill="1" applyBorder="1" applyAlignment="1">
      <alignment horizontal="right" vertical="top" wrapText="1"/>
    </xf>
    <xf numFmtId="0" fontId="3" fillId="409" borderId="5" xfId="0" applyFont="1" applyFill="1" applyBorder="1" applyAlignment="1">
      <alignment horizontal="right" vertical="top" wrapText="1"/>
    </xf>
    <xf numFmtId="0" fontId="3" fillId="410" borderId="5" xfId="0" applyFont="1" applyFill="1" applyBorder="1" applyAlignment="1">
      <alignment horizontal="right" vertical="top" wrapText="1"/>
    </xf>
    <xf numFmtId="0" fontId="3" fillId="411" borderId="5" xfId="0" applyFont="1" applyFill="1" applyBorder="1" applyAlignment="1">
      <alignment horizontal="right" vertical="top" wrapText="1"/>
    </xf>
    <xf numFmtId="0" fontId="3" fillId="412" borderId="5" xfId="0" applyFont="1" applyFill="1" applyBorder="1" applyAlignment="1">
      <alignment horizontal="right" vertical="top" wrapText="1"/>
    </xf>
    <xf numFmtId="0" fontId="3" fillId="413" borderId="5" xfId="0" applyFont="1" applyFill="1" applyBorder="1" applyAlignment="1">
      <alignment horizontal="right" vertical="top" wrapText="1"/>
    </xf>
    <xf numFmtId="0" fontId="3" fillId="414" borderId="5" xfId="0" applyFont="1" applyFill="1" applyBorder="1" applyAlignment="1">
      <alignment horizontal="right" vertical="top" wrapText="1"/>
    </xf>
    <xf numFmtId="0" fontId="3" fillId="415" borderId="5" xfId="0" applyFont="1" applyFill="1" applyBorder="1" applyAlignment="1">
      <alignment horizontal="right" vertical="top" wrapText="1"/>
    </xf>
    <xf numFmtId="0" fontId="3" fillId="416" borderId="5" xfId="0" applyFont="1" applyFill="1" applyBorder="1" applyAlignment="1">
      <alignment horizontal="right" vertical="top" wrapText="1"/>
    </xf>
    <xf numFmtId="0" fontId="3" fillId="417" borderId="5" xfId="0" applyFont="1" applyFill="1" applyBorder="1" applyAlignment="1">
      <alignment horizontal="right" vertical="top" wrapText="1"/>
    </xf>
    <xf numFmtId="0" fontId="3" fillId="418" borderId="5" xfId="0" applyFont="1" applyFill="1" applyBorder="1" applyAlignment="1">
      <alignment horizontal="right" vertical="top" wrapText="1"/>
    </xf>
    <xf numFmtId="0" fontId="3" fillId="419" borderId="5" xfId="0" applyFont="1" applyFill="1" applyBorder="1" applyAlignment="1">
      <alignment horizontal="right" vertical="top" wrapText="1"/>
    </xf>
    <xf numFmtId="0" fontId="3" fillId="420" borderId="5" xfId="0" applyFont="1" applyFill="1" applyBorder="1" applyAlignment="1">
      <alignment horizontal="right" vertical="top" wrapText="1"/>
    </xf>
    <xf numFmtId="0" fontId="3" fillId="421" borderId="5" xfId="0" applyFont="1" applyFill="1" applyBorder="1" applyAlignment="1">
      <alignment horizontal="right" vertical="top" wrapText="1"/>
    </xf>
    <xf numFmtId="0" fontId="3" fillId="422" borderId="5" xfId="0" applyFont="1" applyFill="1" applyBorder="1" applyAlignment="1">
      <alignment horizontal="right" vertical="top" wrapText="1"/>
    </xf>
    <xf numFmtId="0" fontId="3" fillId="423" borderId="5" xfId="0" applyFont="1" applyFill="1" applyBorder="1" applyAlignment="1">
      <alignment horizontal="right" vertical="top" wrapText="1"/>
    </xf>
    <xf numFmtId="0" fontId="3" fillId="424" borderId="5" xfId="0" applyFont="1" applyFill="1" applyBorder="1" applyAlignment="1">
      <alignment horizontal="right" vertical="top" wrapText="1"/>
    </xf>
    <xf numFmtId="0" fontId="3" fillId="425" borderId="5" xfId="0" applyFont="1" applyFill="1" applyBorder="1" applyAlignment="1">
      <alignment horizontal="right" vertical="top" wrapText="1"/>
    </xf>
    <xf numFmtId="0" fontId="3" fillId="426" borderId="5" xfId="0" applyFont="1" applyFill="1" applyBorder="1" applyAlignment="1">
      <alignment horizontal="right" vertical="top" wrapText="1"/>
    </xf>
    <xf numFmtId="0" fontId="3" fillId="427" borderId="5" xfId="0" applyFont="1" applyFill="1" applyBorder="1" applyAlignment="1">
      <alignment horizontal="right" vertical="top" wrapText="1"/>
    </xf>
    <xf numFmtId="0" fontId="3" fillId="428" borderId="5" xfId="0" applyFont="1" applyFill="1" applyBorder="1" applyAlignment="1">
      <alignment horizontal="right" vertical="top" wrapText="1"/>
    </xf>
    <xf numFmtId="0" fontId="3" fillId="429" borderId="5" xfId="0" applyFont="1" applyFill="1" applyBorder="1" applyAlignment="1">
      <alignment horizontal="right" vertical="top" wrapText="1"/>
    </xf>
    <xf numFmtId="0" fontId="3" fillId="430" borderId="5" xfId="0" applyFont="1" applyFill="1" applyBorder="1" applyAlignment="1">
      <alignment horizontal="right" vertical="top" wrapText="1"/>
    </xf>
    <xf numFmtId="0" fontId="3" fillId="431" borderId="5" xfId="0" applyFont="1" applyFill="1" applyBorder="1" applyAlignment="1">
      <alignment horizontal="right" vertical="top" wrapText="1"/>
    </xf>
    <xf numFmtId="0" fontId="3" fillId="432" borderId="5" xfId="0" applyFont="1" applyFill="1" applyBorder="1" applyAlignment="1">
      <alignment horizontal="right" vertical="top" wrapText="1"/>
    </xf>
    <xf numFmtId="0" fontId="3" fillId="433" borderId="5" xfId="0" applyFont="1" applyFill="1" applyBorder="1" applyAlignment="1">
      <alignment horizontal="right" vertical="top" wrapText="1"/>
    </xf>
    <xf numFmtId="0" fontId="3" fillId="434" borderId="5" xfId="0" applyFont="1" applyFill="1" applyBorder="1" applyAlignment="1">
      <alignment horizontal="right" vertical="top" wrapText="1"/>
    </xf>
    <xf numFmtId="0" fontId="3" fillId="435" borderId="5" xfId="0" applyFont="1" applyFill="1" applyBorder="1" applyAlignment="1">
      <alignment horizontal="right" vertical="top" wrapText="1"/>
    </xf>
    <xf numFmtId="0" fontId="3" fillId="436" borderId="5" xfId="0" applyFont="1" applyFill="1" applyBorder="1" applyAlignment="1">
      <alignment horizontal="right" vertical="top" wrapText="1"/>
    </xf>
    <xf numFmtId="0" fontId="3" fillId="437" borderId="5" xfId="0" applyFont="1" applyFill="1" applyBorder="1" applyAlignment="1">
      <alignment horizontal="right" vertical="top" wrapText="1"/>
    </xf>
    <xf numFmtId="0" fontId="3" fillId="438" borderId="5" xfId="0" applyFont="1" applyFill="1" applyBorder="1" applyAlignment="1">
      <alignment horizontal="right" vertical="top" wrapText="1"/>
    </xf>
    <xf numFmtId="0" fontId="3" fillId="439" borderId="5" xfId="0" applyFont="1" applyFill="1" applyBorder="1" applyAlignment="1">
      <alignment horizontal="right" vertical="top" wrapText="1"/>
    </xf>
    <xf numFmtId="0" fontId="3" fillId="440" borderId="5" xfId="0" applyFont="1" applyFill="1" applyBorder="1" applyAlignment="1">
      <alignment horizontal="right" vertical="top" wrapText="1"/>
    </xf>
    <xf numFmtId="0" fontId="3" fillId="441" borderId="5" xfId="0" applyFont="1" applyFill="1" applyBorder="1" applyAlignment="1">
      <alignment horizontal="right" vertical="top" wrapText="1"/>
    </xf>
    <xf numFmtId="0" fontId="3" fillId="442" borderId="5" xfId="0" applyFont="1" applyFill="1" applyBorder="1" applyAlignment="1">
      <alignment horizontal="right" vertical="top" wrapText="1"/>
    </xf>
    <xf numFmtId="0" fontId="3" fillId="443" borderId="5" xfId="0" applyFont="1" applyFill="1" applyBorder="1" applyAlignment="1">
      <alignment horizontal="right" vertical="top" wrapText="1"/>
    </xf>
    <xf numFmtId="0" fontId="3" fillId="444" borderId="5" xfId="0" applyFont="1" applyFill="1" applyBorder="1" applyAlignment="1">
      <alignment horizontal="right" vertical="top" wrapText="1"/>
    </xf>
    <xf numFmtId="0" fontId="3" fillId="445" borderId="5" xfId="0" applyFont="1" applyFill="1" applyBorder="1" applyAlignment="1">
      <alignment horizontal="right" vertical="top" wrapText="1"/>
    </xf>
    <xf numFmtId="0" fontId="3" fillId="446" borderId="5" xfId="0" applyFont="1" applyFill="1" applyBorder="1" applyAlignment="1">
      <alignment horizontal="right" vertical="top" wrapText="1"/>
    </xf>
    <xf numFmtId="0" fontId="3" fillId="447" borderId="5" xfId="0" applyFont="1" applyFill="1" applyBorder="1" applyAlignment="1">
      <alignment horizontal="right" vertical="top" wrapText="1"/>
    </xf>
    <xf numFmtId="0" fontId="3" fillId="448" borderId="5" xfId="0" applyFont="1" applyFill="1" applyBorder="1" applyAlignment="1">
      <alignment horizontal="right" vertical="top" wrapText="1"/>
    </xf>
    <xf numFmtId="0" fontId="3" fillId="449" borderId="5" xfId="0" applyFont="1" applyFill="1" applyBorder="1" applyAlignment="1">
      <alignment horizontal="right" vertical="top" wrapText="1"/>
    </xf>
    <xf numFmtId="0" fontId="3" fillId="450" borderId="5" xfId="0" applyFont="1" applyFill="1" applyBorder="1" applyAlignment="1">
      <alignment horizontal="right" vertical="top" wrapText="1"/>
    </xf>
    <xf numFmtId="0" fontId="3" fillId="451" borderId="5" xfId="0" applyFont="1" applyFill="1" applyBorder="1" applyAlignment="1">
      <alignment horizontal="right" vertical="top" wrapText="1"/>
    </xf>
    <xf numFmtId="0" fontId="3" fillId="452" borderId="5" xfId="0" applyFont="1" applyFill="1" applyBorder="1" applyAlignment="1">
      <alignment horizontal="right" vertical="top" wrapText="1"/>
    </xf>
    <xf numFmtId="0" fontId="3" fillId="453" borderId="5" xfId="0" applyFont="1" applyFill="1" applyBorder="1" applyAlignment="1">
      <alignment horizontal="right" vertical="top" wrapText="1"/>
    </xf>
    <xf numFmtId="0" fontId="3" fillId="454" borderId="5" xfId="0" applyFont="1" applyFill="1" applyBorder="1" applyAlignment="1">
      <alignment horizontal="right" vertical="top" wrapText="1"/>
    </xf>
    <xf numFmtId="0" fontId="3" fillId="455" borderId="5" xfId="0" applyFont="1" applyFill="1" applyBorder="1" applyAlignment="1">
      <alignment horizontal="right" vertical="top" wrapText="1"/>
    </xf>
    <xf numFmtId="0" fontId="3" fillId="456" borderId="5" xfId="0" applyFont="1" applyFill="1" applyBorder="1" applyAlignment="1">
      <alignment horizontal="right" vertical="top" wrapText="1"/>
    </xf>
    <xf numFmtId="0" fontId="3" fillId="457" borderId="5" xfId="0" applyFont="1" applyFill="1" applyBorder="1" applyAlignment="1">
      <alignment horizontal="right" vertical="top" wrapText="1"/>
    </xf>
    <xf numFmtId="0" fontId="3" fillId="458" borderId="5" xfId="0" applyFont="1" applyFill="1" applyBorder="1" applyAlignment="1">
      <alignment horizontal="right" vertical="top" wrapText="1"/>
    </xf>
    <xf numFmtId="0" fontId="3" fillId="459" borderId="5" xfId="0" applyFont="1" applyFill="1" applyBorder="1" applyAlignment="1">
      <alignment horizontal="right" vertical="top" wrapText="1"/>
    </xf>
    <xf numFmtId="0" fontId="3" fillId="460" borderId="5" xfId="0" applyFont="1" applyFill="1" applyBorder="1" applyAlignment="1">
      <alignment horizontal="right" vertical="top" wrapText="1"/>
    </xf>
    <xf numFmtId="0" fontId="3" fillId="461" borderId="5" xfId="0" applyFont="1" applyFill="1" applyBorder="1" applyAlignment="1">
      <alignment horizontal="right" vertical="top" wrapText="1"/>
    </xf>
    <xf numFmtId="0" fontId="3" fillId="462" borderId="5" xfId="0" applyFont="1" applyFill="1" applyBorder="1" applyAlignment="1">
      <alignment horizontal="right" vertical="top" wrapText="1"/>
    </xf>
    <xf numFmtId="0" fontId="3" fillId="463" borderId="5" xfId="0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L18" sqref="L18"/>
    </sheetView>
  </sheetViews>
  <sheetFormatPr defaultRowHeight="14.4"/>
  <sheetData>
    <row r="1" spans="1:8">
      <c r="A1" s="466" t="s">
        <v>51</v>
      </c>
      <c r="B1" s="466"/>
      <c r="C1" s="466"/>
      <c r="D1" s="466"/>
      <c r="E1" s="466"/>
      <c r="F1" s="466"/>
      <c r="G1" s="466"/>
      <c r="H1" s="466"/>
    </row>
    <row r="2" spans="1:8">
      <c r="A2" s="466"/>
      <c r="B2" s="466"/>
      <c r="C2" s="466"/>
      <c r="D2" s="466"/>
      <c r="E2" s="466"/>
      <c r="F2" s="466"/>
      <c r="G2" s="466"/>
      <c r="H2" s="466"/>
    </row>
    <row r="3" spans="1:8">
      <c r="A3" s="466"/>
      <c r="B3" s="466"/>
      <c r="C3" s="466"/>
      <c r="D3" s="466"/>
      <c r="E3" s="466"/>
      <c r="F3" s="466"/>
      <c r="G3" s="466"/>
      <c r="H3" s="466"/>
    </row>
    <row r="4" spans="1:8">
      <c r="A4" s="466"/>
      <c r="B4" s="466"/>
      <c r="C4" s="466"/>
      <c r="D4" s="466"/>
      <c r="E4" s="466"/>
      <c r="F4" s="466"/>
      <c r="G4" s="466"/>
      <c r="H4" s="466"/>
    </row>
    <row r="5" spans="1:8">
      <c r="A5" s="466"/>
      <c r="B5" s="466"/>
      <c r="C5" s="466"/>
      <c r="D5" s="466"/>
      <c r="E5" s="466"/>
      <c r="F5" s="466"/>
      <c r="G5" s="466"/>
      <c r="H5" s="466"/>
    </row>
    <row r="6" spans="1:8">
      <c r="A6" s="466"/>
      <c r="B6" s="466"/>
      <c r="C6" s="466"/>
      <c r="D6" s="466"/>
      <c r="E6" s="466"/>
      <c r="F6" s="466"/>
      <c r="G6" s="466"/>
      <c r="H6" s="466"/>
    </row>
    <row r="7" spans="1:8">
      <c r="A7" s="466"/>
      <c r="B7" s="466"/>
      <c r="C7" s="466"/>
      <c r="D7" s="466"/>
      <c r="E7" s="466"/>
      <c r="F7" s="466"/>
      <c r="G7" s="466"/>
      <c r="H7" s="466"/>
    </row>
    <row r="8" spans="1:8">
      <c r="A8" s="466"/>
      <c r="B8" s="466"/>
      <c r="C8" s="466"/>
      <c r="D8" s="466"/>
      <c r="E8" s="466"/>
      <c r="F8" s="466"/>
      <c r="G8" s="466"/>
      <c r="H8" s="466"/>
    </row>
    <row r="9" spans="1:8">
      <c r="A9" s="466"/>
      <c r="B9" s="466"/>
      <c r="C9" s="466"/>
      <c r="D9" s="466"/>
      <c r="E9" s="466"/>
      <c r="F9" s="466"/>
      <c r="G9" s="466"/>
      <c r="H9" s="466"/>
    </row>
    <row r="10" spans="1:8">
      <c r="A10" s="466"/>
      <c r="B10" s="466"/>
      <c r="C10" s="466"/>
      <c r="D10" s="466"/>
      <c r="E10" s="466"/>
      <c r="F10" s="466"/>
      <c r="G10" s="466"/>
      <c r="H10" s="466"/>
    </row>
  </sheetData>
  <mergeCells count="1">
    <mergeCell ref="A1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opLeftCell="A145" workbookViewId="0"/>
  </sheetViews>
  <sheetFormatPr defaultRowHeight="14.4"/>
  <sheetData>
    <row r="1" spans="1:10" ht="2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" thickBot="1">
      <c r="A2" s="467" t="s">
        <v>10</v>
      </c>
      <c r="B2" s="3" t="s">
        <v>11</v>
      </c>
      <c r="C2" s="3" t="s">
        <v>12</v>
      </c>
      <c r="D2" s="3" t="s">
        <v>13</v>
      </c>
      <c r="E2" s="4">
        <v>3865</v>
      </c>
      <c r="F2" s="5">
        <v>526</v>
      </c>
      <c r="G2" s="6">
        <v>302</v>
      </c>
      <c r="H2" s="7">
        <v>0.88020951950000004</v>
      </c>
      <c r="I2" s="4">
        <v>0.9275257979</v>
      </c>
      <c r="J2" s="8">
        <v>0.90324842250000004</v>
      </c>
    </row>
    <row r="3" spans="1:10" ht="15" thickBot="1">
      <c r="A3" s="468"/>
      <c r="B3" s="3" t="s">
        <v>11</v>
      </c>
      <c r="C3" s="3" t="s">
        <v>12</v>
      </c>
      <c r="D3" s="3" t="s">
        <v>14</v>
      </c>
      <c r="E3" s="9">
        <v>3607</v>
      </c>
      <c r="F3" s="10">
        <v>341</v>
      </c>
      <c r="G3" s="11">
        <v>560</v>
      </c>
      <c r="H3" s="12">
        <v>0.91362715299999997</v>
      </c>
      <c r="I3" s="9">
        <v>0.86561075109999996</v>
      </c>
      <c r="J3" s="13">
        <v>0.88897104130000004</v>
      </c>
    </row>
    <row r="4" spans="1:10" ht="15" thickBot="1">
      <c r="A4" s="468"/>
      <c r="B4" s="3" t="s">
        <v>11</v>
      </c>
      <c r="C4" s="3" t="s">
        <v>15</v>
      </c>
      <c r="D4" s="3" t="s">
        <v>13</v>
      </c>
      <c r="E4" s="14">
        <v>3940</v>
      </c>
      <c r="F4" s="15">
        <v>952</v>
      </c>
      <c r="G4" s="16">
        <v>227</v>
      </c>
      <c r="H4" s="17">
        <v>0.80539656579999996</v>
      </c>
      <c r="I4" s="14">
        <v>0.94552435810000002</v>
      </c>
      <c r="J4" s="18">
        <v>0.86985318469999995</v>
      </c>
    </row>
    <row r="5" spans="1:10" ht="15" thickBot="1">
      <c r="A5" s="468"/>
      <c r="B5" s="3" t="s">
        <v>11</v>
      </c>
      <c r="C5" s="3" t="s">
        <v>15</v>
      </c>
      <c r="D5" s="3" t="s">
        <v>14</v>
      </c>
      <c r="E5" s="19">
        <v>3761</v>
      </c>
      <c r="F5" s="20">
        <v>745</v>
      </c>
      <c r="G5" s="21">
        <v>406</v>
      </c>
      <c r="H5" s="22">
        <v>0.83466489129999999</v>
      </c>
      <c r="I5" s="19">
        <v>0.90256779460000003</v>
      </c>
      <c r="J5" s="19">
        <v>0.86728928859999999</v>
      </c>
    </row>
    <row r="6" spans="1:10" ht="15" thickBot="1">
      <c r="A6" s="468"/>
      <c r="B6" s="3" t="s">
        <v>16</v>
      </c>
      <c r="C6" s="3" t="s">
        <v>12</v>
      </c>
      <c r="D6" s="3" t="s">
        <v>17</v>
      </c>
      <c r="E6" s="23">
        <v>3913</v>
      </c>
      <c r="F6" s="24">
        <v>1993</v>
      </c>
      <c r="G6" s="25">
        <v>254</v>
      </c>
      <c r="H6" s="26">
        <v>0.66254656280000002</v>
      </c>
      <c r="I6" s="23">
        <v>0.93904487640000001</v>
      </c>
      <c r="J6" s="27">
        <v>0.77692842250000005</v>
      </c>
    </row>
    <row r="7" spans="1:10" ht="15" thickBot="1">
      <c r="A7" s="468"/>
      <c r="B7" s="3" t="s">
        <v>16</v>
      </c>
      <c r="C7" s="3" t="s">
        <v>15</v>
      </c>
      <c r="D7" s="3" t="s">
        <v>17</v>
      </c>
      <c r="E7" s="28">
        <v>3924</v>
      </c>
      <c r="F7" s="29">
        <v>2087</v>
      </c>
      <c r="G7" s="25">
        <v>243</v>
      </c>
      <c r="H7" s="30">
        <v>0.65280319409999998</v>
      </c>
      <c r="I7" s="28">
        <v>0.94168466520000005</v>
      </c>
      <c r="J7" s="31">
        <v>0.77107486739999997</v>
      </c>
    </row>
    <row r="8" spans="1:10" ht="15" thickBot="1">
      <c r="A8" s="468"/>
      <c r="B8" s="3" t="s">
        <v>11</v>
      </c>
      <c r="C8" s="3" t="s">
        <v>15</v>
      </c>
      <c r="D8" s="3" t="s">
        <v>17</v>
      </c>
      <c r="E8" s="32">
        <v>2501</v>
      </c>
      <c r="F8" s="33">
        <v>268</v>
      </c>
      <c r="G8" s="34">
        <v>1666</v>
      </c>
      <c r="H8" s="35">
        <v>0.90321415670000005</v>
      </c>
      <c r="I8" s="32">
        <v>0.60019198460000001</v>
      </c>
      <c r="J8" s="36">
        <v>0.72116493660000003</v>
      </c>
    </row>
    <row r="9" spans="1:10" ht="15" thickBot="1">
      <c r="A9" s="468"/>
      <c r="B9" s="3" t="s">
        <v>11</v>
      </c>
      <c r="C9" s="3" t="s">
        <v>12</v>
      </c>
      <c r="D9" s="3" t="s">
        <v>17</v>
      </c>
      <c r="E9" s="37">
        <v>2311</v>
      </c>
      <c r="F9" s="38">
        <v>223</v>
      </c>
      <c r="G9" s="39">
        <v>1856</v>
      </c>
      <c r="H9" s="40">
        <v>0.91199684290000005</v>
      </c>
      <c r="I9" s="37">
        <v>0.55459563229999997</v>
      </c>
      <c r="J9" s="41">
        <v>0.68974779880000003</v>
      </c>
    </row>
    <row r="10" spans="1:10" ht="15" thickBot="1">
      <c r="A10" s="468"/>
      <c r="B10" s="3" t="s">
        <v>11</v>
      </c>
      <c r="C10" s="3" t="s">
        <v>12</v>
      </c>
      <c r="D10" s="3" t="s">
        <v>18</v>
      </c>
      <c r="E10" s="42">
        <v>1704</v>
      </c>
      <c r="F10" s="5">
        <v>526</v>
      </c>
      <c r="G10" s="43">
        <v>2463</v>
      </c>
      <c r="H10" s="44">
        <v>0.76412556050000002</v>
      </c>
      <c r="I10" s="42">
        <v>0.40892728579999998</v>
      </c>
      <c r="J10" s="45">
        <v>0.53274972639999996</v>
      </c>
    </row>
    <row r="11" spans="1:10" ht="15" thickBot="1">
      <c r="A11" s="468"/>
      <c r="B11" s="3" t="s">
        <v>11</v>
      </c>
      <c r="C11" s="3" t="s">
        <v>15</v>
      </c>
      <c r="D11" s="3" t="s">
        <v>18</v>
      </c>
      <c r="E11" s="44">
        <v>1616</v>
      </c>
      <c r="F11" s="46">
        <v>871</v>
      </c>
      <c r="G11" s="20">
        <v>2551</v>
      </c>
      <c r="H11" s="30">
        <v>0.64977885000000002</v>
      </c>
      <c r="I11" s="44">
        <v>0.38780897530000003</v>
      </c>
      <c r="J11" s="47">
        <v>0.48572287349999999</v>
      </c>
    </row>
    <row r="12" spans="1:10" ht="15" thickBot="1">
      <c r="A12" s="468"/>
      <c r="B12" s="3" t="s">
        <v>16</v>
      </c>
      <c r="C12" s="3" t="s">
        <v>12</v>
      </c>
      <c r="D12" s="3" t="s">
        <v>13</v>
      </c>
      <c r="E12" s="14">
        <v>3951</v>
      </c>
      <c r="F12" s="48">
        <v>10272</v>
      </c>
      <c r="G12" s="16">
        <v>216</v>
      </c>
      <c r="H12" s="49">
        <v>0.27778949590000002</v>
      </c>
      <c r="I12" s="14">
        <v>0.94816414689999995</v>
      </c>
      <c r="J12" s="42">
        <v>0.42969004890000001</v>
      </c>
    </row>
    <row r="13" spans="1:10" ht="15" thickBot="1">
      <c r="A13" s="468"/>
      <c r="B13" s="3" t="s">
        <v>16</v>
      </c>
      <c r="C13" s="3" t="s">
        <v>15</v>
      </c>
      <c r="D13" s="3" t="s">
        <v>13</v>
      </c>
      <c r="E13" s="8">
        <v>3954</v>
      </c>
      <c r="F13" s="50">
        <v>10420</v>
      </c>
      <c r="G13" s="16">
        <v>213</v>
      </c>
      <c r="H13" s="49">
        <v>0.27508000560000001</v>
      </c>
      <c r="I13" s="8">
        <v>0.94888408930000001</v>
      </c>
      <c r="J13" s="51">
        <v>0.42651421169999998</v>
      </c>
    </row>
    <row r="14" spans="1:10" ht="15" thickBot="1">
      <c r="A14" s="468"/>
      <c r="B14" s="3" t="s">
        <v>16</v>
      </c>
      <c r="C14" s="3" t="s">
        <v>12</v>
      </c>
      <c r="D14" s="3" t="s">
        <v>14</v>
      </c>
      <c r="E14" s="4">
        <v>3865</v>
      </c>
      <c r="F14" s="50">
        <v>10328</v>
      </c>
      <c r="G14" s="6">
        <v>302</v>
      </c>
      <c r="H14" s="52">
        <v>0.27231733949999998</v>
      </c>
      <c r="I14" s="4">
        <v>0.9275257979</v>
      </c>
      <c r="J14" s="53">
        <v>0.42102396510000001</v>
      </c>
    </row>
    <row r="15" spans="1:10" ht="15" thickBot="1">
      <c r="A15" s="468"/>
      <c r="B15" s="3" t="s">
        <v>16</v>
      </c>
      <c r="C15" s="3" t="s">
        <v>15</v>
      </c>
      <c r="D15" s="3" t="s">
        <v>14</v>
      </c>
      <c r="E15" s="54">
        <v>3878</v>
      </c>
      <c r="F15" s="50">
        <v>10471</v>
      </c>
      <c r="G15" s="6">
        <v>289</v>
      </c>
      <c r="H15" s="52">
        <v>0.27026273610000001</v>
      </c>
      <c r="I15" s="54">
        <v>0.93064554840000002</v>
      </c>
      <c r="J15" s="55">
        <v>0.4188809678</v>
      </c>
    </row>
    <row r="16" spans="1:10" ht="15" thickBot="1">
      <c r="A16" s="468"/>
      <c r="B16" s="3" t="s">
        <v>11</v>
      </c>
      <c r="C16" s="3" t="s">
        <v>15</v>
      </c>
      <c r="D16" s="3" t="s">
        <v>19</v>
      </c>
      <c r="E16" s="56">
        <v>1184</v>
      </c>
      <c r="F16" s="46">
        <v>753</v>
      </c>
      <c r="G16" s="57">
        <v>2983</v>
      </c>
      <c r="H16" s="58">
        <v>0.61125451730000002</v>
      </c>
      <c r="I16" s="56">
        <v>0.28413726900000003</v>
      </c>
      <c r="J16" s="59">
        <v>0.38794233290000002</v>
      </c>
    </row>
    <row r="17" spans="1:10" ht="15" thickBot="1">
      <c r="A17" s="468"/>
      <c r="B17" s="3" t="s">
        <v>11</v>
      </c>
      <c r="C17" s="3" t="s">
        <v>12</v>
      </c>
      <c r="D17" s="3" t="s">
        <v>19</v>
      </c>
      <c r="E17" s="60">
        <v>1166</v>
      </c>
      <c r="F17" s="46">
        <v>778</v>
      </c>
      <c r="G17" s="61">
        <v>3001</v>
      </c>
      <c r="H17" s="62">
        <v>0.59979423870000004</v>
      </c>
      <c r="I17" s="60">
        <v>0.27981761459999999</v>
      </c>
      <c r="J17" s="63">
        <v>0.38160693829999998</v>
      </c>
    </row>
    <row r="18" spans="1:10" ht="15" thickBot="1">
      <c r="A18" s="468"/>
      <c r="B18" s="3" t="s">
        <v>16</v>
      </c>
      <c r="C18" s="3" t="s">
        <v>12</v>
      </c>
      <c r="D18" s="3" t="s">
        <v>19</v>
      </c>
      <c r="E18" s="64">
        <v>1061</v>
      </c>
      <c r="F18" s="15">
        <v>1030</v>
      </c>
      <c r="G18" s="65">
        <v>3106</v>
      </c>
      <c r="H18" s="66">
        <v>0.50741272120000003</v>
      </c>
      <c r="I18" s="64">
        <v>0.25461963040000002</v>
      </c>
      <c r="J18" s="67">
        <v>0.33908597000000001</v>
      </c>
    </row>
    <row r="19" spans="1:10" ht="15" thickBot="1">
      <c r="A19" s="468"/>
      <c r="B19" s="3" t="s">
        <v>16</v>
      </c>
      <c r="C19" s="3" t="s">
        <v>15</v>
      </c>
      <c r="D19" s="3" t="s">
        <v>19</v>
      </c>
      <c r="E19" s="64">
        <v>1059</v>
      </c>
      <c r="F19" s="15">
        <v>1042</v>
      </c>
      <c r="G19" s="65">
        <v>3108</v>
      </c>
      <c r="H19" s="68">
        <v>0.50404569249999998</v>
      </c>
      <c r="I19" s="64">
        <v>0.2541396688</v>
      </c>
      <c r="J19" s="67">
        <v>0.33790682830000002</v>
      </c>
    </row>
    <row r="20" spans="1:10" ht="15" thickBot="1">
      <c r="A20" s="468"/>
      <c r="B20" s="3" t="s">
        <v>11</v>
      </c>
      <c r="C20" s="3" t="s">
        <v>12</v>
      </c>
      <c r="D20" s="3" t="s">
        <v>20</v>
      </c>
      <c r="E20" s="69">
        <v>546</v>
      </c>
      <c r="F20" s="70">
        <v>55</v>
      </c>
      <c r="G20" s="71">
        <v>3621</v>
      </c>
      <c r="H20" s="72">
        <v>0.90848585690000005</v>
      </c>
      <c r="I20" s="69">
        <v>0.13102951760000001</v>
      </c>
      <c r="J20" s="73">
        <v>0.2290268456</v>
      </c>
    </row>
    <row r="21" spans="1:10" ht="15" thickBot="1">
      <c r="A21" s="468"/>
      <c r="B21" s="3" t="s">
        <v>11</v>
      </c>
      <c r="C21" s="3" t="s">
        <v>15</v>
      </c>
      <c r="D21" s="3" t="s">
        <v>20</v>
      </c>
      <c r="E21" s="74">
        <v>545</v>
      </c>
      <c r="F21" s="70">
        <v>53</v>
      </c>
      <c r="G21" s="71">
        <v>3622</v>
      </c>
      <c r="H21" s="40">
        <v>0.91137123750000004</v>
      </c>
      <c r="I21" s="74">
        <v>0.13078953679999999</v>
      </c>
      <c r="J21" s="73">
        <v>0.22875131160000001</v>
      </c>
    </row>
    <row r="22" spans="1:10" ht="15" thickBot="1">
      <c r="A22" s="468"/>
      <c r="B22" s="3" t="s">
        <v>16</v>
      </c>
      <c r="C22" s="3" t="s">
        <v>15</v>
      </c>
      <c r="D22" s="3" t="s">
        <v>20</v>
      </c>
      <c r="E22" s="75">
        <v>484</v>
      </c>
      <c r="F22" s="76">
        <v>131</v>
      </c>
      <c r="G22" s="77">
        <v>3683</v>
      </c>
      <c r="H22" s="78">
        <v>0.78699186990000003</v>
      </c>
      <c r="I22" s="75">
        <v>0.1161507079</v>
      </c>
      <c r="J22" s="79">
        <v>0.20242576330000001</v>
      </c>
    </row>
    <row r="23" spans="1:10" ht="15" thickBot="1">
      <c r="A23" s="468"/>
      <c r="B23" s="3" t="s">
        <v>16</v>
      </c>
      <c r="C23" s="3" t="s">
        <v>12</v>
      </c>
      <c r="D23" s="3" t="s">
        <v>20</v>
      </c>
      <c r="E23" s="49">
        <v>477</v>
      </c>
      <c r="F23" s="80">
        <v>130</v>
      </c>
      <c r="G23" s="77">
        <v>3690</v>
      </c>
      <c r="H23" s="81">
        <v>0.78583196050000004</v>
      </c>
      <c r="I23" s="49">
        <v>0.1144708423</v>
      </c>
      <c r="J23" s="82">
        <v>0.1998324256</v>
      </c>
    </row>
    <row r="24" spans="1:10" ht="15" thickBot="1">
      <c r="A24" s="468"/>
      <c r="B24" s="3" t="s">
        <v>16</v>
      </c>
      <c r="C24" s="3" t="s">
        <v>12</v>
      </c>
      <c r="D24" s="3" t="s">
        <v>18</v>
      </c>
      <c r="E24" s="83">
        <v>1531</v>
      </c>
      <c r="F24" s="84">
        <v>15249</v>
      </c>
      <c r="G24" s="85">
        <v>2636</v>
      </c>
      <c r="H24" s="16">
        <v>9.1239570919999999E-2</v>
      </c>
      <c r="I24" s="83">
        <v>0.36741060720000002</v>
      </c>
      <c r="J24" s="74">
        <v>0.14617845039999999</v>
      </c>
    </row>
    <row r="25" spans="1:10" ht="15" thickBot="1">
      <c r="A25" s="468"/>
      <c r="B25" s="3" t="s">
        <v>16</v>
      </c>
      <c r="C25" s="3" t="s">
        <v>15</v>
      </c>
      <c r="D25" s="3" t="s">
        <v>18</v>
      </c>
      <c r="E25" s="86">
        <v>1526</v>
      </c>
      <c r="F25" s="87">
        <v>15549</v>
      </c>
      <c r="G25" s="85">
        <v>2641</v>
      </c>
      <c r="H25" s="16">
        <v>8.9370424599999998E-2</v>
      </c>
      <c r="I25" s="86">
        <v>0.36621070309999998</v>
      </c>
      <c r="J25" s="88">
        <v>0.14367761979999999</v>
      </c>
    </row>
    <row r="26" spans="1:10" ht="15" thickBot="1">
      <c r="A26" s="468"/>
      <c r="B26" s="3" t="s">
        <v>16</v>
      </c>
      <c r="C26" s="3" t="s">
        <v>15</v>
      </c>
      <c r="D26" s="3" t="s">
        <v>21</v>
      </c>
      <c r="E26" s="89">
        <v>106</v>
      </c>
      <c r="F26" s="90">
        <v>34</v>
      </c>
      <c r="G26" s="91">
        <v>4061</v>
      </c>
      <c r="H26" s="92">
        <v>0.75714285709999996</v>
      </c>
      <c r="I26" s="89">
        <v>2.543796496E-2</v>
      </c>
      <c r="J26" s="93">
        <v>4.9222196420000003E-2</v>
      </c>
    </row>
    <row r="27" spans="1:10" ht="15" thickBot="1">
      <c r="A27" s="468"/>
      <c r="B27" s="3" t="s">
        <v>16</v>
      </c>
      <c r="C27" s="3" t="s">
        <v>12</v>
      </c>
      <c r="D27" s="3" t="s">
        <v>21</v>
      </c>
      <c r="E27" s="89">
        <v>104</v>
      </c>
      <c r="F27" s="94">
        <v>31</v>
      </c>
      <c r="G27" s="91">
        <v>4063</v>
      </c>
      <c r="H27" s="95">
        <v>0.7703703704</v>
      </c>
      <c r="I27" s="89">
        <v>2.4958003360000001E-2</v>
      </c>
      <c r="J27" s="96">
        <v>4.8349604829999997E-2</v>
      </c>
    </row>
    <row r="28" spans="1:10" ht="15" thickBot="1">
      <c r="A28" s="468"/>
      <c r="B28" s="3" t="s">
        <v>11</v>
      </c>
      <c r="C28" s="3" t="s">
        <v>15</v>
      </c>
      <c r="D28" s="3" t="s">
        <v>21</v>
      </c>
      <c r="E28" s="16">
        <v>52</v>
      </c>
      <c r="F28" s="16">
        <v>3</v>
      </c>
      <c r="G28" s="97">
        <v>4115</v>
      </c>
      <c r="H28" s="18">
        <v>0.94545454549999997</v>
      </c>
      <c r="I28" s="16">
        <v>1.2479001680000001E-2</v>
      </c>
      <c r="J28" s="16">
        <v>2.4632875410000001E-2</v>
      </c>
    </row>
    <row r="29" spans="1:10" ht="15" thickBot="1">
      <c r="A29" s="469"/>
      <c r="B29" s="3" t="s">
        <v>11</v>
      </c>
      <c r="C29" s="3" t="s">
        <v>12</v>
      </c>
      <c r="D29" s="3" t="s">
        <v>21</v>
      </c>
      <c r="E29" s="16">
        <v>45</v>
      </c>
      <c r="F29" s="16">
        <v>2</v>
      </c>
      <c r="G29" s="87">
        <v>4122</v>
      </c>
      <c r="H29" s="8">
        <v>0.95744680849999997</v>
      </c>
      <c r="I29" s="16">
        <v>1.079913607E-2</v>
      </c>
      <c r="J29" s="16">
        <v>2.1357380160000002E-2</v>
      </c>
    </row>
    <row r="30" spans="1:10" ht="15" thickBot="1">
      <c r="A30" s="467" t="s">
        <v>22</v>
      </c>
      <c r="B30" s="3" t="s">
        <v>11</v>
      </c>
      <c r="C30" s="3" t="s">
        <v>12</v>
      </c>
      <c r="D30" s="3" t="s">
        <v>13</v>
      </c>
      <c r="E30" s="4">
        <v>2119</v>
      </c>
      <c r="F30" s="98">
        <v>455</v>
      </c>
      <c r="G30" s="94">
        <v>178</v>
      </c>
      <c r="H30" s="99">
        <v>0.82323232319999995</v>
      </c>
      <c r="I30" s="4">
        <v>0.92250761859999997</v>
      </c>
      <c r="J30" s="8">
        <v>0.87004721819999997</v>
      </c>
    </row>
    <row r="31" spans="1:10" ht="15" thickBot="1">
      <c r="A31" s="468"/>
      <c r="B31" s="3" t="s">
        <v>11</v>
      </c>
      <c r="C31" s="3" t="s">
        <v>12</v>
      </c>
      <c r="D31" s="3" t="s">
        <v>14</v>
      </c>
      <c r="E31" s="100">
        <v>1946</v>
      </c>
      <c r="F31" s="101">
        <v>270</v>
      </c>
      <c r="G31" s="80">
        <v>351</v>
      </c>
      <c r="H31" s="100">
        <v>0.87815884479999995</v>
      </c>
      <c r="I31" s="100">
        <v>0.84719198959999997</v>
      </c>
      <c r="J31" s="28">
        <v>0.8623975183</v>
      </c>
    </row>
    <row r="32" spans="1:10" ht="15" thickBot="1">
      <c r="A32" s="468"/>
      <c r="B32" s="3" t="s">
        <v>11</v>
      </c>
      <c r="C32" s="3" t="s">
        <v>15</v>
      </c>
      <c r="D32" s="3" t="s">
        <v>14</v>
      </c>
      <c r="E32" s="102">
        <v>2038</v>
      </c>
      <c r="F32" s="46">
        <v>564</v>
      </c>
      <c r="G32" s="103">
        <v>259</v>
      </c>
      <c r="H32" s="104">
        <v>0.78324365870000001</v>
      </c>
      <c r="I32" s="102">
        <v>0.88724423159999999</v>
      </c>
      <c r="J32" s="105">
        <v>0.83200653189999996</v>
      </c>
    </row>
    <row r="33" spans="1:10" ht="15" thickBot="1">
      <c r="A33" s="468"/>
      <c r="B33" s="3" t="s">
        <v>11</v>
      </c>
      <c r="C33" s="3" t="s">
        <v>15</v>
      </c>
      <c r="D33" s="3" t="s">
        <v>13</v>
      </c>
      <c r="E33" s="28">
        <v>2155</v>
      </c>
      <c r="F33" s="85">
        <v>912</v>
      </c>
      <c r="G33" s="25">
        <v>142</v>
      </c>
      <c r="H33" s="92">
        <v>0.70264101729999995</v>
      </c>
      <c r="I33" s="28">
        <v>0.93818023510000004</v>
      </c>
      <c r="J33" s="106">
        <v>0.80350484710000003</v>
      </c>
    </row>
    <row r="34" spans="1:10" ht="15" thickBot="1">
      <c r="A34" s="468"/>
      <c r="B34" s="3" t="s">
        <v>16</v>
      </c>
      <c r="C34" s="3" t="s">
        <v>12</v>
      </c>
      <c r="D34" s="3" t="s">
        <v>17</v>
      </c>
      <c r="E34" s="107">
        <v>2099</v>
      </c>
      <c r="F34" s="29">
        <v>1657</v>
      </c>
      <c r="G34" s="108">
        <v>198</v>
      </c>
      <c r="H34" s="109">
        <v>0.55883919059999998</v>
      </c>
      <c r="I34" s="107">
        <v>0.91380060949999997</v>
      </c>
      <c r="J34" s="110">
        <v>0.69354039320000005</v>
      </c>
    </row>
    <row r="35" spans="1:10" ht="15" thickBot="1">
      <c r="A35" s="468"/>
      <c r="B35" s="3" t="s">
        <v>16</v>
      </c>
      <c r="C35" s="3" t="s">
        <v>15</v>
      </c>
      <c r="D35" s="3" t="s">
        <v>17</v>
      </c>
      <c r="E35" s="107">
        <v>2102</v>
      </c>
      <c r="F35" s="111">
        <v>1865</v>
      </c>
      <c r="G35" s="108">
        <v>195</v>
      </c>
      <c r="H35" s="112">
        <v>0.52987143940000003</v>
      </c>
      <c r="I35" s="107">
        <v>0.91510666090000004</v>
      </c>
      <c r="J35" s="36">
        <v>0.67113665389999999</v>
      </c>
    </row>
    <row r="36" spans="1:10" ht="15" thickBot="1">
      <c r="A36" s="468"/>
      <c r="B36" s="3" t="s">
        <v>11</v>
      </c>
      <c r="C36" s="3" t="s">
        <v>15</v>
      </c>
      <c r="D36" s="3" t="s">
        <v>17</v>
      </c>
      <c r="E36" s="113">
        <v>1239</v>
      </c>
      <c r="F36" s="114">
        <v>261</v>
      </c>
      <c r="G36" s="115">
        <v>1058</v>
      </c>
      <c r="H36" s="116">
        <v>0.82599999999999996</v>
      </c>
      <c r="I36" s="113">
        <v>0.53939921639999999</v>
      </c>
      <c r="J36" s="117">
        <v>0.65262048989999999</v>
      </c>
    </row>
    <row r="37" spans="1:10" ht="15" thickBot="1">
      <c r="A37" s="468"/>
      <c r="B37" s="3" t="s">
        <v>11</v>
      </c>
      <c r="C37" s="3" t="s">
        <v>12</v>
      </c>
      <c r="D37" s="3" t="s">
        <v>17</v>
      </c>
      <c r="E37" s="17">
        <v>1138</v>
      </c>
      <c r="F37" s="118">
        <v>238</v>
      </c>
      <c r="G37" s="119">
        <v>1159</v>
      </c>
      <c r="H37" s="120">
        <v>0.8270348837</v>
      </c>
      <c r="I37" s="17">
        <v>0.49542882020000001</v>
      </c>
      <c r="J37" s="121">
        <v>0.61965695620000005</v>
      </c>
    </row>
    <row r="38" spans="1:10" ht="15" thickBot="1">
      <c r="A38" s="468"/>
      <c r="B38" s="3" t="s">
        <v>11</v>
      </c>
      <c r="C38" s="3" t="s">
        <v>12</v>
      </c>
      <c r="D38" s="3" t="s">
        <v>18</v>
      </c>
      <c r="E38" s="51">
        <v>883</v>
      </c>
      <c r="F38" s="10">
        <v>252</v>
      </c>
      <c r="G38" s="122">
        <v>1414</v>
      </c>
      <c r="H38" s="123">
        <v>0.77797356829999997</v>
      </c>
      <c r="I38" s="51">
        <v>0.38441445359999998</v>
      </c>
      <c r="J38" s="124">
        <v>0.51456876460000001</v>
      </c>
    </row>
    <row r="39" spans="1:10" ht="15" thickBot="1">
      <c r="A39" s="468"/>
      <c r="B39" s="3" t="s">
        <v>11</v>
      </c>
      <c r="C39" s="3" t="s">
        <v>15</v>
      </c>
      <c r="D39" s="3" t="s">
        <v>18</v>
      </c>
      <c r="E39" s="125">
        <v>843</v>
      </c>
      <c r="F39" s="126">
        <v>555</v>
      </c>
      <c r="G39" s="126">
        <v>1454</v>
      </c>
      <c r="H39" s="30">
        <v>0.60300429180000004</v>
      </c>
      <c r="I39" s="125">
        <v>0.36700043539999999</v>
      </c>
      <c r="J39" s="127">
        <v>0.45629228690000001</v>
      </c>
    </row>
    <row r="40" spans="1:10" ht="15" thickBot="1">
      <c r="A40" s="468"/>
      <c r="B40" s="3" t="s">
        <v>16</v>
      </c>
      <c r="C40" s="3" t="s">
        <v>12</v>
      </c>
      <c r="D40" s="3" t="s">
        <v>13</v>
      </c>
      <c r="E40" s="14">
        <v>2169</v>
      </c>
      <c r="F40" s="50">
        <v>7996</v>
      </c>
      <c r="G40" s="16">
        <v>128</v>
      </c>
      <c r="H40" s="128">
        <v>0.21337924250000001</v>
      </c>
      <c r="I40" s="14">
        <v>0.94427514150000003</v>
      </c>
      <c r="J40" s="42">
        <v>0.34809821860000001</v>
      </c>
    </row>
    <row r="41" spans="1:10" ht="15" thickBot="1">
      <c r="A41" s="468"/>
      <c r="B41" s="3" t="s">
        <v>16</v>
      </c>
      <c r="C41" s="3" t="s">
        <v>12</v>
      </c>
      <c r="D41" s="3" t="s">
        <v>14</v>
      </c>
      <c r="E41" s="4">
        <v>2115</v>
      </c>
      <c r="F41" s="50">
        <v>7988</v>
      </c>
      <c r="G41" s="90">
        <v>182</v>
      </c>
      <c r="H41" s="128">
        <v>0.20934375929999999</v>
      </c>
      <c r="I41" s="4">
        <v>0.92076621680000004</v>
      </c>
      <c r="J41" s="51">
        <v>0.34112903230000002</v>
      </c>
    </row>
    <row r="42" spans="1:10" ht="15" thickBot="1">
      <c r="A42" s="468"/>
      <c r="B42" s="3" t="s">
        <v>16</v>
      </c>
      <c r="C42" s="3" t="s">
        <v>15</v>
      </c>
      <c r="D42" s="3" t="s">
        <v>13</v>
      </c>
      <c r="E42" s="8">
        <v>2172</v>
      </c>
      <c r="F42" s="129">
        <v>8451</v>
      </c>
      <c r="G42" s="16">
        <v>125</v>
      </c>
      <c r="H42" s="130">
        <v>0.2044620164</v>
      </c>
      <c r="I42" s="8">
        <v>0.94558119289999998</v>
      </c>
      <c r="J42" s="53">
        <v>0.3362229102</v>
      </c>
    </row>
    <row r="43" spans="1:10" ht="15" thickBot="1">
      <c r="A43" s="468"/>
      <c r="B43" s="3" t="s">
        <v>16</v>
      </c>
      <c r="C43" s="3" t="s">
        <v>15</v>
      </c>
      <c r="D43" s="3" t="s">
        <v>14</v>
      </c>
      <c r="E43" s="54">
        <v>2127</v>
      </c>
      <c r="F43" s="131">
        <v>8527</v>
      </c>
      <c r="G43" s="6">
        <v>170</v>
      </c>
      <c r="H43" s="132">
        <v>0.1996433265</v>
      </c>
      <c r="I43" s="54">
        <v>0.92599042229999995</v>
      </c>
      <c r="J43" s="44">
        <v>0.32846884409999999</v>
      </c>
    </row>
    <row r="44" spans="1:10" ht="15" thickBot="1">
      <c r="A44" s="468"/>
      <c r="B44" s="3" t="s">
        <v>11</v>
      </c>
      <c r="C44" s="3" t="s">
        <v>12</v>
      </c>
      <c r="D44" s="3" t="s">
        <v>19</v>
      </c>
      <c r="E44" s="109">
        <v>644</v>
      </c>
      <c r="F44" s="133">
        <v>1264</v>
      </c>
      <c r="G44" s="134">
        <v>1653</v>
      </c>
      <c r="H44" s="135">
        <v>0.33752620550000001</v>
      </c>
      <c r="I44" s="109">
        <v>0.28036569439999998</v>
      </c>
      <c r="J44" s="59">
        <v>0.30630202140000001</v>
      </c>
    </row>
    <row r="45" spans="1:10" ht="15" thickBot="1">
      <c r="A45" s="468"/>
      <c r="B45" s="3" t="s">
        <v>11</v>
      </c>
      <c r="C45" s="3" t="s">
        <v>15</v>
      </c>
      <c r="D45" s="3" t="s">
        <v>19</v>
      </c>
      <c r="E45" s="136">
        <v>631</v>
      </c>
      <c r="F45" s="133">
        <v>1231</v>
      </c>
      <c r="G45" s="137">
        <v>1666</v>
      </c>
      <c r="H45" s="138">
        <v>0.3388829216</v>
      </c>
      <c r="I45" s="136">
        <v>0.27470613840000002</v>
      </c>
      <c r="J45" s="59">
        <v>0.30343832650000002</v>
      </c>
    </row>
    <row r="46" spans="1:10" ht="15" thickBot="1">
      <c r="A46" s="468"/>
      <c r="B46" s="3" t="s">
        <v>16</v>
      </c>
      <c r="C46" s="3" t="s">
        <v>12</v>
      </c>
      <c r="D46" s="3" t="s">
        <v>19</v>
      </c>
      <c r="E46" s="56">
        <v>625</v>
      </c>
      <c r="F46" s="139">
        <v>1391</v>
      </c>
      <c r="G46" s="57">
        <v>1672</v>
      </c>
      <c r="H46" s="140">
        <v>0.31001984129999999</v>
      </c>
      <c r="I46" s="56">
        <v>0.27209403570000001</v>
      </c>
      <c r="J46" s="141">
        <v>0.28982147000000003</v>
      </c>
    </row>
    <row r="47" spans="1:10" ht="15" thickBot="1">
      <c r="A47" s="468"/>
      <c r="B47" s="3" t="s">
        <v>16</v>
      </c>
      <c r="C47" s="3" t="s">
        <v>15</v>
      </c>
      <c r="D47" s="3" t="s">
        <v>19</v>
      </c>
      <c r="E47" s="56">
        <v>625</v>
      </c>
      <c r="F47" s="24">
        <v>1438</v>
      </c>
      <c r="G47" s="57">
        <v>1672</v>
      </c>
      <c r="H47" s="142">
        <v>0.30295685890000001</v>
      </c>
      <c r="I47" s="56">
        <v>0.27209403570000001</v>
      </c>
      <c r="J47" s="143">
        <v>0.28669724769999999</v>
      </c>
    </row>
    <row r="48" spans="1:10" ht="15" thickBot="1">
      <c r="A48" s="468"/>
      <c r="B48" s="3" t="s">
        <v>11</v>
      </c>
      <c r="C48" s="3" t="s">
        <v>12</v>
      </c>
      <c r="D48" s="3" t="s">
        <v>20</v>
      </c>
      <c r="E48" s="144">
        <v>226</v>
      </c>
      <c r="F48" s="145">
        <v>35</v>
      </c>
      <c r="G48" s="146">
        <v>2071</v>
      </c>
      <c r="H48" s="40">
        <v>0.86590038309999995</v>
      </c>
      <c r="I48" s="144">
        <v>9.8389203310000006E-2</v>
      </c>
      <c r="J48" s="147">
        <v>0.17670054730000001</v>
      </c>
    </row>
    <row r="49" spans="1:10" ht="15" thickBot="1">
      <c r="A49" s="468"/>
      <c r="B49" s="3" t="s">
        <v>16</v>
      </c>
      <c r="C49" s="3" t="s">
        <v>12</v>
      </c>
      <c r="D49" s="3" t="s">
        <v>20</v>
      </c>
      <c r="E49" s="144">
        <v>224</v>
      </c>
      <c r="F49" s="148">
        <v>42</v>
      </c>
      <c r="G49" s="149">
        <v>2073</v>
      </c>
      <c r="H49" s="150">
        <v>0.84210526320000001</v>
      </c>
      <c r="I49" s="144">
        <v>9.7518502389999998E-2</v>
      </c>
      <c r="J49" s="151">
        <v>0.1747951619</v>
      </c>
    </row>
    <row r="50" spans="1:10" ht="15" thickBot="1">
      <c r="A50" s="468"/>
      <c r="B50" s="3" t="s">
        <v>16</v>
      </c>
      <c r="C50" s="3" t="s">
        <v>15</v>
      </c>
      <c r="D50" s="3" t="s">
        <v>20</v>
      </c>
      <c r="E50" s="144">
        <v>223</v>
      </c>
      <c r="F50" s="70">
        <v>38</v>
      </c>
      <c r="G50" s="149">
        <v>2074</v>
      </c>
      <c r="H50" s="35">
        <v>0.85440613030000001</v>
      </c>
      <c r="I50" s="144">
        <v>9.7083151940000001E-2</v>
      </c>
      <c r="J50" s="152">
        <v>0.17435496480000001</v>
      </c>
    </row>
    <row r="51" spans="1:10" ht="15" thickBot="1">
      <c r="A51" s="468"/>
      <c r="B51" s="3" t="s">
        <v>11</v>
      </c>
      <c r="C51" s="3" t="s">
        <v>15</v>
      </c>
      <c r="D51" s="3" t="s">
        <v>20</v>
      </c>
      <c r="E51" s="153">
        <v>216</v>
      </c>
      <c r="F51" s="90">
        <v>30</v>
      </c>
      <c r="G51" s="154">
        <v>2081</v>
      </c>
      <c r="H51" s="155">
        <v>0.87804878050000001</v>
      </c>
      <c r="I51" s="153">
        <v>9.4035698740000007E-2</v>
      </c>
      <c r="J51" s="156">
        <v>0.16987809670000001</v>
      </c>
    </row>
    <row r="52" spans="1:10" ht="15" thickBot="1">
      <c r="A52" s="468"/>
      <c r="B52" s="3" t="s">
        <v>16</v>
      </c>
      <c r="C52" s="3" t="s">
        <v>12</v>
      </c>
      <c r="D52" s="3" t="s">
        <v>18</v>
      </c>
      <c r="E52" s="157">
        <v>818</v>
      </c>
      <c r="F52" s="158">
        <v>11048</v>
      </c>
      <c r="G52" s="15">
        <v>1479</v>
      </c>
      <c r="H52" s="16">
        <v>6.8936457100000001E-2</v>
      </c>
      <c r="I52" s="157">
        <v>0.35611667390000001</v>
      </c>
      <c r="J52" s="74">
        <v>0.1155122502</v>
      </c>
    </row>
    <row r="53" spans="1:10" ht="15" thickBot="1">
      <c r="A53" s="468"/>
      <c r="B53" s="3" t="s">
        <v>16</v>
      </c>
      <c r="C53" s="3" t="s">
        <v>15</v>
      </c>
      <c r="D53" s="3" t="s">
        <v>18</v>
      </c>
      <c r="E53" s="59">
        <v>800</v>
      </c>
      <c r="F53" s="87">
        <v>11904</v>
      </c>
      <c r="G53" s="85">
        <v>1497</v>
      </c>
      <c r="H53" s="16">
        <v>6.2972292190000001E-2</v>
      </c>
      <c r="I53" s="59">
        <v>0.34828036569999998</v>
      </c>
      <c r="J53" s="159">
        <v>0.106659556</v>
      </c>
    </row>
    <row r="54" spans="1:10" ht="15" thickBot="1">
      <c r="A54" s="468"/>
      <c r="B54" s="3" t="s">
        <v>16</v>
      </c>
      <c r="C54" s="3" t="s">
        <v>15</v>
      </c>
      <c r="D54" s="3" t="s">
        <v>21</v>
      </c>
      <c r="E54" s="89">
        <v>54</v>
      </c>
      <c r="F54" s="6">
        <v>22</v>
      </c>
      <c r="G54" s="91">
        <v>2243</v>
      </c>
      <c r="H54" s="44">
        <v>0.71052631580000003</v>
      </c>
      <c r="I54" s="89">
        <v>2.3508924680000001E-2</v>
      </c>
      <c r="J54" s="160">
        <v>4.5512010110000001E-2</v>
      </c>
    </row>
    <row r="55" spans="1:10" ht="15" thickBot="1">
      <c r="A55" s="468"/>
      <c r="B55" s="3" t="s">
        <v>16</v>
      </c>
      <c r="C55" s="3" t="s">
        <v>12</v>
      </c>
      <c r="D55" s="3" t="s">
        <v>21</v>
      </c>
      <c r="E55" s="161">
        <v>47</v>
      </c>
      <c r="F55" s="162">
        <v>17</v>
      </c>
      <c r="G55" s="163">
        <v>2250</v>
      </c>
      <c r="H55" s="78">
        <v>0.734375</v>
      </c>
      <c r="I55" s="161">
        <v>2.046147148E-2</v>
      </c>
      <c r="J55" s="93">
        <v>3.9813638290000002E-2</v>
      </c>
    </row>
    <row r="56" spans="1:10" ht="15" thickBot="1">
      <c r="A56" s="468"/>
      <c r="B56" s="3" t="s">
        <v>11</v>
      </c>
      <c r="C56" s="3" t="s">
        <v>15</v>
      </c>
      <c r="D56" s="3" t="s">
        <v>21</v>
      </c>
      <c r="E56" s="16">
        <v>21</v>
      </c>
      <c r="F56" s="16">
        <v>2</v>
      </c>
      <c r="G56" s="97">
        <v>2276</v>
      </c>
      <c r="H56" s="8">
        <v>0.91304347829999999</v>
      </c>
      <c r="I56" s="16">
        <v>9.1423595989999999E-3</v>
      </c>
      <c r="J56" s="16">
        <v>1.810344828E-2</v>
      </c>
    </row>
    <row r="57" spans="1:10" ht="15" thickBot="1">
      <c r="A57" s="469"/>
      <c r="B57" s="3" t="s">
        <v>11</v>
      </c>
      <c r="C57" s="3" t="s">
        <v>12</v>
      </c>
      <c r="D57" s="3" t="s">
        <v>21</v>
      </c>
      <c r="E57" s="16">
        <v>20</v>
      </c>
      <c r="F57" s="16">
        <v>2</v>
      </c>
      <c r="G57" s="87">
        <v>2277</v>
      </c>
      <c r="H57" s="23">
        <v>0.90909090910000001</v>
      </c>
      <c r="I57" s="16">
        <v>8.7070091420000002E-3</v>
      </c>
      <c r="J57" s="16">
        <v>1.7248814139999999E-2</v>
      </c>
    </row>
    <row r="58" spans="1:10" ht="15" thickBot="1">
      <c r="A58" s="467" t="s">
        <v>23</v>
      </c>
      <c r="B58" s="3" t="s">
        <v>11</v>
      </c>
      <c r="C58" s="3" t="s">
        <v>12</v>
      </c>
      <c r="D58" s="3" t="s">
        <v>13</v>
      </c>
      <c r="E58" s="107">
        <v>735</v>
      </c>
      <c r="F58" s="164">
        <v>220</v>
      </c>
      <c r="G58" s="108">
        <v>78</v>
      </c>
      <c r="H58" s="165">
        <v>0.76963350789999996</v>
      </c>
      <c r="I58" s="107">
        <v>0.90405904059999997</v>
      </c>
      <c r="J58" s="8">
        <v>0.83144796379999997</v>
      </c>
    </row>
    <row r="59" spans="1:10" ht="15" thickBot="1">
      <c r="A59" s="468"/>
      <c r="B59" s="3" t="s">
        <v>11</v>
      </c>
      <c r="C59" s="3" t="s">
        <v>12</v>
      </c>
      <c r="D59" s="3" t="s">
        <v>14</v>
      </c>
      <c r="E59" s="166">
        <v>661</v>
      </c>
      <c r="F59" s="167">
        <v>132</v>
      </c>
      <c r="G59" s="168">
        <v>152</v>
      </c>
      <c r="H59" s="169">
        <v>0.83354350570000002</v>
      </c>
      <c r="I59" s="166">
        <v>0.81303813039999995</v>
      </c>
      <c r="J59" s="28">
        <v>0.82316313819999998</v>
      </c>
    </row>
    <row r="60" spans="1:10" ht="15" thickBot="1">
      <c r="A60" s="468"/>
      <c r="B60" s="3" t="s">
        <v>11</v>
      </c>
      <c r="C60" s="3" t="s">
        <v>15</v>
      </c>
      <c r="D60" s="3" t="s">
        <v>14</v>
      </c>
      <c r="E60" s="100">
        <v>690</v>
      </c>
      <c r="F60" s="46">
        <v>272</v>
      </c>
      <c r="G60" s="80">
        <v>123</v>
      </c>
      <c r="H60" s="170">
        <v>0.71725571730000004</v>
      </c>
      <c r="I60" s="100">
        <v>0.84870848710000002</v>
      </c>
      <c r="J60" s="102">
        <v>0.77746478870000002</v>
      </c>
    </row>
    <row r="61" spans="1:10" ht="15" thickBot="1">
      <c r="A61" s="468"/>
      <c r="B61" s="3" t="s">
        <v>16</v>
      </c>
      <c r="C61" s="3" t="s">
        <v>12</v>
      </c>
      <c r="D61" s="3" t="s">
        <v>17</v>
      </c>
      <c r="E61" s="72">
        <v>660</v>
      </c>
      <c r="F61" s="15">
        <v>316</v>
      </c>
      <c r="G61" s="168">
        <v>153</v>
      </c>
      <c r="H61" s="86">
        <v>0.67622950820000005</v>
      </c>
      <c r="I61" s="72">
        <v>0.81180811809999998</v>
      </c>
      <c r="J61" s="155">
        <v>0.73784236999999997</v>
      </c>
    </row>
    <row r="62" spans="1:10" ht="15" thickBot="1">
      <c r="A62" s="468"/>
      <c r="B62" s="3" t="s">
        <v>11</v>
      </c>
      <c r="C62" s="3" t="s">
        <v>15</v>
      </c>
      <c r="D62" s="3" t="s">
        <v>13</v>
      </c>
      <c r="E62" s="54">
        <v>746</v>
      </c>
      <c r="F62" s="24">
        <v>507</v>
      </c>
      <c r="G62" s="162">
        <v>67</v>
      </c>
      <c r="H62" s="67">
        <v>0.59537110930000003</v>
      </c>
      <c r="I62" s="54">
        <v>0.9175891759</v>
      </c>
      <c r="J62" s="171">
        <v>0.72216844140000003</v>
      </c>
    </row>
    <row r="63" spans="1:10" ht="15" thickBot="1">
      <c r="A63" s="468"/>
      <c r="B63" s="3" t="s">
        <v>16</v>
      </c>
      <c r="C63" s="3" t="s">
        <v>15</v>
      </c>
      <c r="D63" s="3" t="s">
        <v>17</v>
      </c>
      <c r="E63" s="172">
        <v>724</v>
      </c>
      <c r="F63" s="24">
        <v>510</v>
      </c>
      <c r="G63" s="21">
        <v>89</v>
      </c>
      <c r="H63" s="173">
        <v>0.5867098865</v>
      </c>
      <c r="I63" s="172">
        <v>0.89052890529999995</v>
      </c>
      <c r="J63" s="12">
        <v>0.70737664879999995</v>
      </c>
    </row>
    <row r="64" spans="1:10" ht="15" thickBot="1">
      <c r="A64" s="468"/>
      <c r="B64" s="3" t="s">
        <v>11</v>
      </c>
      <c r="C64" s="3" t="s">
        <v>15</v>
      </c>
      <c r="D64" s="3" t="s">
        <v>17</v>
      </c>
      <c r="E64" s="174">
        <v>397</v>
      </c>
      <c r="F64" s="175">
        <v>147</v>
      </c>
      <c r="G64" s="176">
        <v>416</v>
      </c>
      <c r="H64" s="174">
        <v>0.72977941180000006</v>
      </c>
      <c r="I64" s="174">
        <v>0.48831488309999999</v>
      </c>
      <c r="J64" s="177">
        <v>0.5851142225</v>
      </c>
    </row>
    <row r="65" spans="1:10" ht="15" thickBot="1">
      <c r="A65" s="468"/>
      <c r="B65" s="3" t="s">
        <v>11</v>
      </c>
      <c r="C65" s="3" t="s">
        <v>12</v>
      </c>
      <c r="D65" s="3" t="s">
        <v>18</v>
      </c>
      <c r="E65" s="53">
        <v>365</v>
      </c>
      <c r="F65" s="178">
        <v>79</v>
      </c>
      <c r="G65" s="179">
        <v>448</v>
      </c>
      <c r="H65" s="180">
        <v>0.8220720721</v>
      </c>
      <c r="I65" s="53">
        <v>0.4489544895</v>
      </c>
      <c r="J65" s="121">
        <v>0.58074781230000005</v>
      </c>
    </row>
    <row r="66" spans="1:10" ht="15" thickBot="1">
      <c r="A66" s="468"/>
      <c r="B66" s="3" t="s">
        <v>11</v>
      </c>
      <c r="C66" s="3" t="s">
        <v>12</v>
      </c>
      <c r="D66" s="3" t="s">
        <v>17</v>
      </c>
      <c r="E66" s="125">
        <v>353</v>
      </c>
      <c r="F66" s="181">
        <v>130</v>
      </c>
      <c r="G66" s="126">
        <v>460</v>
      </c>
      <c r="H66" s="174">
        <v>0.73084886130000004</v>
      </c>
      <c r="I66" s="125">
        <v>0.4341943419</v>
      </c>
      <c r="J66" s="182">
        <v>0.54475308639999998</v>
      </c>
    </row>
    <row r="67" spans="1:10" ht="15" thickBot="1">
      <c r="A67" s="468"/>
      <c r="B67" s="3" t="s">
        <v>11</v>
      </c>
      <c r="C67" s="3" t="s">
        <v>15</v>
      </c>
      <c r="D67" s="3" t="s">
        <v>18</v>
      </c>
      <c r="E67" s="125">
        <v>351</v>
      </c>
      <c r="F67" s="164">
        <v>221</v>
      </c>
      <c r="G67" s="126">
        <v>462</v>
      </c>
      <c r="H67" s="183">
        <v>0.61363636359999996</v>
      </c>
      <c r="I67" s="125">
        <v>0.4317343173</v>
      </c>
      <c r="J67" s="180">
        <v>0.50685920579999999</v>
      </c>
    </row>
    <row r="68" spans="1:10" ht="15" thickBot="1">
      <c r="A68" s="468"/>
      <c r="B68" s="3" t="s">
        <v>16</v>
      </c>
      <c r="C68" s="3" t="s">
        <v>12</v>
      </c>
      <c r="D68" s="3" t="s">
        <v>14</v>
      </c>
      <c r="E68" s="184">
        <v>701</v>
      </c>
      <c r="F68" s="185">
        <v>1670</v>
      </c>
      <c r="G68" s="186">
        <v>112</v>
      </c>
      <c r="H68" s="187">
        <v>0.29565584140000001</v>
      </c>
      <c r="I68" s="184">
        <v>0.86223862240000004</v>
      </c>
      <c r="J68" s="188">
        <v>0.44032663319999998</v>
      </c>
    </row>
    <row r="69" spans="1:10" ht="15" thickBot="1">
      <c r="A69" s="468"/>
      <c r="B69" s="3" t="s">
        <v>16</v>
      </c>
      <c r="C69" s="3" t="s">
        <v>12</v>
      </c>
      <c r="D69" s="3" t="s">
        <v>13</v>
      </c>
      <c r="E69" s="23">
        <v>751</v>
      </c>
      <c r="F69" s="189">
        <v>2236</v>
      </c>
      <c r="G69" s="25">
        <v>62</v>
      </c>
      <c r="H69" s="190">
        <v>0.25142283230000001</v>
      </c>
      <c r="I69" s="23">
        <v>0.92373923739999997</v>
      </c>
      <c r="J69" s="191">
        <v>0.3952631579</v>
      </c>
    </row>
    <row r="70" spans="1:10" ht="15" thickBot="1">
      <c r="A70" s="468"/>
      <c r="B70" s="3" t="s">
        <v>16</v>
      </c>
      <c r="C70" s="3" t="s">
        <v>15</v>
      </c>
      <c r="D70" s="3" t="s">
        <v>14</v>
      </c>
      <c r="E70" s="192">
        <v>713</v>
      </c>
      <c r="F70" s="193">
        <v>2495</v>
      </c>
      <c r="G70" s="194">
        <v>100</v>
      </c>
      <c r="H70" s="130">
        <v>0.22225685789999999</v>
      </c>
      <c r="I70" s="192">
        <v>0.87699877000000004</v>
      </c>
      <c r="J70" s="195">
        <v>0.35463814970000002</v>
      </c>
    </row>
    <row r="71" spans="1:10" ht="15" thickBot="1">
      <c r="A71" s="468"/>
      <c r="B71" s="3" t="s">
        <v>16</v>
      </c>
      <c r="C71" s="3" t="s">
        <v>15</v>
      </c>
      <c r="D71" s="3" t="s">
        <v>13</v>
      </c>
      <c r="E71" s="8">
        <v>758</v>
      </c>
      <c r="F71" s="196">
        <v>3251</v>
      </c>
      <c r="G71" s="16">
        <v>55</v>
      </c>
      <c r="H71" s="197">
        <v>0.18907458220000001</v>
      </c>
      <c r="I71" s="8">
        <v>0.93234932349999999</v>
      </c>
      <c r="J71" s="170">
        <v>0.3143923683</v>
      </c>
    </row>
    <row r="72" spans="1:10" ht="15" thickBot="1">
      <c r="A72" s="468"/>
      <c r="B72" s="3" t="s">
        <v>16</v>
      </c>
      <c r="C72" s="3" t="s">
        <v>12</v>
      </c>
      <c r="D72" s="3" t="s">
        <v>19</v>
      </c>
      <c r="E72" s="67">
        <v>291</v>
      </c>
      <c r="F72" s="198">
        <v>1276</v>
      </c>
      <c r="G72" s="199">
        <v>522</v>
      </c>
      <c r="H72" s="200">
        <v>0.18570516910000001</v>
      </c>
      <c r="I72" s="67">
        <v>0.35793357930000003</v>
      </c>
      <c r="J72" s="201">
        <v>0.2445378151</v>
      </c>
    </row>
    <row r="73" spans="1:10" ht="15" thickBot="1">
      <c r="A73" s="468"/>
      <c r="B73" s="3" t="s">
        <v>16</v>
      </c>
      <c r="C73" s="3" t="s">
        <v>15</v>
      </c>
      <c r="D73" s="3" t="s">
        <v>19</v>
      </c>
      <c r="E73" s="67">
        <v>292</v>
      </c>
      <c r="F73" s="65">
        <v>1294</v>
      </c>
      <c r="G73" s="202">
        <v>521</v>
      </c>
      <c r="H73" s="200">
        <v>0.18411097100000001</v>
      </c>
      <c r="I73" s="67">
        <v>0.3591635916</v>
      </c>
      <c r="J73" s="183">
        <v>0.24343476450000001</v>
      </c>
    </row>
    <row r="74" spans="1:10" ht="15" thickBot="1">
      <c r="A74" s="468"/>
      <c r="B74" s="3" t="s">
        <v>11</v>
      </c>
      <c r="C74" s="3" t="s">
        <v>12</v>
      </c>
      <c r="D74" s="3" t="s">
        <v>19</v>
      </c>
      <c r="E74" s="203">
        <v>297</v>
      </c>
      <c r="F74" s="204">
        <v>1586</v>
      </c>
      <c r="G74" s="205">
        <v>516</v>
      </c>
      <c r="H74" s="206">
        <v>0.15772703129999999</v>
      </c>
      <c r="I74" s="203">
        <v>0.36531365310000002</v>
      </c>
      <c r="J74" s="58">
        <v>0.22032640949999999</v>
      </c>
    </row>
    <row r="75" spans="1:10" ht="15" thickBot="1">
      <c r="A75" s="468"/>
      <c r="B75" s="3" t="s">
        <v>11</v>
      </c>
      <c r="C75" s="3" t="s">
        <v>15</v>
      </c>
      <c r="D75" s="3" t="s">
        <v>19</v>
      </c>
      <c r="E75" s="207">
        <v>289</v>
      </c>
      <c r="F75" s="208">
        <v>1544</v>
      </c>
      <c r="G75" s="209">
        <v>524</v>
      </c>
      <c r="H75" s="206">
        <v>0.15766503000000001</v>
      </c>
      <c r="I75" s="207">
        <v>0.35547355470000003</v>
      </c>
      <c r="J75" s="109">
        <v>0.21844293270000001</v>
      </c>
    </row>
    <row r="76" spans="1:10" ht="15" thickBot="1">
      <c r="A76" s="468"/>
      <c r="B76" s="3" t="s">
        <v>16</v>
      </c>
      <c r="C76" s="3" t="s">
        <v>12</v>
      </c>
      <c r="D76" s="3" t="s">
        <v>18</v>
      </c>
      <c r="E76" s="157">
        <v>345</v>
      </c>
      <c r="F76" s="189">
        <v>2234</v>
      </c>
      <c r="G76" s="15">
        <v>468</v>
      </c>
      <c r="H76" s="210">
        <v>0.13377278009999999</v>
      </c>
      <c r="I76" s="157">
        <v>0.42435424350000001</v>
      </c>
      <c r="J76" s="211">
        <v>0.2034198113</v>
      </c>
    </row>
    <row r="77" spans="1:10" ht="15" thickBot="1">
      <c r="A77" s="468"/>
      <c r="B77" s="3" t="s">
        <v>16</v>
      </c>
      <c r="C77" s="3" t="s">
        <v>15</v>
      </c>
      <c r="D77" s="3" t="s">
        <v>20</v>
      </c>
      <c r="E77" s="212">
        <v>87</v>
      </c>
      <c r="F77" s="90">
        <v>12</v>
      </c>
      <c r="G77" s="213">
        <v>726</v>
      </c>
      <c r="H77" s="117">
        <v>0.87878787879999998</v>
      </c>
      <c r="I77" s="212">
        <v>0.10701107009999999</v>
      </c>
      <c r="J77" s="214">
        <v>0.19078947369999999</v>
      </c>
    </row>
    <row r="78" spans="1:10" ht="15" thickBot="1">
      <c r="A78" s="468"/>
      <c r="B78" s="3" t="s">
        <v>11</v>
      </c>
      <c r="C78" s="3" t="s">
        <v>15</v>
      </c>
      <c r="D78" s="3" t="s">
        <v>20</v>
      </c>
      <c r="E78" s="128">
        <v>86</v>
      </c>
      <c r="F78" s="90">
        <v>11</v>
      </c>
      <c r="G78" s="213">
        <v>727</v>
      </c>
      <c r="H78" s="215">
        <v>0.88659793809999998</v>
      </c>
      <c r="I78" s="128">
        <v>0.10578105779999999</v>
      </c>
      <c r="J78" s="64">
        <v>0.18901098899999999</v>
      </c>
    </row>
    <row r="79" spans="1:10" ht="15" thickBot="1">
      <c r="A79" s="468"/>
      <c r="B79" s="3" t="s">
        <v>11</v>
      </c>
      <c r="C79" s="3" t="s">
        <v>12</v>
      </c>
      <c r="D79" s="3" t="s">
        <v>20</v>
      </c>
      <c r="E79" s="216">
        <v>83</v>
      </c>
      <c r="F79" s="6">
        <v>9</v>
      </c>
      <c r="G79" s="217">
        <v>730</v>
      </c>
      <c r="H79" s="218">
        <v>0.90217391300000005</v>
      </c>
      <c r="I79" s="216">
        <v>0.1020910209</v>
      </c>
      <c r="J79" s="219">
        <v>0.18342541439999999</v>
      </c>
    </row>
    <row r="80" spans="1:10" ht="15" thickBot="1">
      <c r="A80" s="468"/>
      <c r="B80" s="3" t="s">
        <v>16</v>
      </c>
      <c r="C80" s="3" t="s">
        <v>12</v>
      </c>
      <c r="D80" s="3" t="s">
        <v>20</v>
      </c>
      <c r="E80" s="216">
        <v>83</v>
      </c>
      <c r="F80" s="90">
        <v>10</v>
      </c>
      <c r="G80" s="217">
        <v>730</v>
      </c>
      <c r="H80" s="220">
        <v>0.89247311829999998</v>
      </c>
      <c r="I80" s="216">
        <v>0.1020910209</v>
      </c>
      <c r="J80" s="219">
        <v>0.1832229581</v>
      </c>
    </row>
    <row r="81" spans="1:10" ht="15" thickBot="1">
      <c r="A81" s="468"/>
      <c r="B81" s="3" t="s">
        <v>16</v>
      </c>
      <c r="C81" s="3" t="s">
        <v>15</v>
      </c>
      <c r="D81" s="3" t="s">
        <v>18</v>
      </c>
      <c r="E81" s="92">
        <v>350</v>
      </c>
      <c r="F81" s="87">
        <v>3422</v>
      </c>
      <c r="G81" s="46">
        <v>463</v>
      </c>
      <c r="H81" s="16">
        <v>9.2788971370000001E-2</v>
      </c>
      <c r="I81" s="92">
        <v>0.43050430499999998</v>
      </c>
      <c r="J81" s="151">
        <v>0.15267175569999999</v>
      </c>
    </row>
    <row r="82" spans="1:10" ht="15" thickBot="1">
      <c r="A82" s="468"/>
      <c r="B82" s="3" t="s">
        <v>16</v>
      </c>
      <c r="C82" s="3" t="s">
        <v>15</v>
      </c>
      <c r="D82" s="3" t="s">
        <v>21</v>
      </c>
      <c r="E82" s="16">
        <v>7</v>
      </c>
      <c r="F82" s="16">
        <v>2</v>
      </c>
      <c r="G82" s="97">
        <v>806</v>
      </c>
      <c r="H82" s="221">
        <v>0.77777777780000001</v>
      </c>
      <c r="I82" s="16">
        <v>8.6100861009999995E-3</v>
      </c>
      <c r="J82" s="222">
        <v>1.7031630169999999E-2</v>
      </c>
    </row>
    <row r="83" spans="1:10" ht="15" thickBot="1">
      <c r="A83" s="468"/>
      <c r="B83" s="3" t="s">
        <v>16</v>
      </c>
      <c r="C83" s="3" t="s">
        <v>12</v>
      </c>
      <c r="D83" s="3" t="s">
        <v>21</v>
      </c>
      <c r="E83" s="16">
        <v>6</v>
      </c>
      <c r="F83" s="16">
        <v>1</v>
      </c>
      <c r="G83" s="97">
        <v>807</v>
      </c>
      <c r="H83" s="223">
        <v>0.85714285710000004</v>
      </c>
      <c r="I83" s="16">
        <v>7.3800738009999999E-3</v>
      </c>
      <c r="J83" s="16">
        <v>1.4634146339999999E-2</v>
      </c>
    </row>
    <row r="84" spans="1:10" ht="15" thickBot="1">
      <c r="A84" s="468"/>
      <c r="B84" s="3" t="s">
        <v>11</v>
      </c>
      <c r="C84" s="3" t="s">
        <v>15</v>
      </c>
      <c r="D84" s="3" t="s">
        <v>21</v>
      </c>
      <c r="E84" s="16">
        <v>5</v>
      </c>
      <c r="F84" s="16">
        <v>0</v>
      </c>
      <c r="G84" s="87">
        <v>808</v>
      </c>
      <c r="H84" s="8">
        <v>1</v>
      </c>
      <c r="I84" s="16">
        <v>6.1500615010000002E-3</v>
      </c>
      <c r="J84" s="16">
        <v>1.2224938879999999E-2</v>
      </c>
    </row>
    <row r="85" spans="1:10" ht="15" thickBot="1">
      <c r="A85" s="469"/>
      <c r="B85" s="3" t="s">
        <v>11</v>
      </c>
      <c r="C85" s="3" t="s">
        <v>12</v>
      </c>
      <c r="D85" s="3" t="s">
        <v>21</v>
      </c>
      <c r="E85" s="16">
        <v>5</v>
      </c>
      <c r="F85" s="16">
        <v>0</v>
      </c>
      <c r="G85" s="87">
        <v>808</v>
      </c>
      <c r="H85" s="8">
        <v>1</v>
      </c>
      <c r="I85" s="16">
        <v>6.1500615010000002E-3</v>
      </c>
      <c r="J85" s="16">
        <v>1.2224938879999999E-2</v>
      </c>
    </row>
    <row r="86" spans="1:10" ht="15" thickBot="1">
      <c r="A86" s="467" t="s">
        <v>24</v>
      </c>
      <c r="B86" s="3" t="s">
        <v>11</v>
      </c>
      <c r="C86" s="3" t="s">
        <v>12</v>
      </c>
      <c r="D86" s="3" t="s">
        <v>13</v>
      </c>
      <c r="E86" s="18">
        <v>3768</v>
      </c>
      <c r="F86" s="224">
        <v>473</v>
      </c>
      <c r="G86" s="70">
        <v>399</v>
      </c>
      <c r="H86" s="116">
        <v>0.88846970049999996</v>
      </c>
      <c r="I86" s="18">
        <v>0.90424766020000003</v>
      </c>
      <c r="J86" s="8">
        <v>0.89628924830000001</v>
      </c>
    </row>
    <row r="87" spans="1:10" ht="15" thickBot="1">
      <c r="A87" s="468"/>
      <c r="B87" s="3" t="s">
        <v>11</v>
      </c>
      <c r="C87" s="3" t="s">
        <v>12</v>
      </c>
      <c r="D87" s="3" t="s">
        <v>14</v>
      </c>
      <c r="E87" s="171">
        <v>3459</v>
      </c>
      <c r="F87" s="225">
        <v>315</v>
      </c>
      <c r="G87" s="226">
        <v>708</v>
      </c>
      <c r="H87" s="35">
        <v>0.91653418119999996</v>
      </c>
      <c r="I87" s="171">
        <v>0.83009359250000003</v>
      </c>
      <c r="J87" s="107">
        <v>0.87117491499999999</v>
      </c>
    </row>
    <row r="88" spans="1:10" ht="15" thickBot="1">
      <c r="A88" s="468"/>
      <c r="B88" s="3" t="s">
        <v>11</v>
      </c>
      <c r="C88" s="3" t="s">
        <v>15</v>
      </c>
      <c r="D88" s="3" t="s">
        <v>13</v>
      </c>
      <c r="E88" s="23">
        <v>3871</v>
      </c>
      <c r="F88" s="85">
        <v>909</v>
      </c>
      <c r="G88" s="162">
        <v>296</v>
      </c>
      <c r="H88" s="227">
        <v>0.80983263599999999</v>
      </c>
      <c r="I88" s="23">
        <v>0.92896568270000002</v>
      </c>
      <c r="J88" s="18">
        <v>0.86531798370000002</v>
      </c>
    </row>
    <row r="89" spans="1:10" ht="15" thickBot="1">
      <c r="A89" s="468"/>
      <c r="B89" s="3" t="s">
        <v>11</v>
      </c>
      <c r="C89" s="3" t="s">
        <v>15</v>
      </c>
      <c r="D89" s="3" t="s">
        <v>14</v>
      </c>
      <c r="E89" s="228">
        <v>3677</v>
      </c>
      <c r="F89" s="46">
        <v>721</v>
      </c>
      <c r="G89" s="194">
        <v>490</v>
      </c>
      <c r="H89" s="229">
        <v>0.83606184630000002</v>
      </c>
      <c r="I89" s="228">
        <v>0.88240940720000005</v>
      </c>
      <c r="J89" s="19">
        <v>0.85861062460000004</v>
      </c>
    </row>
    <row r="90" spans="1:10" ht="15" thickBot="1">
      <c r="A90" s="468"/>
      <c r="B90" s="3" t="s">
        <v>16</v>
      </c>
      <c r="C90" s="3" t="s">
        <v>12</v>
      </c>
      <c r="D90" s="3" t="s">
        <v>17</v>
      </c>
      <c r="E90" s="18">
        <v>3774</v>
      </c>
      <c r="F90" s="133">
        <v>1295</v>
      </c>
      <c r="G90" s="70">
        <v>393</v>
      </c>
      <c r="H90" s="59">
        <v>0.74452554739999999</v>
      </c>
      <c r="I90" s="18">
        <v>0.90568754500000004</v>
      </c>
      <c r="J90" s="230">
        <v>0.81723689909999997</v>
      </c>
    </row>
    <row r="91" spans="1:10" ht="15" thickBot="1">
      <c r="A91" s="468"/>
      <c r="B91" s="3" t="s">
        <v>16</v>
      </c>
      <c r="C91" s="3" t="s">
        <v>15</v>
      </c>
      <c r="D91" s="3" t="s">
        <v>17</v>
      </c>
      <c r="E91" s="4">
        <v>3822</v>
      </c>
      <c r="F91" s="139">
        <v>1466</v>
      </c>
      <c r="G91" s="90">
        <v>345</v>
      </c>
      <c r="H91" s="231">
        <v>0.72276853249999995</v>
      </c>
      <c r="I91" s="4">
        <v>0.91720662350000004</v>
      </c>
      <c r="J91" s="232">
        <v>0.8084611317</v>
      </c>
    </row>
    <row r="92" spans="1:10" ht="15" thickBot="1">
      <c r="A92" s="468"/>
      <c r="B92" s="3" t="s">
        <v>11</v>
      </c>
      <c r="C92" s="3" t="s">
        <v>15</v>
      </c>
      <c r="D92" s="3" t="s">
        <v>17</v>
      </c>
      <c r="E92" s="233">
        <v>2335</v>
      </c>
      <c r="F92" s="234">
        <v>248</v>
      </c>
      <c r="G92" s="235">
        <v>1832</v>
      </c>
      <c r="H92" s="150">
        <v>0.90398761130000005</v>
      </c>
      <c r="I92" s="233">
        <v>0.56035517160000003</v>
      </c>
      <c r="J92" s="41">
        <v>0.69185185189999998</v>
      </c>
    </row>
    <row r="93" spans="1:10" ht="15" thickBot="1">
      <c r="A93" s="468"/>
      <c r="B93" s="3" t="s">
        <v>11</v>
      </c>
      <c r="C93" s="3" t="s">
        <v>12</v>
      </c>
      <c r="D93" s="3" t="s">
        <v>17</v>
      </c>
      <c r="E93" s="165">
        <v>2086</v>
      </c>
      <c r="F93" s="236">
        <v>226</v>
      </c>
      <c r="G93" s="237">
        <v>2081</v>
      </c>
      <c r="H93" s="238">
        <v>0.90224913490000003</v>
      </c>
      <c r="I93" s="165">
        <v>0.50059995199999996</v>
      </c>
      <c r="J93" s="239">
        <v>0.64392653190000004</v>
      </c>
    </row>
    <row r="94" spans="1:10" ht="15" thickBot="1">
      <c r="A94" s="468"/>
      <c r="B94" s="3" t="s">
        <v>16</v>
      </c>
      <c r="C94" s="3" t="s">
        <v>12</v>
      </c>
      <c r="D94" s="3" t="s">
        <v>13</v>
      </c>
      <c r="E94" s="14">
        <v>3922</v>
      </c>
      <c r="F94" s="240">
        <v>7536</v>
      </c>
      <c r="G94" s="16">
        <v>245</v>
      </c>
      <c r="H94" s="241">
        <v>0.34229359399999998</v>
      </c>
      <c r="I94" s="14">
        <v>0.94120470359999997</v>
      </c>
      <c r="J94" s="242">
        <v>0.50201600000000002</v>
      </c>
    </row>
    <row r="95" spans="1:10" ht="15" thickBot="1">
      <c r="A95" s="468"/>
      <c r="B95" s="3" t="s">
        <v>11</v>
      </c>
      <c r="C95" s="3" t="s">
        <v>12</v>
      </c>
      <c r="D95" s="3" t="s">
        <v>18</v>
      </c>
      <c r="E95" s="55">
        <v>1580</v>
      </c>
      <c r="F95" s="46">
        <v>606</v>
      </c>
      <c r="G95" s="243">
        <v>2587</v>
      </c>
      <c r="H95" s="231">
        <v>0.72278133580000004</v>
      </c>
      <c r="I95" s="55">
        <v>0.37916966639999999</v>
      </c>
      <c r="J95" s="47">
        <v>0.49740280180000002</v>
      </c>
    </row>
    <row r="96" spans="1:10" ht="15" thickBot="1">
      <c r="A96" s="468"/>
      <c r="B96" s="3" t="s">
        <v>16</v>
      </c>
      <c r="C96" s="3" t="s">
        <v>12</v>
      </c>
      <c r="D96" s="3" t="s">
        <v>14</v>
      </c>
      <c r="E96" s="107">
        <v>3799</v>
      </c>
      <c r="F96" s="240">
        <v>7622</v>
      </c>
      <c r="G96" s="108">
        <v>368</v>
      </c>
      <c r="H96" s="187">
        <v>0.33263286930000002</v>
      </c>
      <c r="I96" s="107">
        <v>0.91168706499999996</v>
      </c>
      <c r="J96" s="244">
        <v>0.48742622530000002</v>
      </c>
    </row>
    <row r="97" spans="1:10" ht="15" thickBot="1">
      <c r="A97" s="468"/>
      <c r="B97" s="3" t="s">
        <v>16</v>
      </c>
      <c r="C97" s="3" t="s">
        <v>15</v>
      </c>
      <c r="D97" s="3" t="s">
        <v>13</v>
      </c>
      <c r="E97" s="8">
        <v>3927</v>
      </c>
      <c r="F97" s="48">
        <v>8144</v>
      </c>
      <c r="G97" s="16">
        <v>240</v>
      </c>
      <c r="H97" s="69">
        <v>0.32532515950000002</v>
      </c>
      <c r="I97" s="8">
        <v>0.9424046076</v>
      </c>
      <c r="J97" s="195">
        <v>0.48368025619999999</v>
      </c>
    </row>
    <row r="98" spans="1:10" ht="15" thickBot="1">
      <c r="A98" s="468"/>
      <c r="B98" s="3" t="s">
        <v>16</v>
      </c>
      <c r="C98" s="3" t="s">
        <v>15</v>
      </c>
      <c r="D98" s="3" t="s">
        <v>14</v>
      </c>
      <c r="E98" s="4">
        <v>3832</v>
      </c>
      <c r="F98" s="48">
        <v>8208</v>
      </c>
      <c r="G98" s="94">
        <v>335</v>
      </c>
      <c r="H98" s="88">
        <v>0.31827242519999999</v>
      </c>
      <c r="I98" s="4">
        <v>0.91960643149999999</v>
      </c>
      <c r="J98" s="174">
        <v>0.47288208799999998</v>
      </c>
    </row>
    <row r="99" spans="1:10" ht="15" thickBot="1">
      <c r="A99" s="468"/>
      <c r="B99" s="3" t="s">
        <v>11</v>
      </c>
      <c r="C99" s="3" t="s">
        <v>15</v>
      </c>
      <c r="D99" s="3" t="s">
        <v>18</v>
      </c>
      <c r="E99" s="125">
        <v>1513</v>
      </c>
      <c r="F99" s="85">
        <v>972</v>
      </c>
      <c r="G99" s="126">
        <v>2654</v>
      </c>
      <c r="H99" s="136">
        <v>0.60885311870000003</v>
      </c>
      <c r="I99" s="125">
        <v>0.36309095270000002</v>
      </c>
      <c r="J99" s="245">
        <v>0.45490078169999998</v>
      </c>
    </row>
    <row r="100" spans="1:10" ht="15" thickBot="1">
      <c r="A100" s="468"/>
      <c r="B100" s="3" t="s">
        <v>16</v>
      </c>
      <c r="C100" s="3" t="s">
        <v>12</v>
      </c>
      <c r="D100" s="3" t="s">
        <v>19</v>
      </c>
      <c r="E100" s="246">
        <v>1124</v>
      </c>
      <c r="F100" s="243">
        <v>584</v>
      </c>
      <c r="G100" s="57">
        <v>3043</v>
      </c>
      <c r="H100" s="67">
        <v>0.65807962529999997</v>
      </c>
      <c r="I100" s="246">
        <v>0.2697384209</v>
      </c>
      <c r="J100" s="141">
        <v>0.38263829789999998</v>
      </c>
    </row>
    <row r="101" spans="1:10" ht="15" thickBot="1">
      <c r="A101" s="468"/>
      <c r="B101" s="3" t="s">
        <v>16</v>
      </c>
      <c r="C101" s="3" t="s">
        <v>15</v>
      </c>
      <c r="D101" s="3" t="s">
        <v>19</v>
      </c>
      <c r="E101" s="60">
        <v>1117</v>
      </c>
      <c r="F101" s="20">
        <v>592</v>
      </c>
      <c r="G101" s="61">
        <v>3050</v>
      </c>
      <c r="H101" s="247">
        <v>0.65359859570000001</v>
      </c>
      <c r="I101" s="60">
        <v>0.2680585553</v>
      </c>
      <c r="J101" s="143">
        <v>0.38019060589999998</v>
      </c>
    </row>
    <row r="102" spans="1:10" ht="15" thickBot="1">
      <c r="A102" s="468"/>
      <c r="B102" s="3" t="s">
        <v>11</v>
      </c>
      <c r="C102" s="3" t="s">
        <v>15</v>
      </c>
      <c r="D102" s="3" t="s">
        <v>19</v>
      </c>
      <c r="E102" s="136">
        <v>1147</v>
      </c>
      <c r="F102" s="15">
        <v>763</v>
      </c>
      <c r="G102" s="137">
        <v>3020</v>
      </c>
      <c r="H102" s="56">
        <v>0.60052356019999997</v>
      </c>
      <c r="I102" s="136">
        <v>0.27525797940000002</v>
      </c>
      <c r="J102" s="143">
        <v>0.37748889250000001</v>
      </c>
    </row>
    <row r="103" spans="1:10" ht="15" thickBot="1">
      <c r="A103" s="468"/>
      <c r="B103" s="3" t="s">
        <v>11</v>
      </c>
      <c r="C103" s="3" t="s">
        <v>12</v>
      </c>
      <c r="D103" s="3" t="s">
        <v>19</v>
      </c>
      <c r="E103" s="56">
        <v>1132</v>
      </c>
      <c r="F103" s="15">
        <v>783</v>
      </c>
      <c r="G103" s="57">
        <v>3035</v>
      </c>
      <c r="H103" s="60">
        <v>0.59112271540000005</v>
      </c>
      <c r="I103" s="56">
        <v>0.27165826729999998</v>
      </c>
      <c r="J103" s="248">
        <v>0.37224597170000001</v>
      </c>
    </row>
    <row r="104" spans="1:10" ht="15" thickBot="1">
      <c r="A104" s="468"/>
      <c r="B104" s="3" t="s">
        <v>11</v>
      </c>
      <c r="C104" s="3" t="s">
        <v>12</v>
      </c>
      <c r="D104" s="3" t="s">
        <v>20</v>
      </c>
      <c r="E104" s="190">
        <v>425</v>
      </c>
      <c r="F104" s="108">
        <v>35</v>
      </c>
      <c r="G104" s="146">
        <v>3742</v>
      </c>
      <c r="H104" s="72">
        <v>0.92391304350000003</v>
      </c>
      <c r="I104" s="190">
        <v>0.1019918407</v>
      </c>
      <c r="J104" s="249">
        <v>0.1837043441</v>
      </c>
    </row>
    <row r="105" spans="1:10" ht="15" thickBot="1">
      <c r="A105" s="468"/>
      <c r="B105" s="3" t="s">
        <v>11</v>
      </c>
      <c r="C105" s="3" t="s">
        <v>15</v>
      </c>
      <c r="D105" s="3" t="s">
        <v>20</v>
      </c>
      <c r="E105" s="153">
        <v>406</v>
      </c>
      <c r="F105" s="70">
        <v>40</v>
      </c>
      <c r="G105" s="149">
        <v>3761</v>
      </c>
      <c r="H105" s="110">
        <v>0.91031390130000001</v>
      </c>
      <c r="I105" s="153">
        <v>9.7432205420000001E-2</v>
      </c>
      <c r="J105" s="250">
        <v>0.17602427919999999</v>
      </c>
    </row>
    <row r="106" spans="1:10" ht="15" thickBot="1">
      <c r="A106" s="468"/>
      <c r="B106" s="3" t="s">
        <v>16</v>
      </c>
      <c r="C106" s="3" t="s">
        <v>12</v>
      </c>
      <c r="D106" s="3" t="s">
        <v>18</v>
      </c>
      <c r="E106" s="92">
        <v>1502</v>
      </c>
      <c r="F106" s="251">
        <v>11553</v>
      </c>
      <c r="G106" s="46">
        <v>2665</v>
      </c>
      <c r="H106" s="252">
        <v>0.1150517043</v>
      </c>
      <c r="I106" s="92">
        <v>0.36045116389999998</v>
      </c>
      <c r="J106" s="140">
        <v>0.17442805710000001</v>
      </c>
    </row>
    <row r="107" spans="1:10" ht="15" thickBot="1">
      <c r="A107" s="468"/>
      <c r="B107" s="3" t="s">
        <v>16</v>
      </c>
      <c r="C107" s="3" t="s">
        <v>15</v>
      </c>
      <c r="D107" s="3" t="s">
        <v>20</v>
      </c>
      <c r="E107" s="153">
        <v>403</v>
      </c>
      <c r="F107" s="103">
        <v>61</v>
      </c>
      <c r="G107" s="149">
        <v>3764</v>
      </c>
      <c r="H107" s="182">
        <v>0.86853448280000001</v>
      </c>
      <c r="I107" s="153">
        <v>9.6712263019999994E-2</v>
      </c>
      <c r="J107" s="140">
        <v>0.17404448280000001</v>
      </c>
    </row>
    <row r="108" spans="1:10" ht="15" thickBot="1">
      <c r="A108" s="468"/>
      <c r="B108" s="3" t="s">
        <v>16</v>
      </c>
      <c r="C108" s="3" t="s">
        <v>12</v>
      </c>
      <c r="D108" s="3" t="s">
        <v>20</v>
      </c>
      <c r="E108" s="253">
        <v>393</v>
      </c>
      <c r="F108" s="194">
        <v>62</v>
      </c>
      <c r="G108" s="154">
        <v>3774</v>
      </c>
      <c r="H108" s="254">
        <v>0.86373626370000001</v>
      </c>
      <c r="I108" s="253">
        <v>9.4312455000000003E-2</v>
      </c>
      <c r="J108" s="142">
        <v>0.17005625269999999</v>
      </c>
    </row>
    <row r="109" spans="1:10" ht="15" thickBot="1">
      <c r="A109" s="468"/>
      <c r="B109" s="3" t="s">
        <v>16</v>
      </c>
      <c r="C109" s="3" t="s">
        <v>15</v>
      </c>
      <c r="D109" s="3" t="s">
        <v>18</v>
      </c>
      <c r="E109" s="157">
        <v>1490</v>
      </c>
      <c r="F109" s="87">
        <v>12416</v>
      </c>
      <c r="G109" s="46">
        <v>2677</v>
      </c>
      <c r="H109" s="16">
        <v>0.1071479937</v>
      </c>
      <c r="I109" s="157">
        <v>0.35757139430000001</v>
      </c>
      <c r="J109" s="255">
        <v>0.16488684780000001</v>
      </c>
    </row>
    <row r="110" spans="1:10" ht="15" thickBot="1">
      <c r="A110" s="468"/>
      <c r="B110" s="3" t="s">
        <v>16</v>
      </c>
      <c r="C110" s="3" t="s">
        <v>15</v>
      </c>
      <c r="D110" s="3" t="s">
        <v>21</v>
      </c>
      <c r="E110" s="161">
        <v>84</v>
      </c>
      <c r="F110" s="6">
        <v>22</v>
      </c>
      <c r="G110" s="163">
        <v>4083</v>
      </c>
      <c r="H110" s="174">
        <v>0.79245283020000001</v>
      </c>
      <c r="I110" s="161">
        <v>2.0158387329999999E-2</v>
      </c>
      <c r="J110" s="256">
        <v>3.9316639360000002E-2</v>
      </c>
    </row>
    <row r="111" spans="1:10" ht="15" thickBot="1">
      <c r="A111" s="468"/>
      <c r="B111" s="3" t="s">
        <v>16</v>
      </c>
      <c r="C111" s="3" t="s">
        <v>12</v>
      </c>
      <c r="D111" s="3" t="s">
        <v>21</v>
      </c>
      <c r="E111" s="257">
        <v>77</v>
      </c>
      <c r="F111" s="162">
        <v>18</v>
      </c>
      <c r="G111" s="163">
        <v>4090</v>
      </c>
      <c r="H111" s="258">
        <v>0.81052631580000001</v>
      </c>
      <c r="I111" s="257">
        <v>1.8478521719999998E-2</v>
      </c>
      <c r="J111" s="89">
        <v>3.6133270760000002E-2</v>
      </c>
    </row>
    <row r="112" spans="1:10" ht="15" thickBot="1">
      <c r="A112" s="468"/>
      <c r="B112" s="3" t="s">
        <v>11</v>
      </c>
      <c r="C112" s="3" t="s">
        <v>15</v>
      </c>
      <c r="D112" s="3" t="s">
        <v>21</v>
      </c>
      <c r="E112" s="16">
        <v>47</v>
      </c>
      <c r="F112" s="16">
        <v>2</v>
      </c>
      <c r="G112" s="97">
        <v>4120</v>
      </c>
      <c r="H112" s="19">
        <v>0.9591836735</v>
      </c>
      <c r="I112" s="16">
        <v>1.127909767E-2</v>
      </c>
      <c r="J112" s="16">
        <v>2.229601518E-2</v>
      </c>
    </row>
    <row r="113" spans="1:10" ht="15" thickBot="1">
      <c r="A113" s="469"/>
      <c r="B113" s="3" t="s">
        <v>11</v>
      </c>
      <c r="C113" s="3" t="s">
        <v>12</v>
      </c>
      <c r="D113" s="3" t="s">
        <v>21</v>
      </c>
      <c r="E113" s="16">
        <v>39</v>
      </c>
      <c r="F113" s="16">
        <v>1</v>
      </c>
      <c r="G113" s="87">
        <v>4128</v>
      </c>
      <c r="H113" s="8">
        <v>0.97499999999999998</v>
      </c>
      <c r="I113" s="16">
        <v>9.3592512599999997E-3</v>
      </c>
      <c r="J113" s="16">
        <v>1.8540527689999999E-2</v>
      </c>
    </row>
    <row r="114" spans="1:10" ht="15" thickBot="1">
      <c r="A114" s="467" t="s">
        <v>25</v>
      </c>
      <c r="B114" s="3" t="s">
        <v>11</v>
      </c>
      <c r="C114" s="3" t="s">
        <v>12</v>
      </c>
      <c r="D114" s="3" t="s">
        <v>13</v>
      </c>
      <c r="E114" s="18">
        <v>2057</v>
      </c>
      <c r="F114" s="259">
        <v>403</v>
      </c>
      <c r="G114" s="70">
        <v>240</v>
      </c>
      <c r="H114" s="180">
        <v>0.83617886180000001</v>
      </c>
      <c r="I114" s="18">
        <v>0.89551589030000001</v>
      </c>
      <c r="J114" s="8">
        <v>0.8648307757</v>
      </c>
    </row>
    <row r="115" spans="1:10" ht="15" thickBot="1">
      <c r="A115" s="468"/>
      <c r="B115" s="3" t="s">
        <v>11</v>
      </c>
      <c r="C115" s="3" t="s">
        <v>12</v>
      </c>
      <c r="D115" s="3" t="s">
        <v>14</v>
      </c>
      <c r="E115" s="12">
        <v>1842</v>
      </c>
      <c r="F115" s="10">
        <v>246</v>
      </c>
      <c r="G115" s="260">
        <v>455</v>
      </c>
      <c r="H115" s="116">
        <v>0.88218390800000002</v>
      </c>
      <c r="I115" s="12">
        <v>0.80191554200000004</v>
      </c>
      <c r="J115" s="261">
        <v>0.84013683009999995</v>
      </c>
    </row>
    <row r="116" spans="1:10" ht="15" thickBot="1">
      <c r="A116" s="468"/>
      <c r="B116" s="3" t="s">
        <v>11</v>
      </c>
      <c r="C116" s="3" t="s">
        <v>15</v>
      </c>
      <c r="D116" s="3" t="s">
        <v>14</v>
      </c>
      <c r="E116" s="106">
        <v>1971</v>
      </c>
      <c r="F116" s="179">
        <v>534</v>
      </c>
      <c r="G116" s="262">
        <v>326</v>
      </c>
      <c r="H116" s="165">
        <v>0.78682634730000001</v>
      </c>
      <c r="I116" s="106">
        <v>0.858075751</v>
      </c>
      <c r="J116" s="263">
        <v>0.82090795500000002</v>
      </c>
    </row>
    <row r="117" spans="1:10" ht="15" thickBot="1">
      <c r="A117" s="468"/>
      <c r="B117" s="3" t="s">
        <v>11</v>
      </c>
      <c r="C117" s="3" t="s">
        <v>15</v>
      </c>
      <c r="D117" s="3" t="s">
        <v>13</v>
      </c>
      <c r="E117" s="13">
        <v>2111</v>
      </c>
      <c r="F117" s="264">
        <v>863</v>
      </c>
      <c r="G117" s="162">
        <v>186</v>
      </c>
      <c r="H117" s="157">
        <v>0.70981842640000004</v>
      </c>
      <c r="I117" s="13">
        <v>0.91902481499999999</v>
      </c>
      <c r="J117" s="265">
        <v>0.80098653009999998</v>
      </c>
    </row>
    <row r="118" spans="1:10" ht="15" thickBot="1">
      <c r="A118" s="468"/>
      <c r="B118" s="3" t="s">
        <v>16</v>
      </c>
      <c r="C118" s="3" t="s">
        <v>12</v>
      </c>
      <c r="D118" s="3" t="s">
        <v>17</v>
      </c>
      <c r="E118" s="266">
        <v>1872</v>
      </c>
      <c r="F118" s="133">
        <v>942</v>
      </c>
      <c r="G118" s="267">
        <v>425</v>
      </c>
      <c r="H118" s="268">
        <v>0.66524520259999997</v>
      </c>
      <c r="I118" s="266">
        <v>0.81497605569999998</v>
      </c>
      <c r="J118" s="269">
        <v>0.73253766389999997</v>
      </c>
    </row>
    <row r="119" spans="1:10" ht="15" thickBot="1">
      <c r="A119" s="468"/>
      <c r="B119" s="3" t="s">
        <v>16</v>
      </c>
      <c r="C119" s="3" t="s">
        <v>15</v>
      </c>
      <c r="D119" s="3" t="s">
        <v>17</v>
      </c>
      <c r="E119" s="155">
        <v>1917</v>
      </c>
      <c r="F119" s="24">
        <v>1110</v>
      </c>
      <c r="G119" s="80">
        <v>380</v>
      </c>
      <c r="H119" s="183">
        <v>0.63330029730000004</v>
      </c>
      <c r="I119" s="155">
        <v>0.83456682630000001</v>
      </c>
      <c r="J119" s="270">
        <v>0.72013523670000001</v>
      </c>
    </row>
    <row r="120" spans="1:10" ht="15" thickBot="1">
      <c r="A120" s="468"/>
      <c r="B120" s="3" t="s">
        <v>11</v>
      </c>
      <c r="C120" s="3" t="s">
        <v>15</v>
      </c>
      <c r="D120" s="3" t="s">
        <v>17</v>
      </c>
      <c r="E120" s="221">
        <v>1157</v>
      </c>
      <c r="F120" s="271">
        <v>261</v>
      </c>
      <c r="G120" s="272">
        <v>1140</v>
      </c>
      <c r="H120" s="233">
        <v>0.81593794080000004</v>
      </c>
      <c r="I120" s="221">
        <v>0.50370047890000003</v>
      </c>
      <c r="J120" s="273">
        <v>0.62288021530000004</v>
      </c>
    </row>
    <row r="121" spans="1:10" ht="15" thickBot="1">
      <c r="A121" s="468"/>
      <c r="B121" s="3" t="s">
        <v>11</v>
      </c>
      <c r="C121" s="3" t="s">
        <v>12</v>
      </c>
      <c r="D121" s="3" t="s">
        <v>17</v>
      </c>
      <c r="E121" s="242">
        <v>1027</v>
      </c>
      <c r="F121" s="236">
        <v>212</v>
      </c>
      <c r="G121" s="274">
        <v>1270</v>
      </c>
      <c r="H121" s="32">
        <v>0.82889426960000001</v>
      </c>
      <c r="I121" s="242">
        <v>0.44710491949999998</v>
      </c>
      <c r="J121" s="275">
        <v>0.58088235290000001</v>
      </c>
    </row>
    <row r="122" spans="1:10" ht="15" thickBot="1">
      <c r="A122" s="468"/>
      <c r="B122" s="3" t="s">
        <v>11</v>
      </c>
      <c r="C122" s="3" t="s">
        <v>12</v>
      </c>
      <c r="D122" s="3" t="s">
        <v>18</v>
      </c>
      <c r="E122" s="53">
        <v>846</v>
      </c>
      <c r="F122" s="276">
        <v>276</v>
      </c>
      <c r="G122" s="179">
        <v>1451</v>
      </c>
      <c r="H122" s="81">
        <v>0.75401069519999997</v>
      </c>
      <c r="I122" s="53">
        <v>0.36830648669999999</v>
      </c>
      <c r="J122" s="165">
        <v>0.49488154429999998</v>
      </c>
    </row>
    <row r="123" spans="1:10" ht="15" thickBot="1">
      <c r="A123" s="468"/>
      <c r="B123" s="3" t="s">
        <v>16</v>
      </c>
      <c r="C123" s="3" t="s">
        <v>12</v>
      </c>
      <c r="D123" s="3" t="s">
        <v>13</v>
      </c>
      <c r="E123" s="14">
        <v>2136</v>
      </c>
      <c r="F123" s="277">
        <v>4597</v>
      </c>
      <c r="G123" s="16">
        <v>161</v>
      </c>
      <c r="H123" s="278">
        <v>0.31724342789999999</v>
      </c>
      <c r="I123" s="14">
        <v>0.92990857640000002</v>
      </c>
      <c r="J123" s="227">
        <v>0.47308970099999997</v>
      </c>
    </row>
    <row r="124" spans="1:10" ht="15" thickBot="1">
      <c r="A124" s="468"/>
      <c r="B124" s="3" t="s">
        <v>16</v>
      </c>
      <c r="C124" s="3" t="s">
        <v>12</v>
      </c>
      <c r="D124" s="3" t="s">
        <v>14</v>
      </c>
      <c r="E124" s="19">
        <v>2040</v>
      </c>
      <c r="F124" s="279">
        <v>4419</v>
      </c>
      <c r="G124" s="280">
        <v>257</v>
      </c>
      <c r="H124" s="278">
        <v>0.31583836510000002</v>
      </c>
      <c r="I124" s="19">
        <v>0.88811493249999995</v>
      </c>
      <c r="J124" s="281">
        <v>0.46596619459999999</v>
      </c>
    </row>
    <row r="125" spans="1:10" ht="15" thickBot="1">
      <c r="A125" s="468"/>
      <c r="B125" s="3" t="s">
        <v>16</v>
      </c>
      <c r="C125" s="3" t="s">
        <v>15</v>
      </c>
      <c r="D125" s="3" t="s">
        <v>13</v>
      </c>
      <c r="E125" s="8">
        <v>2147</v>
      </c>
      <c r="F125" s="50">
        <v>5328</v>
      </c>
      <c r="G125" s="16">
        <v>150</v>
      </c>
      <c r="H125" s="88">
        <v>0.28722408030000002</v>
      </c>
      <c r="I125" s="8">
        <v>0.93469743139999995</v>
      </c>
      <c r="J125" s="81">
        <v>0.43941874739999998</v>
      </c>
    </row>
    <row r="126" spans="1:10" ht="15" thickBot="1">
      <c r="A126" s="468"/>
      <c r="B126" s="3" t="s">
        <v>11</v>
      </c>
      <c r="C126" s="3" t="s">
        <v>15</v>
      </c>
      <c r="D126" s="3" t="s">
        <v>18</v>
      </c>
      <c r="E126" s="125">
        <v>801</v>
      </c>
      <c r="F126" s="46">
        <v>572</v>
      </c>
      <c r="G126" s="126">
        <v>1496</v>
      </c>
      <c r="H126" s="58">
        <v>0.58339402770000004</v>
      </c>
      <c r="I126" s="125">
        <v>0.34871571620000003</v>
      </c>
      <c r="J126" s="81">
        <v>0.43651226160000001</v>
      </c>
    </row>
    <row r="127" spans="1:10" ht="15" thickBot="1">
      <c r="A127" s="468"/>
      <c r="B127" s="3" t="s">
        <v>16</v>
      </c>
      <c r="C127" s="3" t="s">
        <v>15</v>
      </c>
      <c r="D127" s="3" t="s">
        <v>14</v>
      </c>
      <c r="E127" s="107">
        <v>2068</v>
      </c>
      <c r="F127" s="48">
        <v>5255</v>
      </c>
      <c r="G127" s="145">
        <v>229</v>
      </c>
      <c r="H127" s="159">
        <v>0.28239792429999999</v>
      </c>
      <c r="I127" s="107">
        <v>0.90030474530000004</v>
      </c>
      <c r="J127" s="282">
        <v>0.42993762990000001</v>
      </c>
    </row>
    <row r="128" spans="1:10" ht="15" thickBot="1">
      <c r="A128" s="468"/>
      <c r="B128" s="3" t="s">
        <v>11</v>
      </c>
      <c r="C128" s="3" t="s">
        <v>12</v>
      </c>
      <c r="D128" s="3" t="s">
        <v>19</v>
      </c>
      <c r="E128" s="183">
        <v>694</v>
      </c>
      <c r="F128" s="283">
        <v>1271</v>
      </c>
      <c r="G128" s="284">
        <v>1603</v>
      </c>
      <c r="H128" s="135">
        <v>0.3531806616</v>
      </c>
      <c r="I128" s="183">
        <v>0.30213321720000003</v>
      </c>
      <c r="J128" s="285">
        <v>0.32566870009999999</v>
      </c>
    </row>
    <row r="129" spans="1:10" ht="15" thickBot="1">
      <c r="A129" s="468"/>
      <c r="B129" s="3" t="s">
        <v>11</v>
      </c>
      <c r="C129" s="3" t="s">
        <v>15</v>
      </c>
      <c r="D129" s="3" t="s">
        <v>19</v>
      </c>
      <c r="E129" s="286">
        <v>679</v>
      </c>
      <c r="F129" s="29">
        <v>1235</v>
      </c>
      <c r="G129" s="287">
        <v>1618</v>
      </c>
      <c r="H129" s="135">
        <v>0.35475444099999998</v>
      </c>
      <c r="I129" s="286">
        <v>0.2956029604</v>
      </c>
      <c r="J129" s="286">
        <v>0.32248872000000001</v>
      </c>
    </row>
    <row r="130" spans="1:10" ht="15" thickBot="1">
      <c r="A130" s="468"/>
      <c r="B130" s="3" t="s">
        <v>16</v>
      </c>
      <c r="C130" s="3" t="s">
        <v>15</v>
      </c>
      <c r="D130" s="3" t="s">
        <v>19</v>
      </c>
      <c r="E130" s="58">
        <v>624</v>
      </c>
      <c r="F130" s="133">
        <v>949</v>
      </c>
      <c r="G130" s="288">
        <v>1673</v>
      </c>
      <c r="H130" s="289">
        <v>0.39669421490000001</v>
      </c>
      <c r="I130" s="58">
        <v>0.27165868520000003</v>
      </c>
      <c r="J130" s="286">
        <v>0.32248062020000001</v>
      </c>
    </row>
    <row r="131" spans="1:10" ht="15" thickBot="1">
      <c r="A131" s="468"/>
      <c r="B131" s="3" t="s">
        <v>16</v>
      </c>
      <c r="C131" s="3" t="s">
        <v>12</v>
      </c>
      <c r="D131" s="3" t="s">
        <v>19</v>
      </c>
      <c r="E131" s="58">
        <v>622</v>
      </c>
      <c r="F131" s="133">
        <v>959</v>
      </c>
      <c r="G131" s="288">
        <v>1675</v>
      </c>
      <c r="H131" s="290">
        <v>0.39342188490000002</v>
      </c>
      <c r="I131" s="58">
        <v>0.27078798430000001</v>
      </c>
      <c r="J131" s="286">
        <v>0.32078390919999999</v>
      </c>
    </row>
    <row r="132" spans="1:10" ht="15" thickBot="1">
      <c r="A132" s="468"/>
      <c r="B132" s="3" t="s">
        <v>16</v>
      </c>
      <c r="C132" s="3" t="s">
        <v>12</v>
      </c>
      <c r="D132" s="3" t="s">
        <v>18</v>
      </c>
      <c r="E132" s="92">
        <v>795</v>
      </c>
      <c r="F132" s="291">
        <v>6732</v>
      </c>
      <c r="G132" s="46">
        <v>1502</v>
      </c>
      <c r="H132" s="257">
        <v>0.1056197688</v>
      </c>
      <c r="I132" s="92">
        <v>0.34610361340000001</v>
      </c>
      <c r="J132" s="292">
        <v>0.1618485342</v>
      </c>
    </row>
    <row r="133" spans="1:10" ht="15" thickBot="1">
      <c r="A133" s="468"/>
      <c r="B133" s="3" t="s">
        <v>16</v>
      </c>
      <c r="C133" s="3" t="s">
        <v>12</v>
      </c>
      <c r="D133" s="3" t="s">
        <v>20</v>
      </c>
      <c r="E133" s="130">
        <v>180</v>
      </c>
      <c r="F133" s="70">
        <v>37</v>
      </c>
      <c r="G133" s="293">
        <v>2117</v>
      </c>
      <c r="H133" s="294">
        <v>0.82949308759999996</v>
      </c>
      <c r="I133" s="130">
        <v>7.8363082279999996E-2</v>
      </c>
      <c r="J133" s="255">
        <v>0.1431980907</v>
      </c>
    </row>
    <row r="134" spans="1:10" ht="15" thickBot="1">
      <c r="A134" s="468"/>
      <c r="B134" s="3" t="s">
        <v>16</v>
      </c>
      <c r="C134" s="3" t="s">
        <v>15</v>
      </c>
      <c r="D134" s="3" t="s">
        <v>18</v>
      </c>
      <c r="E134" s="83">
        <v>779</v>
      </c>
      <c r="F134" s="87">
        <v>7837</v>
      </c>
      <c r="G134" s="15">
        <v>1518</v>
      </c>
      <c r="H134" s="16">
        <v>9.0413184770000002E-2</v>
      </c>
      <c r="I134" s="83">
        <v>0.3391380061</v>
      </c>
      <c r="J134" s="255">
        <v>0.14276550900000001</v>
      </c>
    </row>
    <row r="135" spans="1:10" ht="15" thickBot="1">
      <c r="A135" s="468"/>
      <c r="B135" s="3" t="s">
        <v>16</v>
      </c>
      <c r="C135" s="3" t="s">
        <v>15</v>
      </c>
      <c r="D135" s="3" t="s">
        <v>20</v>
      </c>
      <c r="E135" s="132">
        <v>177</v>
      </c>
      <c r="F135" s="70">
        <v>38</v>
      </c>
      <c r="G135" s="295">
        <v>2120</v>
      </c>
      <c r="H135" s="104">
        <v>0.82325581400000003</v>
      </c>
      <c r="I135" s="132">
        <v>7.7057030910000004E-2</v>
      </c>
      <c r="J135" s="278">
        <v>0.14092356689999999</v>
      </c>
    </row>
    <row r="136" spans="1:10" ht="15" thickBot="1">
      <c r="A136" s="468"/>
      <c r="B136" s="3" t="s">
        <v>11</v>
      </c>
      <c r="C136" s="3" t="s">
        <v>12</v>
      </c>
      <c r="D136" s="3" t="s">
        <v>20</v>
      </c>
      <c r="E136" s="296">
        <v>173</v>
      </c>
      <c r="F136" s="6">
        <v>20</v>
      </c>
      <c r="G136" s="297">
        <v>2124</v>
      </c>
      <c r="H136" s="298">
        <v>0.89637305700000003</v>
      </c>
      <c r="I136" s="296">
        <v>7.5315629080000002E-2</v>
      </c>
      <c r="J136" s="241">
        <v>0.1389558233</v>
      </c>
    </row>
    <row r="137" spans="1:10" ht="15" thickBot="1">
      <c r="A137" s="468"/>
      <c r="B137" s="3" t="s">
        <v>11</v>
      </c>
      <c r="C137" s="3" t="s">
        <v>15</v>
      </c>
      <c r="D137" s="3" t="s">
        <v>20</v>
      </c>
      <c r="E137" s="299">
        <v>167</v>
      </c>
      <c r="F137" s="90">
        <v>24</v>
      </c>
      <c r="G137" s="300">
        <v>2130</v>
      </c>
      <c r="H137" s="177">
        <v>0.8743455497</v>
      </c>
      <c r="I137" s="299">
        <v>7.2703526340000005E-2</v>
      </c>
      <c r="J137" s="187">
        <v>0.134244373</v>
      </c>
    </row>
    <row r="138" spans="1:10" ht="15" thickBot="1">
      <c r="A138" s="468"/>
      <c r="B138" s="3" t="s">
        <v>16</v>
      </c>
      <c r="C138" s="3" t="s">
        <v>15</v>
      </c>
      <c r="D138" s="3" t="s">
        <v>21</v>
      </c>
      <c r="E138" s="222">
        <v>27</v>
      </c>
      <c r="F138" s="25">
        <v>10</v>
      </c>
      <c r="G138" s="84">
        <v>2270</v>
      </c>
      <c r="H138" s="53">
        <v>0.72972972970000005</v>
      </c>
      <c r="I138" s="222">
        <v>1.1754462340000001E-2</v>
      </c>
      <c r="J138" s="89">
        <v>2.3136246789999999E-2</v>
      </c>
    </row>
    <row r="139" spans="1:10" ht="15" thickBot="1">
      <c r="A139" s="468"/>
      <c r="B139" s="3" t="s">
        <v>16</v>
      </c>
      <c r="C139" s="3" t="s">
        <v>12</v>
      </c>
      <c r="D139" s="3" t="s">
        <v>21</v>
      </c>
      <c r="E139" s="16">
        <v>19</v>
      </c>
      <c r="F139" s="25">
        <v>7</v>
      </c>
      <c r="G139" s="97">
        <v>2278</v>
      </c>
      <c r="H139" s="51">
        <v>0.7307692308</v>
      </c>
      <c r="I139" s="16">
        <v>8.2716586850000006E-3</v>
      </c>
      <c r="J139" s="222">
        <v>1.6358157549999999E-2</v>
      </c>
    </row>
    <row r="140" spans="1:10" ht="15" thickBot="1">
      <c r="A140" s="468"/>
      <c r="B140" s="3" t="s">
        <v>11</v>
      </c>
      <c r="C140" s="3" t="s">
        <v>15</v>
      </c>
      <c r="D140" s="3" t="s">
        <v>21</v>
      </c>
      <c r="E140" s="16">
        <v>12</v>
      </c>
      <c r="F140" s="16">
        <v>1</v>
      </c>
      <c r="G140" s="97">
        <v>2285</v>
      </c>
      <c r="H140" s="35">
        <v>0.9230769231</v>
      </c>
      <c r="I140" s="16">
        <v>5.2242054850000002E-3</v>
      </c>
      <c r="J140" s="16">
        <v>1.038961039E-2</v>
      </c>
    </row>
    <row r="141" spans="1:10" ht="15" thickBot="1">
      <c r="A141" s="469"/>
      <c r="B141" s="3" t="s">
        <v>11</v>
      </c>
      <c r="C141" s="3" t="s">
        <v>12</v>
      </c>
      <c r="D141" s="3" t="s">
        <v>21</v>
      </c>
      <c r="E141" s="16">
        <v>10</v>
      </c>
      <c r="F141" s="16">
        <v>0</v>
      </c>
      <c r="G141" s="87">
        <v>2287</v>
      </c>
      <c r="H141" s="8">
        <v>1</v>
      </c>
      <c r="I141" s="16">
        <v>4.3535045710000001E-3</v>
      </c>
      <c r="J141" s="16">
        <v>8.6692674470000008E-3</v>
      </c>
    </row>
    <row r="142" spans="1:10" ht="15" thickBot="1">
      <c r="A142" s="467" t="s">
        <v>26</v>
      </c>
      <c r="B142" s="3" t="s">
        <v>11</v>
      </c>
      <c r="C142" s="3" t="s">
        <v>12</v>
      </c>
      <c r="D142" s="3" t="s">
        <v>13</v>
      </c>
      <c r="E142" s="102">
        <v>717</v>
      </c>
      <c r="F142" s="301">
        <v>205</v>
      </c>
      <c r="G142" s="103">
        <v>96</v>
      </c>
      <c r="H142" s="302">
        <v>0.77765726680000002</v>
      </c>
      <c r="I142" s="102">
        <v>0.88191881920000004</v>
      </c>
      <c r="J142" s="8">
        <v>0.82651296829999998</v>
      </c>
    </row>
    <row r="143" spans="1:10" ht="15" thickBot="1">
      <c r="A143" s="468"/>
      <c r="B143" s="3" t="s">
        <v>11</v>
      </c>
      <c r="C143" s="3" t="s">
        <v>12</v>
      </c>
      <c r="D143" s="3" t="s">
        <v>14</v>
      </c>
      <c r="E143" s="35">
        <v>642</v>
      </c>
      <c r="F143" s="181">
        <v>133</v>
      </c>
      <c r="G143" s="303">
        <v>171</v>
      </c>
      <c r="H143" s="273">
        <v>0.8283870968</v>
      </c>
      <c r="I143" s="35">
        <v>0.78966789670000004</v>
      </c>
      <c r="J143" s="54">
        <v>0.80856423170000002</v>
      </c>
    </row>
    <row r="144" spans="1:10" ht="15" thickBot="1">
      <c r="A144" s="468"/>
      <c r="B144" s="3" t="s">
        <v>11</v>
      </c>
      <c r="C144" s="3" t="s">
        <v>15</v>
      </c>
      <c r="D144" s="3" t="s">
        <v>14</v>
      </c>
      <c r="E144" s="171">
        <v>675</v>
      </c>
      <c r="F144" s="46">
        <v>284</v>
      </c>
      <c r="G144" s="226">
        <v>138</v>
      </c>
      <c r="H144" s="195">
        <v>0.70385818560000002</v>
      </c>
      <c r="I144" s="171">
        <v>0.8302583026</v>
      </c>
      <c r="J144" s="192">
        <v>0.76185101580000003</v>
      </c>
    </row>
    <row r="145" spans="1:10" ht="15" thickBot="1">
      <c r="A145" s="468"/>
      <c r="B145" s="3" t="s">
        <v>11</v>
      </c>
      <c r="C145" s="3" t="s">
        <v>15</v>
      </c>
      <c r="D145" s="3" t="s">
        <v>13</v>
      </c>
      <c r="E145" s="107">
        <v>737</v>
      </c>
      <c r="F145" s="133">
        <v>502</v>
      </c>
      <c r="G145" s="108">
        <v>76</v>
      </c>
      <c r="H145" s="304">
        <v>0.59483454400000002</v>
      </c>
      <c r="I145" s="107">
        <v>0.90651906520000003</v>
      </c>
      <c r="J145" s="171">
        <v>0.71832358669999996</v>
      </c>
    </row>
    <row r="146" spans="1:10" ht="15" thickBot="1">
      <c r="A146" s="468"/>
      <c r="B146" s="3" t="s">
        <v>16</v>
      </c>
      <c r="C146" s="3" t="s">
        <v>12</v>
      </c>
      <c r="D146" s="3" t="s">
        <v>17</v>
      </c>
      <c r="E146" s="232">
        <v>682</v>
      </c>
      <c r="F146" s="305">
        <v>520</v>
      </c>
      <c r="G146" s="306">
        <v>131</v>
      </c>
      <c r="H146" s="286">
        <v>0.56738768719999999</v>
      </c>
      <c r="I146" s="232">
        <v>0.83886838870000002</v>
      </c>
      <c r="J146" s="307">
        <v>0.67692307689999998</v>
      </c>
    </row>
    <row r="147" spans="1:10" ht="15" thickBot="1">
      <c r="A147" s="468"/>
      <c r="B147" s="3" t="s">
        <v>16</v>
      </c>
      <c r="C147" s="3" t="s">
        <v>15</v>
      </c>
      <c r="D147" s="3" t="s">
        <v>17</v>
      </c>
      <c r="E147" s="100">
        <v>687</v>
      </c>
      <c r="F147" s="308">
        <v>677</v>
      </c>
      <c r="G147" s="80">
        <v>126</v>
      </c>
      <c r="H147" s="246">
        <v>0.50366568909999998</v>
      </c>
      <c r="I147" s="100">
        <v>0.84501845019999999</v>
      </c>
      <c r="J147" s="238">
        <v>0.63114377580000003</v>
      </c>
    </row>
    <row r="148" spans="1:10" ht="15" thickBot="1">
      <c r="A148" s="468"/>
      <c r="B148" s="3" t="s">
        <v>11</v>
      </c>
      <c r="C148" s="3" t="s">
        <v>12</v>
      </c>
      <c r="D148" s="3" t="s">
        <v>18</v>
      </c>
      <c r="E148" s="95">
        <v>353</v>
      </c>
      <c r="F148" s="178">
        <v>80</v>
      </c>
      <c r="G148" s="309">
        <v>460</v>
      </c>
      <c r="H148" s="254">
        <v>0.81524249419999995</v>
      </c>
      <c r="I148" s="95">
        <v>0.4341943419</v>
      </c>
      <c r="J148" s="310">
        <v>0.56661316210000001</v>
      </c>
    </row>
    <row r="149" spans="1:10" ht="15" thickBot="1">
      <c r="A149" s="468"/>
      <c r="B149" s="3" t="s">
        <v>11</v>
      </c>
      <c r="C149" s="3" t="s">
        <v>15</v>
      </c>
      <c r="D149" s="3" t="s">
        <v>17</v>
      </c>
      <c r="E149" s="245">
        <v>366</v>
      </c>
      <c r="F149" s="311">
        <v>136</v>
      </c>
      <c r="G149" s="312">
        <v>447</v>
      </c>
      <c r="H149" s="191">
        <v>0.72908366530000002</v>
      </c>
      <c r="I149" s="245">
        <v>0.45018450180000003</v>
      </c>
      <c r="J149" s="313">
        <v>0.55665399240000002</v>
      </c>
    </row>
    <row r="150" spans="1:10" ht="15" thickBot="1">
      <c r="A150" s="468"/>
      <c r="B150" s="3" t="s">
        <v>11</v>
      </c>
      <c r="C150" s="3" t="s">
        <v>12</v>
      </c>
      <c r="D150" s="3" t="s">
        <v>17</v>
      </c>
      <c r="E150" s="83">
        <v>324</v>
      </c>
      <c r="F150" s="314">
        <v>111</v>
      </c>
      <c r="G150" s="15">
        <v>489</v>
      </c>
      <c r="H150" s="45">
        <v>0.7448275862</v>
      </c>
      <c r="I150" s="83">
        <v>0.39852398519999999</v>
      </c>
      <c r="J150" s="169">
        <v>0.5192307692</v>
      </c>
    </row>
    <row r="151" spans="1:10" ht="15" thickBot="1">
      <c r="A151" s="468"/>
      <c r="B151" s="3" t="s">
        <v>11</v>
      </c>
      <c r="C151" s="3" t="s">
        <v>15</v>
      </c>
      <c r="D151" s="3" t="s">
        <v>18</v>
      </c>
      <c r="E151" s="125">
        <v>336</v>
      </c>
      <c r="F151" s="315">
        <v>216</v>
      </c>
      <c r="G151" s="126">
        <v>477</v>
      </c>
      <c r="H151" s="316">
        <v>0.60869565219999999</v>
      </c>
      <c r="I151" s="125">
        <v>0.41328413279999998</v>
      </c>
      <c r="J151" s="317">
        <v>0.49230769229999999</v>
      </c>
    </row>
    <row r="152" spans="1:10" ht="15" thickBot="1">
      <c r="A152" s="468"/>
      <c r="B152" s="3" t="s">
        <v>16</v>
      </c>
      <c r="C152" s="3" t="s">
        <v>12</v>
      </c>
      <c r="D152" s="3" t="s">
        <v>14</v>
      </c>
      <c r="E152" s="318">
        <v>694</v>
      </c>
      <c r="F152" s="319">
        <v>2183</v>
      </c>
      <c r="G152" s="320">
        <v>119</v>
      </c>
      <c r="H152" s="75">
        <v>0.24122349670000001</v>
      </c>
      <c r="I152" s="318">
        <v>0.85362853630000002</v>
      </c>
      <c r="J152" s="227">
        <v>0.37615176150000001</v>
      </c>
    </row>
    <row r="153" spans="1:10" ht="15" thickBot="1">
      <c r="A153" s="468"/>
      <c r="B153" s="3" t="s">
        <v>16</v>
      </c>
      <c r="C153" s="3" t="s">
        <v>12</v>
      </c>
      <c r="D153" s="3" t="s">
        <v>13</v>
      </c>
      <c r="E153" s="28">
        <v>753</v>
      </c>
      <c r="F153" s="189">
        <v>2768</v>
      </c>
      <c r="G153" s="25">
        <v>60</v>
      </c>
      <c r="H153" s="153">
        <v>0.21385969890000001</v>
      </c>
      <c r="I153" s="28">
        <v>0.92619926200000002</v>
      </c>
      <c r="J153" s="195">
        <v>0.34748500230000001</v>
      </c>
    </row>
    <row r="154" spans="1:10" ht="15" thickBot="1">
      <c r="A154" s="468"/>
      <c r="B154" s="3" t="s">
        <v>16</v>
      </c>
      <c r="C154" s="3" t="s">
        <v>15</v>
      </c>
      <c r="D154" s="3" t="s">
        <v>14</v>
      </c>
      <c r="E154" s="106">
        <v>707</v>
      </c>
      <c r="F154" s="189">
        <v>2783</v>
      </c>
      <c r="G154" s="262">
        <v>106</v>
      </c>
      <c r="H154" s="216">
        <v>0.2025787966</v>
      </c>
      <c r="I154" s="106">
        <v>0.86961869619999999</v>
      </c>
      <c r="J154" s="174">
        <v>0.32860794789999997</v>
      </c>
    </row>
    <row r="155" spans="1:10" ht="15" thickBot="1">
      <c r="A155" s="468"/>
      <c r="B155" s="3" t="s">
        <v>16</v>
      </c>
      <c r="C155" s="3" t="s">
        <v>15</v>
      </c>
      <c r="D155" s="3" t="s">
        <v>13</v>
      </c>
      <c r="E155" s="8">
        <v>759</v>
      </c>
      <c r="F155" s="149">
        <v>3287</v>
      </c>
      <c r="G155" s="16">
        <v>54</v>
      </c>
      <c r="H155" s="299">
        <v>0.18759268409999999</v>
      </c>
      <c r="I155" s="8">
        <v>0.93357933579999997</v>
      </c>
      <c r="J155" s="245">
        <v>0.31240996090000001</v>
      </c>
    </row>
    <row r="156" spans="1:10" ht="15" thickBot="1">
      <c r="A156" s="468"/>
      <c r="B156" s="3" t="s">
        <v>11</v>
      </c>
      <c r="C156" s="3" t="s">
        <v>15</v>
      </c>
      <c r="D156" s="3" t="s">
        <v>19</v>
      </c>
      <c r="E156" s="143">
        <v>299</v>
      </c>
      <c r="F156" s="198">
        <v>1550</v>
      </c>
      <c r="G156" s="283">
        <v>514</v>
      </c>
      <c r="H156" s="200">
        <v>0.16170903189999999</v>
      </c>
      <c r="I156" s="143">
        <v>0.36777367770000002</v>
      </c>
      <c r="J156" s="67">
        <v>0.22464312550000001</v>
      </c>
    </row>
    <row r="157" spans="1:10" ht="15" thickBot="1">
      <c r="A157" s="468"/>
      <c r="B157" s="3" t="s">
        <v>11</v>
      </c>
      <c r="C157" s="3" t="s">
        <v>12</v>
      </c>
      <c r="D157" s="3" t="s">
        <v>19</v>
      </c>
      <c r="E157" s="143">
        <v>298</v>
      </c>
      <c r="F157" s="65">
        <v>1599</v>
      </c>
      <c r="G157" s="321">
        <v>515</v>
      </c>
      <c r="H157" s="322">
        <v>0.15709014230000001</v>
      </c>
      <c r="I157" s="143">
        <v>0.3665436654</v>
      </c>
      <c r="J157" s="173">
        <v>0.21992619930000001</v>
      </c>
    </row>
    <row r="158" spans="1:10" ht="15" thickBot="1">
      <c r="A158" s="468"/>
      <c r="B158" s="3" t="s">
        <v>16</v>
      </c>
      <c r="C158" s="3" t="s">
        <v>15</v>
      </c>
      <c r="D158" s="3" t="s">
        <v>19</v>
      </c>
      <c r="E158" s="323">
        <v>231</v>
      </c>
      <c r="F158" s="137">
        <v>1261</v>
      </c>
      <c r="G158" s="324">
        <v>582</v>
      </c>
      <c r="H158" s="325">
        <v>0.15482573729999999</v>
      </c>
      <c r="I158" s="323">
        <v>0.28413284129999999</v>
      </c>
      <c r="J158" s="246">
        <v>0.20043383949999999</v>
      </c>
    </row>
    <row r="159" spans="1:10" ht="15" thickBot="1">
      <c r="A159" s="468"/>
      <c r="B159" s="3" t="s">
        <v>16</v>
      </c>
      <c r="C159" s="3" t="s">
        <v>12</v>
      </c>
      <c r="D159" s="3" t="s">
        <v>19</v>
      </c>
      <c r="E159" s="323">
        <v>231</v>
      </c>
      <c r="F159" s="57">
        <v>1297</v>
      </c>
      <c r="G159" s="324">
        <v>582</v>
      </c>
      <c r="H159" s="326">
        <v>0.15117801049999999</v>
      </c>
      <c r="I159" s="323">
        <v>0.28413284129999999</v>
      </c>
      <c r="J159" s="60">
        <v>0.1973515592</v>
      </c>
    </row>
    <row r="160" spans="1:10" ht="15" thickBot="1">
      <c r="A160" s="468"/>
      <c r="B160" s="3" t="s">
        <v>16</v>
      </c>
      <c r="C160" s="3" t="s">
        <v>12</v>
      </c>
      <c r="D160" s="3" t="s">
        <v>20</v>
      </c>
      <c r="E160" s="130">
        <v>74</v>
      </c>
      <c r="F160" s="145">
        <v>15</v>
      </c>
      <c r="G160" s="293">
        <v>739</v>
      </c>
      <c r="H160" s="327">
        <v>0.83146067420000003</v>
      </c>
      <c r="I160" s="130">
        <v>9.102091021E-2</v>
      </c>
      <c r="J160" s="328">
        <v>0.16407982260000001</v>
      </c>
    </row>
    <row r="161" spans="1:10" ht="15" thickBot="1">
      <c r="A161" s="468"/>
      <c r="B161" s="3" t="s">
        <v>16</v>
      </c>
      <c r="C161" s="3" t="s">
        <v>15</v>
      </c>
      <c r="D161" s="3" t="s">
        <v>20</v>
      </c>
      <c r="E161" s="132">
        <v>72</v>
      </c>
      <c r="F161" s="148">
        <v>19</v>
      </c>
      <c r="G161" s="297">
        <v>741</v>
      </c>
      <c r="H161" s="294">
        <v>0.79120879119999998</v>
      </c>
      <c r="I161" s="132">
        <v>8.8560885610000001E-2</v>
      </c>
      <c r="J161" s="329">
        <v>0.1592920354</v>
      </c>
    </row>
    <row r="162" spans="1:10" ht="15" thickBot="1">
      <c r="A162" s="468"/>
      <c r="B162" s="3" t="s">
        <v>11</v>
      </c>
      <c r="C162" s="3" t="s">
        <v>15</v>
      </c>
      <c r="D162" s="3" t="s">
        <v>20</v>
      </c>
      <c r="E162" s="299">
        <v>68</v>
      </c>
      <c r="F162" s="90">
        <v>12</v>
      </c>
      <c r="G162" s="300">
        <v>745</v>
      </c>
      <c r="H162" s="99">
        <v>0.85</v>
      </c>
      <c r="I162" s="299">
        <v>8.3640836410000002E-2</v>
      </c>
      <c r="J162" s="330">
        <v>0.15229563269999999</v>
      </c>
    </row>
    <row r="163" spans="1:10" ht="15" thickBot="1">
      <c r="A163" s="468"/>
      <c r="B163" s="3" t="s">
        <v>11</v>
      </c>
      <c r="C163" s="3" t="s">
        <v>12</v>
      </c>
      <c r="D163" s="3" t="s">
        <v>20</v>
      </c>
      <c r="E163" s="299">
        <v>66</v>
      </c>
      <c r="F163" s="90">
        <v>12</v>
      </c>
      <c r="G163" s="331">
        <v>747</v>
      </c>
      <c r="H163" s="177">
        <v>0.8461538462</v>
      </c>
      <c r="I163" s="299">
        <v>8.1180811810000003E-2</v>
      </c>
      <c r="J163" s="73">
        <v>0.14814814809999999</v>
      </c>
    </row>
    <row r="164" spans="1:10" ht="15" thickBot="1">
      <c r="A164" s="468"/>
      <c r="B164" s="3" t="s">
        <v>16</v>
      </c>
      <c r="C164" s="3" t="s">
        <v>12</v>
      </c>
      <c r="D164" s="3" t="s">
        <v>18</v>
      </c>
      <c r="E164" s="125">
        <v>335</v>
      </c>
      <c r="F164" s="295">
        <v>3416</v>
      </c>
      <c r="G164" s="126">
        <v>478</v>
      </c>
      <c r="H164" s="161">
        <v>8.9309517460000001E-2</v>
      </c>
      <c r="I164" s="125">
        <v>0.41205412050000001</v>
      </c>
      <c r="J164" s="147">
        <v>0.14680105169999999</v>
      </c>
    </row>
    <row r="165" spans="1:10" ht="15" thickBot="1">
      <c r="A165" s="468"/>
      <c r="B165" s="3" t="s">
        <v>16</v>
      </c>
      <c r="C165" s="3" t="s">
        <v>15</v>
      </c>
      <c r="D165" s="3" t="s">
        <v>18</v>
      </c>
      <c r="E165" s="92">
        <v>329</v>
      </c>
      <c r="F165" s="87">
        <v>4284</v>
      </c>
      <c r="G165" s="46">
        <v>484</v>
      </c>
      <c r="H165" s="16">
        <v>7.1320182090000003E-2</v>
      </c>
      <c r="I165" s="92">
        <v>0.40467404670000001</v>
      </c>
      <c r="J165" s="332">
        <v>0.121267969</v>
      </c>
    </row>
    <row r="166" spans="1:10" ht="15" thickBot="1">
      <c r="A166" s="468"/>
      <c r="B166" s="3" t="s">
        <v>16</v>
      </c>
      <c r="C166" s="3" t="s">
        <v>15</v>
      </c>
      <c r="D166" s="3" t="s">
        <v>21</v>
      </c>
      <c r="E166" s="16">
        <v>5</v>
      </c>
      <c r="F166" s="16">
        <v>2</v>
      </c>
      <c r="G166" s="97">
        <v>808</v>
      </c>
      <c r="H166" s="333">
        <v>0.71428571429999999</v>
      </c>
      <c r="I166" s="16">
        <v>6.1500615010000002E-3</v>
      </c>
      <c r="J166" s="222">
        <v>1.219512195E-2</v>
      </c>
    </row>
    <row r="167" spans="1:10" ht="15" thickBot="1">
      <c r="A167" s="468"/>
      <c r="B167" s="3" t="s">
        <v>16</v>
      </c>
      <c r="C167" s="3" t="s">
        <v>12</v>
      </c>
      <c r="D167" s="3" t="s">
        <v>21</v>
      </c>
      <c r="E167" s="16">
        <v>4</v>
      </c>
      <c r="F167" s="16">
        <v>0</v>
      </c>
      <c r="G167" s="97">
        <v>809</v>
      </c>
      <c r="H167" s="8">
        <v>1</v>
      </c>
      <c r="I167" s="16">
        <v>4.9200492000000002E-3</v>
      </c>
      <c r="J167" s="16">
        <v>9.7919216649999998E-3</v>
      </c>
    </row>
    <row r="168" spans="1:10" ht="15" thickBot="1">
      <c r="A168" s="468"/>
      <c r="B168" s="3" t="s">
        <v>11</v>
      </c>
      <c r="C168" s="3" t="s">
        <v>15</v>
      </c>
      <c r="D168" s="3" t="s">
        <v>21</v>
      </c>
      <c r="E168" s="16">
        <v>3</v>
      </c>
      <c r="F168" s="16">
        <v>0</v>
      </c>
      <c r="G168" s="87">
        <v>810</v>
      </c>
      <c r="H168" s="8">
        <v>1</v>
      </c>
      <c r="I168" s="16">
        <v>3.6900369000000001E-3</v>
      </c>
      <c r="J168" s="16">
        <v>7.3529411760000002E-3</v>
      </c>
    </row>
    <row r="169" spans="1:10" ht="15" thickBot="1">
      <c r="A169" s="469"/>
      <c r="B169" s="3" t="s">
        <v>11</v>
      </c>
      <c r="C169" s="3" t="s">
        <v>12</v>
      </c>
      <c r="D169" s="3" t="s">
        <v>21</v>
      </c>
      <c r="E169" s="16">
        <v>3</v>
      </c>
      <c r="F169" s="16">
        <v>0</v>
      </c>
      <c r="G169" s="87">
        <v>810</v>
      </c>
      <c r="H169" s="8">
        <v>1</v>
      </c>
      <c r="I169" s="16">
        <v>3.6900369000000001E-3</v>
      </c>
      <c r="J169" s="16">
        <v>7.3529411760000002E-3</v>
      </c>
    </row>
    <row r="170" spans="1:10" ht="15" thickBot="1">
      <c r="A170" s="467" t="s">
        <v>27</v>
      </c>
      <c r="B170" s="3" t="s">
        <v>16</v>
      </c>
      <c r="C170" s="3" t="s">
        <v>15</v>
      </c>
      <c r="D170" s="3" t="s">
        <v>20</v>
      </c>
      <c r="E170" s="8">
        <v>0</v>
      </c>
      <c r="F170" s="16">
        <v>0</v>
      </c>
      <c r="G170" s="87">
        <v>0</v>
      </c>
      <c r="H170" s="8">
        <v>0</v>
      </c>
      <c r="I170" s="8">
        <v>0</v>
      </c>
      <c r="J170" s="8">
        <v>0</v>
      </c>
    </row>
    <row r="171" spans="1:10" ht="15" thickBot="1">
      <c r="A171" s="468"/>
      <c r="B171" s="3" t="s">
        <v>16</v>
      </c>
      <c r="C171" s="3" t="s">
        <v>15</v>
      </c>
      <c r="D171" s="3" t="s">
        <v>19</v>
      </c>
      <c r="E171" s="8">
        <v>0</v>
      </c>
      <c r="F171" s="16">
        <v>0</v>
      </c>
      <c r="G171" s="87">
        <v>0</v>
      </c>
      <c r="H171" s="8">
        <v>0</v>
      </c>
      <c r="I171" s="8">
        <v>0</v>
      </c>
      <c r="J171" s="8">
        <v>0</v>
      </c>
    </row>
    <row r="172" spans="1:10" ht="15" thickBot="1">
      <c r="A172" s="468"/>
      <c r="B172" s="3" t="s">
        <v>16</v>
      </c>
      <c r="C172" s="3" t="s">
        <v>15</v>
      </c>
      <c r="D172" s="3" t="s">
        <v>17</v>
      </c>
      <c r="E172" s="8">
        <v>0</v>
      </c>
      <c r="F172" s="16">
        <v>0</v>
      </c>
      <c r="G172" s="87">
        <v>0</v>
      </c>
      <c r="H172" s="8">
        <v>0</v>
      </c>
      <c r="I172" s="8">
        <v>0</v>
      </c>
      <c r="J172" s="8">
        <v>0</v>
      </c>
    </row>
    <row r="173" spans="1:10" ht="15" thickBot="1">
      <c r="A173" s="468"/>
      <c r="B173" s="3" t="s">
        <v>16</v>
      </c>
      <c r="C173" s="3" t="s">
        <v>15</v>
      </c>
      <c r="D173" s="3" t="s">
        <v>21</v>
      </c>
      <c r="E173" s="8">
        <v>0</v>
      </c>
      <c r="F173" s="16">
        <v>0</v>
      </c>
      <c r="G173" s="87">
        <v>0</v>
      </c>
      <c r="H173" s="8">
        <v>0</v>
      </c>
      <c r="I173" s="8">
        <v>0</v>
      </c>
      <c r="J173" s="8">
        <v>0</v>
      </c>
    </row>
    <row r="174" spans="1:10" ht="15" thickBot="1">
      <c r="A174" s="468"/>
      <c r="B174" s="3" t="s">
        <v>16</v>
      </c>
      <c r="C174" s="3" t="s">
        <v>12</v>
      </c>
      <c r="D174" s="3" t="s">
        <v>19</v>
      </c>
      <c r="E174" s="8">
        <v>0</v>
      </c>
      <c r="F174" s="16">
        <v>0</v>
      </c>
      <c r="G174" s="87">
        <v>0</v>
      </c>
      <c r="H174" s="8">
        <v>0</v>
      </c>
      <c r="I174" s="8">
        <v>0</v>
      </c>
      <c r="J174" s="8">
        <v>0</v>
      </c>
    </row>
    <row r="175" spans="1:10" ht="15" thickBot="1">
      <c r="A175" s="468"/>
      <c r="B175" s="3" t="s">
        <v>16</v>
      </c>
      <c r="C175" s="3" t="s">
        <v>12</v>
      </c>
      <c r="D175" s="3" t="s">
        <v>17</v>
      </c>
      <c r="E175" s="8">
        <v>0</v>
      </c>
      <c r="F175" s="16">
        <v>0</v>
      </c>
      <c r="G175" s="87">
        <v>0</v>
      </c>
      <c r="H175" s="8">
        <v>0</v>
      </c>
      <c r="I175" s="8">
        <v>0</v>
      </c>
      <c r="J175" s="8">
        <v>0</v>
      </c>
    </row>
    <row r="176" spans="1:10" ht="15" thickBot="1">
      <c r="A176" s="468"/>
      <c r="B176" s="3" t="s">
        <v>16</v>
      </c>
      <c r="C176" s="3" t="s">
        <v>12</v>
      </c>
      <c r="D176" s="3" t="s">
        <v>21</v>
      </c>
      <c r="E176" s="8">
        <v>0</v>
      </c>
      <c r="F176" s="16">
        <v>0</v>
      </c>
      <c r="G176" s="87">
        <v>0</v>
      </c>
      <c r="H176" s="8">
        <v>0</v>
      </c>
      <c r="I176" s="8">
        <v>0</v>
      </c>
      <c r="J176" s="8">
        <v>0</v>
      </c>
    </row>
    <row r="177" spans="1:10" ht="15" thickBot="1">
      <c r="A177" s="468"/>
      <c r="B177" s="3" t="s">
        <v>11</v>
      </c>
      <c r="C177" s="3" t="s">
        <v>15</v>
      </c>
      <c r="D177" s="3" t="s">
        <v>19</v>
      </c>
      <c r="E177" s="8">
        <v>0</v>
      </c>
      <c r="F177" s="16">
        <v>0</v>
      </c>
      <c r="G177" s="87">
        <v>0</v>
      </c>
      <c r="H177" s="8">
        <v>0</v>
      </c>
      <c r="I177" s="8">
        <v>0</v>
      </c>
      <c r="J177" s="8">
        <v>0</v>
      </c>
    </row>
    <row r="178" spans="1:10" ht="15" thickBot="1">
      <c r="A178" s="468"/>
      <c r="B178" s="3" t="s">
        <v>11</v>
      </c>
      <c r="C178" s="3" t="s">
        <v>15</v>
      </c>
      <c r="D178" s="3" t="s">
        <v>17</v>
      </c>
      <c r="E178" s="8">
        <v>0</v>
      </c>
      <c r="F178" s="16">
        <v>0</v>
      </c>
      <c r="G178" s="87">
        <v>0</v>
      </c>
      <c r="H178" s="8">
        <v>0</v>
      </c>
      <c r="I178" s="8">
        <v>0</v>
      </c>
      <c r="J178" s="8">
        <v>0</v>
      </c>
    </row>
    <row r="179" spans="1:10" ht="15" thickBot="1">
      <c r="A179" s="468"/>
      <c r="B179" s="3" t="s">
        <v>11</v>
      </c>
      <c r="C179" s="3" t="s">
        <v>15</v>
      </c>
      <c r="D179" s="3" t="s">
        <v>21</v>
      </c>
      <c r="E179" s="8">
        <v>0</v>
      </c>
      <c r="F179" s="16">
        <v>0</v>
      </c>
      <c r="G179" s="87">
        <v>0</v>
      </c>
      <c r="H179" s="8">
        <v>0</v>
      </c>
      <c r="I179" s="8">
        <v>0</v>
      </c>
      <c r="J179" s="8">
        <v>0</v>
      </c>
    </row>
    <row r="180" spans="1:10" ht="15" thickBot="1">
      <c r="A180" s="468"/>
      <c r="B180" s="3" t="s">
        <v>11</v>
      </c>
      <c r="C180" s="3" t="s">
        <v>12</v>
      </c>
      <c r="D180" s="3" t="s">
        <v>19</v>
      </c>
      <c r="E180" s="8">
        <v>0</v>
      </c>
      <c r="F180" s="16">
        <v>0</v>
      </c>
      <c r="G180" s="87">
        <v>0</v>
      </c>
      <c r="H180" s="8">
        <v>0</v>
      </c>
      <c r="I180" s="8">
        <v>0</v>
      </c>
      <c r="J180" s="8">
        <v>0</v>
      </c>
    </row>
    <row r="181" spans="1:10" ht="15" thickBot="1">
      <c r="A181" s="468"/>
      <c r="B181" s="3" t="s">
        <v>11</v>
      </c>
      <c r="C181" s="3" t="s">
        <v>12</v>
      </c>
      <c r="D181" s="3" t="s">
        <v>17</v>
      </c>
      <c r="E181" s="8">
        <v>0</v>
      </c>
      <c r="F181" s="16">
        <v>0</v>
      </c>
      <c r="G181" s="87">
        <v>0</v>
      </c>
      <c r="H181" s="8">
        <v>0</v>
      </c>
      <c r="I181" s="8">
        <v>0</v>
      </c>
      <c r="J181" s="8">
        <v>0</v>
      </c>
    </row>
    <row r="182" spans="1:10" ht="15" thickBot="1">
      <c r="A182" s="468"/>
      <c r="B182" s="3" t="s">
        <v>11</v>
      </c>
      <c r="C182" s="3" t="s">
        <v>12</v>
      </c>
      <c r="D182" s="3" t="s">
        <v>21</v>
      </c>
      <c r="E182" s="8">
        <v>0</v>
      </c>
      <c r="F182" s="16">
        <v>0</v>
      </c>
      <c r="G182" s="87">
        <v>0</v>
      </c>
      <c r="H182" s="8">
        <v>0</v>
      </c>
      <c r="I182" s="8">
        <v>0</v>
      </c>
      <c r="J182" s="8">
        <v>0</v>
      </c>
    </row>
    <row r="183" spans="1:10" ht="15" thickBot="1">
      <c r="A183" s="468"/>
      <c r="B183" s="3" t="s">
        <v>16</v>
      </c>
      <c r="C183" s="3" t="s">
        <v>12</v>
      </c>
      <c r="D183" s="3" t="s">
        <v>18</v>
      </c>
      <c r="E183" s="8">
        <v>0</v>
      </c>
      <c r="F183" s="16">
        <v>0</v>
      </c>
      <c r="G183" s="87">
        <v>0</v>
      </c>
      <c r="H183" s="8">
        <v>0</v>
      </c>
      <c r="I183" s="8">
        <v>0</v>
      </c>
      <c r="J183" s="8">
        <v>0</v>
      </c>
    </row>
    <row r="184" spans="1:10" ht="15" thickBot="1">
      <c r="A184" s="468"/>
      <c r="B184" s="3" t="s">
        <v>16</v>
      </c>
      <c r="C184" s="3" t="s">
        <v>12</v>
      </c>
      <c r="D184" s="3" t="s">
        <v>20</v>
      </c>
      <c r="E184" s="8">
        <v>0</v>
      </c>
      <c r="F184" s="15">
        <v>1</v>
      </c>
      <c r="G184" s="87">
        <v>0</v>
      </c>
      <c r="H184" s="8">
        <v>0</v>
      </c>
      <c r="I184" s="8">
        <v>0</v>
      </c>
      <c r="J184" s="8">
        <v>0</v>
      </c>
    </row>
    <row r="185" spans="1:10" ht="15" thickBot="1">
      <c r="A185" s="468"/>
      <c r="B185" s="3" t="s">
        <v>11</v>
      </c>
      <c r="C185" s="3" t="s">
        <v>15</v>
      </c>
      <c r="D185" s="3" t="s">
        <v>20</v>
      </c>
      <c r="E185" s="8">
        <v>0</v>
      </c>
      <c r="F185" s="15">
        <v>1</v>
      </c>
      <c r="G185" s="87">
        <v>0</v>
      </c>
      <c r="H185" s="8">
        <v>0</v>
      </c>
      <c r="I185" s="8">
        <v>0</v>
      </c>
      <c r="J185" s="8">
        <v>0</v>
      </c>
    </row>
    <row r="186" spans="1:10" ht="15" thickBot="1">
      <c r="A186" s="468"/>
      <c r="B186" s="3" t="s">
        <v>11</v>
      </c>
      <c r="C186" s="3" t="s">
        <v>12</v>
      </c>
      <c r="D186" s="3" t="s">
        <v>20</v>
      </c>
      <c r="E186" s="8">
        <v>0</v>
      </c>
      <c r="F186" s="15">
        <v>1</v>
      </c>
      <c r="G186" s="87">
        <v>0</v>
      </c>
      <c r="H186" s="8">
        <v>0</v>
      </c>
      <c r="I186" s="8">
        <v>0</v>
      </c>
      <c r="J186" s="8">
        <v>0</v>
      </c>
    </row>
    <row r="187" spans="1:10" ht="15" thickBot="1">
      <c r="A187" s="468"/>
      <c r="B187" s="3" t="s">
        <v>11</v>
      </c>
      <c r="C187" s="3" t="s">
        <v>15</v>
      </c>
      <c r="D187" s="3" t="s">
        <v>18</v>
      </c>
      <c r="E187" s="8">
        <v>0</v>
      </c>
      <c r="F187" s="15">
        <v>1</v>
      </c>
      <c r="G187" s="87">
        <v>0</v>
      </c>
      <c r="H187" s="8">
        <v>0</v>
      </c>
      <c r="I187" s="8">
        <v>0</v>
      </c>
      <c r="J187" s="8">
        <v>0</v>
      </c>
    </row>
    <row r="188" spans="1:10" ht="15" thickBot="1">
      <c r="A188" s="468"/>
      <c r="B188" s="3" t="s">
        <v>11</v>
      </c>
      <c r="C188" s="3" t="s">
        <v>12</v>
      </c>
      <c r="D188" s="3" t="s">
        <v>18</v>
      </c>
      <c r="E188" s="8">
        <v>0</v>
      </c>
      <c r="F188" s="15">
        <v>1</v>
      </c>
      <c r="G188" s="87">
        <v>0</v>
      </c>
      <c r="H188" s="8">
        <v>0</v>
      </c>
      <c r="I188" s="8">
        <v>0</v>
      </c>
      <c r="J188" s="8">
        <v>0</v>
      </c>
    </row>
    <row r="189" spans="1:10" ht="15" thickBot="1">
      <c r="A189" s="468"/>
      <c r="B189" s="3" t="s">
        <v>11</v>
      </c>
      <c r="C189" s="3" t="s">
        <v>12</v>
      </c>
      <c r="D189" s="3" t="s">
        <v>13</v>
      </c>
      <c r="E189" s="8">
        <v>0</v>
      </c>
      <c r="F189" s="321">
        <v>4</v>
      </c>
      <c r="G189" s="87">
        <v>0</v>
      </c>
      <c r="H189" s="8">
        <v>0</v>
      </c>
      <c r="I189" s="8">
        <v>0</v>
      </c>
      <c r="J189" s="8">
        <v>0</v>
      </c>
    </row>
    <row r="190" spans="1:10" ht="15" thickBot="1">
      <c r="A190" s="468"/>
      <c r="B190" s="3" t="s">
        <v>16</v>
      </c>
      <c r="C190" s="3" t="s">
        <v>15</v>
      </c>
      <c r="D190" s="3" t="s">
        <v>18</v>
      </c>
      <c r="E190" s="8">
        <v>0</v>
      </c>
      <c r="F190" s="321">
        <v>4</v>
      </c>
      <c r="G190" s="87">
        <v>0</v>
      </c>
      <c r="H190" s="8">
        <v>0</v>
      </c>
      <c r="I190" s="8">
        <v>0</v>
      </c>
      <c r="J190" s="8">
        <v>0</v>
      </c>
    </row>
    <row r="191" spans="1:10" ht="15" thickBot="1">
      <c r="A191" s="468"/>
      <c r="B191" s="3" t="s">
        <v>11</v>
      </c>
      <c r="C191" s="3" t="s">
        <v>12</v>
      </c>
      <c r="D191" s="3" t="s">
        <v>14</v>
      </c>
      <c r="E191" s="8">
        <v>0</v>
      </c>
      <c r="F191" s="284">
        <v>5</v>
      </c>
      <c r="G191" s="87">
        <v>0</v>
      </c>
      <c r="H191" s="8">
        <v>0</v>
      </c>
      <c r="I191" s="8">
        <v>0</v>
      </c>
      <c r="J191" s="8">
        <v>0</v>
      </c>
    </row>
    <row r="192" spans="1:10" ht="15" thickBot="1">
      <c r="A192" s="468"/>
      <c r="B192" s="3" t="s">
        <v>16</v>
      </c>
      <c r="C192" s="3" t="s">
        <v>12</v>
      </c>
      <c r="D192" s="3" t="s">
        <v>13</v>
      </c>
      <c r="E192" s="8">
        <v>0</v>
      </c>
      <c r="F192" s="334">
        <v>13</v>
      </c>
      <c r="G192" s="87">
        <v>0</v>
      </c>
      <c r="H192" s="8">
        <v>0</v>
      </c>
      <c r="I192" s="8">
        <v>0</v>
      </c>
      <c r="J192" s="8">
        <v>0</v>
      </c>
    </row>
    <row r="193" spans="1:10" ht="15" thickBot="1">
      <c r="A193" s="468"/>
      <c r="B193" s="3" t="s">
        <v>11</v>
      </c>
      <c r="C193" s="3" t="s">
        <v>15</v>
      </c>
      <c r="D193" s="3" t="s">
        <v>13</v>
      </c>
      <c r="E193" s="8">
        <v>0</v>
      </c>
      <c r="F193" s="335">
        <v>19</v>
      </c>
      <c r="G193" s="87">
        <v>0</v>
      </c>
      <c r="H193" s="8">
        <v>0</v>
      </c>
      <c r="I193" s="8">
        <v>0</v>
      </c>
      <c r="J193" s="8">
        <v>0</v>
      </c>
    </row>
    <row r="194" spans="1:10" ht="15" thickBot="1">
      <c r="A194" s="468"/>
      <c r="B194" s="3" t="s">
        <v>16</v>
      </c>
      <c r="C194" s="3" t="s">
        <v>12</v>
      </c>
      <c r="D194" s="3" t="s">
        <v>14</v>
      </c>
      <c r="E194" s="8">
        <v>0</v>
      </c>
      <c r="F194" s="240">
        <v>21</v>
      </c>
      <c r="G194" s="87">
        <v>0</v>
      </c>
      <c r="H194" s="8">
        <v>0</v>
      </c>
      <c r="I194" s="8">
        <v>0</v>
      </c>
      <c r="J194" s="8">
        <v>0</v>
      </c>
    </row>
    <row r="195" spans="1:10" ht="15" thickBot="1">
      <c r="A195" s="468"/>
      <c r="B195" s="3" t="s">
        <v>16</v>
      </c>
      <c r="C195" s="3" t="s">
        <v>15</v>
      </c>
      <c r="D195" s="3" t="s">
        <v>13</v>
      </c>
      <c r="E195" s="8">
        <v>0</v>
      </c>
      <c r="F195" s="71">
        <v>24</v>
      </c>
      <c r="G195" s="87">
        <v>0</v>
      </c>
      <c r="H195" s="8">
        <v>0</v>
      </c>
      <c r="I195" s="8">
        <v>0</v>
      </c>
      <c r="J195" s="8">
        <v>0</v>
      </c>
    </row>
    <row r="196" spans="1:10" ht="15" thickBot="1">
      <c r="A196" s="468"/>
      <c r="B196" s="3" t="s">
        <v>11</v>
      </c>
      <c r="C196" s="3" t="s">
        <v>15</v>
      </c>
      <c r="D196" s="3" t="s">
        <v>14</v>
      </c>
      <c r="E196" s="8">
        <v>0</v>
      </c>
      <c r="F196" s="336">
        <v>29</v>
      </c>
      <c r="G196" s="87">
        <v>0</v>
      </c>
      <c r="H196" s="8">
        <v>0</v>
      </c>
      <c r="I196" s="8">
        <v>0</v>
      </c>
      <c r="J196" s="8">
        <v>0</v>
      </c>
    </row>
    <row r="197" spans="1:10" ht="15" thickBot="1">
      <c r="A197" s="469"/>
      <c r="B197" s="3" t="s">
        <v>16</v>
      </c>
      <c r="C197" s="3" t="s">
        <v>15</v>
      </c>
      <c r="D197" s="3" t="s">
        <v>14</v>
      </c>
      <c r="E197" s="8">
        <v>0</v>
      </c>
      <c r="F197" s="87">
        <v>35</v>
      </c>
      <c r="G197" s="87">
        <v>0</v>
      </c>
      <c r="H197" s="8">
        <v>0</v>
      </c>
      <c r="I197" s="8">
        <v>0</v>
      </c>
      <c r="J197" s="8">
        <v>0</v>
      </c>
    </row>
  </sheetData>
  <mergeCells count="7">
    <mergeCell ref="A170:A197"/>
    <mergeCell ref="A2:A29"/>
    <mergeCell ref="A30:A57"/>
    <mergeCell ref="A58:A85"/>
    <mergeCell ref="A86:A113"/>
    <mergeCell ref="A114:A141"/>
    <mergeCell ref="A142:A1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opLeftCell="A143" workbookViewId="0">
      <selection activeCell="N16" sqref="N16"/>
    </sheetView>
  </sheetViews>
  <sheetFormatPr defaultRowHeight="14.4"/>
  <sheetData>
    <row r="1" spans="1:10" ht="2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" thickBot="1">
      <c r="A2" s="467" t="s">
        <v>28</v>
      </c>
      <c r="B2" s="3" t="s">
        <v>11</v>
      </c>
      <c r="C2" s="3" t="s">
        <v>15</v>
      </c>
      <c r="D2" s="3" t="s">
        <v>13</v>
      </c>
      <c r="E2" s="337">
        <v>3582</v>
      </c>
      <c r="F2" s="85">
        <v>526</v>
      </c>
      <c r="G2" s="145">
        <v>585</v>
      </c>
      <c r="H2" s="92">
        <v>0.87195715679999997</v>
      </c>
      <c r="I2" s="337">
        <v>0.85961123110000004</v>
      </c>
      <c r="J2" s="8">
        <v>0.86574018129999997</v>
      </c>
    </row>
    <row r="3" spans="1:10" ht="15" thickBot="1">
      <c r="A3" s="468"/>
      <c r="B3" s="3" t="s">
        <v>11</v>
      </c>
      <c r="C3" s="3" t="s">
        <v>15</v>
      </c>
      <c r="D3" s="3" t="s">
        <v>14</v>
      </c>
      <c r="E3" s="215">
        <v>3015</v>
      </c>
      <c r="F3" s="46">
        <v>333</v>
      </c>
      <c r="G3" s="236">
        <v>1152</v>
      </c>
      <c r="H3" s="338">
        <v>0.90053763440000001</v>
      </c>
      <c r="I3" s="215">
        <v>0.72354211660000001</v>
      </c>
      <c r="J3" s="100">
        <v>0.80239520959999999</v>
      </c>
    </row>
    <row r="4" spans="1:10" ht="15" thickBot="1">
      <c r="A4" s="468"/>
      <c r="B4" s="3" t="s">
        <v>11</v>
      </c>
      <c r="C4" s="3" t="s">
        <v>12</v>
      </c>
      <c r="D4" s="3" t="s">
        <v>13</v>
      </c>
      <c r="E4" s="41">
        <v>2923</v>
      </c>
      <c r="F4" s="34">
        <v>203</v>
      </c>
      <c r="G4" s="339">
        <v>1244</v>
      </c>
      <c r="H4" s="340">
        <v>0.93506078059999997</v>
      </c>
      <c r="I4" s="41">
        <v>0.70146388289999995</v>
      </c>
      <c r="J4" s="155">
        <v>0.80159056630000003</v>
      </c>
    </row>
    <row r="5" spans="1:10" ht="15" thickBot="1">
      <c r="A5" s="468"/>
      <c r="B5" s="3" t="s">
        <v>16</v>
      </c>
      <c r="C5" s="3" t="s">
        <v>15</v>
      </c>
      <c r="D5" s="3" t="s">
        <v>17</v>
      </c>
      <c r="E5" s="35">
        <v>3181</v>
      </c>
      <c r="F5" s="305">
        <v>804</v>
      </c>
      <c r="G5" s="303">
        <v>986</v>
      </c>
      <c r="H5" s="341">
        <v>0.7982434128</v>
      </c>
      <c r="I5" s="35">
        <v>0.76337892969999999</v>
      </c>
      <c r="J5" s="12">
        <v>0.78042198230000004</v>
      </c>
    </row>
    <row r="6" spans="1:10" ht="15" thickBot="1">
      <c r="A6" s="468"/>
      <c r="B6" s="3" t="s">
        <v>16</v>
      </c>
      <c r="C6" s="3" t="s">
        <v>12</v>
      </c>
      <c r="D6" s="3" t="s">
        <v>17</v>
      </c>
      <c r="E6" s="317">
        <v>2596</v>
      </c>
      <c r="F6" s="46">
        <v>378</v>
      </c>
      <c r="G6" s="34">
        <v>1571</v>
      </c>
      <c r="H6" s="125">
        <v>0.87289845330000004</v>
      </c>
      <c r="I6" s="317">
        <v>0.62299016080000003</v>
      </c>
      <c r="J6" s="36">
        <v>0.72706903789999999</v>
      </c>
    </row>
    <row r="7" spans="1:10" ht="15" thickBot="1">
      <c r="A7" s="468"/>
      <c r="B7" s="3" t="s">
        <v>11</v>
      </c>
      <c r="C7" s="3" t="s">
        <v>15</v>
      </c>
      <c r="D7" s="3" t="s">
        <v>18</v>
      </c>
      <c r="E7" s="342">
        <v>2395</v>
      </c>
      <c r="F7" s="85">
        <v>543</v>
      </c>
      <c r="G7" s="343">
        <v>1772</v>
      </c>
      <c r="H7" s="141">
        <v>0.81518039480000004</v>
      </c>
      <c r="I7" s="342">
        <v>0.57475401969999995</v>
      </c>
      <c r="J7" s="344">
        <v>0.67417311749999997</v>
      </c>
    </row>
    <row r="8" spans="1:10" ht="15" thickBot="1">
      <c r="A8" s="468"/>
      <c r="B8" s="3" t="s">
        <v>11</v>
      </c>
      <c r="C8" s="3" t="s">
        <v>15</v>
      </c>
      <c r="D8" s="3" t="s">
        <v>17</v>
      </c>
      <c r="E8" s="345">
        <v>2048</v>
      </c>
      <c r="F8" s="346">
        <v>190</v>
      </c>
      <c r="G8" s="347">
        <v>2119</v>
      </c>
      <c r="H8" s="348">
        <v>0.91510277029999998</v>
      </c>
      <c r="I8" s="345">
        <v>0.49148068150000002</v>
      </c>
      <c r="J8" s="317">
        <v>0.63950039030000005</v>
      </c>
    </row>
    <row r="9" spans="1:10" ht="15" thickBot="1">
      <c r="A9" s="468"/>
      <c r="B9" s="3" t="s">
        <v>11</v>
      </c>
      <c r="C9" s="3" t="s">
        <v>12</v>
      </c>
      <c r="D9" s="3" t="s">
        <v>14</v>
      </c>
      <c r="E9" s="51">
        <v>1966</v>
      </c>
      <c r="F9" s="349">
        <v>83</v>
      </c>
      <c r="G9" s="309">
        <v>2201</v>
      </c>
      <c r="H9" s="110">
        <v>0.95949243529999995</v>
      </c>
      <c r="I9" s="51">
        <v>0.47180225580000001</v>
      </c>
      <c r="J9" s="32">
        <v>0.63256113260000002</v>
      </c>
    </row>
    <row r="10" spans="1:10" ht="15" thickBot="1">
      <c r="A10" s="468"/>
      <c r="B10" s="3" t="s">
        <v>16</v>
      </c>
      <c r="C10" s="3" t="s">
        <v>12</v>
      </c>
      <c r="D10" s="3" t="s">
        <v>13</v>
      </c>
      <c r="E10" s="230">
        <v>3408</v>
      </c>
      <c r="F10" s="350">
        <v>3875</v>
      </c>
      <c r="G10" s="351">
        <v>759</v>
      </c>
      <c r="H10" s="187">
        <v>0.46793903609999998</v>
      </c>
      <c r="I10" s="230">
        <v>0.81785457159999997</v>
      </c>
      <c r="J10" s="342">
        <v>0.59528384280000002</v>
      </c>
    </row>
    <row r="11" spans="1:10" ht="15" thickBot="1">
      <c r="A11" s="468"/>
      <c r="B11" s="3" t="s">
        <v>11</v>
      </c>
      <c r="C11" s="3" t="s">
        <v>12</v>
      </c>
      <c r="D11" s="3" t="s">
        <v>18</v>
      </c>
      <c r="E11" s="59">
        <v>1806</v>
      </c>
      <c r="F11" s="115">
        <v>231</v>
      </c>
      <c r="G11" s="264">
        <v>2361</v>
      </c>
      <c r="H11" s="174">
        <v>0.88659793809999998</v>
      </c>
      <c r="I11" s="59">
        <v>0.4334053276</v>
      </c>
      <c r="J11" s="127">
        <v>0.58220502900000004</v>
      </c>
    </row>
    <row r="12" spans="1:10" ht="15" thickBot="1">
      <c r="A12" s="468"/>
      <c r="B12" s="3" t="s">
        <v>11</v>
      </c>
      <c r="C12" s="3" t="s">
        <v>12</v>
      </c>
      <c r="D12" s="3" t="s">
        <v>17</v>
      </c>
      <c r="E12" s="286">
        <v>1609</v>
      </c>
      <c r="F12" s="33">
        <v>121</v>
      </c>
      <c r="G12" s="287">
        <v>2558</v>
      </c>
      <c r="H12" s="169">
        <v>0.9300578035</v>
      </c>
      <c r="I12" s="286">
        <v>0.38612910969999997</v>
      </c>
      <c r="J12" s="352">
        <v>0.545701204</v>
      </c>
    </row>
    <row r="13" spans="1:10" ht="15" thickBot="1">
      <c r="A13" s="468"/>
      <c r="B13" s="3" t="s">
        <v>16</v>
      </c>
      <c r="C13" s="3" t="s">
        <v>12</v>
      </c>
      <c r="D13" s="3" t="s">
        <v>14</v>
      </c>
      <c r="E13" s="121">
        <v>2869</v>
      </c>
      <c r="F13" s="353">
        <v>3736</v>
      </c>
      <c r="G13" s="354">
        <v>1298</v>
      </c>
      <c r="H13" s="75">
        <v>0.43436790310000001</v>
      </c>
      <c r="I13" s="121">
        <v>0.68850491960000004</v>
      </c>
      <c r="J13" s="81">
        <v>0.53267731149999997</v>
      </c>
    </row>
    <row r="14" spans="1:10" ht="15" thickBot="1">
      <c r="A14" s="468"/>
      <c r="B14" s="3" t="s">
        <v>16</v>
      </c>
      <c r="C14" s="3" t="s">
        <v>15</v>
      </c>
      <c r="D14" s="3" t="s">
        <v>13</v>
      </c>
      <c r="E14" s="8">
        <v>3689</v>
      </c>
      <c r="F14" s="355">
        <v>6024</v>
      </c>
      <c r="G14" s="16">
        <v>478</v>
      </c>
      <c r="H14" s="299">
        <v>0.37980026770000003</v>
      </c>
      <c r="I14" s="8">
        <v>0.88528917689999997</v>
      </c>
      <c r="J14" s="174">
        <v>0.53155619600000004</v>
      </c>
    </row>
    <row r="15" spans="1:10" ht="15" thickBot="1">
      <c r="A15" s="468"/>
      <c r="B15" s="3" t="s">
        <v>16</v>
      </c>
      <c r="C15" s="3" t="s">
        <v>15</v>
      </c>
      <c r="D15" s="3" t="s">
        <v>14</v>
      </c>
      <c r="E15" s="356">
        <v>3410</v>
      </c>
      <c r="F15" s="357">
        <v>6144</v>
      </c>
      <c r="G15" s="351">
        <v>757</v>
      </c>
      <c r="H15" s="197">
        <v>0.3569185681</v>
      </c>
      <c r="I15" s="356">
        <v>0.81833453320000005</v>
      </c>
      <c r="J15" s="358">
        <v>0.4970483201</v>
      </c>
    </row>
    <row r="16" spans="1:10" ht="15" thickBot="1">
      <c r="A16" s="468"/>
      <c r="B16" s="3" t="s">
        <v>11</v>
      </c>
      <c r="C16" s="3" t="s">
        <v>12</v>
      </c>
      <c r="D16" s="3" t="s">
        <v>19</v>
      </c>
      <c r="E16" s="58">
        <v>1474</v>
      </c>
      <c r="F16" s="85">
        <v>525</v>
      </c>
      <c r="G16" s="288">
        <v>2693</v>
      </c>
      <c r="H16" s="58">
        <v>0.73736868430000002</v>
      </c>
      <c r="I16" s="58">
        <v>0.3537317015</v>
      </c>
      <c r="J16" s="359">
        <v>0.47810574119999999</v>
      </c>
    </row>
    <row r="17" spans="1:10" ht="15" thickBot="1">
      <c r="A17" s="468"/>
      <c r="B17" s="3" t="s">
        <v>11</v>
      </c>
      <c r="C17" s="3" t="s">
        <v>15</v>
      </c>
      <c r="D17" s="3" t="s">
        <v>19</v>
      </c>
      <c r="E17" s="62">
        <v>1437</v>
      </c>
      <c r="F17" s="15">
        <v>484</v>
      </c>
      <c r="G17" s="134">
        <v>2730</v>
      </c>
      <c r="H17" s="360">
        <v>0.74804789169999997</v>
      </c>
      <c r="I17" s="62">
        <v>0.34485241179999998</v>
      </c>
      <c r="J17" s="86">
        <v>0.47207621550000001</v>
      </c>
    </row>
    <row r="18" spans="1:10" ht="15" thickBot="1">
      <c r="A18" s="468"/>
      <c r="B18" s="3" t="s">
        <v>16</v>
      </c>
      <c r="C18" s="3" t="s">
        <v>12</v>
      </c>
      <c r="D18" s="3" t="s">
        <v>18</v>
      </c>
      <c r="E18" s="361">
        <v>2229</v>
      </c>
      <c r="F18" s="362">
        <v>4182</v>
      </c>
      <c r="G18" s="98">
        <v>1938</v>
      </c>
      <c r="H18" s="322">
        <v>0.3476836687</v>
      </c>
      <c r="I18" s="361">
        <v>0.53491720659999997</v>
      </c>
      <c r="J18" s="285">
        <v>0.42144072599999999</v>
      </c>
    </row>
    <row r="19" spans="1:10" ht="15" thickBot="1">
      <c r="A19" s="468"/>
      <c r="B19" s="3" t="s">
        <v>16</v>
      </c>
      <c r="C19" s="3" t="s">
        <v>15</v>
      </c>
      <c r="D19" s="3" t="s">
        <v>18</v>
      </c>
      <c r="E19" s="37">
        <v>2453</v>
      </c>
      <c r="F19" s="87">
        <v>7079</v>
      </c>
      <c r="G19" s="363">
        <v>1714</v>
      </c>
      <c r="H19" s="16">
        <v>0.25734368439999999</v>
      </c>
      <c r="I19" s="37">
        <v>0.58867290620000001</v>
      </c>
      <c r="J19" s="60">
        <v>0.35812833049999998</v>
      </c>
    </row>
    <row r="20" spans="1:10" ht="15" thickBot="1">
      <c r="A20" s="468"/>
      <c r="B20" s="3" t="s">
        <v>16</v>
      </c>
      <c r="C20" s="3" t="s">
        <v>12</v>
      </c>
      <c r="D20" s="3" t="s">
        <v>19</v>
      </c>
      <c r="E20" s="364">
        <v>1078</v>
      </c>
      <c r="F20" s="24">
        <v>846</v>
      </c>
      <c r="G20" s="365">
        <v>3089</v>
      </c>
      <c r="H20" s="366">
        <v>0.56029106029999998</v>
      </c>
      <c r="I20" s="364">
        <v>0.25869930410000003</v>
      </c>
      <c r="J20" s="211">
        <v>0.35396486620000001</v>
      </c>
    </row>
    <row r="21" spans="1:10" ht="15" thickBot="1">
      <c r="A21" s="468"/>
      <c r="B21" s="3" t="s">
        <v>16</v>
      </c>
      <c r="C21" s="3" t="s">
        <v>15</v>
      </c>
      <c r="D21" s="3" t="s">
        <v>19</v>
      </c>
      <c r="E21" s="330">
        <v>1058</v>
      </c>
      <c r="F21" s="24">
        <v>909</v>
      </c>
      <c r="G21" s="185">
        <v>3109</v>
      </c>
      <c r="H21" s="367">
        <v>0.53787493649999996</v>
      </c>
      <c r="I21" s="330">
        <v>0.25389968800000001</v>
      </c>
      <c r="J21" s="323">
        <v>0.34496250410000001</v>
      </c>
    </row>
    <row r="22" spans="1:10" ht="15" thickBot="1">
      <c r="A22" s="468"/>
      <c r="B22" s="3" t="s">
        <v>11</v>
      </c>
      <c r="C22" s="3" t="s">
        <v>15</v>
      </c>
      <c r="D22" s="3" t="s">
        <v>20</v>
      </c>
      <c r="E22" s="206">
        <v>235</v>
      </c>
      <c r="F22" s="25">
        <v>5</v>
      </c>
      <c r="G22" s="368">
        <v>3932</v>
      </c>
      <c r="H22" s="230">
        <v>0.97916666669999997</v>
      </c>
      <c r="I22" s="206">
        <v>5.6395488360000003E-2</v>
      </c>
      <c r="J22" s="369">
        <v>0.1066485137</v>
      </c>
    </row>
    <row r="23" spans="1:10" ht="15" thickBot="1">
      <c r="A23" s="468"/>
      <c r="B23" s="3" t="s">
        <v>11</v>
      </c>
      <c r="C23" s="3" t="s">
        <v>12</v>
      </c>
      <c r="D23" s="3" t="s">
        <v>20</v>
      </c>
      <c r="E23" s="93">
        <v>165</v>
      </c>
      <c r="F23" s="25">
        <v>4</v>
      </c>
      <c r="G23" s="370">
        <v>4002</v>
      </c>
      <c r="H23" s="232">
        <v>0.97633136089999994</v>
      </c>
      <c r="I23" s="93">
        <v>3.9596832249999998E-2</v>
      </c>
      <c r="J23" s="325">
        <v>7.6107011069999994E-2</v>
      </c>
    </row>
    <row r="24" spans="1:10" ht="15" thickBot="1">
      <c r="A24" s="468"/>
      <c r="B24" s="3" t="s">
        <v>16</v>
      </c>
      <c r="C24" s="3" t="s">
        <v>15</v>
      </c>
      <c r="D24" s="3" t="s">
        <v>20</v>
      </c>
      <c r="E24" s="210">
        <v>146</v>
      </c>
      <c r="F24" s="25">
        <v>4</v>
      </c>
      <c r="G24" s="251">
        <v>4021</v>
      </c>
      <c r="H24" s="371">
        <v>0.97333333330000005</v>
      </c>
      <c r="I24" s="210">
        <v>3.5037197020000001E-2</v>
      </c>
      <c r="J24" s="372">
        <v>6.763956451E-2</v>
      </c>
    </row>
    <row r="25" spans="1:10" ht="15" thickBot="1">
      <c r="A25" s="468"/>
      <c r="B25" s="3" t="s">
        <v>16</v>
      </c>
      <c r="C25" s="3" t="s">
        <v>12</v>
      </c>
      <c r="D25" s="3" t="s">
        <v>20</v>
      </c>
      <c r="E25" s="256">
        <v>126</v>
      </c>
      <c r="F25" s="25">
        <v>4</v>
      </c>
      <c r="G25" s="196">
        <v>4041</v>
      </c>
      <c r="H25" s="72">
        <v>0.96923076919999995</v>
      </c>
      <c r="I25" s="256">
        <v>3.0237580989999999E-2</v>
      </c>
      <c r="J25" s="373">
        <v>5.8645566670000003E-2</v>
      </c>
    </row>
    <row r="26" spans="1:10" ht="15" thickBot="1">
      <c r="A26" s="468"/>
      <c r="B26" s="3" t="s">
        <v>16</v>
      </c>
      <c r="C26" s="3" t="s">
        <v>15</v>
      </c>
      <c r="D26" s="3" t="s">
        <v>21</v>
      </c>
      <c r="E26" s="252">
        <v>47</v>
      </c>
      <c r="F26" s="162">
        <v>8</v>
      </c>
      <c r="G26" s="84">
        <v>4120</v>
      </c>
      <c r="H26" s="83">
        <v>0.85454545449999997</v>
      </c>
      <c r="I26" s="252">
        <v>1.127909767E-2</v>
      </c>
      <c r="J26" s="257">
        <v>2.2264329699999998E-2</v>
      </c>
    </row>
    <row r="27" spans="1:10" ht="15" thickBot="1">
      <c r="A27" s="468"/>
      <c r="B27" s="3" t="s">
        <v>16</v>
      </c>
      <c r="C27" s="3" t="s">
        <v>12</v>
      </c>
      <c r="D27" s="3" t="s">
        <v>21</v>
      </c>
      <c r="E27" s="16">
        <v>33</v>
      </c>
      <c r="F27" s="16">
        <v>1</v>
      </c>
      <c r="G27" s="97">
        <v>4134</v>
      </c>
      <c r="H27" s="40">
        <v>0.97058823530000005</v>
      </c>
      <c r="I27" s="16">
        <v>7.9193664510000001E-3</v>
      </c>
      <c r="J27" s="252">
        <v>1.5710545110000002E-2</v>
      </c>
    </row>
    <row r="28" spans="1:10" ht="15" thickBot="1">
      <c r="A28" s="468"/>
      <c r="B28" s="3" t="s">
        <v>11</v>
      </c>
      <c r="C28" s="3" t="s">
        <v>15</v>
      </c>
      <c r="D28" s="3" t="s">
        <v>21</v>
      </c>
      <c r="E28" s="16">
        <v>31</v>
      </c>
      <c r="F28" s="16">
        <v>0</v>
      </c>
      <c r="G28" s="97">
        <v>4136</v>
      </c>
      <c r="H28" s="8">
        <v>1</v>
      </c>
      <c r="I28" s="16">
        <v>7.4394048480000002E-3</v>
      </c>
      <c r="J28" s="16">
        <v>1.476893759E-2</v>
      </c>
    </row>
    <row r="29" spans="1:10" ht="15" thickBot="1">
      <c r="A29" s="469"/>
      <c r="B29" s="3" t="s">
        <v>11</v>
      </c>
      <c r="C29" s="3" t="s">
        <v>12</v>
      </c>
      <c r="D29" s="3" t="s">
        <v>21</v>
      </c>
      <c r="E29" s="16">
        <v>19</v>
      </c>
      <c r="F29" s="16">
        <v>0</v>
      </c>
      <c r="G29" s="87">
        <v>4148</v>
      </c>
      <c r="H29" s="8">
        <v>1</v>
      </c>
      <c r="I29" s="16">
        <v>4.5596352289999998E-3</v>
      </c>
      <c r="J29" s="16">
        <v>9.0778786429999998E-3</v>
      </c>
    </row>
    <row r="30" spans="1:10" ht="15" thickBot="1">
      <c r="A30" s="467" t="s">
        <v>29</v>
      </c>
      <c r="B30" s="3" t="s">
        <v>11</v>
      </c>
      <c r="C30" s="3" t="s">
        <v>15</v>
      </c>
      <c r="D30" s="3" t="s">
        <v>13</v>
      </c>
      <c r="E30" s="107">
        <v>1898</v>
      </c>
      <c r="F30" s="305">
        <v>433</v>
      </c>
      <c r="G30" s="108">
        <v>399</v>
      </c>
      <c r="H30" s="83">
        <v>0.8142428142</v>
      </c>
      <c r="I30" s="107">
        <v>0.82629516759999999</v>
      </c>
      <c r="J30" s="8">
        <v>0.82022471910000005</v>
      </c>
    </row>
    <row r="31" spans="1:10" ht="15" thickBot="1">
      <c r="A31" s="468"/>
      <c r="B31" s="3" t="s">
        <v>11</v>
      </c>
      <c r="C31" s="3" t="s">
        <v>12</v>
      </c>
      <c r="D31" s="3" t="s">
        <v>13</v>
      </c>
      <c r="E31" s="120">
        <v>1546</v>
      </c>
      <c r="F31" s="119">
        <v>158</v>
      </c>
      <c r="G31" s="234">
        <v>751</v>
      </c>
      <c r="H31" s="374">
        <v>0.90727699530000006</v>
      </c>
      <c r="I31" s="120">
        <v>0.67305180669999998</v>
      </c>
      <c r="J31" s="9">
        <v>0.77280679829999999</v>
      </c>
    </row>
    <row r="32" spans="1:10" ht="15" thickBot="1">
      <c r="A32" s="468"/>
      <c r="B32" s="3" t="s">
        <v>11</v>
      </c>
      <c r="C32" s="3" t="s">
        <v>15</v>
      </c>
      <c r="D32" s="3" t="s">
        <v>14</v>
      </c>
      <c r="E32" s="313">
        <v>1482</v>
      </c>
      <c r="F32" s="46">
        <v>204</v>
      </c>
      <c r="G32" s="101">
        <v>815</v>
      </c>
      <c r="H32" s="188">
        <v>0.87900355870000002</v>
      </c>
      <c r="I32" s="313">
        <v>0.64518937740000004</v>
      </c>
      <c r="J32" s="40">
        <v>0.74416269140000002</v>
      </c>
    </row>
    <row r="33" spans="1:10" ht="15" thickBot="1">
      <c r="A33" s="468"/>
      <c r="B33" s="3" t="s">
        <v>16</v>
      </c>
      <c r="C33" s="3" t="s">
        <v>15</v>
      </c>
      <c r="D33" s="3" t="s">
        <v>17</v>
      </c>
      <c r="E33" s="117">
        <v>1555</v>
      </c>
      <c r="F33" s="305">
        <v>420</v>
      </c>
      <c r="G33" s="234">
        <v>742</v>
      </c>
      <c r="H33" s="316">
        <v>0.78734177220000001</v>
      </c>
      <c r="I33" s="117">
        <v>0.67696996080000005</v>
      </c>
      <c r="J33" s="35">
        <v>0.72799625469999996</v>
      </c>
    </row>
    <row r="34" spans="1:10" ht="15" thickBot="1">
      <c r="A34" s="468"/>
      <c r="B34" s="3" t="s">
        <v>16</v>
      </c>
      <c r="C34" s="3" t="s">
        <v>12</v>
      </c>
      <c r="D34" s="3" t="s">
        <v>13</v>
      </c>
      <c r="E34" s="171">
        <v>1755</v>
      </c>
      <c r="F34" s="375">
        <v>1193</v>
      </c>
      <c r="G34" s="226">
        <v>542</v>
      </c>
      <c r="H34" s="329">
        <v>0.59531886020000002</v>
      </c>
      <c r="I34" s="171">
        <v>0.76404005220000004</v>
      </c>
      <c r="J34" s="121">
        <v>0.66920877030000003</v>
      </c>
    </row>
    <row r="35" spans="1:10" ht="15" thickBot="1">
      <c r="A35" s="468"/>
      <c r="B35" s="3" t="s">
        <v>11</v>
      </c>
      <c r="C35" s="3" t="s">
        <v>15</v>
      </c>
      <c r="D35" s="3" t="s">
        <v>18</v>
      </c>
      <c r="E35" s="165">
        <v>1213</v>
      </c>
      <c r="F35" s="15">
        <v>264</v>
      </c>
      <c r="G35" s="376">
        <v>1084</v>
      </c>
      <c r="H35" s="157">
        <v>0.82125930940000003</v>
      </c>
      <c r="I35" s="165">
        <v>0.52808010449999998</v>
      </c>
      <c r="J35" s="254">
        <v>0.64281928990000003</v>
      </c>
    </row>
    <row r="36" spans="1:10" ht="15" thickBot="1">
      <c r="A36" s="468"/>
      <c r="B36" s="3" t="s">
        <v>11</v>
      </c>
      <c r="C36" s="3" t="s">
        <v>12</v>
      </c>
      <c r="D36" s="3" t="s">
        <v>14</v>
      </c>
      <c r="E36" s="377">
        <v>1035</v>
      </c>
      <c r="F36" s="378">
        <v>67</v>
      </c>
      <c r="G36" s="379">
        <v>1262</v>
      </c>
      <c r="H36" s="380">
        <v>0.93920145190000004</v>
      </c>
      <c r="I36" s="377">
        <v>0.4505877231</v>
      </c>
      <c r="J36" s="381">
        <v>0.60900264780000002</v>
      </c>
    </row>
    <row r="37" spans="1:10" ht="15" thickBot="1">
      <c r="A37" s="468"/>
      <c r="B37" s="3" t="s">
        <v>16</v>
      </c>
      <c r="C37" s="3" t="s">
        <v>12</v>
      </c>
      <c r="D37" s="3" t="s">
        <v>14</v>
      </c>
      <c r="E37" s="22">
        <v>1338</v>
      </c>
      <c r="F37" s="382">
        <v>844</v>
      </c>
      <c r="G37" s="383">
        <v>959</v>
      </c>
      <c r="H37" s="384">
        <v>0.6131989001</v>
      </c>
      <c r="I37" s="22">
        <v>0.5824989116</v>
      </c>
      <c r="J37" s="229">
        <v>0.59745478900000004</v>
      </c>
    </row>
    <row r="38" spans="1:10" ht="15" thickBot="1">
      <c r="A38" s="468"/>
      <c r="B38" s="3" t="s">
        <v>16</v>
      </c>
      <c r="C38" s="3" t="s">
        <v>12</v>
      </c>
      <c r="D38" s="3" t="s">
        <v>17</v>
      </c>
      <c r="E38" s="245">
        <v>1049</v>
      </c>
      <c r="F38" s="46">
        <v>204</v>
      </c>
      <c r="G38" s="347">
        <v>1248</v>
      </c>
      <c r="H38" s="51">
        <v>0.8371907422</v>
      </c>
      <c r="I38" s="245">
        <v>0.45668262949999999</v>
      </c>
      <c r="J38" s="385">
        <v>0.59098591550000001</v>
      </c>
    </row>
    <row r="39" spans="1:10" ht="15" thickBot="1">
      <c r="A39" s="468"/>
      <c r="B39" s="3" t="s">
        <v>11</v>
      </c>
      <c r="C39" s="3" t="s">
        <v>15</v>
      </c>
      <c r="D39" s="3" t="s">
        <v>17</v>
      </c>
      <c r="E39" s="358">
        <v>995</v>
      </c>
      <c r="F39" s="386">
        <v>189</v>
      </c>
      <c r="G39" s="243">
        <v>1302</v>
      </c>
      <c r="H39" s="170">
        <v>0.84037162160000001</v>
      </c>
      <c r="I39" s="358">
        <v>0.4331737048</v>
      </c>
      <c r="J39" s="165">
        <v>0.57167480609999999</v>
      </c>
    </row>
    <row r="40" spans="1:10" ht="15" thickBot="1">
      <c r="A40" s="468"/>
      <c r="B40" s="3" t="s">
        <v>11</v>
      </c>
      <c r="C40" s="3" t="s">
        <v>12</v>
      </c>
      <c r="D40" s="3" t="s">
        <v>18</v>
      </c>
      <c r="E40" s="83">
        <v>940</v>
      </c>
      <c r="F40" s="387">
        <v>121</v>
      </c>
      <c r="G40" s="85">
        <v>1357</v>
      </c>
      <c r="H40" s="229">
        <v>0.88595664470000002</v>
      </c>
      <c r="I40" s="83">
        <v>0.40922942969999998</v>
      </c>
      <c r="J40" s="191">
        <v>0.55985705779999995</v>
      </c>
    </row>
    <row r="41" spans="1:10" ht="15" thickBot="1">
      <c r="A41" s="468"/>
      <c r="B41" s="3" t="s">
        <v>16</v>
      </c>
      <c r="C41" s="3" t="s">
        <v>12</v>
      </c>
      <c r="D41" s="3" t="s">
        <v>18</v>
      </c>
      <c r="E41" s="227">
        <v>1161</v>
      </c>
      <c r="F41" s="388">
        <v>995</v>
      </c>
      <c r="G41" s="389">
        <v>1136</v>
      </c>
      <c r="H41" s="290">
        <v>0.53849721709999998</v>
      </c>
      <c r="I41" s="227">
        <v>0.50544188069999996</v>
      </c>
      <c r="J41" s="390">
        <v>0.52144621599999996</v>
      </c>
    </row>
    <row r="42" spans="1:10" ht="15" thickBot="1">
      <c r="A42" s="468"/>
      <c r="B42" s="3" t="s">
        <v>16</v>
      </c>
      <c r="C42" s="3" t="s">
        <v>15</v>
      </c>
      <c r="D42" s="3" t="s">
        <v>13</v>
      </c>
      <c r="E42" s="8">
        <v>1954</v>
      </c>
      <c r="F42" s="87">
        <v>3466</v>
      </c>
      <c r="G42" s="16">
        <v>343</v>
      </c>
      <c r="H42" s="197">
        <v>0.36051660520000001</v>
      </c>
      <c r="I42" s="8">
        <v>0.85067479319999995</v>
      </c>
      <c r="J42" s="95">
        <v>0.50641440969999996</v>
      </c>
    </row>
    <row r="43" spans="1:10" ht="15" thickBot="1">
      <c r="A43" s="468"/>
      <c r="B43" s="3" t="s">
        <v>11</v>
      </c>
      <c r="C43" s="3" t="s">
        <v>12</v>
      </c>
      <c r="D43" s="3" t="s">
        <v>17</v>
      </c>
      <c r="E43" s="173">
        <v>793</v>
      </c>
      <c r="F43" s="235">
        <v>135</v>
      </c>
      <c r="G43" s="209">
        <v>1504</v>
      </c>
      <c r="H43" s="391">
        <v>0.85452586210000003</v>
      </c>
      <c r="I43" s="173">
        <v>0.34523291249999999</v>
      </c>
      <c r="J43" s="125">
        <v>0.49178294569999997</v>
      </c>
    </row>
    <row r="44" spans="1:10" ht="15" thickBot="1">
      <c r="A44" s="468"/>
      <c r="B44" s="3" t="s">
        <v>16</v>
      </c>
      <c r="C44" s="3" t="s">
        <v>15</v>
      </c>
      <c r="D44" s="3" t="s">
        <v>14</v>
      </c>
      <c r="E44" s="110">
        <v>1645</v>
      </c>
      <c r="F44" s="297">
        <v>2804</v>
      </c>
      <c r="G44" s="178">
        <v>652</v>
      </c>
      <c r="H44" s="392">
        <v>0.36974601029999998</v>
      </c>
      <c r="I44" s="110">
        <v>0.716151502</v>
      </c>
      <c r="J44" s="92">
        <v>0.48769641270000003</v>
      </c>
    </row>
    <row r="45" spans="1:10" ht="15" thickBot="1">
      <c r="A45" s="468"/>
      <c r="B45" s="3" t="s">
        <v>11</v>
      </c>
      <c r="C45" s="3" t="s">
        <v>15</v>
      </c>
      <c r="D45" s="3" t="s">
        <v>19</v>
      </c>
      <c r="E45" s="360">
        <v>781</v>
      </c>
      <c r="F45" s="209">
        <v>786</v>
      </c>
      <c r="G45" s="393">
        <v>1516</v>
      </c>
      <c r="H45" s="394">
        <v>0.49840459479999999</v>
      </c>
      <c r="I45" s="360">
        <v>0.34000870700000002</v>
      </c>
      <c r="J45" s="207">
        <v>0.40424430639999998</v>
      </c>
    </row>
    <row r="46" spans="1:10" ht="15" thickBot="1">
      <c r="A46" s="468"/>
      <c r="B46" s="3" t="s">
        <v>11</v>
      </c>
      <c r="C46" s="3" t="s">
        <v>12</v>
      </c>
      <c r="D46" s="3" t="s">
        <v>19</v>
      </c>
      <c r="E46" s="395">
        <v>771</v>
      </c>
      <c r="F46" s="382">
        <v>850</v>
      </c>
      <c r="G46" s="396">
        <v>1526</v>
      </c>
      <c r="H46" s="255">
        <v>0.47563232570000002</v>
      </c>
      <c r="I46" s="395">
        <v>0.33565520240000002</v>
      </c>
      <c r="J46" s="360">
        <v>0.39356814699999998</v>
      </c>
    </row>
    <row r="47" spans="1:10" ht="15" thickBot="1">
      <c r="A47" s="468"/>
      <c r="B47" s="3" t="s">
        <v>16</v>
      </c>
      <c r="C47" s="3" t="s">
        <v>15</v>
      </c>
      <c r="D47" s="3" t="s">
        <v>18</v>
      </c>
      <c r="E47" s="397">
        <v>1259</v>
      </c>
      <c r="F47" s="163">
        <v>3346</v>
      </c>
      <c r="G47" s="5">
        <v>1038</v>
      </c>
      <c r="H47" s="16">
        <v>0.27339847989999999</v>
      </c>
      <c r="I47" s="397">
        <v>0.54810622549999999</v>
      </c>
      <c r="J47" s="56">
        <v>0.36482179079999999</v>
      </c>
    </row>
    <row r="48" spans="1:10" ht="15" thickBot="1">
      <c r="A48" s="468"/>
      <c r="B48" s="3" t="s">
        <v>16</v>
      </c>
      <c r="C48" s="3" t="s">
        <v>12</v>
      </c>
      <c r="D48" s="3" t="s">
        <v>19</v>
      </c>
      <c r="E48" s="323">
        <v>674</v>
      </c>
      <c r="F48" s="398">
        <v>916</v>
      </c>
      <c r="G48" s="324">
        <v>1623</v>
      </c>
      <c r="H48" s="52">
        <v>0.42389937109999998</v>
      </c>
      <c r="I48" s="323">
        <v>0.29342620809999997</v>
      </c>
      <c r="J48" s="399">
        <v>0.34679701569999999</v>
      </c>
    </row>
    <row r="49" spans="1:10" ht="15" thickBot="1">
      <c r="A49" s="468"/>
      <c r="B49" s="3" t="s">
        <v>16</v>
      </c>
      <c r="C49" s="3" t="s">
        <v>15</v>
      </c>
      <c r="D49" s="3" t="s">
        <v>19</v>
      </c>
      <c r="E49" s="400">
        <v>667</v>
      </c>
      <c r="F49" s="288">
        <v>945</v>
      </c>
      <c r="G49" s="324">
        <v>1630</v>
      </c>
      <c r="H49" s="144">
        <v>0.41377171219999997</v>
      </c>
      <c r="I49" s="400">
        <v>0.29037875489999998</v>
      </c>
      <c r="J49" s="323">
        <v>0.3412637503</v>
      </c>
    </row>
    <row r="50" spans="1:10" ht="15" thickBot="1">
      <c r="A50" s="468"/>
      <c r="B50" s="3" t="s">
        <v>11</v>
      </c>
      <c r="C50" s="3" t="s">
        <v>15</v>
      </c>
      <c r="D50" s="3" t="s">
        <v>20</v>
      </c>
      <c r="E50" s="401">
        <v>103</v>
      </c>
      <c r="F50" s="94">
        <v>8</v>
      </c>
      <c r="G50" s="402">
        <v>2194</v>
      </c>
      <c r="H50" s="116">
        <v>0.9279279279</v>
      </c>
      <c r="I50" s="401">
        <v>4.4841097080000003E-2</v>
      </c>
      <c r="J50" s="197">
        <v>8.5548172759999999E-2</v>
      </c>
    </row>
    <row r="51" spans="1:10" ht="15" thickBot="1">
      <c r="A51" s="468"/>
      <c r="B51" s="3" t="s">
        <v>16</v>
      </c>
      <c r="C51" s="3" t="s">
        <v>15</v>
      </c>
      <c r="D51" s="3" t="s">
        <v>20</v>
      </c>
      <c r="E51" s="160">
        <v>96</v>
      </c>
      <c r="F51" s="90">
        <v>10</v>
      </c>
      <c r="G51" s="403">
        <v>2201</v>
      </c>
      <c r="H51" s="169">
        <v>0.90566037740000005</v>
      </c>
      <c r="I51" s="160">
        <v>4.1793643880000002E-2</v>
      </c>
      <c r="J51" s="200">
        <v>7.9900124840000003E-2</v>
      </c>
    </row>
    <row r="52" spans="1:10" ht="15" thickBot="1">
      <c r="A52" s="468"/>
      <c r="B52" s="3" t="s">
        <v>11</v>
      </c>
      <c r="C52" s="3" t="s">
        <v>12</v>
      </c>
      <c r="D52" s="3" t="s">
        <v>20</v>
      </c>
      <c r="E52" s="404">
        <v>89</v>
      </c>
      <c r="F52" s="6">
        <v>7</v>
      </c>
      <c r="G52" s="370">
        <v>2208</v>
      </c>
      <c r="H52" s="41">
        <v>0.92708333330000003</v>
      </c>
      <c r="I52" s="404">
        <v>3.8746190680000001E-2</v>
      </c>
      <c r="J52" s="325">
        <v>7.4383618890000003E-2</v>
      </c>
    </row>
    <row r="53" spans="1:10" ht="15" thickBot="1">
      <c r="A53" s="468"/>
      <c r="B53" s="3" t="s">
        <v>16</v>
      </c>
      <c r="C53" s="3" t="s">
        <v>12</v>
      </c>
      <c r="D53" s="3" t="s">
        <v>20</v>
      </c>
      <c r="E53" s="93">
        <v>87</v>
      </c>
      <c r="F53" s="94">
        <v>8</v>
      </c>
      <c r="G53" s="370">
        <v>2210</v>
      </c>
      <c r="H53" s="273">
        <v>0.91578947369999997</v>
      </c>
      <c r="I53" s="93">
        <v>3.787548977E-2</v>
      </c>
      <c r="J53" s="326">
        <v>7.2742474919999994E-2</v>
      </c>
    </row>
    <row r="54" spans="1:10" ht="15" thickBot="1">
      <c r="A54" s="468"/>
      <c r="B54" s="3" t="s">
        <v>16</v>
      </c>
      <c r="C54" s="3" t="s">
        <v>15</v>
      </c>
      <c r="D54" s="3" t="s">
        <v>21</v>
      </c>
      <c r="E54" s="16">
        <v>18</v>
      </c>
      <c r="F54" s="25">
        <v>3</v>
      </c>
      <c r="G54" s="97">
        <v>2279</v>
      </c>
      <c r="H54" s="47">
        <v>0.85714285710000004</v>
      </c>
      <c r="I54" s="16">
        <v>7.8363082279999993E-3</v>
      </c>
      <c r="J54" s="222">
        <v>1.553062985E-2</v>
      </c>
    </row>
    <row r="55" spans="1:10" ht="15" thickBot="1">
      <c r="A55" s="468"/>
      <c r="B55" s="3" t="s">
        <v>11</v>
      </c>
      <c r="C55" s="3" t="s">
        <v>15</v>
      </c>
      <c r="D55" s="3" t="s">
        <v>21</v>
      </c>
      <c r="E55" s="16">
        <v>14</v>
      </c>
      <c r="F55" s="16">
        <v>1</v>
      </c>
      <c r="G55" s="97">
        <v>2283</v>
      </c>
      <c r="H55" s="7">
        <v>0.93333333330000001</v>
      </c>
      <c r="I55" s="16">
        <v>6.0949063999999999E-3</v>
      </c>
      <c r="J55" s="252">
        <v>1.211072664E-2</v>
      </c>
    </row>
    <row r="56" spans="1:10" ht="15" thickBot="1">
      <c r="A56" s="468"/>
      <c r="B56" s="3" t="s">
        <v>16</v>
      </c>
      <c r="C56" s="3" t="s">
        <v>12</v>
      </c>
      <c r="D56" s="3" t="s">
        <v>21</v>
      </c>
      <c r="E56" s="16">
        <v>13</v>
      </c>
      <c r="F56" s="25">
        <v>3</v>
      </c>
      <c r="G56" s="97">
        <v>2284</v>
      </c>
      <c r="H56" s="86">
        <v>0.8125</v>
      </c>
      <c r="I56" s="16">
        <v>5.6595559430000003E-3</v>
      </c>
      <c r="J56" s="16">
        <v>1.12408128E-2</v>
      </c>
    </row>
    <row r="57" spans="1:10" ht="15" thickBot="1">
      <c r="A57" s="469"/>
      <c r="B57" s="3" t="s">
        <v>11</v>
      </c>
      <c r="C57" s="3" t="s">
        <v>12</v>
      </c>
      <c r="D57" s="3" t="s">
        <v>21</v>
      </c>
      <c r="E57" s="16">
        <v>7</v>
      </c>
      <c r="F57" s="16">
        <v>0</v>
      </c>
      <c r="G57" s="87">
        <v>2290</v>
      </c>
      <c r="H57" s="8">
        <v>1</v>
      </c>
      <c r="I57" s="16">
        <v>3.0474531999999999E-3</v>
      </c>
      <c r="J57" s="16">
        <v>6.0763888889999998E-3</v>
      </c>
    </row>
    <row r="58" spans="1:10" ht="15" thickBot="1">
      <c r="A58" s="467" t="s">
        <v>30</v>
      </c>
      <c r="B58" s="3" t="s">
        <v>11</v>
      </c>
      <c r="C58" s="3" t="s">
        <v>15</v>
      </c>
      <c r="D58" s="3" t="s">
        <v>13</v>
      </c>
      <c r="E58" s="28">
        <v>605</v>
      </c>
      <c r="F58" s="111">
        <v>192</v>
      </c>
      <c r="G58" s="25">
        <v>208</v>
      </c>
      <c r="H58" s="183">
        <v>0.75909661230000003</v>
      </c>
      <c r="I58" s="28">
        <v>0.74415744159999997</v>
      </c>
      <c r="J58" s="8">
        <v>0.75155279500000005</v>
      </c>
    </row>
    <row r="59" spans="1:10" ht="15" thickBot="1">
      <c r="A59" s="468"/>
      <c r="B59" s="3" t="s">
        <v>16</v>
      </c>
      <c r="C59" s="3" t="s">
        <v>12</v>
      </c>
      <c r="D59" s="3" t="s">
        <v>13</v>
      </c>
      <c r="E59" s="171">
        <v>551</v>
      </c>
      <c r="F59" s="305">
        <v>140</v>
      </c>
      <c r="G59" s="226">
        <v>262</v>
      </c>
      <c r="H59" s="316">
        <v>0.7973950796</v>
      </c>
      <c r="I59" s="171">
        <v>0.67773677740000005</v>
      </c>
      <c r="J59" s="18">
        <v>0.73271276600000002</v>
      </c>
    </row>
    <row r="60" spans="1:10" ht="15" thickBot="1">
      <c r="A60" s="468"/>
      <c r="B60" s="3" t="s">
        <v>11</v>
      </c>
      <c r="C60" s="3" t="s">
        <v>12</v>
      </c>
      <c r="D60" s="3" t="s">
        <v>13</v>
      </c>
      <c r="E60" s="116">
        <v>486</v>
      </c>
      <c r="F60" s="46">
        <v>76</v>
      </c>
      <c r="G60" s="405">
        <v>327</v>
      </c>
      <c r="H60" s="78">
        <v>0.86476868330000001</v>
      </c>
      <c r="I60" s="116">
        <v>0.59778597789999999</v>
      </c>
      <c r="J60" s="318">
        <v>0.70690909089999998</v>
      </c>
    </row>
    <row r="61" spans="1:10" ht="15" thickBot="1">
      <c r="A61" s="468"/>
      <c r="B61" s="3" t="s">
        <v>11</v>
      </c>
      <c r="C61" s="3" t="s">
        <v>15</v>
      </c>
      <c r="D61" s="3" t="s">
        <v>14</v>
      </c>
      <c r="E61" s="327">
        <v>465</v>
      </c>
      <c r="F61" s="85">
        <v>98</v>
      </c>
      <c r="G61" s="406">
        <v>348</v>
      </c>
      <c r="H61" s="86">
        <v>0.82593250439999999</v>
      </c>
      <c r="I61" s="327">
        <v>0.57195571960000002</v>
      </c>
      <c r="J61" s="27">
        <v>0.67587209299999995</v>
      </c>
    </row>
    <row r="62" spans="1:10" ht="15" thickBot="1">
      <c r="A62" s="468"/>
      <c r="B62" s="3" t="s">
        <v>11</v>
      </c>
      <c r="C62" s="3" t="s">
        <v>15</v>
      </c>
      <c r="D62" s="3" t="s">
        <v>18</v>
      </c>
      <c r="E62" s="37">
        <v>408</v>
      </c>
      <c r="F62" s="224">
        <v>54</v>
      </c>
      <c r="G62" s="363">
        <v>405</v>
      </c>
      <c r="H62" s="165">
        <v>0.88311688310000003</v>
      </c>
      <c r="I62" s="37">
        <v>0.50184501849999996</v>
      </c>
      <c r="J62" s="215">
        <v>0.64</v>
      </c>
    </row>
    <row r="63" spans="1:10" ht="15" thickBot="1">
      <c r="A63" s="468"/>
      <c r="B63" s="3" t="s">
        <v>16</v>
      </c>
      <c r="C63" s="3" t="s">
        <v>15</v>
      </c>
      <c r="D63" s="3" t="s">
        <v>13</v>
      </c>
      <c r="E63" s="8">
        <v>610</v>
      </c>
      <c r="F63" s="204">
        <v>505</v>
      </c>
      <c r="G63" s="16">
        <v>203</v>
      </c>
      <c r="H63" s="152">
        <v>0.54708520179999998</v>
      </c>
      <c r="I63" s="8">
        <v>0.75030750310000005</v>
      </c>
      <c r="J63" s="117">
        <v>0.63278008299999999</v>
      </c>
    </row>
    <row r="64" spans="1:10" ht="15" thickBot="1">
      <c r="A64" s="468"/>
      <c r="B64" s="3" t="s">
        <v>16</v>
      </c>
      <c r="C64" s="3" t="s">
        <v>12</v>
      </c>
      <c r="D64" s="3" t="s">
        <v>14</v>
      </c>
      <c r="E64" s="342">
        <v>396</v>
      </c>
      <c r="F64" s="386">
        <v>63</v>
      </c>
      <c r="G64" s="343">
        <v>417</v>
      </c>
      <c r="H64" s="407">
        <v>0.86274509799999999</v>
      </c>
      <c r="I64" s="342">
        <v>0.48708487080000001</v>
      </c>
      <c r="J64" s="99">
        <v>0.62264150939999996</v>
      </c>
    </row>
    <row r="65" spans="1:10" ht="15" thickBot="1">
      <c r="A65" s="468"/>
      <c r="B65" s="3" t="s">
        <v>16</v>
      </c>
      <c r="C65" s="3" t="s">
        <v>12</v>
      </c>
      <c r="D65" s="3" t="s">
        <v>18</v>
      </c>
      <c r="E65" s="338">
        <v>379</v>
      </c>
      <c r="F65" s="387">
        <v>40</v>
      </c>
      <c r="G65" s="408">
        <v>434</v>
      </c>
      <c r="H65" s="32">
        <v>0.90453460620000004</v>
      </c>
      <c r="I65" s="338">
        <v>0.46617466169999999</v>
      </c>
      <c r="J65" s="121">
        <v>0.61525974029999997</v>
      </c>
    </row>
    <row r="66" spans="1:10" ht="15" thickBot="1">
      <c r="A66" s="468"/>
      <c r="B66" s="3" t="s">
        <v>16</v>
      </c>
      <c r="C66" s="3" t="s">
        <v>15</v>
      </c>
      <c r="D66" s="3" t="s">
        <v>14</v>
      </c>
      <c r="E66" s="116">
        <v>486</v>
      </c>
      <c r="F66" s="288">
        <v>301</v>
      </c>
      <c r="G66" s="405">
        <v>327</v>
      </c>
      <c r="H66" s="409">
        <v>0.61753494279999999</v>
      </c>
      <c r="I66" s="116">
        <v>0.59778597789999999</v>
      </c>
      <c r="J66" s="313">
        <v>0.60750000000000004</v>
      </c>
    </row>
    <row r="67" spans="1:10" ht="15" thickBot="1">
      <c r="A67" s="468"/>
      <c r="B67" s="3" t="s">
        <v>16</v>
      </c>
      <c r="C67" s="3" t="s">
        <v>15</v>
      </c>
      <c r="D67" s="3" t="s">
        <v>18</v>
      </c>
      <c r="E67" s="348">
        <v>413</v>
      </c>
      <c r="F67" s="199">
        <v>245</v>
      </c>
      <c r="G67" s="235">
        <v>400</v>
      </c>
      <c r="H67" s="410">
        <v>0.62765957449999998</v>
      </c>
      <c r="I67" s="348">
        <v>0.50799508000000004</v>
      </c>
      <c r="J67" s="381">
        <v>0.56152277360000002</v>
      </c>
    </row>
    <row r="68" spans="1:10" ht="15" thickBot="1">
      <c r="A68" s="468"/>
      <c r="B68" s="3" t="s">
        <v>11</v>
      </c>
      <c r="C68" s="3" t="s">
        <v>12</v>
      </c>
      <c r="D68" s="3" t="s">
        <v>14</v>
      </c>
      <c r="E68" s="125">
        <v>316</v>
      </c>
      <c r="F68" s="411">
        <v>30</v>
      </c>
      <c r="G68" s="126">
        <v>497</v>
      </c>
      <c r="H68" s="169">
        <v>0.91329479769999999</v>
      </c>
      <c r="I68" s="125">
        <v>0.38868388679999999</v>
      </c>
      <c r="J68" s="385">
        <v>0.54529767039999999</v>
      </c>
    </row>
    <row r="69" spans="1:10" ht="15" thickBot="1">
      <c r="A69" s="468"/>
      <c r="B69" s="3" t="s">
        <v>11</v>
      </c>
      <c r="C69" s="3" t="s">
        <v>12</v>
      </c>
      <c r="D69" s="3" t="s">
        <v>18</v>
      </c>
      <c r="E69" s="125">
        <v>315</v>
      </c>
      <c r="F69" s="412">
        <v>34</v>
      </c>
      <c r="G69" s="126">
        <v>498</v>
      </c>
      <c r="H69" s="22">
        <v>0.90257879659999996</v>
      </c>
      <c r="I69" s="125">
        <v>0.38745387450000002</v>
      </c>
      <c r="J69" s="113">
        <v>0.54216867469999996</v>
      </c>
    </row>
    <row r="70" spans="1:10" ht="15" thickBot="1">
      <c r="A70" s="468"/>
      <c r="B70" s="3" t="s">
        <v>16</v>
      </c>
      <c r="C70" s="3" t="s">
        <v>15</v>
      </c>
      <c r="D70" s="3" t="s">
        <v>17</v>
      </c>
      <c r="E70" s="53">
        <v>324</v>
      </c>
      <c r="F70" s="264">
        <v>112</v>
      </c>
      <c r="G70" s="179">
        <v>489</v>
      </c>
      <c r="H70" s="30">
        <v>0.74311926610000001</v>
      </c>
      <c r="I70" s="53">
        <v>0.39852398519999999</v>
      </c>
      <c r="J70" s="413">
        <v>0.518815052</v>
      </c>
    </row>
    <row r="71" spans="1:10" ht="15" thickBot="1">
      <c r="A71" s="468"/>
      <c r="B71" s="3" t="s">
        <v>11</v>
      </c>
      <c r="C71" s="3" t="s">
        <v>15</v>
      </c>
      <c r="D71" s="3" t="s">
        <v>17</v>
      </c>
      <c r="E71" s="248">
        <v>279</v>
      </c>
      <c r="F71" s="15">
        <v>91</v>
      </c>
      <c r="G71" s="308">
        <v>534</v>
      </c>
      <c r="H71" s="26">
        <v>0.75405405410000004</v>
      </c>
      <c r="I71" s="248">
        <v>0.34317343169999998</v>
      </c>
      <c r="J71" s="170">
        <v>0.47168216400000001</v>
      </c>
    </row>
    <row r="72" spans="1:10" ht="15" thickBot="1">
      <c r="A72" s="468"/>
      <c r="B72" s="3" t="s">
        <v>16</v>
      </c>
      <c r="C72" s="3" t="s">
        <v>12</v>
      </c>
      <c r="D72" s="3" t="s">
        <v>17</v>
      </c>
      <c r="E72" s="58">
        <v>246</v>
      </c>
      <c r="F72" s="46">
        <v>73</v>
      </c>
      <c r="G72" s="398">
        <v>567</v>
      </c>
      <c r="H72" s="248">
        <v>0.77115987460000002</v>
      </c>
      <c r="I72" s="58">
        <v>0.30258302580000002</v>
      </c>
      <c r="J72" s="59">
        <v>0.4346289753</v>
      </c>
    </row>
    <row r="73" spans="1:10" ht="15" thickBot="1">
      <c r="A73" s="468"/>
      <c r="B73" s="3" t="s">
        <v>11</v>
      </c>
      <c r="C73" s="3" t="s">
        <v>12</v>
      </c>
      <c r="D73" s="3" t="s">
        <v>17</v>
      </c>
      <c r="E73" s="323">
        <v>218</v>
      </c>
      <c r="F73" s="164">
        <v>61</v>
      </c>
      <c r="G73" s="324">
        <v>595</v>
      </c>
      <c r="H73" s="143">
        <v>0.78136200720000004</v>
      </c>
      <c r="I73" s="323">
        <v>0.26814268140000003</v>
      </c>
      <c r="J73" s="341">
        <v>0.39926739929999999</v>
      </c>
    </row>
    <row r="74" spans="1:10" ht="15" thickBot="1">
      <c r="A74" s="468"/>
      <c r="B74" s="3" t="s">
        <v>11</v>
      </c>
      <c r="C74" s="3" t="s">
        <v>15</v>
      </c>
      <c r="D74" s="3" t="s">
        <v>19</v>
      </c>
      <c r="E74" s="51">
        <v>326</v>
      </c>
      <c r="F74" s="251">
        <v>1027</v>
      </c>
      <c r="G74" s="309">
        <v>487</v>
      </c>
      <c r="H74" s="161">
        <v>0.24094604580000001</v>
      </c>
      <c r="I74" s="51">
        <v>0.40098400979999999</v>
      </c>
      <c r="J74" s="64">
        <v>0.30101569709999998</v>
      </c>
    </row>
    <row r="75" spans="1:10" ht="15" thickBot="1">
      <c r="A75" s="468"/>
      <c r="B75" s="3" t="s">
        <v>11</v>
      </c>
      <c r="C75" s="3" t="s">
        <v>12</v>
      </c>
      <c r="D75" s="3" t="s">
        <v>19</v>
      </c>
      <c r="E75" s="92">
        <v>312</v>
      </c>
      <c r="F75" s="87">
        <v>1092</v>
      </c>
      <c r="G75" s="46">
        <v>501</v>
      </c>
      <c r="H75" s="16">
        <v>0.22222222220000001</v>
      </c>
      <c r="I75" s="92">
        <v>0.38376383759999999</v>
      </c>
      <c r="J75" s="414">
        <v>0.28146143439999999</v>
      </c>
    </row>
    <row r="76" spans="1:10" ht="15" thickBot="1">
      <c r="A76" s="468"/>
      <c r="B76" s="3" t="s">
        <v>16</v>
      </c>
      <c r="C76" s="3" t="s">
        <v>15</v>
      </c>
      <c r="D76" s="3" t="s">
        <v>19</v>
      </c>
      <c r="E76" s="316">
        <v>288</v>
      </c>
      <c r="F76" s="368">
        <v>972</v>
      </c>
      <c r="G76" s="24">
        <v>525</v>
      </c>
      <c r="H76" s="16">
        <v>0.22857142859999999</v>
      </c>
      <c r="I76" s="316">
        <v>0.3542435424</v>
      </c>
      <c r="J76" s="384">
        <v>0.27785817660000001</v>
      </c>
    </row>
    <row r="77" spans="1:10" ht="15" thickBot="1">
      <c r="A77" s="468"/>
      <c r="B77" s="3" t="s">
        <v>16</v>
      </c>
      <c r="C77" s="3" t="s">
        <v>12</v>
      </c>
      <c r="D77" s="3" t="s">
        <v>19</v>
      </c>
      <c r="E77" s="316">
        <v>290</v>
      </c>
      <c r="F77" s="370">
        <v>1010</v>
      </c>
      <c r="G77" s="139">
        <v>523</v>
      </c>
      <c r="H77" s="16">
        <v>0.22307692309999999</v>
      </c>
      <c r="I77" s="316">
        <v>0.356703567</v>
      </c>
      <c r="J77" s="415">
        <v>0.27449124470000003</v>
      </c>
    </row>
    <row r="78" spans="1:10" ht="15" thickBot="1">
      <c r="A78" s="468"/>
      <c r="B78" s="3" t="s">
        <v>16</v>
      </c>
      <c r="C78" s="3" t="s">
        <v>15</v>
      </c>
      <c r="D78" s="3" t="s">
        <v>20</v>
      </c>
      <c r="E78" s="197">
        <v>51</v>
      </c>
      <c r="F78" s="145">
        <v>4</v>
      </c>
      <c r="G78" s="416">
        <v>762</v>
      </c>
      <c r="H78" s="310">
        <v>0.92727272729999999</v>
      </c>
      <c r="I78" s="197">
        <v>6.2730627309999995E-2</v>
      </c>
      <c r="J78" s="144">
        <v>0.1175115207</v>
      </c>
    </row>
    <row r="79" spans="1:10" ht="15" thickBot="1">
      <c r="A79" s="468"/>
      <c r="B79" s="3" t="s">
        <v>11</v>
      </c>
      <c r="C79" s="3" t="s">
        <v>15</v>
      </c>
      <c r="D79" s="3" t="s">
        <v>20</v>
      </c>
      <c r="E79" s="326">
        <v>42</v>
      </c>
      <c r="F79" s="90">
        <v>3</v>
      </c>
      <c r="G79" s="357">
        <v>771</v>
      </c>
      <c r="H79" s="41">
        <v>0.93333333330000001</v>
      </c>
      <c r="I79" s="326">
        <v>5.1660516609999999E-2</v>
      </c>
      <c r="J79" s="132">
        <v>9.7902097899999999E-2</v>
      </c>
    </row>
    <row r="80" spans="1:10" ht="15" thickBot="1">
      <c r="A80" s="468"/>
      <c r="B80" s="3" t="s">
        <v>16</v>
      </c>
      <c r="C80" s="3" t="s">
        <v>12</v>
      </c>
      <c r="D80" s="3" t="s">
        <v>20</v>
      </c>
      <c r="E80" s="417">
        <v>38</v>
      </c>
      <c r="F80" s="90">
        <v>3</v>
      </c>
      <c r="G80" s="368">
        <v>775</v>
      </c>
      <c r="H80" s="310">
        <v>0.92682926830000001</v>
      </c>
      <c r="I80" s="417">
        <v>4.6740467399999999E-2</v>
      </c>
      <c r="J80" s="299">
        <v>8.8992974239999995E-2</v>
      </c>
    </row>
    <row r="81" spans="1:10" ht="15" thickBot="1">
      <c r="A81" s="468"/>
      <c r="B81" s="3" t="s">
        <v>11</v>
      </c>
      <c r="C81" s="3" t="s">
        <v>12</v>
      </c>
      <c r="D81" s="3" t="s">
        <v>20</v>
      </c>
      <c r="E81" s="373">
        <v>34</v>
      </c>
      <c r="F81" s="162">
        <v>2</v>
      </c>
      <c r="G81" s="418">
        <v>779</v>
      </c>
      <c r="H81" s="380">
        <v>0.94444444439999997</v>
      </c>
      <c r="I81" s="373">
        <v>4.1820418200000001E-2</v>
      </c>
      <c r="J81" s="419">
        <v>8.0094228500000003E-2</v>
      </c>
    </row>
    <row r="82" spans="1:10" ht="15" thickBot="1">
      <c r="A82" s="468"/>
      <c r="B82" s="3" t="s">
        <v>16</v>
      </c>
      <c r="C82" s="3" t="s">
        <v>15</v>
      </c>
      <c r="D82" s="3" t="s">
        <v>21</v>
      </c>
      <c r="E82" s="16">
        <v>2</v>
      </c>
      <c r="F82" s="16">
        <v>0</v>
      </c>
      <c r="G82" s="97">
        <v>811</v>
      </c>
      <c r="H82" s="8">
        <v>1</v>
      </c>
      <c r="I82" s="16">
        <v>2.4600246000000001E-3</v>
      </c>
      <c r="J82" s="16">
        <v>4.9079754600000001E-3</v>
      </c>
    </row>
    <row r="83" spans="1:10" ht="15" thickBot="1">
      <c r="A83" s="468"/>
      <c r="B83" s="3" t="s">
        <v>16</v>
      </c>
      <c r="C83" s="3" t="s">
        <v>12</v>
      </c>
      <c r="D83" s="3" t="s">
        <v>21</v>
      </c>
      <c r="E83" s="16">
        <v>2</v>
      </c>
      <c r="F83" s="16">
        <v>0</v>
      </c>
      <c r="G83" s="97">
        <v>811</v>
      </c>
      <c r="H83" s="8">
        <v>1</v>
      </c>
      <c r="I83" s="16">
        <v>2.4600246000000001E-3</v>
      </c>
      <c r="J83" s="16">
        <v>4.9079754600000001E-3</v>
      </c>
    </row>
    <row r="84" spans="1:10" ht="15" thickBot="1">
      <c r="A84" s="468"/>
      <c r="B84" s="3" t="s">
        <v>11</v>
      </c>
      <c r="C84" s="3" t="s">
        <v>15</v>
      </c>
      <c r="D84" s="3" t="s">
        <v>21</v>
      </c>
      <c r="E84" s="16">
        <v>2</v>
      </c>
      <c r="F84" s="16">
        <v>0</v>
      </c>
      <c r="G84" s="97">
        <v>811</v>
      </c>
      <c r="H84" s="8">
        <v>1</v>
      </c>
      <c r="I84" s="16">
        <v>2.4600246000000001E-3</v>
      </c>
      <c r="J84" s="16">
        <v>4.9079754600000001E-3</v>
      </c>
    </row>
    <row r="85" spans="1:10" ht="15" thickBot="1">
      <c r="A85" s="469"/>
      <c r="B85" s="3" t="s">
        <v>11</v>
      </c>
      <c r="C85" s="3" t="s">
        <v>12</v>
      </c>
      <c r="D85" s="3" t="s">
        <v>21</v>
      </c>
      <c r="E85" s="16">
        <v>1</v>
      </c>
      <c r="F85" s="16">
        <v>0</v>
      </c>
      <c r="G85" s="87">
        <v>812</v>
      </c>
      <c r="H85" s="8">
        <v>1</v>
      </c>
      <c r="I85" s="16">
        <v>1.2300123E-3</v>
      </c>
      <c r="J85" s="16">
        <v>2.4570024570000001E-3</v>
      </c>
    </row>
    <row r="86" spans="1:10" ht="15" thickBot="1">
      <c r="A86" s="467" t="s">
        <v>31</v>
      </c>
      <c r="B86" s="3" t="s">
        <v>11</v>
      </c>
      <c r="C86" s="3" t="s">
        <v>15</v>
      </c>
      <c r="D86" s="3" t="s">
        <v>13</v>
      </c>
      <c r="E86" s="19">
        <v>3315</v>
      </c>
      <c r="F86" s="305">
        <v>456</v>
      </c>
      <c r="G86" s="280">
        <v>852</v>
      </c>
      <c r="H86" s="359">
        <v>0.87907716790000001</v>
      </c>
      <c r="I86" s="19">
        <v>0.79553635710000004</v>
      </c>
      <c r="J86" s="8">
        <v>0.83522297810000001</v>
      </c>
    </row>
    <row r="87" spans="1:10" ht="15" thickBot="1">
      <c r="A87" s="468"/>
      <c r="B87" s="3" t="s">
        <v>11</v>
      </c>
      <c r="C87" s="3" t="s">
        <v>15</v>
      </c>
      <c r="D87" s="3" t="s">
        <v>14</v>
      </c>
      <c r="E87" s="117">
        <v>2614</v>
      </c>
      <c r="F87" s="15">
        <v>287</v>
      </c>
      <c r="G87" s="420">
        <v>1553</v>
      </c>
      <c r="H87" s="390">
        <v>0.90106859699999997</v>
      </c>
      <c r="I87" s="117">
        <v>0.62730981519999995</v>
      </c>
      <c r="J87" s="72">
        <v>0.73967176000000001</v>
      </c>
    </row>
    <row r="88" spans="1:10" ht="15" thickBot="1">
      <c r="A88" s="468"/>
      <c r="B88" s="3" t="s">
        <v>16</v>
      </c>
      <c r="C88" s="3" t="s">
        <v>12</v>
      </c>
      <c r="D88" s="3" t="s">
        <v>13</v>
      </c>
      <c r="E88" s="421">
        <v>3071</v>
      </c>
      <c r="F88" s="422">
        <v>1587</v>
      </c>
      <c r="G88" s="423">
        <v>1096</v>
      </c>
      <c r="H88" s="152">
        <v>0.65929583510000001</v>
      </c>
      <c r="I88" s="421">
        <v>0.73698104149999999</v>
      </c>
      <c r="J88" s="380">
        <v>0.69597733709999998</v>
      </c>
    </row>
    <row r="89" spans="1:10" ht="15" thickBot="1">
      <c r="A89" s="468"/>
      <c r="B89" s="3" t="s">
        <v>11</v>
      </c>
      <c r="C89" s="3" t="s">
        <v>12</v>
      </c>
      <c r="D89" s="3" t="s">
        <v>13</v>
      </c>
      <c r="E89" s="169">
        <v>2280</v>
      </c>
      <c r="F89" s="424">
        <v>156</v>
      </c>
      <c r="G89" s="425">
        <v>1887</v>
      </c>
      <c r="H89" s="180">
        <v>0.93596059109999996</v>
      </c>
      <c r="I89" s="169">
        <v>0.54715622750000004</v>
      </c>
      <c r="J89" s="298">
        <v>0.69059518399999997</v>
      </c>
    </row>
    <row r="90" spans="1:10" ht="15" thickBot="1">
      <c r="A90" s="468"/>
      <c r="B90" s="3" t="s">
        <v>16</v>
      </c>
      <c r="C90" s="3" t="s">
        <v>15</v>
      </c>
      <c r="D90" s="3" t="s">
        <v>17</v>
      </c>
      <c r="E90" s="344">
        <v>2377</v>
      </c>
      <c r="F90" s="133">
        <v>407</v>
      </c>
      <c r="G90" s="426">
        <v>1790</v>
      </c>
      <c r="H90" s="316">
        <v>0.85380747130000001</v>
      </c>
      <c r="I90" s="344">
        <v>0.57043436530000002</v>
      </c>
      <c r="J90" s="427">
        <v>0.68393036969999998</v>
      </c>
    </row>
    <row r="91" spans="1:10" ht="15" thickBot="1">
      <c r="A91" s="468"/>
      <c r="B91" s="3" t="s">
        <v>16</v>
      </c>
      <c r="C91" s="3" t="s">
        <v>15</v>
      </c>
      <c r="D91" s="3" t="s">
        <v>13</v>
      </c>
      <c r="E91" s="8">
        <v>3484</v>
      </c>
      <c r="F91" s="370">
        <v>2930</v>
      </c>
      <c r="G91" s="16">
        <v>683</v>
      </c>
      <c r="H91" s="49">
        <v>0.5431867789</v>
      </c>
      <c r="I91" s="8">
        <v>0.83609311259999997</v>
      </c>
      <c r="J91" s="177">
        <v>0.65853889050000003</v>
      </c>
    </row>
    <row r="92" spans="1:10" ht="15" thickBot="1">
      <c r="A92" s="468"/>
      <c r="B92" s="3" t="s">
        <v>11</v>
      </c>
      <c r="C92" s="3" t="s">
        <v>15</v>
      </c>
      <c r="D92" s="3" t="s">
        <v>18</v>
      </c>
      <c r="E92" s="233">
        <v>2046</v>
      </c>
      <c r="F92" s="139">
        <v>459</v>
      </c>
      <c r="G92" s="235">
        <v>2121</v>
      </c>
      <c r="H92" s="286">
        <v>0.8167664671</v>
      </c>
      <c r="I92" s="233">
        <v>0.49100071989999999</v>
      </c>
      <c r="J92" s="428">
        <v>0.61330935249999996</v>
      </c>
    </row>
    <row r="93" spans="1:10" ht="15" thickBot="1">
      <c r="A93" s="468"/>
      <c r="B93" s="3" t="s">
        <v>16</v>
      </c>
      <c r="C93" s="3" t="s">
        <v>12</v>
      </c>
      <c r="D93" s="3" t="s">
        <v>14</v>
      </c>
      <c r="E93" s="273">
        <v>2400</v>
      </c>
      <c r="F93" s="429">
        <v>1355</v>
      </c>
      <c r="G93" s="276">
        <v>1767</v>
      </c>
      <c r="H93" s="290">
        <v>0.63914780289999995</v>
      </c>
      <c r="I93" s="273">
        <v>0.57595392369999998</v>
      </c>
      <c r="J93" s="180">
        <v>0.60590759910000003</v>
      </c>
    </row>
    <row r="94" spans="1:10" ht="15" thickBot="1">
      <c r="A94" s="468"/>
      <c r="B94" s="3" t="s">
        <v>16</v>
      </c>
      <c r="C94" s="3" t="s">
        <v>15</v>
      </c>
      <c r="D94" s="3" t="s">
        <v>14</v>
      </c>
      <c r="E94" s="171">
        <v>3049</v>
      </c>
      <c r="F94" s="418">
        <v>2853</v>
      </c>
      <c r="G94" s="226">
        <v>1118</v>
      </c>
      <c r="H94" s="130">
        <v>0.51660454079999996</v>
      </c>
      <c r="I94" s="171">
        <v>0.73170146390000002</v>
      </c>
      <c r="J94" s="180">
        <v>0.60562121359999999</v>
      </c>
    </row>
    <row r="95" spans="1:10" ht="15" thickBot="1">
      <c r="A95" s="468"/>
      <c r="B95" s="3" t="s">
        <v>16</v>
      </c>
      <c r="C95" s="3" t="s">
        <v>12</v>
      </c>
      <c r="D95" s="3" t="s">
        <v>17</v>
      </c>
      <c r="E95" s="191">
        <v>1763</v>
      </c>
      <c r="F95" s="301">
        <v>199</v>
      </c>
      <c r="G95" s="408">
        <v>2404</v>
      </c>
      <c r="H95" s="245">
        <v>0.89857288479999997</v>
      </c>
      <c r="I95" s="191">
        <v>0.42308615309999997</v>
      </c>
      <c r="J95" s="348">
        <v>0.57529776470000005</v>
      </c>
    </row>
    <row r="96" spans="1:10" ht="15" thickBot="1">
      <c r="A96" s="468"/>
      <c r="B96" s="3" t="s">
        <v>11</v>
      </c>
      <c r="C96" s="3" t="s">
        <v>15</v>
      </c>
      <c r="D96" s="3" t="s">
        <v>17</v>
      </c>
      <c r="E96" s="361">
        <v>1707</v>
      </c>
      <c r="F96" s="115">
        <v>169</v>
      </c>
      <c r="G96" s="98">
        <v>2460</v>
      </c>
      <c r="H96" s="430">
        <v>0.90991471219999998</v>
      </c>
      <c r="I96" s="361">
        <v>0.40964722819999999</v>
      </c>
      <c r="J96" s="385">
        <v>0.56495118320000004</v>
      </c>
    </row>
    <row r="97" spans="1:10" ht="15" thickBot="1">
      <c r="A97" s="468"/>
      <c r="B97" s="3" t="s">
        <v>16</v>
      </c>
      <c r="C97" s="3" t="s">
        <v>12</v>
      </c>
      <c r="D97" s="3" t="s">
        <v>18</v>
      </c>
      <c r="E97" s="385">
        <v>1968</v>
      </c>
      <c r="F97" s="204">
        <v>1485</v>
      </c>
      <c r="G97" s="39">
        <v>2199</v>
      </c>
      <c r="H97" s="187">
        <v>0.56993918330000004</v>
      </c>
      <c r="I97" s="385">
        <v>0.47228221739999998</v>
      </c>
      <c r="J97" s="281">
        <v>0.51653543310000005</v>
      </c>
    </row>
    <row r="98" spans="1:10" ht="15" thickBot="1">
      <c r="A98" s="468"/>
      <c r="B98" s="3" t="s">
        <v>11</v>
      </c>
      <c r="C98" s="3" t="s">
        <v>12</v>
      </c>
      <c r="D98" s="3" t="s">
        <v>14</v>
      </c>
      <c r="E98" s="44">
        <v>1339</v>
      </c>
      <c r="F98" s="260">
        <v>56</v>
      </c>
      <c r="G98" s="243">
        <v>2828</v>
      </c>
      <c r="H98" s="36">
        <v>0.95985663080000005</v>
      </c>
      <c r="I98" s="44">
        <v>0.32133429330000002</v>
      </c>
      <c r="J98" s="345">
        <v>0.48148148149999997</v>
      </c>
    </row>
    <row r="99" spans="1:10" ht="15" thickBot="1">
      <c r="A99" s="468"/>
      <c r="B99" s="3" t="s">
        <v>16</v>
      </c>
      <c r="C99" s="3" t="s">
        <v>15</v>
      </c>
      <c r="D99" s="3" t="s">
        <v>18</v>
      </c>
      <c r="E99" s="180">
        <v>2203</v>
      </c>
      <c r="F99" s="87">
        <v>3187</v>
      </c>
      <c r="G99" s="431">
        <v>1964</v>
      </c>
      <c r="H99" s="16">
        <v>0.40871985160000002</v>
      </c>
      <c r="I99" s="180">
        <v>0.52867770579999995</v>
      </c>
      <c r="J99" s="51">
        <v>0.46102333369999998</v>
      </c>
    </row>
    <row r="100" spans="1:10" ht="15" thickBot="1">
      <c r="A100" s="468"/>
      <c r="B100" s="3" t="s">
        <v>11</v>
      </c>
      <c r="C100" s="3" t="s">
        <v>12</v>
      </c>
      <c r="D100" s="3" t="s">
        <v>18</v>
      </c>
      <c r="E100" s="141">
        <v>1177</v>
      </c>
      <c r="F100" s="424">
        <v>157</v>
      </c>
      <c r="G100" s="29">
        <v>2990</v>
      </c>
      <c r="H100" s="157">
        <v>0.8823088456</v>
      </c>
      <c r="I100" s="141">
        <v>0.28245740339999997</v>
      </c>
      <c r="J100" s="59">
        <v>0.42792219599999998</v>
      </c>
    </row>
    <row r="101" spans="1:10" ht="15" thickBot="1">
      <c r="A101" s="468"/>
      <c r="B101" s="3" t="s">
        <v>11</v>
      </c>
      <c r="C101" s="3" t="s">
        <v>12</v>
      </c>
      <c r="D101" s="3" t="s">
        <v>19</v>
      </c>
      <c r="E101" s="432">
        <v>1249</v>
      </c>
      <c r="F101" s="283">
        <v>539</v>
      </c>
      <c r="G101" s="85">
        <v>2918</v>
      </c>
      <c r="H101" s="328">
        <v>0.69854586129999996</v>
      </c>
      <c r="I101" s="432">
        <v>0.29973602110000003</v>
      </c>
      <c r="J101" s="63">
        <v>0.41947942910000002</v>
      </c>
    </row>
    <row r="102" spans="1:10" ht="15" thickBot="1">
      <c r="A102" s="468"/>
      <c r="B102" s="3" t="s">
        <v>11</v>
      </c>
      <c r="C102" s="3" t="s">
        <v>12</v>
      </c>
      <c r="D102" s="3" t="s">
        <v>17</v>
      </c>
      <c r="E102" s="201">
        <v>1132</v>
      </c>
      <c r="F102" s="405">
        <v>101</v>
      </c>
      <c r="G102" s="433">
        <v>3035</v>
      </c>
      <c r="H102" s="127">
        <v>0.91808596919999996</v>
      </c>
      <c r="I102" s="201">
        <v>0.27165826729999998</v>
      </c>
      <c r="J102" s="63">
        <v>0.41925925930000002</v>
      </c>
    </row>
    <row r="103" spans="1:10" ht="15" thickBot="1">
      <c r="A103" s="468"/>
      <c r="B103" s="3" t="s">
        <v>11</v>
      </c>
      <c r="C103" s="3" t="s">
        <v>15</v>
      </c>
      <c r="D103" s="3" t="s">
        <v>19</v>
      </c>
      <c r="E103" s="59">
        <v>1234</v>
      </c>
      <c r="F103" s="24">
        <v>500</v>
      </c>
      <c r="G103" s="264">
        <v>2933</v>
      </c>
      <c r="H103" s="66">
        <v>0.71164936560000003</v>
      </c>
      <c r="I103" s="59">
        <v>0.29613630909999999</v>
      </c>
      <c r="J103" s="434">
        <v>0.41823419760000002</v>
      </c>
    </row>
    <row r="104" spans="1:10" ht="15" thickBot="1">
      <c r="A104" s="468"/>
      <c r="B104" s="3" t="s">
        <v>16</v>
      </c>
      <c r="C104" s="3" t="s">
        <v>12</v>
      </c>
      <c r="D104" s="3" t="s">
        <v>19</v>
      </c>
      <c r="E104" s="143">
        <v>1168</v>
      </c>
      <c r="F104" s="283">
        <v>539</v>
      </c>
      <c r="G104" s="283">
        <v>2999</v>
      </c>
      <c r="H104" s="329">
        <v>0.68424135909999995</v>
      </c>
      <c r="I104" s="143">
        <v>0.28029757620000001</v>
      </c>
      <c r="J104" s="304">
        <v>0.39768471230000002</v>
      </c>
    </row>
    <row r="105" spans="1:10" ht="15" thickBot="1">
      <c r="A105" s="468"/>
      <c r="B105" s="3" t="s">
        <v>16</v>
      </c>
      <c r="C105" s="3" t="s">
        <v>15</v>
      </c>
      <c r="D105" s="3" t="s">
        <v>19</v>
      </c>
      <c r="E105" s="201">
        <v>1133</v>
      </c>
      <c r="F105" s="24">
        <v>497</v>
      </c>
      <c r="G105" s="433">
        <v>3034</v>
      </c>
      <c r="H105" s="435">
        <v>0.69509202449999996</v>
      </c>
      <c r="I105" s="201">
        <v>0.27189824810000002</v>
      </c>
      <c r="J105" s="201">
        <v>0.39089184059999998</v>
      </c>
    </row>
    <row r="106" spans="1:10" ht="15" thickBot="1">
      <c r="A106" s="468"/>
      <c r="B106" s="3" t="s">
        <v>11</v>
      </c>
      <c r="C106" s="3" t="s">
        <v>15</v>
      </c>
      <c r="D106" s="3" t="s">
        <v>20</v>
      </c>
      <c r="E106" s="160">
        <v>125</v>
      </c>
      <c r="F106" s="16">
        <v>2</v>
      </c>
      <c r="G106" s="403">
        <v>4042</v>
      </c>
      <c r="H106" s="9">
        <v>0.98425196849999996</v>
      </c>
      <c r="I106" s="160">
        <v>2.9997600190000001E-2</v>
      </c>
      <c r="J106" s="372">
        <v>5.8220773169999997E-2</v>
      </c>
    </row>
    <row r="107" spans="1:10" ht="15" thickBot="1">
      <c r="A107" s="468"/>
      <c r="B107" s="3" t="s">
        <v>16</v>
      </c>
      <c r="C107" s="3" t="s">
        <v>15</v>
      </c>
      <c r="D107" s="3" t="s">
        <v>20</v>
      </c>
      <c r="E107" s="96">
        <v>93</v>
      </c>
      <c r="F107" s="16">
        <v>2</v>
      </c>
      <c r="G107" s="251">
        <v>4074</v>
      </c>
      <c r="H107" s="171">
        <v>0.97894736839999996</v>
      </c>
      <c r="I107" s="96">
        <v>2.2318214539999999E-2</v>
      </c>
      <c r="J107" s="160">
        <v>4.3641482869999998E-2</v>
      </c>
    </row>
    <row r="108" spans="1:10" ht="15" thickBot="1">
      <c r="A108" s="468"/>
      <c r="B108" s="3" t="s">
        <v>11</v>
      </c>
      <c r="C108" s="3" t="s">
        <v>12</v>
      </c>
      <c r="D108" s="3" t="s">
        <v>20</v>
      </c>
      <c r="E108" s="256">
        <v>75</v>
      </c>
      <c r="F108" s="25">
        <v>3</v>
      </c>
      <c r="G108" s="196">
        <v>4092</v>
      </c>
      <c r="H108" s="238">
        <v>0.9615384615</v>
      </c>
      <c r="I108" s="256">
        <v>1.799856012E-2</v>
      </c>
      <c r="J108" s="93">
        <v>3.5335689050000001E-2</v>
      </c>
    </row>
    <row r="109" spans="1:10" ht="15" thickBot="1">
      <c r="A109" s="468"/>
      <c r="B109" s="3" t="s">
        <v>16</v>
      </c>
      <c r="C109" s="3" t="s">
        <v>12</v>
      </c>
      <c r="D109" s="3" t="s">
        <v>20</v>
      </c>
      <c r="E109" s="256">
        <v>73</v>
      </c>
      <c r="F109" s="25">
        <v>4</v>
      </c>
      <c r="G109" s="196">
        <v>4094</v>
      </c>
      <c r="H109" s="223">
        <v>0.94805194810000004</v>
      </c>
      <c r="I109" s="256">
        <v>1.751859851E-2</v>
      </c>
      <c r="J109" s="93">
        <v>3.4401508009999998E-2</v>
      </c>
    </row>
    <row r="110" spans="1:10" ht="15" thickBot="1">
      <c r="A110" s="468"/>
      <c r="B110" s="3" t="s">
        <v>16</v>
      </c>
      <c r="C110" s="3" t="s">
        <v>15</v>
      </c>
      <c r="D110" s="3" t="s">
        <v>21</v>
      </c>
      <c r="E110" s="222">
        <v>27</v>
      </c>
      <c r="F110" s="16">
        <v>1</v>
      </c>
      <c r="G110" s="84">
        <v>4140</v>
      </c>
      <c r="H110" s="436">
        <v>0.96428571429999999</v>
      </c>
      <c r="I110" s="222">
        <v>6.4794816410000001E-3</v>
      </c>
      <c r="J110" s="257">
        <v>1.2872467219999999E-2</v>
      </c>
    </row>
    <row r="111" spans="1:10" ht="15" thickBot="1">
      <c r="A111" s="468"/>
      <c r="B111" s="3" t="s">
        <v>11</v>
      </c>
      <c r="C111" s="3" t="s">
        <v>15</v>
      </c>
      <c r="D111" s="3" t="s">
        <v>21</v>
      </c>
      <c r="E111" s="252">
        <v>24</v>
      </c>
      <c r="F111" s="16">
        <v>1</v>
      </c>
      <c r="G111" s="84">
        <v>4143</v>
      </c>
      <c r="H111" s="36">
        <v>0.96</v>
      </c>
      <c r="I111" s="252">
        <v>5.7595392369999996E-3</v>
      </c>
      <c r="J111" s="222">
        <v>1.145038168E-2</v>
      </c>
    </row>
    <row r="112" spans="1:10" ht="15" thickBot="1">
      <c r="A112" s="468"/>
      <c r="B112" s="3" t="s">
        <v>16</v>
      </c>
      <c r="C112" s="3" t="s">
        <v>12</v>
      </c>
      <c r="D112" s="3" t="s">
        <v>21</v>
      </c>
      <c r="E112" s="16">
        <v>18</v>
      </c>
      <c r="F112" s="16">
        <v>0</v>
      </c>
      <c r="G112" s="97">
        <v>4149</v>
      </c>
      <c r="H112" s="8">
        <v>1</v>
      </c>
      <c r="I112" s="16">
        <v>4.3196544280000001E-3</v>
      </c>
      <c r="J112" s="252">
        <v>8.6021505379999998E-3</v>
      </c>
    </row>
    <row r="113" spans="1:10" ht="15" thickBot="1">
      <c r="A113" s="469"/>
      <c r="B113" s="3" t="s">
        <v>11</v>
      </c>
      <c r="C113" s="3" t="s">
        <v>12</v>
      </c>
      <c r="D113" s="3" t="s">
        <v>21</v>
      </c>
      <c r="E113" s="16">
        <v>4</v>
      </c>
      <c r="F113" s="16">
        <v>0</v>
      </c>
      <c r="G113" s="87">
        <v>4163</v>
      </c>
      <c r="H113" s="8">
        <v>1</v>
      </c>
      <c r="I113" s="16">
        <v>9.5992320610000003E-4</v>
      </c>
      <c r="J113" s="16">
        <v>1.918005275E-3</v>
      </c>
    </row>
    <row r="114" spans="1:10" ht="15" thickBot="1">
      <c r="A114" s="467" t="s">
        <v>32</v>
      </c>
      <c r="B114" s="3" t="s">
        <v>11</v>
      </c>
      <c r="C114" s="3" t="s">
        <v>15</v>
      </c>
      <c r="D114" s="3" t="s">
        <v>13</v>
      </c>
      <c r="E114" s="105">
        <v>1701</v>
      </c>
      <c r="F114" s="308">
        <v>370</v>
      </c>
      <c r="G114" s="70">
        <v>596</v>
      </c>
      <c r="H114" s="86">
        <v>0.82134234669999995</v>
      </c>
      <c r="I114" s="105">
        <v>0.74053112759999995</v>
      </c>
      <c r="J114" s="8">
        <v>0.7788461538</v>
      </c>
    </row>
    <row r="115" spans="1:10" ht="15" thickBot="1">
      <c r="A115" s="468"/>
      <c r="B115" s="3" t="s">
        <v>11</v>
      </c>
      <c r="C115" s="3" t="s">
        <v>15</v>
      </c>
      <c r="D115" s="3" t="s">
        <v>14</v>
      </c>
      <c r="E115" s="177">
        <v>1295</v>
      </c>
      <c r="F115" s="46">
        <v>180</v>
      </c>
      <c r="G115" s="10">
        <v>1002</v>
      </c>
      <c r="H115" s="45">
        <v>0.8779661017</v>
      </c>
      <c r="I115" s="177">
        <v>0.56377884199999995</v>
      </c>
      <c r="J115" s="437">
        <v>0.6866383881</v>
      </c>
    </row>
    <row r="116" spans="1:10" ht="15" thickBot="1">
      <c r="A116" s="468"/>
      <c r="B116" s="3" t="s">
        <v>11</v>
      </c>
      <c r="C116" s="3" t="s">
        <v>12</v>
      </c>
      <c r="D116" s="3" t="s">
        <v>13</v>
      </c>
      <c r="E116" s="169">
        <v>1182</v>
      </c>
      <c r="F116" s="438">
        <v>114</v>
      </c>
      <c r="G116" s="425">
        <v>1115</v>
      </c>
      <c r="H116" s="439">
        <v>0.91203703700000005</v>
      </c>
      <c r="I116" s="169">
        <v>0.51458424030000005</v>
      </c>
      <c r="J116" s="150">
        <v>0.65794600609999998</v>
      </c>
    </row>
    <row r="117" spans="1:10" ht="15" thickBot="1">
      <c r="A117" s="468"/>
      <c r="B117" s="3" t="s">
        <v>16</v>
      </c>
      <c r="C117" s="3" t="s">
        <v>12</v>
      </c>
      <c r="D117" s="3" t="s">
        <v>13</v>
      </c>
      <c r="E117" s="40">
        <v>1529</v>
      </c>
      <c r="F117" s="204">
        <v>969</v>
      </c>
      <c r="G117" s="260">
        <v>768</v>
      </c>
      <c r="H117" s="152">
        <v>0.61208967169999995</v>
      </c>
      <c r="I117" s="40">
        <v>0.66565084890000004</v>
      </c>
      <c r="J117" s="117">
        <v>0.63774765379999998</v>
      </c>
    </row>
    <row r="118" spans="1:10" ht="15" thickBot="1">
      <c r="A118" s="468"/>
      <c r="B118" s="3" t="s">
        <v>16</v>
      </c>
      <c r="C118" s="3" t="s">
        <v>15</v>
      </c>
      <c r="D118" s="3" t="s">
        <v>17</v>
      </c>
      <c r="E118" s="169">
        <v>1187</v>
      </c>
      <c r="F118" s="24">
        <v>332</v>
      </c>
      <c r="G118" s="425">
        <v>1110</v>
      </c>
      <c r="H118" s="248">
        <v>0.78143515470000002</v>
      </c>
      <c r="I118" s="169">
        <v>0.51676099259999997</v>
      </c>
      <c r="J118" s="177">
        <v>0.62211740039999996</v>
      </c>
    </row>
    <row r="119" spans="1:10" ht="15" thickBot="1">
      <c r="A119" s="468"/>
      <c r="B119" s="3" t="s">
        <v>11</v>
      </c>
      <c r="C119" s="3" t="s">
        <v>15</v>
      </c>
      <c r="D119" s="3" t="s">
        <v>18</v>
      </c>
      <c r="E119" s="385">
        <v>1034</v>
      </c>
      <c r="F119" s="15">
        <v>214</v>
      </c>
      <c r="G119" s="115">
        <v>1263</v>
      </c>
      <c r="H119" s="157">
        <v>0.82852564100000003</v>
      </c>
      <c r="I119" s="385">
        <v>0.45015237270000003</v>
      </c>
      <c r="J119" s="169">
        <v>0.58335684060000004</v>
      </c>
    </row>
    <row r="120" spans="1:10" ht="15" thickBot="1">
      <c r="A120" s="468"/>
      <c r="B120" s="3" t="s">
        <v>16</v>
      </c>
      <c r="C120" s="3" t="s">
        <v>15</v>
      </c>
      <c r="D120" s="3" t="s">
        <v>13</v>
      </c>
      <c r="E120" s="8">
        <v>1775</v>
      </c>
      <c r="F120" s="87">
        <v>2028</v>
      </c>
      <c r="G120" s="16">
        <v>522</v>
      </c>
      <c r="H120" s="132">
        <v>0.46673678670000002</v>
      </c>
      <c r="I120" s="8">
        <v>0.77274706140000005</v>
      </c>
      <c r="J120" s="169">
        <v>0.58196721309999999</v>
      </c>
    </row>
    <row r="121" spans="1:10" ht="15" thickBot="1">
      <c r="A121" s="468"/>
      <c r="B121" s="3" t="s">
        <v>16</v>
      </c>
      <c r="C121" s="3" t="s">
        <v>15</v>
      </c>
      <c r="D121" s="3" t="s">
        <v>14</v>
      </c>
      <c r="E121" s="440">
        <v>1468</v>
      </c>
      <c r="F121" s="441">
        <v>1526</v>
      </c>
      <c r="G121" s="442">
        <v>829</v>
      </c>
      <c r="H121" s="443">
        <v>0.49031396129999999</v>
      </c>
      <c r="I121" s="440">
        <v>0.63909447100000005</v>
      </c>
      <c r="J121" s="381">
        <v>0.55490455490000001</v>
      </c>
    </row>
    <row r="122" spans="1:10" ht="15" thickBot="1">
      <c r="A122" s="468"/>
      <c r="B122" s="3" t="s">
        <v>16</v>
      </c>
      <c r="C122" s="3" t="s">
        <v>12</v>
      </c>
      <c r="D122" s="3" t="s">
        <v>14</v>
      </c>
      <c r="E122" s="22">
        <v>1107</v>
      </c>
      <c r="F122" s="288">
        <v>593</v>
      </c>
      <c r="G122" s="383">
        <v>1190</v>
      </c>
      <c r="H122" s="415">
        <v>0.65117647059999995</v>
      </c>
      <c r="I122" s="22">
        <v>0.48193295600000002</v>
      </c>
      <c r="J122" s="381">
        <v>0.55391543659999998</v>
      </c>
    </row>
    <row r="123" spans="1:10" ht="15" thickBot="1">
      <c r="A123" s="468"/>
      <c r="B123" s="3" t="s">
        <v>16</v>
      </c>
      <c r="C123" s="3" t="s">
        <v>12</v>
      </c>
      <c r="D123" s="3" t="s">
        <v>17</v>
      </c>
      <c r="E123" s="195">
        <v>855</v>
      </c>
      <c r="F123" s="179">
        <v>168</v>
      </c>
      <c r="G123" s="315">
        <v>1442</v>
      </c>
      <c r="H123" s="125">
        <v>0.83577712609999999</v>
      </c>
      <c r="I123" s="195">
        <v>0.37222464080000001</v>
      </c>
      <c r="J123" s="127">
        <v>0.51506024100000003</v>
      </c>
    </row>
    <row r="124" spans="1:10" ht="15" thickBot="1">
      <c r="A124" s="468"/>
      <c r="B124" s="3" t="s">
        <v>11</v>
      </c>
      <c r="C124" s="3" t="s">
        <v>15</v>
      </c>
      <c r="D124" s="3" t="s">
        <v>17</v>
      </c>
      <c r="E124" s="174">
        <v>823</v>
      </c>
      <c r="F124" s="379">
        <v>163</v>
      </c>
      <c r="G124" s="164">
        <v>1474</v>
      </c>
      <c r="H124" s="92">
        <v>0.83468559840000001</v>
      </c>
      <c r="I124" s="174">
        <v>0.35829342619999999</v>
      </c>
      <c r="J124" s="413">
        <v>0.50137069749999996</v>
      </c>
    </row>
    <row r="125" spans="1:10" ht="15" thickBot="1">
      <c r="A125" s="468"/>
      <c r="B125" s="3" t="s">
        <v>16</v>
      </c>
      <c r="C125" s="3" t="s">
        <v>12</v>
      </c>
      <c r="D125" s="3" t="s">
        <v>18</v>
      </c>
      <c r="E125" s="188">
        <v>1017</v>
      </c>
      <c r="F125" s="65">
        <v>804</v>
      </c>
      <c r="G125" s="444">
        <v>1280</v>
      </c>
      <c r="H125" s="394">
        <v>0.55848434930000002</v>
      </c>
      <c r="I125" s="188">
        <v>0.44275141489999997</v>
      </c>
      <c r="J125" s="227">
        <v>0.4939290918</v>
      </c>
    </row>
    <row r="126" spans="1:10" ht="15" thickBot="1">
      <c r="A126" s="468"/>
      <c r="B126" s="3" t="s">
        <v>11</v>
      </c>
      <c r="C126" s="3" t="s">
        <v>12</v>
      </c>
      <c r="D126" s="3" t="s">
        <v>14</v>
      </c>
      <c r="E126" s="125">
        <v>714</v>
      </c>
      <c r="F126" s="442">
        <v>50</v>
      </c>
      <c r="G126" s="126">
        <v>1583</v>
      </c>
      <c r="H126" s="117">
        <v>0.93455497379999997</v>
      </c>
      <c r="I126" s="125">
        <v>0.31084022639999997</v>
      </c>
      <c r="J126" s="174">
        <v>0.46651421100000001</v>
      </c>
    </row>
    <row r="127" spans="1:10" ht="15" thickBot="1">
      <c r="A127" s="468"/>
      <c r="B127" s="3" t="s">
        <v>11</v>
      </c>
      <c r="C127" s="3" t="s">
        <v>12</v>
      </c>
      <c r="D127" s="3" t="s">
        <v>18</v>
      </c>
      <c r="E127" s="316">
        <v>653</v>
      </c>
      <c r="F127" s="412">
        <v>87</v>
      </c>
      <c r="G127" s="24">
        <v>1644</v>
      </c>
      <c r="H127" s="445">
        <v>0.88243243240000002</v>
      </c>
      <c r="I127" s="316">
        <v>0.28428384849999999</v>
      </c>
      <c r="J127" s="446">
        <v>0.43002963449999998</v>
      </c>
    </row>
    <row r="128" spans="1:10" ht="15" thickBot="1">
      <c r="A128" s="468"/>
      <c r="B128" s="3" t="s">
        <v>16</v>
      </c>
      <c r="C128" s="3" t="s">
        <v>15</v>
      </c>
      <c r="D128" s="3" t="s">
        <v>18</v>
      </c>
      <c r="E128" s="294">
        <v>1125</v>
      </c>
      <c r="F128" s="196">
        <v>1918</v>
      </c>
      <c r="G128" s="34">
        <v>1172</v>
      </c>
      <c r="H128" s="16">
        <v>0.369700953</v>
      </c>
      <c r="I128" s="294">
        <v>0.48976926430000001</v>
      </c>
      <c r="J128" s="92">
        <v>0.4213483146</v>
      </c>
    </row>
    <row r="129" spans="1:10" ht="15" thickBot="1">
      <c r="A129" s="468"/>
      <c r="B129" s="3" t="s">
        <v>11</v>
      </c>
      <c r="C129" s="3" t="s">
        <v>12</v>
      </c>
      <c r="D129" s="3" t="s">
        <v>17</v>
      </c>
      <c r="E129" s="447">
        <v>560</v>
      </c>
      <c r="F129" s="346">
        <v>100</v>
      </c>
      <c r="G129" s="396">
        <v>1737</v>
      </c>
      <c r="H129" s="245">
        <v>0.84848484850000006</v>
      </c>
      <c r="I129" s="447">
        <v>0.24379625599999999</v>
      </c>
      <c r="J129" s="248">
        <v>0.37876225899999999</v>
      </c>
    </row>
    <row r="130" spans="1:10" ht="15" thickBot="1">
      <c r="A130" s="468"/>
      <c r="B130" s="3" t="s">
        <v>11</v>
      </c>
      <c r="C130" s="3" t="s">
        <v>15</v>
      </c>
      <c r="D130" s="3" t="s">
        <v>19</v>
      </c>
      <c r="E130" s="92">
        <v>699</v>
      </c>
      <c r="F130" s="65">
        <v>802</v>
      </c>
      <c r="G130" s="46">
        <v>1598</v>
      </c>
      <c r="H130" s="296">
        <v>0.46568954029999998</v>
      </c>
      <c r="I130" s="92">
        <v>0.3043099695</v>
      </c>
      <c r="J130" s="183">
        <v>0.36808846760000002</v>
      </c>
    </row>
    <row r="131" spans="1:10" ht="15" thickBot="1">
      <c r="A131" s="468"/>
      <c r="B131" s="3" t="s">
        <v>11</v>
      </c>
      <c r="C131" s="3" t="s">
        <v>12</v>
      </c>
      <c r="D131" s="3" t="s">
        <v>19</v>
      </c>
      <c r="E131" s="59">
        <v>677</v>
      </c>
      <c r="F131" s="429">
        <v>867</v>
      </c>
      <c r="G131" s="264">
        <v>1620</v>
      </c>
      <c r="H131" s="200">
        <v>0.43847150260000001</v>
      </c>
      <c r="I131" s="59">
        <v>0.29473225949999998</v>
      </c>
      <c r="J131" s="247">
        <v>0.35251236660000002</v>
      </c>
    </row>
    <row r="132" spans="1:10" ht="15" thickBot="1">
      <c r="A132" s="468"/>
      <c r="B132" s="3" t="s">
        <v>16</v>
      </c>
      <c r="C132" s="3" t="s">
        <v>15</v>
      </c>
      <c r="D132" s="3" t="s">
        <v>19</v>
      </c>
      <c r="E132" s="248">
        <v>628</v>
      </c>
      <c r="F132" s="429">
        <v>864</v>
      </c>
      <c r="G132" s="308">
        <v>1669</v>
      </c>
      <c r="H132" s="206">
        <v>0.4209115282</v>
      </c>
      <c r="I132" s="248">
        <v>0.27340008710000002</v>
      </c>
      <c r="J132" s="58">
        <v>0.33148588020000003</v>
      </c>
    </row>
    <row r="133" spans="1:10" ht="15" thickBot="1">
      <c r="A133" s="468"/>
      <c r="B133" s="3" t="s">
        <v>16</v>
      </c>
      <c r="C133" s="3" t="s">
        <v>12</v>
      </c>
      <c r="D133" s="3" t="s">
        <v>19</v>
      </c>
      <c r="E133" s="304">
        <v>633</v>
      </c>
      <c r="F133" s="448">
        <v>892</v>
      </c>
      <c r="G133" s="321">
        <v>1664</v>
      </c>
      <c r="H133" s="401">
        <v>0.41508196720000001</v>
      </c>
      <c r="I133" s="304">
        <v>0.2755768394</v>
      </c>
      <c r="J133" s="58">
        <v>0.33124018840000002</v>
      </c>
    </row>
    <row r="134" spans="1:10" ht="15" thickBot="1">
      <c r="A134" s="468"/>
      <c r="B134" s="3" t="s">
        <v>11</v>
      </c>
      <c r="C134" s="3" t="s">
        <v>15</v>
      </c>
      <c r="D134" s="3" t="s">
        <v>20</v>
      </c>
      <c r="E134" s="401">
        <v>73</v>
      </c>
      <c r="F134" s="25">
        <v>3</v>
      </c>
      <c r="G134" s="402">
        <v>2224</v>
      </c>
      <c r="H134" s="72">
        <v>0.96052631580000003</v>
      </c>
      <c r="I134" s="401">
        <v>3.1780583369999997E-2</v>
      </c>
      <c r="J134" s="326">
        <v>6.1525495149999998E-2</v>
      </c>
    </row>
    <row r="135" spans="1:10" ht="15" thickBot="1">
      <c r="A135" s="468"/>
      <c r="B135" s="3" t="s">
        <v>16</v>
      </c>
      <c r="C135" s="3" t="s">
        <v>15</v>
      </c>
      <c r="D135" s="3" t="s">
        <v>20</v>
      </c>
      <c r="E135" s="160">
        <v>66</v>
      </c>
      <c r="F135" s="25">
        <v>2</v>
      </c>
      <c r="G135" s="370">
        <v>2231</v>
      </c>
      <c r="H135" s="449">
        <v>0.97058823530000005</v>
      </c>
      <c r="I135" s="160">
        <v>2.8733130169999999E-2</v>
      </c>
      <c r="J135" s="372">
        <v>5.5813953489999998E-2</v>
      </c>
    </row>
    <row r="136" spans="1:10" ht="15" thickBot="1">
      <c r="A136" s="468"/>
      <c r="B136" s="3" t="s">
        <v>11</v>
      </c>
      <c r="C136" s="3" t="s">
        <v>12</v>
      </c>
      <c r="D136" s="3" t="s">
        <v>20</v>
      </c>
      <c r="E136" s="404">
        <v>64</v>
      </c>
      <c r="F136" s="162">
        <v>4</v>
      </c>
      <c r="G136" s="370">
        <v>2233</v>
      </c>
      <c r="H136" s="380">
        <v>0.94117647059999998</v>
      </c>
      <c r="I136" s="404">
        <v>2.7862429259999998E-2</v>
      </c>
      <c r="J136" s="450">
        <v>5.412262156E-2</v>
      </c>
    </row>
    <row r="137" spans="1:10" ht="15" thickBot="1">
      <c r="A137" s="468"/>
      <c r="B137" s="3" t="s">
        <v>16</v>
      </c>
      <c r="C137" s="3" t="s">
        <v>12</v>
      </c>
      <c r="D137" s="3" t="s">
        <v>20</v>
      </c>
      <c r="E137" s="210">
        <v>49</v>
      </c>
      <c r="F137" s="25">
        <v>3</v>
      </c>
      <c r="G137" s="251">
        <v>2248</v>
      </c>
      <c r="H137" s="238">
        <v>0.9423076923</v>
      </c>
      <c r="I137" s="210">
        <v>2.1332172399999998E-2</v>
      </c>
      <c r="J137" s="160">
        <v>4.1719880799999998E-2</v>
      </c>
    </row>
    <row r="138" spans="1:10" ht="15" thickBot="1">
      <c r="A138" s="468"/>
      <c r="B138" s="3" t="s">
        <v>16</v>
      </c>
      <c r="C138" s="3" t="s">
        <v>15</v>
      </c>
      <c r="D138" s="3" t="s">
        <v>21</v>
      </c>
      <c r="E138" s="16">
        <v>9</v>
      </c>
      <c r="F138" s="16">
        <v>0</v>
      </c>
      <c r="G138" s="97">
        <v>2288</v>
      </c>
      <c r="H138" s="8">
        <v>1</v>
      </c>
      <c r="I138" s="16">
        <v>3.9181541139999996E-3</v>
      </c>
      <c r="J138" s="16">
        <v>7.8057241980000001E-3</v>
      </c>
    </row>
    <row r="139" spans="1:10" ht="15" thickBot="1">
      <c r="A139" s="468"/>
      <c r="B139" s="3" t="s">
        <v>16</v>
      </c>
      <c r="C139" s="3" t="s">
        <v>12</v>
      </c>
      <c r="D139" s="3" t="s">
        <v>21</v>
      </c>
      <c r="E139" s="16">
        <v>6</v>
      </c>
      <c r="F139" s="16">
        <v>0</v>
      </c>
      <c r="G139" s="97">
        <v>2291</v>
      </c>
      <c r="H139" s="8">
        <v>1</v>
      </c>
      <c r="I139" s="16">
        <v>2.6121027429999999E-3</v>
      </c>
      <c r="J139" s="16">
        <v>5.2105948759999998E-3</v>
      </c>
    </row>
    <row r="140" spans="1:10" ht="15" thickBot="1">
      <c r="A140" s="468"/>
      <c r="B140" s="3" t="s">
        <v>11</v>
      </c>
      <c r="C140" s="3" t="s">
        <v>15</v>
      </c>
      <c r="D140" s="3" t="s">
        <v>21</v>
      </c>
      <c r="E140" s="16">
        <v>5</v>
      </c>
      <c r="F140" s="16">
        <v>0</v>
      </c>
      <c r="G140" s="97">
        <v>2292</v>
      </c>
      <c r="H140" s="8">
        <v>1</v>
      </c>
      <c r="I140" s="16">
        <v>2.1767522859999998E-3</v>
      </c>
      <c r="J140" s="16">
        <v>4.3440486530000001E-3</v>
      </c>
    </row>
    <row r="141" spans="1:10" ht="15" thickBot="1">
      <c r="A141" s="469"/>
      <c r="B141" s="3" t="s">
        <v>11</v>
      </c>
      <c r="C141" s="3" t="s">
        <v>12</v>
      </c>
      <c r="D141" s="3" t="s">
        <v>21</v>
      </c>
      <c r="E141" s="16">
        <v>4</v>
      </c>
      <c r="F141" s="16">
        <v>0</v>
      </c>
      <c r="G141" s="87">
        <v>2293</v>
      </c>
      <c r="H141" s="8">
        <v>1</v>
      </c>
      <c r="I141" s="16">
        <v>1.741401828E-3</v>
      </c>
      <c r="J141" s="16">
        <v>3.4767492389999998E-3</v>
      </c>
    </row>
    <row r="142" spans="1:10" ht="15" thickBot="1">
      <c r="A142" s="467" t="s">
        <v>33</v>
      </c>
      <c r="B142" s="3" t="s">
        <v>11</v>
      </c>
      <c r="C142" s="3" t="s">
        <v>15</v>
      </c>
      <c r="D142" s="3" t="s">
        <v>13</v>
      </c>
      <c r="E142" s="4">
        <v>531</v>
      </c>
      <c r="F142" s="24">
        <v>156</v>
      </c>
      <c r="G142" s="90">
        <v>282</v>
      </c>
      <c r="H142" s="125">
        <v>0.77292576420000003</v>
      </c>
      <c r="I142" s="4">
        <v>0.65313653140000005</v>
      </c>
      <c r="J142" s="8">
        <v>0.70799999999999996</v>
      </c>
    </row>
    <row r="143" spans="1:10" ht="15" thickBot="1">
      <c r="A143" s="468"/>
      <c r="B143" s="3" t="s">
        <v>16</v>
      </c>
      <c r="C143" s="3" t="s">
        <v>12</v>
      </c>
      <c r="D143" s="3" t="s">
        <v>13</v>
      </c>
      <c r="E143" s="451">
        <v>457</v>
      </c>
      <c r="F143" s="24">
        <v>153</v>
      </c>
      <c r="G143" s="452">
        <v>356</v>
      </c>
      <c r="H143" s="59">
        <v>0.7491803279</v>
      </c>
      <c r="I143" s="451">
        <v>0.56211562120000003</v>
      </c>
      <c r="J143" s="266">
        <v>0.64230498950000003</v>
      </c>
    </row>
    <row r="144" spans="1:10" ht="15" thickBot="1">
      <c r="A144" s="468"/>
      <c r="B144" s="3" t="s">
        <v>11</v>
      </c>
      <c r="C144" s="3" t="s">
        <v>15</v>
      </c>
      <c r="D144" s="3" t="s">
        <v>14</v>
      </c>
      <c r="E144" s="273">
        <v>403</v>
      </c>
      <c r="F144" s="15">
        <v>84</v>
      </c>
      <c r="G144" s="276">
        <v>410</v>
      </c>
      <c r="H144" s="165">
        <v>0.82751540040000005</v>
      </c>
      <c r="I144" s="273">
        <v>0.49569495689999998</v>
      </c>
      <c r="J144" s="35">
        <v>0.62</v>
      </c>
    </row>
    <row r="145" spans="1:10" ht="15" thickBot="1">
      <c r="A145" s="468"/>
      <c r="B145" s="3" t="s">
        <v>11</v>
      </c>
      <c r="C145" s="3" t="s">
        <v>12</v>
      </c>
      <c r="D145" s="3" t="s">
        <v>13</v>
      </c>
      <c r="E145" s="428">
        <v>384</v>
      </c>
      <c r="F145" s="259">
        <v>48</v>
      </c>
      <c r="G145" s="346">
        <v>429</v>
      </c>
      <c r="H145" s="327">
        <v>0.88888888889999995</v>
      </c>
      <c r="I145" s="428">
        <v>0.47232472320000002</v>
      </c>
      <c r="J145" s="35">
        <v>0.61686746989999997</v>
      </c>
    </row>
    <row r="146" spans="1:10" ht="15" thickBot="1">
      <c r="A146" s="468"/>
      <c r="B146" s="3" t="s">
        <v>11</v>
      </c>
      <c r="C146" s="3" t="s">
        <v>15</v>
      </c>
      <c r="D146" s="3" t="s">
        <v>18</v>
      </c>
      <c r="E146" s="37">
        <v>352</v>
      </c>
      <c r="F146" s="386">
        <v>61</v>
      </c>
      <c r="G146" s="363">
        <v>461</v>
      </c>
      <c r="H146" s="123">
        <v>0.85230024209999999</v>
      </c>
      <c r="I146" s="37">
        <v>0.43296432959999998</v>
      </c>
      <c r="J146" s="116">
        <v>0.5742251223</v>
      </c>
    </row>
    <row r="147" spans="1:10" ht="15" thickBot="1">
      <c r="A147" s="468"/>
      <c r="B147" s="3" t="s">
        <v>16</v>
      </c>
      <c r="C147" s="3" t="s">
        <v>12</v>
      </c>
      <c r="D147" s="3" t="s">
        <v>14</v>
      </c>
      <c r="E147" s="453">
        <v>336</v>
      </c>
      <c r="F147" s="85">
        <v>103</v>
      </c>
      <c r="G147" s="454">
        <v>477</v>
      </c>
      <c r="H147" s="157">
        <v>0.76537585419999998</v>
      </c>
      <c r="I147" s="453">
        <v>0.41328413279999998</v>
      </c>
      <c r="J147" s="439">
        <v>0.53674121409999997</v>
      </c>
    </row>
    <row r="148" spans="1:10" ht="15" thickBot="1">
      <c r="A148" s="468"/>
      <c r="B148" s="3" t="s">
        <v>16</v>
      </c>
      <c r="C148" s="3" t="s">
        <v>15</v>
      </c>
      <c r="D148" s="3" t="s">
        <v>17</v>
      </c>
      <c r="E148" s="455">
        <v>339</v>
      </c>
      <c r="F148" s="133">
        <v>123</v>
      </c>
      <c r="G148" s="259">
        <v>474</v>
      </c>
      <c r="H148" s="456">
        <v>0.73376623379999995</v>
      </c>
      <c r="I148" s="455">
        <v>0.41697416970000001</v>
      </c>
      <c r="J148" s="169">
        <v>0.53176470590000002</v>
      </c>
    </row>
    <row r="149" spans="1:10" ht="15" thickBot="1">
      <c r="A149" s="468"/>
      <c r="B149" s="3" t="s">
        <v>16</v>
      </c>
      <c r="C149" s="3" t="s">
        <v>15</v>
      </c>
      <c r="D149" s="3" t="s">
        <v>14</v>
      </c>
      <c r="E149" s="427">
        <v>435</v>
      </c>
      <c r="F149" s="448">
        <v>458</v>
      </c>
      <c r="G149" s="457">
        <v>378</v>
      </c>
      <c r="H149" s="156">
        <v>0.48712206050000001</v>
      </c>
      <c r="I149" s="427">
        <v>0.53505535059999998</v>
      </c>
      <c r="J149" s="458">
        <v>0.50996483000000004</v>
      </c>
    </row>
    <row r="150" spans="1:10" ht="15" thickBot="1">
      <c r="A150" s="468"/>
      <c r="B150" s="3" t="s">
        <v>16</v>
      </c>
      <c r="C150" s="3" t="s">
        <v>12</v>
      </c>
      <c r="D150" s="3" t="s">
        <v>18</v>
      </c>
      <c r="E150" s="47">
        <v>309</v>
      </c>
      <c r="F150" s="15">
        <v>91</v>
      </c>
      <c r="G150" s="459">
        <v>504</v>
      </c>
      <c r="H150" s="92">
        <v>0.77249999999999996</v>
      </c>
      <c r="I150" s="47">
        <v>0.38007380070000002</v>
      </c>
      <c r="J150" s="22">
        <v>0.50948062650000003</v>
      </c>
    </row>
    <row r="151" spans="1:10" ht="15" thickBot="1">
      <c r="A151" s="468"/>
      <c r="B151" s="3" t="s">
        <v>16</v>
      </c>
      <c r="C151" s="3" t="s">
        <v>15</v>
      </c>
      <c r="D151" s="3" t="s">
        <v>13</v>
      </c>
      <c r="E151" s="8">
        <v>543</v>
      </c>
      <c r="F151" s="213">
        <v>850</v>
      </c>
      <c r="G151" s="16">
        <v>270</v>
      </c>
      <c r="H151" s="187">
        <v>0.38980617369999998</v>
      </c>
      <c r="I151" s="8">
        <v>0.66789667900000005</v>
      </c>
      <c r="J151" s="229">
        <v>0.4922937443</v>
      </c>
    </row>
    <row r="152" spans="1:10" ht="15" thickBot="1">
      <c r="A152" s="468"/>
      <c r="B152" s="3" t="s">
        <v>11</v>
      </c>
      <c r="C152" s="3" t="s">
        <v>12</v>
      </c>
      <c r="D152" s="3" t="s">
        <v>14</v>
      </c>
      <c r="E152" s="143">
        <v>236</v>
      </c>
      <c r="F152" s="411">
        <v>29</v>
      </c>
      <c r="G152" s="321">
        <v>577</v>
      </c>
      <c r="H152" s="313">
        <v>0.89056603769999998</v>
      </c>
      <c r="I152" s="143">
        <v>0.29028290280000002</v>
      </c>
      <c r="J152" s="47">
        <v>0.43784786640000001</v>
      </c>
    </row>
    <row r="153" spans="1:10" ht="15" thickBot="1">
      <c r="A153" s="468"/>
      <c r="B153" s="3" t="s">
        <v>16</v>
      </c>
      <c r="C153" s="3" t="s">
        <v>15</v>
      </c>
      <c r="D153" s="3" t="s">
        <v>18</v>
      </c>
      <c r="E153" s="22">
        <v>368</v>
      </c>
      <c r="F153" s="422">
        <v>538</v>
      </c>
      <c r="G153" s="383">
        <v>445</v>
      </c>
      <c r="H153" s="142">
        <v>0.40618101550000002</v>
      </c>
      <c r="I153" s="22">
        <v>0.45264452640000002</v>
      </c>
      <c r="J153" s="81">
        <v>0.42815590460000003</v>
      </c>
    </row>
    <row r="154" spans="1:10" ht="15" thickBot="1">
      <c r="A154" s="468"/>
      <c r="B154" s="3" t="s">
        <v>11</v>
      </c>
      <c r="C154" s="3" t="s">
        <v>12</v>
      </c>
      <c r="D154" s="3" t="s">
        <v>18</v>
      </c>
      <c r="E154" s="286">
        <v>224</v>
      </c>
      <c r="F154" s="460">
        <v>22</v>
      </c>
      <c r="G154" s="287">
        <v>589</v>
      </c>
      <c r="H154" s="117">
        <v>0.91056910570000005</v>
      </c>
      <c r="I154" s="286">
        <v>0.27552275520000002</v>
      </c>
      <c r="J154" s="174">
        <v>0.42304060430000001</v>
      </c>
    </row>
    <row r="155" spans="1:10" ht="15" thickBot="1">
      <c r="A155" s="468"/>
      <c r="B155" s="3" t="s">
        <v>11</v>
      </c>
      <c r="C155" s="3" t="s">
        <v>15</v>
      </c>
      <c r="D155" s="3" t="s">
        <v>17</v>
      </c>
      <c r="E155" s="201">
        <v>230</v>
      </c>
      <c r="F155" s="46">
        <v>71</v>
      </c>
      <c r="G155" s="433">
        <v>583</v>
      </c>
      <c r="H155" s="157">
        <v>0.76411960130000001</v>
      </c>
      <c r="I155" s="201">
        <v>0.28290282900000002</v>
      </c>
      <c r="J155" s="245">
        <v>0.41292639139999998</v>
      </c>
    </row>
    <row r="156" spans="1:10" ht="15" thickBot="1">
      <c r="A156" s="468"/>
      <c r="B156" s="3" t="s">
        <v>16</v>
      </c>
      <c r="C156" s="3" t="s">
        <v>12</v>
      </c>
      <c r="D156" s="3" t="s">
        <v>17</v>
      </c>
      <c r="E156" s="60">
        <v>193</v>
      </c>
      <c r="F156" s="461">
        <v>58</v>
      </c>
      <c r="G156" s="462">
        <v>620</v>
      </c>
      <c r="H156" s="92">
        <v>0.76892430280000001</v>
      </c>
      <c r="I156" s="60">
        <v>0.23739237390000001</v>
      </c>
      <c r="J156" s="456">
        <v>0.36278195489999998</v>
      </c>
    </row>
    <row r="157" spans="1:10" ht="15" thickBot="1">
      <c r="A157" s="468"/>
      <c r="B157" s="3" t="s">
        <v>11</v>
      </c>
      <c r="C157" s="3" t="s">
        <v>12</v>
      </c>
      <c r="D157" s="3" t="s">
        <v>17</v>
      </c>
      <c r="E157" s="66">
        <v>165</v>
      </c>
      <c r="F157" s="119">
        <v>51</v>
      </c>
      <c r="G157" s="429">
        <v>648</v>
      </c>
      <c r="H157" s="157">
        <v>0.76388888889999995</v>
      </c>
      <c r="I157" s="66">
        <v>0.20295202949999999</v>
      </c>
      <c r="J157" s="247">
        <v>0.32069970850000001</v>
      </c>
    </row>
    <row r="158" spans="1:10" ht="15" thickBot="1">
      <c r="A158" s="468"/>
      <c r="B158" s="3" t="s">
        <v>11</v>
      </c>
      <c r="C158" s="3" t="s">
        <v>15</v>
      </c>
      <c r="D158" s="3" t="s">
        <v>19</v>
      </c>
      <c r="E158" s="282">
        <v>292</v>
      </c>
      <c r="F158" s="370">
        <v>1016</v>
      </c>
      <c r="G158" s="164">
        <v>521</v>
      </c>
      <c r="H158" s="256">
        <v>0.22324159020000001</v>
      </c>
      <c r="I158" s="282">
        <v>0.3591635916</v>
      </c>
      <c r="J158" s="463">
        <v>0.27534181990000001</v>
      </c>
    </row>
    <row r="159" spans="1:10" ht="15" thickBot="1">
      <c r="A159" s="468"/>
      <c r="B159" s="3" t="s">
        <v>11</v>
      </c>
      <c r="C159" s="3" t="s">
        <v>12</v>
      </c>
      <c r="D159" s="3" t="s">
        <v>19</v>
      </c>
      <c r="E159" s="95">
        <v>276</v>
      </c>
      <c r="F159" s="97">
        <v>1091</v>
      </c>
      <c r="G159" s="309">
        <v>537</v>
      </c>
      <c r="H159" s="222">
        <v>0.20190197509999999</v>
      </c>
      <c r="I159" s="95">
        <v>0.3394833948</v>
      </c>
      <c r="J159" s="410">
        <v>0.2532110092</v>
      </c>
    </row>
    <row r="160" spans="1:10" ht="15" thickBot="1">
      <c r="A160" s="468"/>
      <c r="B160" s="3" t="s">
        <v>16</v>
      </c>
      <c r="C160" s="3" t="s">
        <v>15</v>
      </c>
      <c r="D160" s="3" t="s">
        <v>19</v>
      </c>
      <c r="E160" s="446">
        <v>266</v>
      </c>
      <c r="F160" s="163">
        <v>1065</v>
      </c>
      <c r="G160" s="20">
        <v>547</v>
      </c>
      <c r="H160" s="252">
        <v>0.199849737</v>
      </c>
      <c r="I160" s="446">
        <v>0.32718327180000001</v>
      </c>
      <c r="J160" s="409">
        <v>0.24813432839999999</v>
      </c>
    </row>
    <row r="161" spans="1:10" ht="15" thickBot="1">
      <c r="A161" s="468"/>
      <c r="B161" s="3" t="s">
        <v>16</v>
      </c>
      <c r="C161" s="3" t="s">
        <v>12</v>
      </c>
      <c r="D161" s="3" t="s">
        <v>19</v>
      </c>
      <c r="E161" s="157">
        <v>259</v>
      </c>
      <c r="F161" s="87">
        <v>1098</v>
      </c>
      <c r="G161" s="15">
        <v>554</v>
      </c>
      <c r="H161" s="16">
        <v>0.19086219600000001</v>
      </c>
      <c r="I161" s="157">
        <v>0.31857318569999998</v>
      </c>
      <c r="J161" s="384">
        <v>0.23870967739999999</v>
      </c>
    </row>
    <row r="162" spans="1:10" ht="15" thickBot="1">
      <c r="A162" s="468"/>
      <c r="B162" s="3" t="s">
        <v>16</v>
      </c>
      <c r="C162" s="3" t="s">
        <v>15</v>
      </c>
      <c r="D162" s="3" t="s">
        <v>20</v>
      </c>
      <c r="E162" s="326">
        <v>36</v>
      </c>
      <c r="F162" s="70">
        <v>4</v>
      </c>
      <c r="G162" s="357">
        <v>777</v>
      </c>
      <c r="H162" s="99">
        <v>0.9</v>
      </c>
      <c r="I162" s="326">
        <v>4.42804428E-2</v>
      </c>
      <c r="J162" s="132">
        <v>8.440797186E-2</v>
      </c>
    </row>
    <row r="163" spans="1:10" ht="15" thickBot="1">
      <c r="A163" s="468"/>
      <c r="B163" s="3" t="s">
        <v>11</v>
      </c>
      <c r="C163" s="3" t="s">
        <v>15</v>
      </c>
      <c r="D163" s="3" t="s">
        <v>20</v>
      </c>
      <c r="E163" s="372">
        <v>35</v>
      </c>
      <c r="F163" s="70">
        <v>4</v>
      </c>
      <c r="G163" s="357">
        <v>778</v>
      </c>
      <c r="H163" s="177">
        <v>0.89743589739999996</v>
      </c>
      <c r="I163" s="372">
        <v>4.30504305E-2</v>
      </c>
      <c r="J163" s="296">
        <v>8.2159624410000007E-2</v>
      </c>
    </row>
    <row r="164" spans="1:10" ht="15" thickBot="1">
      <c r="A164" s="468"/>
      <c r="B164" s="3" t="s">
        <v>11</v>
      </c>
      <c r="C164" s="3" t="s">
        <v>12</v>
      </c>
      <c r="D164" s="3" t="s">
        <v>20</v>
      </c>
      <c r="E164" s="160">
        <v>25</v>
      </c>
      <c r="F164" s="90">
        <v>3</v>
      </c>
      <c r="G164" s="403">
        <v>788</v>
      </c>
      <c r="H164" s="223">
        <v>0.89285714289999996</v>
      </c>
      <c r="I164" s="160">
        <v>3.0750307500000001E-2</v>
      </c>
      <c r="J164" s="200">
        <v>5.9453032099999997E-2</v>
      </c>
    </row>
    <row r="165" spans="1:10" ht="15" thickBot="1">
      <c r="A165" s="468"/>
      <c r="B165" s="3" t="s">
        <v>16</v>
      </c>
      <c r="C165" s="3" t="s">
        <v>12</v>
      </c>
      <c r="D165" s="3" t="s">
        <v>20</v>
      </c>
      <c r="E165" s="464">
        <v>24</v>
      </c>
      <c r="F165" s="6">
        <v>2</v>
      </c>
      <c r="G165" s="370">
        <v>789</v>
      </c>
      <c r="H165" s="465">
        <v>0.9230769231</v>
      </c>
      <c r="I165" s="464">
        <v>2.9520295200000001E-2</v>
      </c>
      <c r="J165" s="325">
        <v>5.7210965439999997E-2</v>
      </c>
    </row>
    <row r="166" spans="1:10" ht="15" thickBot="1">
      <c r="A166" s="468"/>
      <c r="B166" s="3" t="s">
        <v>16</v>
      </c>
      <c r="C166" s="3" t="s">
        <v>15</v>
      </c>
      <c r="D166" s="3" t="s">
        <v>21</v>
      </c>
      <c r="E166" s="16">
        <v>1</v>
      </c>
      <c r="F166" s="16">
        <v>0</v>
      </c>
      <c r="G166" s="87">
        <v>812</v>
      </c>
      <c r="H166" s="8">
        <v>1</v>
      </c>
      <c r="I166" s="16">
        <v>1.2300123E-3</v>
      </c>
      <c r="J166" s="16">
        <v>2.4570024570000001E-3</v>
      </c>
    </row>
    <row r="167" spans="1:10" ht="15" thickBot="1">
      <c r="A167" s="468"/>
      <c r="B167" s="3" t="s">
        <v>16</v>
      </c>
      <c r="C167" s="3" t="s">
        <v>12</v>
      </c>
      <c r="D167" s="3" t="s">
        <v>21</v>
      </c>
      <c r="E167" s="16">
        <v>1</v>
      </c>
      <c r="F167" s="16">
        <v>0</v>
      </c>
      <c r="G167" s="87">
        <v>812</v>
      </c>
      <c r="H167" s="8">
        <v>1</v>
      </c>
      <c r="I167" s="16">
        <v>1.2300123E-3</v>
      </c>
      <c r="J167" s="16">
        <v>2.4570024570000001E-3</v>
      </c>
    </row>
    <row r="168" spans="1:10" ht="15" thickBot="1">
      <c r="A168" s="468"/>
      <c r="B168" s="3" t="s">
        <v>11</v>
      </c>
      <c r="C168" s="3" t="s">
        <v>15</v>
      </c>
      <c r="D168" s="3" t="s">
        <v>21</v>
      </c>
      <c r="E168" s="16">
        <v>1</v>
      </c>
      <c r="F168" s="16">
        <v>0</v>
      </c>
      <c r="G168" s="87">
        <v>812</v>
      </c>
      <c r="H168" s="8">
        <v>1</v>
      </c>
      <c r="I168" s="16">
        <v>1.2300123E-3</v>
      </c>
      <c r="J168" s="16">
        <v>2.4570024570000001E-3</v>
      </c>
    </row>
    <row r="169" spans="1:10" ht="15" thickBot="1">
      <c r="A169" s="469"/>
      <c r="B169" s="3" t="s">
        <v>11</v>
      </c>
      <c r="C169" s="3" t="s">
        <v>12</v>
      </c>
      <c r="D169" s="3" t="s">
        <v>21</v>
      </c>
      <c r="E169" s="16">
        <v>1</v>
      </c>
      <c r="F169" s="16">
        <v>0</v>
      </c>
      <c r="G169" s="87">
        <v>812</v>
      </c>
      <c r="H169" s="8">
        <v>1</v>
      </c>
      <c r="I169" s="16">
        <v>1.2300123E-3</v>
      </c>
      <c r="J169" s="16">
        <v>2.4570024570000001E-3</v>
      </c>
    </row>
    <row r="170" spans="1:10" ht="15" thickBot="1">
      <c r="A170" s="467" t="s">
        <v>34</v>
      </c>
      <c r="B170" s="3" t="s">
        <v>16</v>
      </c>
      <c r="C170" s="3" t="s">
        <v>15</v>
      </c>
      <c r="D170" s="3" t="s">
        <v>19</v>
      </c>
      <c r="E170" s="8">
        <v>0</v>
      </c>
      <c r="F170" s="16">
        <v>0</v>
      </c>
      <c r="G170" s="87">
        <v>0</v>
      </c>
      <c r="H170" s="8">
        <v>0</v>
      </c>
      <c r="I170" s="8">
        <v>0</v>
      </c>
      <c r="J170" s="8">
        <v>0</v>
      </c>
    </row>
    <row r="171" spans="1:10" ht="15" thickBot="1">
      <c r="A171" s="468"/>
      <c r="B171" s="3" t="s">
        <v>16</v>
      </c>
      <c r="C171" s="3" t="s">
        <v>15</v>
      </c>
      <c r="D171" s="3" t="s">
        <v>17</v>
      </c>
      <c r="E171" s="8">
        <v>0</v>
      </c>
      <c r="F171" s="16">
        <v>0</v>
      </c>
      <c r="G171" s="87">
        <v>0</v>
      </c>
      <c r="H171" s="8">
        <v>0</v>
      </c>
      <c r="I171" s="8">
        <v>0</v>
      </c>
      <c r="J171" s="8">
        <v>0</v>
      </c>
    </row>
    <row r="172" spans="1:10" ht="15" thickBot="1">
      <c r="A172" s="468"/>
      <c r="B172" s="3" t="s">
        <v>16</v>
      </c>
      <c r="C172" s="3" t="s">
        <v>15</v>
      </c>
      <c r="D172" s="3" t="s">
        <v>21</v>
      </c>
      <c r="E172" s="8">
        <v>0</v>
      </c>
      <c r="F172" s="16">
        <v>0</v>
      </c>
      <c r="G172" s="87">
        <v>0</v>
      </c>
      <c r="H172" s="8">
        <v>0</v>
      </c>
      <c r="I172" s="8">
        <v>0</v>
      </c>
      <c r="J172" s="8">
        <v>0</v>
      </c>
    </row>
    <row r="173" spans="1:10" ht="15" thickBot="1">
      <c r="A173" s="468"/>
      <c r="B173" s="3" t="s">
        <v>16</v>
      </c>
      <c r="C173" s="3" t="s">
        <v>12</v>
      </c>
      <c r="D173" s="3" t="s">
        <v>20</v>
      </c>
      <c r="E173" s="8">
        <v>0</v>
      </c>
      <c r="F173" s="16">
        <v>0</v>
      </c>
      <c r="G173" s="87">
        <v>0</v>
      </c>
      <c r="H173" s="8">
        <v>0</v>
      </c>
      <c r="I173" s="8">
        <v>0</v>
      </c>
      <c r="J173" s="8">
        <v>0</v>
      </c>
    </row>
    <row r="174" spans="1:10" ht="15" thickBot="1">
      <c r="A174" s="468"/>
      <c r="B174" s="3" t="s">
        <v>16</v>
      </c>
      <c r="C174" s="3" t="s">
        <v>12</v>
      </c>
      <c r="D174" s="3" t="s">
        <v>19</v>
      </c>
      <c r="E174" s="8">
        <v>0</v>
      </c>
      <c r="F174" s="16">
        <v>0</v>
      </c>
      <c r="G174" s="87">
        <v>0</v>
      </c>
      <c r="H174" s="8">
        <v>0</v>
      </c>
      <c r="I174" s="8">
        <v>0</v>
      </c>
      <c r="J174" s="8">
        <v>0</v>
      </c>
    </row>
    <row r="175" spans="1:10" ht="15" thickBot="1">
      <c r="A175" s="468"/>
      <c r="B175" s="3" t="s">
        <v>16</v>
      </c>
      <c r="C175" s="3" t="s">
        <v>12</v>
      </c>
      <c r="D175" s="3" t="s">
        <v>17</v>
      </c>
      <c r="E175" s="8">
        <v>0</v>
      </c>
      <c r="F175" s="16">
        <v>0</v>
      </c>
      <c r="G175" s="87">
        <v>0</v>
      </c>
      <c r="H175" s="8">
        <v>0</v>
      </c>
      <c r="I175" s="8">
        <v>0</v>
      </c>
      <c r="J175" s="8">
        <v>0</v>
      </c>
    </row>
    <row r="176" spans="1:10" ht="15" thickBot="1">
      <c r="A176" s="468"/>
      <c r="B176" s="3" t="s">
        <v>16</v>
      </c>
      <c r="C176" s="3" t="s">
        <v>12</v>
      </c>
      <c r="D176" s="3" t="s">
        <v>21</v>
      </c>
      <c r="E176" s="8">
        <v>0</v>
      </c>
      <c r="F176" s="16">
        <v>0</v>
      </c>
      <c r="G176" s="87">
        <v>0</v>
      </c>
      <c r="H176" s="8">
        <v>0</v>
      </c>
      <c r="I176" s="8">
        <v>0</v>
      </c>
      <c r="J176" s="8">
        <v>0</v>
      </c>
    </row>
    <row r="177" spans="1:10" ht="15" thickBot="1">
      <c r="A177" s="468"/>
      <c r="B177" s="3" t="s">
        <v>11</v>
      </c>
      <c r="C177" s="3" t="s">
        <v>15</v>
      </c>
      <c r="D177" s="3" t="s">
        <v>19</v>
      </c>
      <c r="E177" s="8">
        <v>0</v>
      </c>
      <c r="F177" s="16">
        <v>0</v>
      </c>
      <c r="G177" s="87">
        <v>0</v>
      </c>
      <c r="H177" s="8">
        <v>0</v>
      </c>
      <c r="I177" s="8">
        <v>0</v>
      </c>
      <c r="J177" s="8">
        <v>0</v>
      </c>
    </row>
    <row r="178" spans="1:10" ht="15" thickBot="1">
      <c r="A178" s="468"/>
      <c r="B178" s="3" t="s">
        <v>11</v>
      </c>
      <c r="C178" s="3" t="s">
        <v>15</v>
      </c>
      <c r="D178" s="3" t="s">
        <v>17</v>
      </c>
      <c r="E178" s="8">
        <v>0</v>
      </c>
      <c r="F178" s="16">
        <v>0</v>
      </c>
      <c r="G178" s="87">
        <v>0</v>
      </c>
      <c r="H178" s="8">
        <v>0</v>
      </c>
      <c r="I178" s="8">
        <v>0</v>
      </c>
      <c r="J178" s="8">
        <v>0</v>
      </c>
    </row>
    <row r="179" spans="1:10" ht="15" thickBot="1">
      <c r="A179" s="468"/>
      <c r="B179" s="3" t="s">
        <v>11</v>
      </c>
      <c r="C179" s="3" t="s">
        <v>15</v>
      </c>
      <c r="D179" s="3" t="s">
        <v>21</v>
      </c>
      <c r="E179" s="8">
        <v>0</v>
      </c>
      <c r="F179" s="16">
        <v>0</v>
      </c>
      <c r="G179" s="87">
        <v>0</v>
      </c>
      <c r="H179" s="8">
        <v>0</v>
      </c>
      <c r="I179" s="8">
        <v>0</v>
      </c>
      <c r="J179" s="8">
        <v>0</v>
      </c>
    </row>
    <row r="180" spans="1:10" ht="15" thickBot="1">
      <c r="A180" s="468"/>
      <c r="B180" s="3" t="s">
        <v>11</v>
      </c>
      <c r="C180" s="3" t="s">
        <v>12</v>
      </c>
      <c r="D180" s="3" t="s">
        <v>20</v>
      </c>
      <c r="E180" s="8">
        <v>0</v>
      </c>
      <c r="F180" s="16">
        <v>0</v>
      </c>
      <c r="G180" s="87">
        <v>0</v>
      </c>
      <c r="H180" s="8">
        <v>0</v>
      </c>
      <c r="I180" s="8">
        <v>0</v>
      </c>
      <c r="J180" s="8">
        <v>0</v>
      </c>
    </row>
    <row r="181" spans="1:10" ht="15" thickBot="1">
      <c r="A181" s="468"/>
      <c r="B181" s="3" t="s">
        <v>11</v>
      </c>
      <c r="C181" s="3" t="s">
        <v>12</v>
      </c>
      <c r="D181" s="3" t="s">
        <v>19</v>
      </c>
      <c r="E181" s="8">
        <v>0</v>
      </c>
      <c r="F181" s="16">
        <v>0</v>
      </c>
      <c r="G181" s="87">
        <v>0</v>
      </c>
      <c r="H181" s="8">
        <v>0</v>
      </c>
      <c r="I181" s="8">
        <v>0</v>
      </c>
      <c r="J181" s="8">
        <v>0</v>
      </c>
    </row>
    <row r="182" spans="1:10" ht="15" thickBot="1">
      <c r="A182" s="468"/>
      <c r="B182" s="3" t="s">
        <v>11</v>
      </c>
      <c r="C182" s="3" t="s">
        <v>12</v>
      </c>
      <c r="D182" s="3" t="s">
        <v>17</v>
      </c>
      <c r="E182" s="8">
        <v>0</v>
      </c>
      <c r="F182" s="16">
        <v>0</v>
      </c>
      <c r="G182" s="87">
        <v>0</v>
      </c>
      <c r="H182" s="8">
        <v>0</v>
      </c>
      <c r="I182" s="8">
        <v>0</v>
      </c>
      <c r="J182" s="8">
        <v>0</v>
      </c>
    </row>
    <row r="183" spans="1:10" ht="15" thickBot="1">
      <c r="A183" s="468"/>
      <c r="B183" s="3" t="s">
        <v>11</v>
      </c>
      <c r="C183" s="3" t="s">
        <v>12</v>
      </c>
      <c r="D183" s="3" t="s">
        <v>21</v>
      </c>
      <c r="E183" s="8">
        <v>0</v>
      </c>
      <c r="F183" s="16">
        <v>0</v>
      </c>
      <c r="G183" s="87">
        <v>0</v>
      </c>
      <c r="H183" s="8">
        <v>0</v>
      </c>
      <c r="I183" s="8">
        <v>0</v>
      </c>
      <c r="J183" s="8">
        <v>0</v>
      </c>
    </row>
    <row r="184" spans="1:10" ht="15" thickBot="1">
      <c r="A184" s="468"/>
      <c r="B184" s="3" t="s">
        <v>16</v>
      </c>
      <c r="C184" s="3" t="s">
        <v>15</v>
      </c>
      <c r="D184" s="3" t="s">
        <v>18</v>
      </c>
      <c r="E184" s="8">
        <v>0</v>
      </c>
      <c r="F184" s="16">
        <v>0</v>
      </c>
      <c r="G184" s="87">
        <v>0</v>
      </c>
      <c r="H184" s="8">
        <v>0</v>
      </c>
      <c r="I184" s="8">
        <v>0</v>
      </c>
      <c r="J184" s="8">
        <v>0</v>
      </c>
    </row>
    <row r="185" spans="1:10" ht="15" thickBot="1">
      <c r="A185" s="468"/>
      <c r="B185" s="3" t="s">
        <v>16</v>
      </c>
      <c r="C185" s="3" t="s">
        <v>12</v>
      </c>
      <c r="D185" s="3" t="s">
        <v>18</v>
      </c>
      <c r="E185" s="8">
        <v>0</v>
      </c>
      <c r="F185" s="16">
        <v>0</v>
      </c>
      <c r="G185" s="87">
        <v>0</v>
      </c>
      <c r="H185" s="8">
        <v>0</v>
      </c>
      <c r="I185" s="8">
        <v>0</v>
      </c>
      <c r="J185" s="8">
        <v>0</v>
      </c>
    </row>
    <row r="186" spans="1:10" ht="15" thickBot="1">
      <c r="A186" s="468"/>
      <c r="B186" s="3" t="s">
        <v>11</v>
      </c>
      <c r="C186" s="3" t="s">
        <v>15</v>
      </c>
      <c r="D186" s="3" t="s">
        <v>18</v>
      </c>
      <c r="E186" s="8">
        <v>0</v>
      </c>
      <c r="F186" s="16">
        <v>0</v>
      </c>
      <c r="G186" s="87">
        <v>0</v>
      </c>
      <c r="H186" s="8">
        <v>0</v>
      </c>
      <c r="I186" s="8">
        <v>0</v>
      </c>
      <c r="J186" s="8">
        <v>0</v>
      </c>
    </row>
    <row r="187" spans="1:10" ht="15" thickBot="1">
      <c r="A187" s="468"/>
      <c r="B187" s="3" t="s">
        <v>11</v>
      </c>
      <c r="C187" s="3" t="s">
        <v>12</v>
      </c>
      <c r="D187" s="3" t="s">
        <v>18</v>
      </c>
      <c r="E187" s="8">
        <v>0</v>
      </c>
      <c r="F187" s="16">
        <v>0</v>
      </c>
      <c r="G187" s="87">
        <v>0</v>
      </c>
      <c r="H187" s="8">
        <v>0</v>
      </c>
      <c r="I187" s="8">
        <v>0</v>
      </c>
      <c r="J187" s="8">
        <v>0</v>
      </c>
    </row>
    <row r="188" spans="1:10" ht="15" thickBot="1">
      <c r="A188" s="468"/>
      <c r="B188" s="3" t="s">
        <v>16</v>
      </c>
      <c r="C188" s="3" t="s">
        <v>15</v>
      </c>
      <c r="D188" s="3" t="s">
        <v>20</v>
      </c>
      <c r="E188" s="8">
        <v>0</v>
      </c>
      <c r="F188" s="29">
        <v>1</v>
      </c>
      <c r="G188" s="87">
        <v>0</v>
      </c>
      <c r="H188" s="8">
        <v>0</v>
      </c>
      <c r="I188" s="8">
        <v>0</v>
      </c>
      <c r="J188" s="8">
        <v>0</v>
      </c>
    </row>
    <row r="189" spans="1:10" ht="15" thickBot="1">
      <c r="A189" s="468"/>
      <c r="B189" s="3" t="s">
        <v>11</v>
      </c>
      <c r="C189" s="3" t="s">
        <v>15</v>
      </c>
      <c r="D189" s="3" t="s">
        <v>20</v>
      </c>
      <c r="E189" s="8">
        <v>0</v>
      </c>
      <c r="F189" s="29">
        <v>1</v>
      </c>
      <c r="G189" s="87">
        <v>0</v>
      </c>
      <c r="H189" s="8">
        <v>0</v>
      </c>
      <c r="I189" s="8">
        <v>0</v>
      </c>
      <c r="J189" s="8">
        <v>0</v>
      </c>
    </row>
    <row r="190" spans="1:10" ht="15" thickBot="1">
      <c r="A190" s="468"/>
      <c r="B190" s="3" t="s">
        <v>16</v>
      </c>
      <c r="C190" s="3" t="s">
        <v>15</v>
      </c>
      <c r="D190" s="3" t="s">
        <v>13</v>
      </c>
      <c r="E190" s="8">
        <v>0</v>
      </c>
      <c r="F190" s="209">
        <v>2</v>
      </c>
      <c r="G190" s="87">
        <v>0</v>
      </c>
      <c r="H190" s="8">
        <v>0</v>
      </c>
      <c r="I190" s="8">
        <v>0</v>
      </c>
      <c r="J190" s="8">
        <v>0</v>
      </c>
    </row>
    <row r="191" spans="1:10" ht="15" thickBot="1">
      <c r="A191" s="468"/>
      <c r="B191" s="3" t="s">
        <v>16</v>
      </c>
      <c r="C191" s="3" t="s">
        <v>12</v>
      </c>
      <c r="D191" s="3" t="s">
        <v>13</v>
      </c>
      <c r="E191" s="8">
        <v>0</v>
      </c>
      <c r="F191" s="209">
        <v>2</v>
      </c>
      <c r="G191" s="87">
        <v>0</v>
      </c>
      <c r="H191" s="8">
        <v>0</v>
      </c>
      <c r="I191" s="8">
        <v>0</v>
      </c>
      <c r="J191" s="8">
        <v>0</v>
      </c>
    </row>
    <row r="192" spans="1:10" ht="15" thickBot="1">
      <c r="A192" s="468"/>
      <c r="B192" s="3" t="s">
        <v>11</v>
      </c>
      <c r="C192" s="3" t="s">
        <v>15</v>
      </c>
      <c r="D192" s="3" t="s">
        <v>13</v>
      </c>
      <c r="E192" s="8">
        <v>0</v>
      </c>
      <c r="F192" s="209">
        <v>2</v>
      </c>
      <c r="G192" s="87">
        <v>0</v>
      </c>
      <c r="H192" s="8">
        <v>0</v>
      </c>
      <c r="I192" s="8">
        <v>0</v>
      </c>
      <c r="J192" s="8">
        <v>0</v>
      </c>
    </row>
    <row r="193" spans="1:10" ht="15" thickBot="1">
      <c r="A193" s="468"/>
      <c r="B193" s="3" t="s">
        <v>11</v>
      </c>
      <c r="C193" s="3" t="s">
        <v>12</v>
      </c>
      <c r="D193" s="3" t="s">
        <v>13</v>
      </c>
      <c r="E193" s="8">
        <v>0</v>
      </c>
      <c r="F193" s="209">
        <v>2</v>
      </c>
      <c r="G193" s="87">
        <v>0</v>
      </c>
      <c r="H193" s="8">
        <v>0</v>
      </c>
      <c r="I193" s="8">
        <v>0</v>
      </c>
      <c r="J193" s="8">
        <v>0</v>
      </c>
    </row>
    <row r="194" spans="1:10" ht="15" thickBot="1">
      <c r="A194" s="468"/>
      <c r="B194" s="3" t="s">
        <v>11</v>
      </c>
      <c r="C194" s="3" t="s">
        <v>15</v>
      </c>
      <c r="D194" s="3" t="s">
        <v>14</v>
      </c>
      <c r="E194" s="8">
        <v>0</v>
      </c>
      <c r="F194" s="48">
        <v>7</v>
      </c>
      <c r="G194" s="87">
        <v>0</v>
      </c>
      <c r="H194" s="8">
        <v>0</v>
      </c>
      <c r="I194" s="8">
        <v>0</v>
      </c>
      <c r="J194" s="8">
        <v>0</v>
      </c>
    </row>
    <row r="195" spans="1:10" ht="15" thickBot="1">
      <c r="A195" s="468"/>
      <c r="B195" s="3" t="s">
        <v>11</v>
      </c>
      <c r="C195" s="3" t="s">
        <v>12</v>
      </c>
      <c r="D195" s="3" t="s">
        <v>14</v>
      </c>
      <c r="E195" s="8">
        <v>0</v>
      </c>
      <c r="F195" s="48">
        <v>7</v>
      </c>
      <c r="G195" s="87">
        <v>0</v>
      </c>
      <c r="H195" s="8">
        <v>0</v>
      </c>
      <c r="I195" s="8">
        <v>0</v>
      </c>
      <c r="J195" s="8">
        <v>0</v>
      </c>
    </row>
    <row r="196" spans="1:10" ht="15" thickBot="1">
      <c r="A196" s="468"/>
      <c r="B196" s="3" t="s">
        <v>16</v>
      </c>
      <c r="C196" s="3" t="s">
        <v>15</v>
      </c>
      <c r="D196" s="3" t="s">
        <v>14</v>
      </c>
      <c r="E196" s="8">
        <v>0</v>
      </c>
      <c r="F196" s="87">
        <v>11</v>
      </c>
      <c r="G196" s="87">
        <v>0</v>
      </c>
      <c r="H196" s="8">
        <v>0</v>
      </c>
      <c r="I196" s="8">
        <v>0</v>
      </c>
      <c r="J196" s="8">
        <v>0</v>
      </c>
    </row>
    <row r="197" spans="1:10" ht="15" thickBot="1">
      <c r="A197" s="469"/>
      <c r="B197" s="3" t="s">
        <v>16</v>
      </c>
      <c r="C197" s="3" t="s">
        <v>12</v>
      </c>
      <c r="D197" s="3" t="s">
        <v>14</v>
      </c>
      <c r="E197" s="8">
        <v>0</v>
      </c>
      <c r="F197" s="87">
        <v>11</v>
      </c>
      <c r="G197" s="87">
        <v>0</v>
      </c>
      <c r="H197" s="8">
        <v>0</v>
      </c>
      <c r="I197" s="8">
        <v>0</v>
      </c>
      <c r="J197" s="8">
        <v>0</v>
      </c>
    </row>
  </sheetData>
  <mergeCells count="7">
    <mergeCell ref="A170:A197"/>
    <mergeCell ref="A2:A29"/>
    <mergeCell ref="A30:A57"/>
    <mergeCell ref="A58:A85"/>
    <mergeCell ref="A86:A113"/>
    <mergeCell ref="A114:A141"/>
    <mergeCell ref="A142:A1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9" workbookViewId="0">
      <selection activeCell="A22" sqref="A22"/>
    </sheetView>
  </sheetViews>
  <sheetFormatPr defaultRowHeight="14.4"/>
  <cols>
    <col min="1" max="1" width="66.77734375" customWidth="1"/>
  </cols>
  <sheetData>
    <row r="1" spans="1:4">
      <c r="A1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>
        <f>'Small Datasets'!J2</f>
        <v>0.86574018129999997</v>
      </c>
      <c r="C2">
        <f>AVERAGE('Small Datasets'!J2:J29)</f>
        <v>0.42883800898903568</v>
      </c>
      <c r="D2">
        <f>(B2/C2-1)*100</f>
        <v>101.88046841765251</v>
      </c>
    </row>
    <row r="3" spans="1:4">
      <c r="A3" t="s">
        <v>40</v>
      </c>
      <c r="B3">
        <f>'Small Datasets'!J30</f>
        <v>0.82022471910000005</v>
      </c>
      <c r="C3">
        <f>AVERAGE('Small Datasets'!J30:J57)</f>
        <v>0.41149148870675001</v>
      </c>
      <c r="D3">
        <f t="shared" ref="D3:D13" si="0">(B3/C3-1)*100</f>
        <v>99.329692499310568</v>
      </c>
    </row>
    <row r="4" spans="1:4">
      <c r="A4" t="s">
        <v>41</v>
      </c>
      <c r="B4">
        <f>'Small Datasets'!J58</f>
        <v>0.75155279500000005</v>
      </c>
      <c r="C4">
        <f>AVERAGE('Small Datasets'!J58:J85)</f>
        <v>0.39268282463846443</v>
      </c>
      <c r="D4">
        <f t="shared" si="0"/>
        <v>91.389270893612505</v>
      </c>
    </row>
    <row r="5" spans="1:4">
      <c r="A5" t="s">
        <v>42</v>
      </c>
      <c r="B5">
        <f>'Small Datasets'!J86</f>
        <v>0.83522297810000001</v>
      </c>
      <c r="C5">
        <f>AVERAGE('Small Datasets'!J86:J113)</f>
        <v>0.40742778476832137</v>
      </c>
      <c r="D5">
        <f t="shared" si="0"/>
        <v>104.99902297408093</v>
      </c>
    </row>
    <row r="6" spans="1:4">
      <c r="A6" t="s">
        <v>43</v>
      </c>
      <c r="B6">
        <f>'Small Datasets'!J114</f>
        <v>0.7788461538</v>
      </c>
      <c r="C6">
        <f>AVERAGE('Small Datasets'!J114:J141)</f>
        <v>0.37435000241307143</v>
      </c>
      <c r="D6">
        <f t="shared" si="0"/>
        <v>108.05293142234116</v>
      </c>
    </row>
    <row r="7" spans="1:4">
      <c r="A7" t="s">
        <v>44</v>
      </c>
      <c r="B7">
        <f>'Small Datasets'!J142</f>
        <v>0.70799999999999996</v>
      </c>
      <c r="C7">
        <f>AVERAGE('Small Datasets'!J142:J169)</f>
        <v>0.33698398468349994</v>
      </c>
      <c r="D7">
        <f t="shared" si="0"/>
        <v>110.09900534737977</v>
      </c>
    </row>
    <row r="8" spans="1:4">
      <c r="A8" t="s">
        <v>45</v>
      </c>
      <c r="B8">
        <f>'Large Datasets'!J2</f>
        <v>0.90324842250000004</v>
      </c>
      <c r="C8">
        <f>AVERAGE('Large Datasets'!J2:J29)</f>
        <v>0.42653058208642852</v>
      </c>
      <c r="D8">
        <f t="shared" si="0"/>
        <v>111.76639154023742</v>
      </c>
    </row>
    <row r="9" spans="1:4">
      <c r="A9" t="s">
        <v>46</v>
      </c>
      <c r="B9">
        <f>'Large Datasets'!J30</f>
        <v>0.87004721819999997</v>
      </c>
      <c r="C9">
        <f>AVERAGE('Large Datasets'!J30:J57)</f>
        <v>0.37694743638285716</v>
      </c>
      <c r="D9">
        <f t="shared" si="0"/>
        <v>130.81393696396236</v>
      </c>
    </row>
    <row r="10" spans="1:4">
      <c r="A10" t="s">
        <v>47</v>
      </c>
      <c r="B10">
        <f>'Large Datasets'!J58</f>
        <v>0.83144796379999997</v>
      </c>
      <c r="C10">
        <f>AVERAGE('Large Datasets'!J58:J85)</f>
        <v>0.37167699875964288</v>
      </c>
      <c r="D10">
        <f t="shared" si="0"/>
        <v>123.70175355878912</v>
      </c>
    </row>
    <row r="11" spans="1:4">
      <c r="A11" t="s">
        <v>48</v>
      </c>
      <c r="B11">
        <f>'Large Datasets'!J86</f>
        <v>0.89628924830000001</v>
      </c>
      <c r="C11">
        <f>AVERAGE('Large Datasets'!J86:J113)</f>
        <v>0.42939899371035717</v>
      </c>
      <c r="D11">
        <f t="shared" si="0"/>
        <v>108.73110124346836</v>
      </c>
    </row>
    <row r="12" spans="1:4">
      <c r="A12" t="s">
        <v>49</v>
      </c>
      <c r="B12">
        <f>'Large Datasets'!J114</f>
        <v>0.8648307757</v>
      </c>
      <c r="C12">
        <f>AVERAGE('Large Datasets'!J114:J141)</f>
        <v>0.39053624168846429</v>
      </c>
      <c r="D12">
        <f t="shared" si="0"/>
        <v>121.44699604854763</v>
      </c>
    </row>
    <row r="13" spans="1:4">
      <c r="A13" t="s">
        <v>50</v>
      </c>
      <c r="B13">
        <f>'Large Datasets'!J142</f>
        <v>0.82651296829999998</v>
      </c>
      <c r="C13">
        <f>AVERAGE('Large Datasets'!J142:J169)</f>
        <v>0.34620397331310721</v>
      </c>
      <c r="D13">
        <f t="shared" si="0"/>
        <v>138.73584129911208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Large Datasets</vt:lpstr>
      <vt:lpstr>Small Datasets</vt:lpstr>
      <vt:lpstr>performance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2022-09-23T17:12:49Z</dcterms:created>
  <dcterms:modified xsi:type="dcterms:W3CDTF">2023-10-28T11:53:18Z</dcterms:modified>
</cp:coreProperties>
</file>