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uinnlandet-my.sharepoint.com/personal/rafi_ahmad_inn_no/Documents/Lab documents/Mystery-Master/MysteryMaster_MS_ready for submission/"/>
    </mc:Choice>
  </mc:AlternateContent>
  <xr:revisionPtr revIDLastSave="252" documentId="8_{392EEC06-5F95-4819-B452-71157FC03346}" xr6:coauthVersionLast="47" xr6:coauthVersionMax="47" xr10:uidLastSave="{FCFA8E6B-A428-4D7B-AE3A-1992A37BD4A4}"/>
  <bookViews>
    <workbookView xWindow="2895" yWindow="5625" windowWidth="28800" windowHeight="15210" xr2:uid="{3ACCF989-4381-443F-AC2A-9D0253C2929D}"/>
  </bookViews>
  <sheets>
    <sheet name="computational resources" sheetId="2" r:id="rId1"/>
    <sheet name="Read statestics" sheetId="3" r:id="rId2"/>
    <sheet name="Assembly statestics " sheetId="4" r:id="rId3"/>
    <sheet name="Dorado &amp; MysteryMaster agreemen" sheetId="5" r:id="rId4"/>
    <sheet name="Simulated Data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5" l="1"/>
  <c r="B14" i="5"/>
</calcChain>
</file>

<file path=xl/sharedStrings.xml><?xml version="1.0" encoding="utf-8"?>
<sst xmlns="http://schemas.openxmlformats.org/spreadsheetml/2006/main" count="131" uniqueCount="83">
  <si>
    <t xml:space="preserve">Dorado </t>
  </si>
  <si>
    <t>Wall-clock time elapsed for barcoding (sec)</t>
  </si>
  <si>
    <t>Maximum memory usage (GB)</t>
  </si>
  <si>
    <t>Run1_Fast</t>
  </si>
  <si>
    <t>Run1_Hac</t>
  </si>
  <si>
    <t>Run1_Sup</t>
  </si>
  <si>
    <t>Run2_Fast</t>
  </si>
  <si>
    <t>Run2_Hac</t>
  </si>
  <si>
    <t>Run2_Sup</t>
  </si>
  <si>
    <t>Run3_Fast</t>
  </si>
  <si>
    <t>Run3_Hac</t>
  </si>
  <si>
    <t>Run3_Sup</t>
  </si>
  <si>
    <t>MysteryMaster</t>
  </si>
  <si>
    <t>Guppy</t>
  </si>
  <si>
    <t>Number of reads</t>
  </si>
  <si>
    <t>N50</t>
  </si>
  <si>
    <t>Mean read length</t>
  </si>
  <si>
    <t>Mean read quality</t>
  </si>
  <si>
    <t>Pre-MM</t>
  </si>
  <si>
    <t>Post-MM</t>
  </si>
  <si>
    <t>Barcodes</t>
  </si>
  <si>
    <t>Isolates</t>
  </si>
  <si>
    <t xml:space="preserve">Reference genome (Mb) </t>
  </si>
  <si>
    <t>Assembly size (Mb)</t>
  </si>
  <si>
    <t>No. of contigs</t>
  </si>
  <si>
    <t>L50</t>
  </si>
  <si>
    <t>Pseudomonas aeruginosa</t>
  </si>
  <si>
    <t>6.2 - 7.6</t>
  </si>
  <si>
    <t>Bacillus cereus</t>
  </si>
  <si>
    <t>5.2 - 6.5</t>
  </si>
  <si>
    <t>Micrococcus luteus</t>
  </si>
  <si>
    <t>2.4 - 2.6</t>
  </si>
  <si>
    <t>Serratia marcescens</t>
  </si>
  <si>
    <t>4.9 - 6</t>
  </si>
  <si>
    <t>Staphylococcus saprophyticus</t>
  </si>
  <si>
    <t>2.4 - 2.7</t>
  </si>
  <si>
    <t>Streptococcus pneumoniae</t>
  </si>
  <si>
    <t>1.9 - 2.3</t>
  </si>
  <si>
    <t>Moraxella catarrhalis</t>
  </si>
  <si>
    <t>1.8 - 2</t>
  </si>
  <si>
    <t>Streptococcus agalactiae</t>
  </si>
  <si>
    <t>1.5 - 2.3</t>
  </si>
  <si>
    <t>Staphylococcus epidermidis</t>
  </si>
  <si>
    <t>2.1 - 2.8</t>
  </si>
  <si>
    <t>Streptococcus pyogenes</t>
  </si>
  <si>
    <t>1.7 - 2</t>
  </si>
  <si>
    <t>Vibrio natriegens</t>
  </si>
  <si>
    <t>5.1 - 5.5</t>
  </si>
  <si>
    <t>barcode 01</t>
  </si>
  <si>
    <t>barcode 02</t>
  </si>
  <si>
    <t>barcode 03</t>
  </si>
  <si>
    <t>barcode 04</t>
  </si>
  <si>
    <t>barcode 05</t>
  </si>
  <si>
    <t>barcode 06</t>
  </si>
  <si>
    <t>barcode 07</t>
  </si>
  <si>
    <t>barcode 08</t>
  </si>
  <si>
    <t>barcode 09</t>
  </si>
  <si>
    <t>barcode 10</t>
  </si>
  <si>
    <t>barcode 11</t>
  </si>
  <si>
    <t>average agreement (%)</t>
  </si>
  <si>
    <t>Dorado</t>
  </si>
  <si>
    <t>nr of read</t>
  </si>
  <si>
    <t xml:space="preserve">% of read assign to expected barcode </t>
  </si>
  <si>
    <t>% of read assign as unclassified</t>
  </si>
  <si>
    <t>other barcodes (comulative percentage)</t>
  </si>
  <si>
    <t>b16</t>
  </si>
  <si>
    <t>0.43</t>
  </si>
  <si>
    <t>99.08</t>
  </si>
  <si>
    <t>0.49</t>
  </si>
  <si>
    <t>b18</t>
  </si>
  <si>
    <t>0.38</t>
  </si>
  <si>
    <t>99.60</t>
  </si>
  <si>
    <t>0.02</t>
  </si>
  <si>
    <t>0.44</t>
  </si>
  <si>
    <t>99.56</t>
  </si>
  <si>
    <t>0.37</t>
  </si>
  <si>
    <t>99.63</t>
  </si>
  <si>
    <t>MM</t>
  </si>
  <si>
    <t>0.36</t>
  </si>
  <si>
    <t>0.56</t>
  </si>
  <si>
    <t>0.32</t>
  </si>
  <si>
    <t>99.13</t>
  </si>
  <si>
    <t>0.55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</si>
</sst>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149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2" fontId="0" fillId="0" borderId="0" xfId="0" applyNumberFormat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49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04970-D4F4-4CB2-A2A4-25D4DCD4C31F}">
  <dimension ref="A1:C40"/>
  <sheetViews>
    <sheetView tabSelected="1" zoomScale="190" zoomScaleNormal="190" workbookViewId="0">
      <selection activeCell="A4" sqref="A4"/>
    </sheetView>
  </sheetViews>
  <sheetFormatPr defaultRowHeight="15" x14ac:dyDescent="0.25"/>
  <cols>
    <col min="1" max="1" width="14.85546875" customWidth="1"/>
    <col min="2" max="2" width="40.28515625" style="1" bestFit="1" customWidth="1"/>
    <col min="3" max="3" width="27.85546875" style="1" bestFit="1" customWidth="1"/>
  </cols>
  <sheetData>
    <row r="1" spans="1:3" x14ac:dyDescent="0.25">
      <c r="A1" s="3" t="s">
        <v>0</v>
      </c>
      <c r="B1" s="2" t="s">
        <v>1</v>
      </c>
      <c r="C1" s="2" t="s">
        <v>2</v>
      </c>
    </row>
    <row r="2" spans="1:3" x14ac:dyDescent="0.25">
      <c r="A2" t="s">
        <v>3</v>
      </c>
      <c r="B2" s="1">
        <v>60</v>
      </c>
      <c r="C2" s="1">
        <v>0.35</v>
      </c>
    </row>
    <row r="3" spans="1:3" x14ac:dyDescent="0.25">
      <c r="A3" t="s">
        <v>4</v>
      </c>
      <c r="B3" s="1">
        <v>34</v>
      </c>
      <c r="C3" s="1">
        <v>0.35</v>
      </c>
    </row>
    <row r="4" spans="1:3" x14ac:dyDescent="0.25">
      <c r="A4" t="s">
        <v>5</v>
      </c>
      <c r="B4" s="1">
        <v>72</v>
      </c>
      <c r="C4" s="1">
        <v>0.35</v>
      </c>
    </row>
    <row r="6" spans="1:3" x14ac:dyDescent="0.25">
      <c r="A6" t="s">
        <v>6</v>
      </c>
      <c r="B6" s="1">
        <v>8</v>
      </c>
      <c r="C6" s="1">
        <v>0.35</v>
      </c>
    </row>
    <row r="7" spans="1:3" x14ac:dyDescent="0.25">
      <c r="A7" t="s">
        <v>7</v>
      </c>
      <c r="B7" s="1">
        <v>7</v>
      </c>
      <c r="C7" s="1">
        <v>0.35</v>
      </c>
    </row>
    <row r="8" spans="1:3" x14ac:dyDescent="0.25">
      <c r="A8" t="s">
        <v>8</v>
      </c>
      <c r="B8" s="1">
        <v>13</v>
      </c>
      <c r="C8" s="1">
        <v>0.35</v>
      </c>
    </row>
    <row r="10" spans="1:3" x14ac:dyDescent="0.25">
      <c r="A10" t="s">
        <v>9</v>
      </c>
      <c r="B10" s="1">
        <v>88</v>
      </c>
      <c r="C10" s="1">
        <v>0.35</v>
      </c>
    </row>
    <row r="11" spans="1:3" x14ac:dyDescent="0.25">
      <c r="A11" t="s">
        <v>10</v>
      </c>
      <c r="B11" s="1">
        <v>85</v>
      </c>
      <c r="C11" s="1">
        <v>0.35</v>
      </c>
    </row>
    <row r="12" spans="1:3" x14ac:dyDescent="0.25">
      <c r="A12" t="s">
        <v>11</v>
      </c>
      <c r="B12" s="1">
        <v>126</v>
      </c>
      <c r="C12" s="1">
        <v>0.4</v>
      </c>
    </row>
    <row r="15" spans="1:3" x14ac:dyDescent="0.25">
      <c r="A15" s="3" t="s">
        <v>12</v>
      </c>
    </row>
    <row r="16" spans="1:3" x14ac:dyDescent="0.25">
      <c r="A16" t="s">
        <v>3</v>
      </c>
      <c r="B16" s="1">
        <v>535</v>
      </c>
      <c r="C16" s="1">
        <v>3</v>
      </c>
    </row>
    <row r="17" spans="1:3" x14ac:dyDescent="0.25">
      <c r="A17" t="s">
        <v>4</v>
      </c>
      <c r="B17" s="1">
        <v>536</v>
      </c>
      <c r="C17" s="1">
        <v>3.3</v>
      </c>
    </row>
    <row r="18" spans="1:3" x14ac:dyDescent="0.25">
      <c r="A18" t="s">
        <v>5</v>
      </c>
      <c r="B18" s="1">
        <v>554</v>
      </c>
      <c r="C18" s="1">
        <v>3.2</v>
      </c>
    </row>
    <row r="20" spans="1:3" x14ac:dyDescent="0.25">
      <c r="A20" t="s">
        <v>6</v>
      </c>
      <c r="B20" s="1">
        <v>71</v>
      </c>
      <c r="C20" s="1">
        <v>3.2</v>
      </c>
    </row>
    <row r="21" spans="1:3" x14ac:dyDescent="0.25">
      <c r="A21" t="s">
        <v>7</v>
      </c>
      <c r="B21" s="1">
        <v>67</v>
      </c>
      <c r="C21" s="1">
        <v>3.3</v>
      </c>
    </row>
    <row r="22" spans="1:3" x14ac:dyDescent="0.25">
      <c r="A22" t="s">
        <v>8</v>
      </c>
      <c r="B22" s="1">
        <v>76</v>
      </c>
      <c r="C22" s="1">
        <v>2.9</v>
      </c>
    </row>
    <row r="24" spans="1:3" x14ac:dyDescent="0.25">
      <c r="A24" t="s">
        <v>9</v>
      </c>
      <c r="B24" s="1">
        <v>1032</v>
      </c>
      <c r="C24" s="1">
        <v>3</v>
      </c>
    </row>
    <row r="25" spans="1:3" x14ac:dyDescent="0.25">
      <c r="A25" t="s">
        <v>10</v>
      </c>
      <c r="B25" s="1">
        <v>1099</v>
      </c>
      <c r="C25" s="1">
        <v>3.1</v>
      </c>
    </row>
    <row r="26" spans="1:3" x14ac:dyDescent="0.25">
      <c r="A26" t="s">
        <v>11</v>
      </c>
      <c r="B26" s="1">
        <v>1134</v>
      </c>
      <c r="C26" s="1">
        <v>3.1</v>
      </c>
    </row>
    <row r="29" spans="1:3" x14ac:dyDescent="0.25">
      <c r="A29" s="3" t="s">
        <v>13</v>
      </c>
    </row>
    <row r="30" spans="1:3" x14ac:dyDescent="0.25">
      <c r="A30" t="s">
        <v>3</v>
      </c>
      <c r="B30" s="1">
        <v>57</v>
      </c>
      <c r="C30" s="1">
        <v>8.4</v>
      </c>
    </row>
    <row r="31" spans="1:3" x14ac:dyDescent="0.25">
      <c r="A31" t="s">
        <v>4</v>
      </c>
      <c r="B31" s="1">
        <v>59</v>
      </c>
      <c r="C31" s="1">
        <v>7.7</v>
      </c>
    </row>
    <row r="32" spans="1:3" x14ac:dyDescent="0.25">
      <c r="A32" t="s">
        <v>5</v>
      </c>
      <c r="B32" s="1">
        <v>69</v>
      </c>
      <c r="C32" s="1">
        <v>9.5</v>
      </c>
    </row>
    <row r="34" spans="1:3" x14ac:dyDescent="0.25">
      <c r="A34" t="s">
        <v>6</v>
      </c>
      <c r="B34" s="1">
        <v>10</v>
      </c>
      <c r="C34" s="1">
        <v>1.3</v>
      </c>
    </row>
    <row r="35" spans="1:3" x14ac:dyDescent="0.25">
      <c r="A35" t="s">
        <v>7</v>
      </c>
      <c r="B35" s="1">
        <v>11</v>
      </c>
      <c r="C35" s="1">
        <v>0.7</v>
      </c>
    </row>
    <row r="36" spans="1:3" x14ac:dyDescent="0.25">
      <c r="A36" t="s">
        <v>8</v>
      </c>
      <c r="B36" s="1">
        <v>13</v>
      </c>
      <c r="C36" s="1">
        <v>1.5</v>
      </c>
    </row>
    <row r="38" spans="1:3" x14ac:dyDescent="0.25">
      <c r="A38" t="s">
        <v>9</v>
      </c>
      <c r="B38" s="1">
        <v>100</v>
      </c>
      <c r="C38" s="1">
        <v>17.600000000000001</v>
      </c>
    </row>
    <row r="39" spans="1:3" x14ac:dyDescent="0.25">
      <c r="A39" t="s">
        <v>10</v>
      </c>
      <c r="B39" s="1">
        <v>110</v>
      </c>
      <c r="C39" s="1">
        <v>10.199999999999999</v>
      </c>
    </row>
    <row r="40" spans="1:3" x14ac:dyDescent="0.25">
      <c r="A40" t="s">
        <v>11</v>
      </c>
      <c r="B40" s="1">
        <v>102</v>
      </c>
      <c r="C40" s="1">
        <v>17.8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18AF3-A5B7-43AE-AC97-990BD877D321}">
  <dimension ref="A1:E12"/>
  <sheetViews>
    <sheetView zoomScale="240" zoomScaleNormal="240" workbookViewId="0">
      <selection activeCell="B13" sqref="B13"/>
    </sheetView>
  </sheetViews>
  <sheetFormatPr defaultRowHeight="15" x14ac:dyDescent="0.25"/>
  <cols>
    <col min="1" max="1" width="11.5703125" style="1" customWidth="1"/>
    <col min="2" max="2" width="15.85546875" style="1" bestFit="1" customWidth="1"/>
    <col min="3" max="3" width="9.140625" style="1"/>
    <col min="4" max="4" width="16.28515625" style="1" bestFit="1" customWidth="1"/>
    <col min="5" max="5" width="16.85546875" style="1" bestFit="1" customWidth="1"/>
    <col min="6" max="16384" width="9.140625" style="1"/>
  </cols>
  <sheetData>
    <row r="1" spans="1:5" x14ac:dyDescent="0.25">
      <c r="B1" s="2" t="s">
        <v>14</v>
      </c>
      <c r="C1" s="2" t="s">
        <v>15</v>
      </c>
      <c r="D1" s="2" t="s">
        <v>16</v>
      </c>
      <c r="E1" s="2" t="s">
        <v>17</v>
      </c>
    </row>
    <row r="2" spans="1:5" x14ac:dyDescent="0.25">
      <c r="A2" s="2" t="s">
        <v>3</v>
      </c>
      <c r="B2" s="1">
        <v>661302</v>
      </c>
      <c r="C2" s="1">
        <v>7669</v>
      </c>
      <c r="D2" s="1">
        <v>3523</v>
      </c>
      <c r="E2" s="1">
        <v>11.62</v>
      </c>
    </row>
    <row r="3" spans="1:5" x14ac:dyDescent="0.25">
      <c r="A3" s="2" t="s">
        <v>4</v>
      </c>
      <c r="B3" s="1">
        <v>676368</v>
      </c>
      <c r="C3" s="1">
        <v>7736</v>
      </c>
      <c r="D3" s="1">
        <v>3530</v>
      </c>
      <c r="E3" s="1">
        <v>15.48</v>
      </c>
    </row>
    <row r="4" spans="1:5" x14ac:dyDescent="0.25">
      <c r="A4" s="2" t="s">
        <v>5</v>
      </c>
      <c r="B4" s="1">
        <v>694978</v>
      </c>
      <c r="C4" s="1">
        <v>7690</v>
      </c>
      <c r="D4" s="1">
        <v>3515</v>
      </c>
      <c r="E4" s="1">
        <v>18.690000000000001</v>
      </c>
    </row>
    <row r="5" spans="1:5" x14ac:dyDescent="0.25">
      <c r="A5" s="2"/>
    </row>
    <row r="6" spans="1:5" x14ac:dyDescent="0.25">
      <c r="A6" s="2" t="s">
        <v>6</v>
      </c>
      <c r="B6" s="1">
        <v>84761</v>
      </c>
      <c r="C6" s="1">
        <v>9168</v>
      </c>
      <c r="D6" s="1">
        <v>4156</v>
      </c>
      <c r="E6" s="1">
        <v>10.8</v>
      </c>
    </row>
    <row r="7" spans="1:5" x14ac:dyDescent="0.25">
      <c r="A7" s="2" t="s">
        <v>7</v>
      </c>
      <c r="B7" s="1">
        <v>91313</v>
      </c>
      <c r="C7" s="1">
        <v>9123</v>
      </c>
      <c r="D7" s="1">
        <v>4172</v>
      </c>
      <c r="E7" s="1">
        <v>14</v>
      </c>
    </row>
    <row r="8" spans="1:5" x14ac:dyDescent="0.25">
      <c r="A8" s="2" t="s">
        <v>8</v>
      </c>
      <c r="B8" s="1">
        <v>97368</v>
      </c>
      <c r="C8" s="1">
        <v>9098</v>
      </c>
      <c r="D8" s="1">
        <v>4170</v>
      </c>
      <c r="E8" s="1">
        <v>17.62</v>
      </c>
    </row>
    <row r="9" spans="1:5" x14ac:dyDescent="0.25">
      <c r="A9" s="2"/>
    </row>
    <row r="10" spans="1:5" x14ac:dyDescent="0.25">
      <c r="A10" s="2" t="s">
        <v>9</v>
      </c>
      <c r="B10" s="1">
        <v>1436593</v>
      </c>
      <c r="C10" s="1">
        <v>4362</v>
      </c>
      <c r="D10" s="1">
        <v>2824</v>
      </c>
      <c r="E10" s="1">
        <v>11.52</v>
      </c>
    </row>
    <row r="11" spans="1:5" x14ac:dyDescent="0.25">
      <c r="A11" s="2" t="s">
        <v>10</v>
      </c>
      <c r="B11" s="1">
        <v>1456125</v>
      </c>
      <c r="C11" s="1">
        <v>4385</v>
      </c>
      <c r="D11" s="1">
        <v>2831</v>
      </c>
      <c r="E11" s="1">
        <v>15.44</v>
      </c>
    </row>
    <row r="12" spans="1:5" x14ac:dyDescent="0.25">
      <c r="A12" s="2" t="s">
        <v>11</v>
      </c>
      <c r="B12" s="1">
        <v>1478276</v>
      </c>
      <c r="C12" s="1">
        <v>4384</v>
      </c>
      <c r="D12" s="1">
        <v>2828</v>
      </c>
      <c r="E12" s="1">
        <v>18.77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55F5A-B0B0-4DBB-BFC3-8545D9B423AD}">
  <dimension ref="A1:K13"/>
  <sheetViews>
    <sheetView workbookViewId="0">
      <selection activeCell="H25" sqref="H25"/>
    </sheetView>
  </sheetViews>
  <sheetFormatPr defaultRowHeight="15" x14ac:dyDescent="0.25"/>
  <cols>
    <col min="1" max="1" width="9.28515625" bestFit="1" customWidth="1"/>
    <col min="2" max="2" width="30.28515625" customWidth="1"/>
    <col min="3" max="3" width="24.5703125" customWidth="1"/>
    <col min="4" max="4" width="18.140625" bestFit="1" customWidth="1"/>
    <col min="5" max="5" width="13.28515625" bestFit="1" customWidth="1"/>
    <col min="6" max="6" width="11.5703125" customWidth="1"/>
    <col min="7" max="7" width="7.42578125" customWidth="1"/>
    <col min="8" max="8" width="18.140625" bestFit="1" customWidth="1"/>
    <col min="9" max="9" width="13.28515625" bestFit="1" customWidth="1"/>
    <col min="10" max="10" width="10.28515625" customWidth="1"/>
    <col min="11" max="11" width="6.7109375" customWidth="1"/>
  </cols>
  <sheetData>
    <row r="1" spans="1:11" ht="15.75" thickBot="1" x14ac:dyDescent="0.3">
      <c r="A1" s="1"/>
      <c r="B1" s="1"/>
      <c r="C1" s="1"/>
      <c r="D1" s="12" t="s">
        <v>18</v>
      </c>
      <c r="E1" s="12"/>
      <c r="F1" s="12"/>
      <c r="G1" s="12"/>
      <c r="H1" s="11" t="s">
        <v>19</v>
      </c>
      <c r="I1" s="11"/>
      <c r="J1" s="11"/>
      <c r="K1" s="11"/>
    </row>
    <row r="2" spans="1:11" x14ac:dyDescent="0.25">
      <c r="A2" s="1" t="s">
        <v>20</v>
      </c>
      <c r="B2" s="1" t="s">
        <v>21</v>
      </c>
      <c r="C2" s="1" t="s">
        <v>22</v>
      </c>
      <c r="D2" s="4" t="s">
        <v>23</v>
      </c>
      <c r="E2" s="4" t="s">
        <v>24</v>
      </c>
      <c r="F2" s="4" t="s">
        <v>15</v>
      </c>
      <c r="G2" s="4" t="s">
        <v>25</v>
      </c>
      <c r="H2" s="5" t="s">
        <v>23</v>
      </c>
      <c r="I2" s="5" t="s">
        <v>24</v>
      </c>
      <c r="J2" s="5" t="s">
        <v>15</v>
      </c>
      <c r="K2" s="5" t="s">
        <v>25</v>
      </c>
    </row>
    <row r="3" spans="1:11" x14ac:dyDescent="0.25">
      <c r="A3" s="1">
        <v>1</v>
      </c>
      <c r="B3" s="1" t="s">
        <v>26</v>
      </c>
      <c r="C3" s="1" t="s">
        <v>27</v>
      </c>
      <c r="D3" s="1">
        <v>1.1000000000000001</v>
      </c>
      <c r="E3" s="1">
        <v>65</v>
      </c>
      <c r="F3" s="1">
        <v>26026</v>
      </c>
      <c r="G3" s="1">
        <v>13</v>
      </c>
      <c r="H3" s="1">
        <v>1.2</v>
      </c>
      <c r="I3" s="7">
        <v>67</v>
      </c>
      <c r="J3" s="1">
        <v>26025</v>
      </c>
      <c r="K3" s="1">
        <v>14</v>
      </c>
    </row>
    <row r="4" spans="1:11" x14ac:dyDescent="0.25">
      <c r="A4" s="1">
        <v>2</v>
      </c>
      <c r="B4" s="1" t="s">
        <v>28</v>
      </c>
      <c r="C4" s="1" t="s">
        <v>29</v>
      </c>
      <c r="D4" s="1">
        <v>5.37</v>
      </c>
      <c r="E4" s="1">
        <v>52</v>
      </c>
      <c r="F4" s="1">
        <v>419605</v>
      </c>
      <c r="G4" s="1">
        <v>3</v>
      </c>
      <c r="H4" s="1">
        <v>5.4</v>
      </c>
      <c r="I4" s="6">
        <v>45</v>
      </c>
      <c r="J4" s="6">
        <v>492079</v>
      </c>
      <c r="K4" s="1">
        <v>4</v>
      </c>
    </row>
    <row r="5" spans="1:11" x14ac:dyDescent="0.25">
      <c r="A5" s="1">
        <v>3</v>
      </c>
      <c r="B5" s="1" t="s">
        <v>30</v>
      </c>
      <c r="C5" s="1" t="s">
        <v>31</v>
      </c>
      <c r="D5" s="1">
        <v>2.7</v>
      </c>
      <c r="E5" s="1">
        <v>3</v>
      </c>
      <c r="F5" s="1">
        <v>2755109</v>
      </c>
      <c r="G5" s="1">
        <v>1</v>
      </c>
      <c r="H5" s="1">
        <v>2.7</v>
      </c>
      <c r="I5" s="6">
        <v>2</v>
      </c>
      <c r="J5" s="1">
        <v>2755109</v>
      </c>
      <c r="K5" s="1">
        <v>1</v>
      </c>
    </row>
    <row r="6" spans="1:11" x14ac:dyDescent="0.25">
      <c r="A6" s="1">
        <v>4</v>
      </c>
      <c r="B6" s="1" t="s">
        <v>32</v>
      </c>
      <c r="C6" s="1" t="s">
        <v>33</v>
      </c>
      <c r="D6" s="1">
        <v>5.0999999999999996</v>
      </c>
      <c r="E6" s="1">
        <v>2</v>
      </c>
      <c r="F6" s="1">
        <v>5145379</v>
      </c>
      <c r="G6" s="1">
        <v>1</v>
      </c>
      <c r="H6" s="1">
        <v>5.0999999999999996</v>
      </c>
      <c r="I6" s="1">
        <v>2</v>
      </c>
      <c r="J6" s="6">
        <v>5147449</v>
      </c>
      <c r="K6" s="1">
        <v>1</v>
      </c>
    </row>
    <row r="7" spans="1:11" x14ac:dyDescent="0.25">
      <c r="A7" s="1">
        <v>5</v>
      </c>
      <c r="B7" s="1" t="s">
        <v>34</v>
      </c>
      <c r="C7" s="1" t="s">
        <v>35</v>
      </c>
      <c r="D7" s="1">
        <v>2.5</v>
      </c>
      <c r="E7" s="1">
        <v>6</v>
      </c>
      <c r="F7" s="1">
        <v>2534774</v>
      </c>
      <c r="G7" s="1">
        <v>1</v>
      </c>
      <c r="H7" s="1">
        <v>2.5</v>
      </c>
      <c r="I7" s="6">
        <v>4</v>
      </c>
      <c r="J7" s="7">
        <v>2520367</v>
      </c>
      <c r="K7" s="1">
        <v>1</v>
      </c>
    </row>
    <row r="8" spans="1:11" x14ac:dyDescent="0.25">
      <c r="A8" s="1">
        <v>6</v>
      </c>
      <c r="B8" s="1" t="s">
        <v>36</v>
      </c>
      <c r="C8" s="1" t="s">
        <v>37</v>
      </c>
      <c r="D8" s="1">
        <v>2.5</v>
      </c>
      <c r="E8" s="1">
        <v>11</v>
      </c>
      <c r="F8" s="1">
        <v>667006</v>
      </c>
      <c r="G8" s="1">
        <v>2</v>
      </c>
      <c r="H8" s="1">
        <v>2.6</v>
      </c>
      <c r="I8" s="7">
        <v>12</v>
      </c>
      <c r="J8" s="6">
        <v>687337</v>
      </c>
      <c r="K8" s="1">
        <v>2</v>
      </c>
    </row>
    <row r="9" spans="1:11" x14ac:dyDescent="0.25">
      <c r="A9" s="1">
        <v>7</v>
      </c>
      <c r="B9" s="1" t="s">
        <v>38</v>
      </c>
      <c r="C9" s="1" t="s">
        <v>39</v>
      </c>
      <c r="D9" s="1">
        <v>1.8</v>
      </c>
      <c r="E9" s="1">
        <v>54</v>
      </c>
      <c r="F9" s="1">
        <v>64450</v>
      </c>
      <c r="G9" s="1">
        <v>10</v>
      </c>
      <c r="H9" s="1">
        <v>1.8</v>
      </c>
      <c r="I9" s="6">
        <v>52</v>
      </c>
      <c r="J9" s="6">
        <v>72645</v>
      </c>
      <c r="K9" s="1">
        <v>10</v>
      </c>
    </row>
    <row r="10" spans="1:11" x14ac:dyDescent="0.25">
      <c r="A10" s="1">
        <v>8</v>
      </c>
      <c r="B10" s="1" t="s">
        <v>40</v>
      </c>
      <c r="C10" s="1" t="s">
        <v>41</v>
      </c>
      <c r="D10" s="1">
        <v>3.2</v>
      </c>
      <c r="E10" s="1">
        <v>85</v>
      </c>
      <c r="F10" s="1">
        <v>205513</v>
      </c>
      <c r="G10" s="1">
        <v>6</v>
      </c>
      <c r="H10" s="1">
        <v>3.3</v>
      </c>
      <c r="I10" s="6">
        <v>83</v>
      </c>
      <c r="J10" s="7">
        <v>153542</v>
      </c>
      <c r="K10" s="1">
        <v>6</v>
      </c>
    </row>
    <row r="11" spans="1:11" x14ac:dyDescent="0.25">
      <c r="A11" s="1">
        <v>9</v>
      </c>
      <c r="B11" s="1" t="s">
        <v>42</v>
      </c>
      <c r="C11" s="1" t="s">
        <v>43</v>
      </c>
      <c r="D11" s="1">
        <v>2.5</v>
      </c>
      <c r="E11" s="1">
        <v>27</v>
      </c>
      <c r="F11" s="1">
        <v>206890</v>
      </c>
      <c r="G11" s="1">
        <v>4</v>
      </c>
      <c r="H11" s="1">
        <v>2.5</v>
      </c>
      <c r="I11" s="1">
        <v>27</v>
      </c>
      <c r="J11" s="7">
        <v>169648</v>
      </c>
      <c r="K11" s="1">
        <v>4</v>
      </c>
    </row>
    <row r="12" spans="1:11" x14ac:dyDescent="0.25">
      <c r="A12" s="1">
        <v>10</v>
      </c>
      <c r="B12" s="1" t="s">
        <v>44</v>
      </c>
      <c r="C12" s="1" t="s">
        <v>45</v>
      </c>
      <c r="D12" s="1">
        <v>3.3</v>
      </c>
      <c r="E12" s="1">
        <v>34</v>
      </c>
      <c r="F12" s="1">
        <v>287682</v>
      </c>
      <c r="G12" s="1">
        <v>4</v>
      </c>
      <c r="H12" s="1">
        <v>3.3</v>
      </c>
      <c r="I12" s="7">
        <v>37</v>
      </c>
      <c r="J12" s="7">
        <v>273050</v>
      </c>
      <c r="K12" s="1">
        <v>4</v>
      </c>
    </row>
    <row r="13" spans="1:11" x14ac:dyDescent="0.25">
      <c r="A13" s="1">
        <v>11</v>
      </c>
      <c r="B13" s="1" t="s">
        <v>46</v>
      </c>
      <c r="C13" s="1" t="s">
        <v>47</v>
      </c>
      <c r="D13" s="1">
        <v>1.4</v>
      </c>
      <c r="E13" s="1">
        <v>75</v>
      </c>
      <c r="F13" s="1">
        <v>29867</v>
      </c>
      <c r="G13" s="1">
        <v>18</v>
      </c>
      <c r="H13" s="1">
        <v>1.4</v>
      </c>
      <c r="I13" s="7">
        <v>78</v>
      </c>
      <c r="J13" s="1">
        <v>29866</v>
      </c>
      <c r="K13" s="1">
        <v>19</v>
      </c>
    </row>
  </sheetData>
  <mergeCells count="2">
    <mergeCell ref="H1:K1"/>
    <mergeCell ref="D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78D22-B368-4913-8326-8F005BAFAF7A}">
  <dimension ref="A1:C14"/>
  <sheetViews>
    <sheetView zoomScale="175" zoomScaleNormal="175" workbookViewId="0">
      <selection activeCell="C18" sqref="C18"/>
    </sheetView>
  </sheetViews>
  <sheetFormatPr defaultRowHeight="15" x14ac:dyDescent="0.25"/>
  <cols>
    <col min="1" max="1" width="23" style="1" customWidth="1"/>
    <col min="2" max="2" width="11.28515625" style="1" customWidth="1"/>
    <col min="3" max="3" width="11.42578125" style="1" customWidth="1"/>
    <col min="4" max="16384" width="9.140625" style="1"/>
  </cols>
  <sheetData>
    <row r="1" spans="1:3" x14ac:dyDescent="0.25">
      <c r="B1" s="2" t="s">
        <v>5</v>
      </c>
      <c r="C1" s="2" t="s">
        <v>8</v>
      </c>
    </row>
    <row r="2" spans="1:3" x14ac:dyDescent="0.25">
      <c r="A2" s="2" t="s">
        <v>48</v>
      </c>
      <c r="B2" s="1">
        <v>98.2</v>
      </c>
      <c r="C2" s="1">
        <v>97.1</v>
      </c>
    </row>
    <row r="3" spans="1:3" x14ac:dyDescent="0.25">
      <c r="A3" s="2" t="s">
        <v>49</v>
      </c>
      <c r="B3" s="1">
        <v>98.8</v>
      </c>
      <c r="C3" s="1">
        <v>97.6</v>
      </c>
    </row>
    <row r="4" spans="1:3" x14ac:dyDescent="0.25">
      <c r="A4" s="2" t="s">
        <v>50</v>
      </c>
      <c r="B4" s="1">
        <v>95.9</v>
      </c>
      <c r="C4" s="1">
        <v>92.4</v>
      </c>
    </row>
    <row r="5" spans="1:3" x14ac:dyDescent="0.25">
      <c r="A5" s="2" t="s">
        <v>51</v>
      </c>
      <c r="B5" s="1">
        <v>98.3</v>
      </c>
      <c r="C5" s="1">
        <v>97.8</v>
      </c>
    </row>
    <row r="6" spans="1:3" x14ac:dyDescent="0.25">
      <c r="A6" s="2" t="s">
        <v>52</v>
      </c>
      <c r="B6" s="1">
        <v>99.1</v>
      </c>
      <c r="C6" s="1">
        <v>98.6</v>
      </c>
    </row>
    <row r="7" spans="1:3" x14ac:dyDescent="0.25">
      <c r="A7" s="2" t="s">
        <v>53</v>
      </c>
      <c r="B7" s="1">
        <v>99</v>
      </c>
      <c r="C7" s="1">
        <v>98.4</v>
      </c>
    </row>
    <row r="8" spans="1:3" x14ac:dyDescent="0.25">
      <c r="A8" s="2" t="s">
        <v>54</v>
      </c>
      <c r="B8" s="1">
        <v>98.4</v>
      </c>
      <c r="C8" s="1">
        <v>97.1</v>
      </c>
    </row>
    <row r="9" spans="1:3" x14ac:dyDescent="0.25">
      <c r="A9" s="2" t="s">
        <v>55</v>
      </c>
      <c r="B9" s="1">
        <v>96.9</v>
      </c>
      <c r="C9" s="1">
        <v>96.1</v>
      </c>
    </row>
    <row r="10" spans="1:3" x14ac:dyDescent="0.25">
      <c r="A10" s="2" t="s">
        <v>56</v>
      </c>
      <c r="B10" s="1">
        <v>98.1</v>
      </c>
      <c r="C10" s="1">
        <v>96.9</v>
      </c>
    </row>
    <row r="11" spans="1:3" x14ac:dyDescent="0.25">
      <c r="A11" s="2" t="s">
        <v>57</v>
      </c>
      <c r="B11" s="1">
        <v>98.3</v>
      </c>
      <c r="C11" s="1">
        <v>97.1</v>
      </c>
    </row>
    <row r="12" spans="1:3" x14ac:dyDescent="0.25">
      <c r="A12" s="2" t="s">
        <v>58</v>
      </c>
      <c r="B12" s="1">
        <v>99.1</v>
      </c>
      <c r="C12" s="1">
        <v>98.9</v>
      </c>
    </row>
    <row r="14" spans="1:3" x14ac:dyDescent="0.25">
      <c r="A14" s="2" t="s">
        <v>59</v>
      </c>
      <c r="B14" s="8">
        <f>AVERAGE(B2:B12)</f>
        <v>98.190909090909088</v>
      </c>
      <c r="C14" s="8">
        <f>AVERAGE(C2:C12)</f>
        <v>97.090909090909093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CE0C3-852F-41E3-B310-91169EB02E67}">
  <dimension ref="A1:E14"/>
  <sheetViews>
    <sheetView workbookViewId="0">
      <selection activeCell="E24" sqref="E24"/>
    </sheetView>
  </sheetViews>
  <sheetFormatPr defaultRowHeight="15" x14ac:dyDescent="0.25"/>
  <cols>
    <col min="1" max="1" width="9.140625" style="1"/>
    <col min="2" max="2" width="12.42578125" style="1" customWidth="1"/>
    <col min="3" max="3" width="32.5703125" style="1" customWidth="1"/>
    <col min="4" max="4" width="28.7109375" style="1" bestFit="1" customWidth="1"/>
    <col min="5" max="5" width="36.140625" style="1" bestFit="1" customWidth="1"/>
    <col min="6" max="6" width="28.7109375" style="1" bestFit="1" customWidth="1"/>
    <col min="7" max="7" width="34" style="1" bestFit="1" customWidth="1"/>
    <col min="8" max="8" width="28.7109375" style="1" bestFit="1" customWidth="1"/>
    <col min="9" max="16384" width="9.140625" style="1"/>
  </cols>
  <sheetData>
    <row r="1" spans="1:5" x14ac:dyDescent="0.25">
      <c r="C1" s="9" t="s">
        <v>60</v>
      </c>
      <c r="D1" s="9"/>
      <c r="E1" s="9"/>
    </row>
    <row r="2" spans="1:5" x14ac:dyDescent="0.25">
      <c r="B2" s="1" t="s">
        <v>61</v>
      </c>
      <c r="C2" s="1" t="s">
        <v>62</v>
      </c>
      <c r="D2" s="1" t="s">
        <v>63</v>
      </c>
      <c r="E2" s="1" t="s">
        <v>64</v>
      </c>
    </row>
    <row r="3" spans="1:5" x14ac:dyDescent="0.25">
      <c r="A3" s="1" t="s">
        <v>65</v>
      </c>
      <c r="B3" s="1">
        <v>45361</v>
      </c>
      <c r="C3" s="1" t="s">
        <v>66</v>
      </c>
      <c r="D3" s="1" t="s">
        <v>67</v>
      </c>
      <c r="E3" s="1" t="s">
        <v>68</v>
      </c>
    </row>
    <row r="4" spans="1:5" x14ac:dyDescent="0.25">
      <c r="A4" s="1" t="s">
        <v>69</v>
      </c>
      <c r="B4" s="1">
        <v>45576</v>
      </c>
      <c r="C4" s="1" t="s">
        <v>70</v>
      </c>
      <c r="D4" s="1" t="s">
        <v>71</v>
      </c>
      <c r="E4" s="1" t="s">
        <v>72</v>
      </c>
    </row>
    <row r="6" spans="1:5" x14ac:dyDescent="0.25">
      <c r="C6" s="10" t="s">
        <v>13</v>
      </c>
      <c r="D6" s="10"/>
      <c r="E6" s="10"/>
    </row>
    <row r="7" spans="1:5" x14ac:dyDescent="0.25">
      <c r="B7" s="1" t="s">
        <v>61</v>
      </c>
      <c r="C7" s="1" t="s">
        <v>62</v>
      </c>
      <c r="D7" s="1" t="s">
        <v>63</v>
      </c>
      <c r="E7" s="1" t="s">
        <v>64</v>
      </c>
    </row>
    <row r="8" spans="1:5" x14ac:dyDescent="0.25">
      <c r="A8" s="1" t="s">
        <v>65</v>
      </c>
      <c r="B8" s="1">
        <v>45361</v>
      </c>
      <c r="C8" s="1" t="s">
        <v>73</v>
      </c>
      <c r="D8" s="1" t="s">
        <v>74</v>
      </c>
      <c r="E8" s="1">
        <v>0</v>
      </c>
    </row>
    <row r="9" spans="1:5" x14ac:dyDescent="0.25">
      <c r="A9" s="1" t="s">
        <v>69</v>
      </c>
      <c r="B9" s="1">
        <v>45576</v>
      </c>
      <c r="C9" s="1" t="s">
        <v>75</v>
      </c>
      <c r="D9" s="1" t="s">
        <v>76</v>
      </c>
      <c r="E9" s="1">
        <v>0</v>
      </c>
    </row>
    <row r="11" spans="1:5" x14ac:dyDescent="0.25">
      <c r="C11" s="6" t="s">
        <v>77</v>
      </c>
      <c r="D11" s="6"/>
      <c r="E11" s="6"/>
    </row>
    <row r="12" spans="1:5" x14ac:dyDescent="0.25">
      <c r="B12" s="1" t="s">
        <v>61</v>
      </c>
      <c r="C12" s="1" t="s">
        <v>62</v>
      </c>
      <c r="D12" s="1" t="s">
        <v>63</v>
      </c>
      <c r="E12" s="1" t="s">
        <v>64</v>
      </c>
    </row>
    <row r="13" spans="1:5" x14ac:dyDescent="0.25">
      <c r="A13" s="1" t="s">
        <v>65</v>
      </c>
      <c r="B13" s="1">
        <v>45361</v>
      </c>
      <c r="C13" s="1" t="s">
        <v>78</v>
      </c>
      <c r="D13" s="1" t="s">
        <v>67</v>
      </c>
      <c r="E13" s="1" t="s">
        <v>79</v>
      </c>
    </row>
    <row r="14" spans="1:5" x14ac:dyDescent="0.25">
      <c r="A14" s="1" t="s">
        <v>69</v>
      </c>
      <c r="B14" s="1">
        <v>45576</v>
      </c>
      <c r="C14" s="1" t="s">
        <v>80</v>
      </c>
      <c r="D14" s="1" t="s">
        <v>81</v>
      </c>
      <c r="E14" s="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computational resources</vt:lpstr>
      <vt:lpstr>Read statestics</vt:lpstr>
      <vt:lpstr>Assembly statestics </vt:lpstr>
      <vt:lpstr>Dorado &amp; MysteryMaster agreemen</vt:lpstr>
      <vt:lpstr>Simulated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Abdolrahman Khezri</dc:creator>
  <cp:keywords/>
  <dc:description/>
  <cp:lastModifiedBy>Abdolrahman Khezri</cp:lastModifiedBy>
  <cp:revision/>
  <dcterms:created xsi:type="dcterms:W3CDTF">2025-05-27T10:50:44Z</dcterms:created>
  <dcterms:modified xsi:type="dcterms:W3CDTF">2025-08-06T20:32:05Z</dcterms:modified>
  <cp:category/>
  <cp:contentStatus/>
</cp:coreProperties>
</file>