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q20035337\Desktop\tlr9-paper\revised\r1-submission\"/>
    </mc:Choice>
  </mc:AlternateContent>
  <bookViews>
    <workbookView xWindow="390" yWindow="390" windowWidth="19290" windowHeight="10620"/>
  </bookViews>
  <sheets>
    <sheet name="twenty-foldCVresult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5" i="1" l="1"/>
  <c r="F57" i="1" l="1"/>
  <c r="F33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H3" i="1"/>
  <c r="H4" i="1"/>
  <c r="H5" i="1"/>
  <c r="H6" i="1"/>
  <c r="H7" i="1"/>
  <c r="H8" i="1"/>
  <c r="H9" i="1"/>
  <c r="J9" i="1" s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J25" i="1" s="1"/>
  <c r="H26" i="1"/>
  <c r="H27" i="1"/>
  <c r="J27" i="1" s="1"/>
  <c r="H28" i="1"/>
  <c r="H29" i="1"/>
  <c r="H30" i="1"/>
  <c r="H31" i="1"/>
  <c r="H32" i="1"/>
  <c r="H33" i="1"/>
  <c r="H34" i="1"/>
  <c r="H35" i="1"/>
  <c r="J35" i="1" s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J50" i="1" s="1"/>
  <c r="H51" i="1"/>
  <c r="H52" i="1"/>
  <c r="H53" i="1"/>
  <c r="H54" i="1"/>
  <c r="H55" i="1"/>
  <c r="H56" i="1"/>
  <c r="H57" i="1"/>
  <c r="H58" i="1"/>
  <c r="J58" i="1" s="1"/>
  <c r="H59" i="1"/>
  <c r="J59" i="1" s="1"/>
  <c r="H60" i="1"/>
  <c r="H61" i="1"/>
  <c r="H62" i="1"/>
  <c r="H63" i="1"/>
  <c r="H64" i="1"/>
  <c r="H65" i="1"/>
  <c r="J65" i="1" s="1"/>
  <c r="H66" i="1"/>
  <c r="J66" i="1" s="1"/>
  <c r="H67" i="1"/>
  <c r="J67" i="1" s="1"/>
  <c r="H68" i="1"/>
  <c r="H69" i="1"/>
  <c r="H70" i="1"/>
  <c r="H71" i="1"/>
  <c r="H72" i="1"/>
  <c r="H73" i="1"/>
  <c r="H74" i="1"/>
  <c r="H75" i="1"/>
  <c r="J75" i="1" s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J89" i="1" s="1"/>
  <c r="H90" i="1"/>
  <c r="H91" i="1"/>
  <c r="J91" i="1" s="1"/>
  <c r="H92" i="1"/>
  <c r="H93" i="1"/>
  <c r="H94" i="1"/>
  <c r="H95" i="1"/>
  <c r="H96" i="1"/>
  <c r="H97" i="1"/>
  <c r="H98" i="1"/>
  <c r="H99" i="1"/>
  <c r="J99" i="1" s="1"/>
  <c r="H100" i="1"/>
  <c r="H101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2" i="1"/>
  <c r="J98" i="1" l="1"/>
  <c r="J90" i="1"/>
  <c r="J57" i="1"/>
  <c r="J26" i="1"/>
  <c r="J97" i="1"/>
  <c r="J17" i="1"/>
  <c r="J101" i="1"/>
  <c r="J85" i="1"/>
  <c r="J77" i="1"/>
  <c r="J69" i="1"/>
  <c r="J45" i="1"/>
  <c r="J37" i="1"/>
  <c r="J29" i="1"/>
  <c r="J80" i="1"/>
  <c r="J72" i="1"/>
  <c r="J40" i="1"/>
  <c r="J32" i="1"/>
  <c r="J100" i="1"/>
  <c r="J76" i="1"/>
  <c r="J68" i="1"/>
  <c r="J44" i="1"/>
  <c r="J36" i="1"/>
  <c r="J28" i="1"/>
  <c r="J20" i="1"/>
  <c r="J12" i="1"/>
  <c r="J19" i="1"/>
  <c r="J11" i="1"/>
  <c r="J86" i="1"/>
  <c r="J78" i="1"/>
  <c r="J63" i="1"/>
  <c r="J55" i="1"/>
  <c r="J54" i="1"/>
  <c r="J47" i="1"/>
  <c r="J46" i="1"/>
  <c r="J39" i="1"/>
  <c r="J38" i="1"/>
  <c r="J30" i="1"/>
  <c r="J7" i="1"/>
  <c r="J6" i="1"/>
  <c r="J71" i="1"/>
  <c r="J18" i="1"/>
  <c r="J10" i="1"/>
  <c r="J16" i="1"/>
  <c r="J8" i="1"/>
  <c r="J82" i="1"/>
  <c r="J81" i="1"/>
  <c r="J96" i="1"/>
  <c r="J95" i="1"/>
  <c r="J94" i="1"/>
  <c r="J93" i="1"/>
  <c r="J92" i="1"/>
  <c r="J88" i="1"/>
  <c r="J87" i="1"/>
  <c r="J84" i="1"/>
  <c r="J83" i="1"/>
  <c r="J79" i="1"/>
  <c r="J74" i="1"/>
  <c r="J73" i="1"/>
  <c r="J70" i="1"/>
  <c r="J64" i="1"/>
  <c r="J62" i="1"/>
  <c r="J61" i="1"/>
  <c r="J60" i="1"/>
  <c r="J56" i="1"/>
  <c r="J53" i="1"/>
  <c r="J52" i="1"/>
  <c r="J51" i="1"/>
  <c r="J49" i="1"/>
  <c r="J48" i="1"/>
  <c r="J43" i="1"/>
  <c r="J42" i="1"/>
  <c r="J41" i="1"/>
  <c r="J34" i="1"/>
  <c r="J33" i="1"/>
  <c r="J31" i="1"/>
  <c r="J24" i="1"/>
  <c r="J23" i="1"/>
  <c r="J22" i="1"/>
  <c r="J21" i="1"/>
  <c r="J15" i="1"/>
  <c r="J14" i="1"/>
  <c r="J13" i="1"/>
  <c r="J5" i="1"/>
  <c r="J4" i="1"/>
  <c r="J3" i="1"/>
  <c r="I2" i="1"/>
  <c r="H2" i="1"/>
  <c r="J2" i="1" l="1"/>
</calcChain>
</file>

<file path=xl/sharedStrings.xml><?xml version="1.0" encoding="utf-8"?>
<sst xmlns="http://schemas.openxmlformats.org/spreadsheetml/2006/main" count="112" uniqueCount="17">
  <si>
    <t>TP</t>
  </si>
  <si>
    <t>TN</t>
  </si>
  <si>
    <t>FP</t>
  </si>
  <si>
    <t>FN</t>
  </si>
  <si>
    <t>RF</t>
  </si>
  <si>
    <t>GBM</t>
  </si>
  <si>
    <t>SDA</t>
  </si>
  <si>
    <t>SVM</t>
  </si>
  <si>
    <t>NN</t>
  </si>
  <si>
    <t>specificity</t>
  </si>
  <si>
    <t>balanced_accuracy</t>
  </si>
  <si>
    <t>f1_score</t>
  </si>
  <si>
    <t>Bootstrap sample</t>
  </si>
  <si>
    <t>MCC</t>
  </si>
  <si>
    <t>algorithm</t>
  </si>
  <si>
    <t>sensitivity</t>
  </si>
  <si>
    <t>precision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</si>
</sst>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abSelected="1" workbookViewId="0">
      <pane ySplit="1" topLeftCell="A2" activePane="bottomLeft" state="frozen"/>
      <selection pane="bottomLeft" activeCell="O11" sqref="O11"/>
    </sheetView>
  </sheetViews>
  <sheetFormatPr defaultRowHeight="15" x14ac:dyDescent="0.25"/>
  <cols>
    <col min="1" max="1" width="16.5703125" style="3" bestFit="1" customWidth="1"/>
    <col min="2" max="5" width="9.140625" style="3"/>
    <col min="6" max="6" width="12" style="4" bestFit="1" customWidth="1"/>
    <col min="7" max="7" width="10.140625" style="3" bestFit="1" customWidth="1"/>
    <col min="8" max="8" width="9.5703125" style="4" bestFit="1" customWidth="1"/>
    <col min="9" max="9" width="10" style="4" bestFit="1" customWidth="1"/>
    <col min="10" max="10" width="17.7109375" style="4" bestFit="1" customWidth="1"/>
    <col min="11" max="12" width="9.140625" style="4"/>
    <col min="13" max="16384" width="9.140625" style="3"/>
  </cols>
  <sheetData>
    <row r="1" spans="1:12" s="1" customFormat="1" x14ac:dyDescent="0.25">
      <c r="A1" s="1" t="s">
        <v>12</v>
      </c>
      <c r="B1" s="1" t="s">
        <v>0</v>
      </c>
      <c r="C1" s="1" t="s">
        <v>1</v>
      </c>
      <c r="D1" s="1" t="s">
        <v>2</v>
      </c>
      <c r="E1" s="1" t="s">
        <v>3</v>
      </c>
      <c r="F1" s="2" t="s">
        <v>13</v>
      </c>
      <c r="G1" s="1" t="s">
        <v>14</v>
      </c>
      <c r="H1" s="2" t="s">
        <v>15</v>
      </c>
      <c r="I1" s="2" t="s">
        <v>9</v>
      </c>
      <c r="J1" s="2" t="s">
        <v>10</v>
      </c>
      <c r="K1" s="2" t="s">
        <v>16</v>
      </c>
      <c r="L1" s="2" t="s">
        <v>11</v>
      </c>
    </row>
    <row r="2" spans="1:12" x14ac:dyDescent="0.25">
      <c r="A2" s="3">
        <v>1</v>
      </c>
      <c r="B2" s="3">
        <v>21</v>
      </c>
      <c r="C2" s="3">
        <v>16</v>
      </c>
      <c r="D2" s="3">
        <v>7</v>
      </c>
      <c r="E2" s="3">
        <v>2</v>
      </c>
      <c r="F2" s="4">
        <f>((B2*C2)-(D2*E2))/SQRT((B2+D2)*(B2+E2)*(C2+D2)*(C2+E2))</f>
        <v>0.62360956446232363</v>
      </c>
      <c r="G2" s="3" t="s">
        <v>4</v>
      </c>
      <c r="H2" s="4">
        <f t="shared" ref="H2:H33" si="0">B2/(B2+E2)</f>
        <v>0.91304347826086951</v>
      </c>
      <c r="I2" s="4">
        <f t="shared" ref="I2:I33" si="1">C2/(C2+D2)</f>
        <v>0.69565217391304346</v>
      </c>
      <c r="J2" s="4">
        <f>(H2+I2)/2</f>
        <v>0.80434782608695654</v>
      </c>
      <c r="K2" s="4">
        <f t="shared" ref="K2:K33" si="2">B2/(B2+D2)</f>
        <v>0.75</v>
      </c>
      <c r="L2" s="4">
        <f t="shared" ref="L2:L33" si="3">2*B2/(2*B2+D2+E2)</f>
        <v>0.82352941176470584</v>
      </c>
    </row>
    <row r="3" spans="1:12" x14ac:dyDescent="0.25">
      <c r="A3" s="3">
        <v>1</v>
      </c>
      <c r="B3" s="3">
        <v>19</v>
      </c>
      <c r="C3" s="3">
        <v>17</v>
      </c>
      <c r="D3" s="3">
        <v>6</v>
      </c>
      <c r="E3" s="3">
        <v>4</v>
      </c>
      <c r="F3" s="4">
        <f t="shared" ref="F3:F66" si="4">((B3*C3)-(D3*E3))/SQRT((B3+D3)*(B3+E3)*(C3+D3)*(C3+E3))</f>
        <v>0.56736651461358012</v>
      </c>
      <c r="G3" s="3" t="s">
        <v>5</v>
      </c>
      <c r="H3" s="4">
        <f t="shared" si="0"/>
        <v>0.82608695652173914</v>
      </c>
      <c r="I3" s="4">
        <f t="shared" si="1"/>
        <v>0.73913043478260865</v>
      </c>
      <c r="J3" s="4">
        <f t="shared" ref="J3:J66" si="5">(H3+I3)/2</f>
        <v>0.78260869565217384</v>
      </c>
      <c r="K3" s="4">
        <f t="shared" si="2"/>
        <v>0.76</v>
      </c>
      <c r="L3" s="4">
        <f t="shared" si="3"/>
        <v>0.79166666666666663</v>
      </c>
    </row>
    <row r="4" spans="1:12" x14ac:dyDescent="0.25">
      <c r="A4" s="3">
        <v>1</v>
      </c>
      <c r="B4" s="3">
        <v>22</v>
      </c>
      <c r="C4" s="3">
        <v>15</v>
      </c>
      <c r="D4" s="3">
        <v>8</v>
      </c>
      <c r="E4" s="3">
        <v>1</v>
      </c>
      <c r="F4" s="4">
        <f t="shared" si="4"/>
        <v>0.63900965042269386</v>
      </c>
      <c r="G4" s="3" t="s">
        <v>6</v>
      </c>
      <c r="H4" s="4">
        <f t="shared" si="0"/>
        <v>0.95652173913043481</v>
      </c>
      <c r="I4" s="4">
        <f t="shared" si="1"/>
        <v>0.65217391304347827</v>
      </c>
      <c r="J4" s="4">
        <f t="shared" si="5"/>
        <v>0.80434782608695654</v>
      </c>
      <c r="K4" s="4">
        <f t="shared" si="2"/>
        <v>0.73333333333333328</v>
      </c>
      <c r="L4" s="4">
        <f t="shared" si="3"/>
        <v>0.83018867924528306</v>
      </c>
    </row>
    <row r="5" spans="1:12" x14ac:dyDescent="0.25">
      <c r="A5" s="3">
        <v>1</v>
      </c>
      <c r="B5" s="3">
        <v>19</v>
      </c>
      <c r="C5" s="3">
        <v>17</v>
      </c>
      <c r="D5" s="3">
        <v>6</v>
      </c>
      <c r="E5" s="3">
        <v>4</v>
      </c>
      <c r="F5" s="4">
        <f t="shared" si="4"/>
        <v>0.56736651461358012</v>
      </c>
      <c r="G5" s="3" t="s">
        <v>7</v>
      </c>
      <c r="H5" s="4">
        <f t="shared" si="0"/>
        <v>0.82608695652173914</v>
      </c>
      <c r="I5" s="4">
        <f t="shared" si="1"/>
        <v>0.73913043478260865</v>
      </c>
      <c r="J5" s="4">
        <f t="shared" si="5"/>
        <v>0.78260869565217384</v>
      </c>
      <c r="K5" s="4">
        <f t="shared" si="2"/>
        <v>0.76</v>
      </c>
      <c r="L5" s="4">
        <f t="shared" si="3"/>
        <v>0.79166666666666663</v>
      </c>
    </row>
    <row r="6" spans="1:12" x14ac:dyDescent="0.25">
      <c r="A6" s="3">
        <v>1</v>
      </c>
      <c r="B6" s="3">
        <v>17</v>
      </c>
      <c r="C6" s="3">
        <v>20</v>
      </c>
      <c r="D6" s="3">
        <v>3</v>
      </c>
      <c r="E6" s="3">
        <v>6</v>
      </c>
      <c r="F6" s="4">
        <f t="shared" si="4"/>
        <v>0.61394061351492046</v>
      </c>
      <c r="G6" s="3" t="s">
        <v>8</v>
      </c>
      <c r="H6" s="4">
        <f t="shared" si="0"/>
        <v>0.73913043478260865</v>
      </c>
      <c r="I6" s="4">
        <f t="shared" si="1"/>
        <v>0.86956521739130432</v>
      </c>
      <c r="J6" s="4">
        <f t="shared" si="5"/>
        <v>0.80434782608695654</v>
      </c>
      <c r="K6" s="4">
        <f t="shared" si="2"/>
        <v>0.85</v>
      </c>
      <c r="L6" s="4">
        <f t="shared" si="3"/>
        <v>0.79069767441860461</v>
      </c>
    </row>
    <row r="7" spans="1:12" x14ac:dyDescent="0.25">
      <c r="A7" s="3">
        <v>2</v>
      </c>
      <c r="B7" s="3">
        <v>21</v>
      </c>
      <c r="C7" s="3">
        <v>13</v>
      </c>
      <c r="D7" s="3">
        <v>10</v>
      </c>
      <c r="E7" s="3">
        <v>2</v>
      </c>
      <c r="F7" s="4">
        <f t="shared" si="4"/>
        <v>0.51011278533618509</v>
      </c>
      <c r="G7" s="3" t="s">
        <v>4</v>
      </c>
      <c r="H7" s="4">
        <f t="shared" si="0"/>
        <v>0.91304347826086951</v>
      </c>
      <c r="I7" s="4">
        <f t="shared" si="1"/>
        <v>0.56521739130434778</v>
      </c>
      <c r="J7" s="4">
        <f t="shared" si="5"/>
        <v>0.73913043478260865</v>
      </c>
      <c r="K7" s="4">
        <f t="shared" si="2"/>
        <v>0.67741935483870963</v>
      </c>
      <c r="L7" s="4">
        <f t="shared" si="3"/>
        <v>0.77777777777777779</v>
      </c>
    </row>
    <row r="8" spans="1:12" x14ac:dyDescent="0.25">
      <c r="A8" s="3">
        <v>2</v>
      </c>
      <c r="B8" s="3">
        <v>19</v>
      </c>
      <c r="C8" s="3">
        <v>14</v>
      </c>
      <c r="D8" s="3">
        <v>9</v>
      </c>
      <c r="E8" s="3">
        <v>4</v>
      </c>
      <c r="F8" s="4">
        <f t="shared" si="4"/>
        <v>0.44543540318737401</v>
      </c>
      <c r="G8" s="3" t="s">
        <v>5</v>
      </c>
      <c r="H8" s="4">
        <f t="shared" si="0"/>
        <v>0.82608695652173914</v>
      </c>
      <c r="I8" s="4">
        <f t="shared" si="1"/>
        <v>0.60869565217391308</v>
      </c>
      <c r="J8" s="4">
        <f t="shared" si="5"/>
        <v>0.71739130434782616</v>
      </c>
      <c r="K8" s="4">
        <f t="shared" si="2"/>
        <v>0.6785714285714286</v>
      </c>
      <c r="L8" s="4">
        <f t="shared" si="3"/>
        <v>0.74509803921568629</v>
      </c>
    </row>
    <row r="9" spans="1:12" x14ac:dyDescent="0.25">
      <c r="A9" s="3">
        <v>2</v>
      </c>
      <c r="B9" s="3">
        <v>15</v>
      </c>
      <c r="C9" s="3">
        <v>17</v>
      </c>
      <c r="D9" s="3">
        <v>6</v>
      </c>
      <c r="E9" s="3">
        <v>8</v>
      </c>
      <c r="F9" s="4">
        <f t="shared" si="4"/>
        <v>0.39279220242478624</v>
      </c>
      <c r="G9" s="3" t="s">
        <v>6</v>
      </c>
      <c r="H9" s="4">
        <f t="shared" si="0"/>
        <v>0.65217391304347827</v>
      </c>
      <c r="I9" s="4">
        <f t="shared" si="1"/>
        <v>0.73913043478260865</v>
      </c>
      <c r="J9" s="4">
        <f t="shared" si="5"/>
        <v>0.69565217391304346</v>
      </c>
      <c r="K9" s="4">
        <f t="shared" si="2"/>
        <v>0.7142857142857143</v>
      </c>
      <c r="L9" s="4">
        <f t="shared" si="3"/>
        <v>0.68181818181818177</v>
      </c>
    </row>
    <row r="10" spans="1:12" x14ac:dyDescent="0.25">
      <c r="A10" s="3">
        <v>2</v>
      </c>
      <c r="B10" s="3">
        <v>14</v>
      </c>
      <c r="C10" s="3">
        <v>17</v>
      </c>
      <c r="D10" s="3">
        <v>6</v>
      </c>
      <c r="E10" s="3">
        <v>9</v>
      </c>
      <c r="F10" s="4">
        <f t="shared" si="4"/>
        <v>0.35082320772281173</v>
      </c>
      <c r="G10" s="3" t="s">
        <v>7</v>
      </c>
      <c r="H10" s="4">
        <f t="shared" si="0"/>
        <v>0.60869565217391308</v>
      </c>
      <c r="I10" s="4">
        <f t="shared" si="1"/>
        <v>0.73913043478260865</v>
      </c>
      <c r="J10" s="4">
        <f t="shared" si="5"/>
        <v>0.67391304347826086</v>
      </c>
      <c r="K10" s="4">
        <f t="shared" si="2"/>
        <v>0.7</v>
      </c>
      <c r="L10" s="4">
        <f t="shared" si="3"/>
        <v>0.65116279069767447</v>
      </c>
    </row>
    <row r="11" spans="1:12" x14ac:dyDescent="0.25">
      <c r="A11" s="3">
        <v>2</v>
      </c>
      <c r="B11" s="3">
        <v>9</v>
      </c>
      <c r="C11" s="3">
        <v>20</v>
      </c>
      <c r="D11" s="3">
        <v>3</v>
      </c>
      <c r="E11" s="3">
        <v>14</v>
      </c>
      <c r="F11" s="4">
        <f t="shared" si="4"/>
        <v>0.29704426289300229</v>
      </c>
      <c r="G11" s="3" t="s">
        <v>8</v>
      </c>
      <c r="H11" s="4">
        <f t="shared" si="0"/>
        <v>0.39130434782608697</v>
      </c>
      <c r="I11" s="4">
        <f t="shared" si="1"/>
        <v>0.86956521739130432</v>
      </c>
      <c r="J11" s="4">
        <f t="shared" si="5"/>
        <v>0.63043478260869568</v>
      </c>
      <c r="K11" s="4">
        <f t="shared" si="2"/>
        <v>0.75</v>
      </c>
      <c r="L11" s="4">
        <f t="shared" si="3"/>
        <v>0.51428571428571423</v>
      </c>
    </row>
    <row r="12" spans="1:12" x14ac:dyDescent="0.25">
      <c r="A12" s="3">
        <v>3</v>
      </c>
      <c r="B12" s="3">
        <v>22</v>
      </c>
      <c r="C12" s="3">
        <v>17</v>
      </c>
      <c r="D12" s="3">
        <v>6</v>
      </c>
      <c r="E12" s="3">
        <v>1</v>
      </c>
      <c r="F12" s="4">
        <f t="shared" si="4"/>
        <v>0.71269664509979846</v>
      </c>
      <c r="G12" s="3" t="s">
        <v>4</v>
      </c>
      <c r="H12" s="4">
        <f t="shared" si="0"/>
        <v>0.95652173913043481</v>
      </c>
      <c r="I12" s="4">
        <f t="shared" si="1"/>
        <v>0.73913043478260865</v>
      </c>
      <c r="J12" s="4">
        <f t="shared" si="5"/>
        <v>0.84782608695652173</v>
      </c>
      <c r="K12" s="4">
        <f t="shared" si="2"/>
        <v>0.7857142857142857</v>
      </c>
      <c r="L12" s="4">
        <f t="shared" si="3"/>
        <v>0.86274509803921573</v>
      </c>
    </row>
    <row r="13" spans="1:12" x14ac:dyDescent="0.25">
      <c r="A13" s="3">
        <v>3</v>
      </c>
      <c r="B13" s="3">
        <v>19</v>
      </c>
      <c r="C13" s="3">
        <v>19</v>
      </c>
      <c r="D13" s="3">
        <v>4</v>
      </c>
      <c r="E13" s="3">
        <v>4</v>
      </c>
      <c r="F13" s="4">
        <f t="shared" si="4"/>
        <v>0.65217391304347827</v>
      </c>
      <c r="G13" s="3" t="s">
        <v>5</v>
      </c>
      <c r="H13" s="4">
        <f t="shared" si="0"/>
        <v>0.82608695652173914</v>
      </c>
      <c r="I13" s="4">
        <f t="shared" si="1"/>
        <v>0.82608695652173914</v>
      </c>
      <c r="J13" s="4">
        <f t="shared" si="5"/>
        <v>0.82608695652173914</v>
      </c>
      <c r="K13" s="4">
        <f t="shared" si="2"/>
        <v>0.82608695652173914</v>
      </c>
      <c r="L13" s="4">
        <f t="shared" si="3"/>
        <v>0.82608695652173914</v>
      </c>
    </row>
    <row r="14" spans="1:12" x14ac:dyDescent="0.25">
      <c r="A14" s="3">
        <v>3</v>
      </c>
      <c r="B14" s="3">
        <v>18</v>
      </c>
      <c r="C14" s="3">
        <v>18</v>
      </c>
      <c r="D14" s="3">
        <v>5</v>
      </c>
      <c r="E14" s="3">
        <v>5</v>
      </c>
      <c r="F14" s="4">
        <f t="shared" si="4"/>
        <v>0.56521739130434778</v>
      </c>
      <c r="G14" s="3" t="s">
        <v>6</v>
      </c>
      <c r="H14" s="4">
        <f t="shared" si="0"/>
        <v>0.78260869565217395</v>
      </c>
      <c r="I14" s="4">
        <f t="shared" si="1"/>
        <v>0.78260869565217395</v>
      </c>
      <c r="J14" s="4">
        <f t="shared" si="5"/>
        <v>0.78260869565217395</v>
      </c>
      <c r="K14" s="4">
        <f t="shared" si="2"/>
        <v>0.78260869565217395</v>
      </c>
      <c r="L14" s="4">
        <f t="shared" si="3"/>
        <v>0.78260869565217395</v>
      </c>
    </row>
    <row r="15" spans="1:12" x14ac:dyDescent="0.25">
      <c r="A15" s="3">
        <v>3</v>
      </c>
      <c r="B15" s="3">
        <v>18</v>
      </c>
      <c r="C15" s="3">
        <v>18</v>
      </c>
      <c r="D15" s="3">
        <v>5</v>
      </c>
      <c r="E15" s="3">
        <v>5</v>
      </c>
      <c r="F15" s="4">
        <f t="shared" si="4"/>
        <v>0.56521739130434778</v>
      </c>
      <c r="G15" s="3" t="s">
        <v>7</v>
      </c>
      <c r="H15" s="4">
        <f t="shared" si="0"/>
        <v>0.78260869565217395</v>
      </c>
      <c r="I15" s="4">
        <f t="shared" si="1"/>
        <v>0.78260869565217395</v>
      </c>
      <c r="J15" s="4">
        <f t="shared" si="5"/>
        <v>0.78260869565217395</v>
      </c>
      <c r="K15" s="4">
        <f t="shared" si="2"/>
        <v>0.78260869565217395</v>
      </c>
      <c r="L15" s="4">
        <f t="shared" si="3"/>
        <v>0.78260869565217395</v>
      </c>
    </row>
    <row r="16" spans="1:12" x14ac:dyDescent="0.25">
      <c r="A16" s="3">
        <v>3</v>
      </c>
      <c r="B16" s="3">
        <v>17</v>
      </c>
      <c r="C16" s="3">
        <v>18</v>
      </c>
      <c r="D16" s="3">
        <v>5</v>
      </c>
      <c r="E16" s="3">
        <v>6</v>
      </c>
      <c r="F16" s="4">
        <f t="shared" si="4"/>
        <v>0.5222329678670935</v>
      </c>
      <c r="G16" s="3" t="s">
        <v>8</v>
      </c>
      <c r="H16" s="4">
        <f t="shared" si="0"/>
        <v>0.73913043478260865</v>
      </c>
      <c r="I16" s="4">
        <f t="shared" si="1"/>
        <v>0.78260869565217395</v>
      </c>
      <c r="J16" s="4">
        <f t="shared" si="5"/>
        <v>0.76086956521739135</v>
      </c>
      <c r="K16" s="4">
        <f t="shared" si="2"/>
        <v>0.77272727272727271</v>
      </c>
      <c r="L16" s="4">
        <f t="shared" si="3"/>
        <v>0.75555555555555554</v>
      </c>
    </row>
    <row r="17" spans="1:12" x14ac:dyDescent="0.25">
      <c r="A17" s="3">
        <v>4</v>
      </c>
      <c r="B17" s="3">
        <v>17</v>
      </c>
      <c r="C17" s="3">
        <v>20</v>
      </c>
      <c r="D17" s="3">
        <v>3</v>
      </c>
      <c r="E17" s="3">
        <v>6</v>
      </c>
      <c r="F17" s="4">
        <f t="shared" si="4"/>
        <v>0.61394061351492046</v>
      </c>
      <c r="G17" s="3" t="s">
        <v>4</v>
      </c>
      <c r="H17" s="4">
        <f t="shared" si="0"/>
        <v>0.73913043478260865</v>
      </c>
      <c r="I17" s="4">
        <f t="shared" si="1"/>
        <v>0.86956521739130432</v>
      </c>
      <c r="J17" s="4">
        <f t="shared" si="5"/>
        <v>0.80434782608695654</v>
      </c>
      <c r="K17" s="4">
        <f t="shared" si="2"/>
        <v>0.85</v>
      </c>
      <c r="L17" s="4">
        <f t="shared" si="3"/>
        <v>0.79069767441860461</v>
      </c>
    </row>
    <row r="18" spans="1:12" x14ac:dyDescent="0.25">
      <c r="A18" s="3">
        <v>4</v>
      </c>
      <c r="B18" s="3">
        <v>18</v>
      </c>
      <c r="C18" s="3">
        <v>20</v>
      </c>
      <c r="D18" s="3">
        <v>3</v>
      </c>
      <c r="E18" s="3">
        <v>5</v>
      </c>
      <c r="F18" s="4">
        <f t="shared" si="4"/>
        <v>0.65465367070797709</v>
      </c>
      <c r="G18" s="3" t="s">
        <v>5</v>
      </c>
      <c r="H18" s="4">
        <f t="shared" si="0"/>
        <v>0.78260869565217395</v>
      </c>
      <c r="I18" s="4">
        <f t="shared" si="1"/>
        <v>0.86956521739130432</v>
      </c>
      <c r="J18" s="4">
        <f t="shared" si="5"/>
        <v>0.82608695652173914</v>
      </c>
      <c r="K18" s="4">
        <f t="shared" si="2"/>
        <v>0.8571428571428571</v>
      </c>
      <c r="L18" s="4">
        <f t="shared" si="3"/>
        <v>0.81818181818181823</v>
      </c>
    </row>
    <row r="19" spans="1:12" x14ac:dyDescent="0.25">
      <c r="A19" s="3">
        <v>4</v>
      </c>
      <c r="B19" s="3">
        <v>16</v>
      </c>
      <c r="C19" s="3">
        <v>19</v>
      </c>
      <c r="D19" s="3">
        <v>4</v>
      </c>
      <c r="E19" s="3">
        <v>7</v>
      </c>
      <c r="F19" s="4">
        <f t="shared" si="4"/>
        <v>0.52623481158421759</v>
      </c>
      <c r="G19" s="3" t="s">
        <v>6</v>
      </c>
      <c r="H19" s="4">
        <f t="shared" si="0"/>
        <v>0.69565217391304346</v>
      </c>
      <c r="I19" s="4">
        <f t="shared" si="1"/>
        <v>0.82608695652173914</v>
      </c>
      <c r="J19" s="4">
        <f t="shared" si="5"/>
        <v>0.76086956521739135</v>
      </c>
      <c r="K19" s="4">
        <f t="shared" si="2"/>
        <v>0.8</v>
      </c>
      <c r="L19" s="4">
        <f t="shared" si="3"/>
        <v>0.7441860465116279</v>
      </c>
    </row>
    <row r="20" spans="1:12" x14ac:dyDescent="0.25">
      <c r="A20" s="3">
        <v>4</v>
      </c>
      <c r="B20" s="3">
        <v>18</v>
      </c>
      <c r="C20" s="3">
        <v>16</v>
      </c>
      <c r="D20" s="3">
        <v>7</v>
      </c>
      <c r="E20" s="3">
        <v>5</v>
      </c>
      <c r="F20" s="4">
        <f t="shared" si="4"/>
        <v>0.48007935851918321</v>
      </c>
      <c r="G20" s="3" t="s">
        <v>7</v>
      </c>
      <c r="H20" s="4">
        <f t="shared" si="0"/>
        <v>0.78260869565217395</v>
      </c>
      <c r="I20" s="4">
        <f t="shared" si="1"/>
        <v>0.69565217391304346</v>
      </c>
      <c r="J20" s="4">
        <f t="shared" si="5"/>
        <v>0.73913043478260865</v>
      </c>
      <c r="K20" s="4">
        <f t="shared" si="2"/>
        <v>0.72</v>
      </c>
      <c r="L20" s="4">
        <f t="shared" si="3"/>
        <v>0.75</v>
      </c>
    </row>
    <row r="21" spans="1:12" x14ac:dyDescent="0.25">
      <c r="A21" s="3">
        <v>4</v>
      </c>
      <c r="B21" s="3">
        <v>15</v>
      </c>
      <c r="C21" s="3">
        <v>14</v>
      </c>
      <c r="D21" s="3">
        <v>9</v>
      </c>
      <c r="E21" s="3">
        <v>8</v>
      </c>
      <c r="F21" s="4">
        <f t="shared" si="4"/>
        <v>0.26111648393354675</v>
      </c>
      <c r="G21" s="3" t="s">
        <v>8</v>
      </c>
      <c r="H21" s="4">
        <f t="shared" si="0"/>
        <v>0.65217391304347827</v>
      </c>
      <c r="I21" s="4">
        <f t="shared" si="1"/>
        <v>0.60869565217391308</v>
      </c>
      <c r="J21" s="4">
        <f t="shared" si="5"/>
        <v>0.63043478260869568</v>
      </c>
      <c r="K21" s="4">
        <f t="shared" si="2"/>
        <v>0.625</v>
      </c>
      <c r="L21" s="4">
        <f t="shared" si="3"/>
        <v>0.63829787234042556</v>
      </c>
    </row>
    <row r="22" spans="1:12" x14ac:dyDescent="0.25">
      <c r="A22" s="3">
        <v>5</v>
      </c>
      <c r="B22" s="3">
        <v>16</v>
      </c>
      <c r="C22" s="3">
        <v>16</v>
      </c>
      <c r="D22" s="3">
        <v>7</v>
      </c>
      <c r="E22" s="3">
        <v>7</v>
      </c>
      <c r="F22" s="4">
        <f t="shared" si="4"/>
        <v>0.39130434782608697</v>
      </c>
      <c r="G22" s="3" t="s">
        <v>4</v>
      </c>
      <c r="H22" s="4">
        <f t="shared" si="0"/>
        <v>0.69565217391304346</v>
      </c>
      <c r="I22" s="4">
        <f t="shared" si="1"/>
        <v>0.69565217391304346</v>
      </c>
      <c r="J22" s="4">
        <f t="shared" si="5"/>
        <v>0.69565217391304346</v>
      </c>
      <c r="K22" s="4">
        <f t="shared" si="2"/>
        <v>0.69565217391304346</v>
      </c>
      <c r="L22" s="4">
        <f t="shared" si="3"/>
        <v>0.69565217391304346</v>
      </c>
    </row>
    <row r="23" spans="1:12" x14ac:dyDescent="0.25">
      <c r="A23" s="3">
        <v>5</v>
      </c>
      <c r="B23" s="3">
        <v>16</v>
      </c>
      <c r="C23" s="3">
        <v>16</v>
      </c>
      <c r="D23" s="3">
        <v>7</v>
      </c>
      <c r="E23" s="3">
        <v>7</v>
      </c>
      <c r="F23" s="4">
        <f t="shared" si="4"/>
        <v>0.39130434782608697</v>
      </c>
      <c r="G23" s="3" t="s">
        <v>5</v>
      </c>
      <c r="H23" s="4">
        <f t="shared" si="0"/>
        <v>0.69565217391304346</v>
      </c>
      <c r="I23" s="4">
        <f t="shared" si="1"/>
        <v>0.69565217391304346</v>
      </c>
      <c r="J23" s="4">
        <f t="shared" si="5"/>
        <v>0.69565217391304346</v>
      </c>
      <c r="K23" s="4">
        <f t="shared" si="2"/>
        <v>0.69565217391304346</v>
      </c>
      <c r="L23" s="4">
        <f t="shared" si="3"/>
        <v>0.69565217391304346</v>
      </c>
    </row>
    <row r="24" spans="1:12" x14ac:dyDescent="0.25">
      <c r="A24" s="3">
        <v>5</v>
      </c>
      <c r="B24" s="3">
        <v>12</v>
      </c>
      <c r="C24" s="3">
        <v>20</v>
      </c>
      <c r="D24" s="3">
        <v>3</v>
      </c>
      <c r="E24" s="3">
        <v>11</v>
      </c>
      <c r="F24" s="4">
        <f t="shared" si="4"/>
        <v>0.41736500618415145</v>
      </c>
      <c r="G24" s="3" t="s">
        <v>6</v>
      </c>
      <c r="H24" s="4">
        <f t="shared" si="0"/>
        <v>0.52173913043478259</v>
      </c>
      <c r="I24" s="4">
        <f t="shared" si="1"/>
        <v>0.86956521739130432</v>
      </c>
      <c r="J24" s="4">
        <f t="shared" si="5"/>
        <v>0.69565217391304346</v>
      </c>
      <c r="K24" s="4">
        <f t="shared" si="2"/>
        <v>0.8</v>
      </c>
      <c r="L24" s="4">
        <f t="shared" si="3"/>
        <v>0.63157894736842102</v>
      </c>
    </row>
    <row r="25" spans="1:12" x14ac:dyDescent="0.25">
      <c r="A25" s="3">
        <v>5</v>
      </c>
      <c r="B25" s="3">
        <v>16</v>
      </c>
      <c r="C25" s="3">
        <v>14</v>
      </c>
      <c r="D25" s="3">
        <v>9</v>
      </c>
      <c r="E25" s="3">
        <v>7</v>
      </c>
      <c r="F25" s="4">
        <f t="shared" si="4"/>
        <v>0.30550504633038933</v>
      </c>
      <c r="G25" s="3" t="s">
        <v>7</v>
      </c>
      <c r="H25" s="4">
        <f t="shared" si="0"/>
        <v>0.69565217391304346</v>
      </c>
      <c r="I25" s="4">
        <f t="shared" si="1"/>
        <v>0.60869565217391308</v>
      </c>
      <c r="J25" s="4">
        <f t="shared" si="5"/>
        <v>0.65217391304347827</v>
      </c>
      <c r="K25" s="4">
        <f t="shared" si="2"/>
        <v>0.64</v>
      </c>
      <c r="L25" s="4">
        <f t="shared" si="3"/>
        <v>0.66666666666666663</v>
      </c>
    </row>
    <row r="26" spans="1:12" x14ac:dyDescent="0.25">
      <c r="A26" s="3">
        <v>5</v>
      </c>
      <c r="B26" s="3">
        <v>12</v>
      </c>
      <c r="C26" s="3">
        <v>20</v>
      </c>
      <c r="D26" s="3">
        <v>3</v>
      </c>
      <c r="E26" s="3">
        <v>11</v>
      </c>
      <c r="F26" s="4">
        <f t="shared" si="4"/>
        <v>0.41736500618415145</v>
      </c>
      <c r="G26" s="3" t="s">
        <v>8</v>
      </c>
      <c r="H26" s="4">
        <f t="shared" si="0"/>
        <v>0.52173913043478259</v>
      </c>
      <c r="I26" s="4">
        <f t="shared" si="1"/>
        <v>0.86956521739130432</v>
      </c>
      <c r="J26" s="4">
        <f t="shared" si="5"/>
        <v>0.69565217391304346</v>
      </c>
      <c r="K26" s="4">
        <f t="shared" si="2"/>
        <v>0.8</v>
      </c>
      <c r="L26" s="4">
        <f t="shared" si="3"/>
        <v>0.63157894736842102</v>
      </c>
    </row>
    <row r="27" spans="1:12" x14ac:dyDescent="0.25">
      <c r="A27" s="3">
        <v>6</v>
      </c>
      <c r="B27" s="3">
        <v>17</v>
      </c>
      <c r="C27" s="3">
        <v>21</v>
      </c>
      <c r="D27" s="3">
        <v>2</v>
      </c>
      <c r="E27" s="3">
        <v>6</v>
      </c>
      <c r="F27" s="4">
        <f t="shared" si="4"/>
        <v>0.66226617853252179</v>
      </c>
      <c r="G27" s="3" t="s">
        <v>4</v>
      </c>
      <c r="H27" s="4">
        <f t="shared" si="0"/>
        <v>0.73913043478260865</v>
      </c>
      <c r="I27" s="4">
        <f t="shared" si="1"/>
        <v>0.91304347826086951</v>
      </c>
      <c r="J27" s="4">
        <f t="shared" si="5"/>
        <v>0.82608695652173902</v>
      </c>
      <c r="K27" s="4">
        <f t="shared" si="2"/>
        <v>0.89473684210526316</v>
      </c>
      <c r="L27" s="4">
        <f t="shared" si="3"/>
        <v>0.80952380952380953</v>
      </c>
    </row>
    <row r="28" spans="1:12" x14ac:dyDescent="0.25">
      <c r="A28" s="3">
        <v>6</v>
      </c>
      <c r="B28" s="3">
        <v>19</v>
      </c>
      <c r="C28" s="3">
        <v>17</v>
      </c>
      <c r="D28" s="3">
        <v>6</v>
      </c>
      <c r="E28" s="3">
        <v>4</v>
      </c>
      <c r="F28" s="4">
        <f t="shared" si="4"/>
        <v>0.56736651461358012</v>
      </c>
      <c r="G28" s="3" t="s">
        <v>5</v>
      </c>
      <c r="H28" s="4">
        <f t="shared" si="0"/>
        <v>0.82608695652173914</v>
      </c>
      <c r="I28" s="4">
        <f t="shared" si="1"/>
        <v>0.73913043478260865</v>
      </c>
      <c r="J28" s="4">
        <f t="shared" si="5"/>
        <v>0.78260869565217384</v>
      </c>
      <c r="K28" s="4">
        <f t="shared" si="2"/>
        <v>0.76</v>
      </c>
      <c r="L28" s="4">
        <f t="shared" si="3"/>
        <v>0.79166666666666663</v>
      </c>
    </row>
    <row r="29" spans="1:12" x14ac:dyDescent="0.25">
      <c r="A29" s="3">
        <v>6</v>
      </c>
      <c r="B29" s="3">
        <v>19</v>
      </c>
      <c r="C29" s="3">
        <v>19</v>
      </c>
      <c r="D29" s="3">
        <v>4</v>
      </c>
      <c r="E29" s="3">
        <v>4</v>
      </c>
      <c r="F29" s="4">
        <f t="shared" si="4"/>
        <v>0.65217391304347827</v>
      </c>
      <c r="G29" s="3" t="s">
        <v>6</v>
      </c>
      <c r="H29" s="4">
        <f t="shared" si="0"/>
        <v>0.82608695652173914</v>
      </c>
      <c r="I29" s="4">
        <f t="shared" si="1"/>
        <v>0.82608695652173914</v>
      </c>
      <c r="J29" s="4">
        <f t="shared" si="5"/>
        <v>0.82608695652173914</v>
      </c>
      <c r="K29" s="4">
        <f t="shared" si="2"/>
        <v>0.82608695652173914</v>
      </c>
      <c r="L29" s="4">
        <f t="shared" si="3"/>
        <v>0.82608695652173914</v>
      </c>
    </row>
    <row r="30" spans="1:12" x14ac:dyDescent="0.25">
      <c r="A30" s="3">
        <v>6</v>
      </c>
      <c r="B30" s="3">
        <v>17</v>
      </c>
      <c r="C30" s="3">
        <v>21</v>
      </c>
      <c r="D30" s="3">
        <v>2</v>
      </c>
      <c r="E30" s="3">
        <v>6</v>
      </c>
      <c r="F30" s="4">
        <f t="shared" si="4"/>
        <v>0.66226617853252179</v>
      </c>
      <c r="G30" s="3" t="s">
        <v>7</v>
      </c>
      <c r="H30" s="4">
        <f t="shared" si="0"/>
        <v>0.73913043478260865</v>
      </c>
      <c r="I30" s="4">
        <f t="shared" si="1"/>
        <v>0.91304347826086951</v>
      </c>
      <c r="J30" s="4">
        <f t="shared" si="5"/>
        <v>0.82608695652173902</v>
      </c>
      <c r="K30" s="4">
        <f t="shared" si="2"/>
        <v>0.89473684210526316</v>
      </c>
      <c r="L30" s="4">
        <f t="shared" si="3"/>
        <v>0.80952380952380953</v>
      </c>
    </row>
    <row r="31" spans="1:12" x14ac:dyDescent="0.25">
      <c r="A31" s="3">
        <v>6</v>
      </c>
      <c r="B31" s="3">
        <v>17</v>
      </c>
      <c r="C31" s="3">
        <v>18</v>
      </c>
      <c r="D31" s="3">
        <v>5</v>
      </c>
      <c r="E31" s="3">
        <v>8</v>
      </c>
      <c r="F31" s="4">
        <f t="shared" si="4"/>
        <v>0.46382024385259374</v>
      </c>
      <c r="G31" s="3" t="s">
        <v>8</v>
      </c>
      <c r="H31" s="4">
        <f t="shared" si="0"/>
        <v>0.68</v>
      </c>
      <c r="I31" s="4">
        <f t="shared" si="1"/>
        <v>0.78260869565217395</v>
      </c>
      <c r="J31" s="4">
        <f t="shared" si="5"/>
        <v>0.731304347826087</v>
      </c>
      <c r="K31" s="4">
        <f t="shared" si="2"/>
        <v>0.77272727272727271</v>
      </c>
      <c r="L31" s="4">
        <f t="shared" si="3"/>
        <v>0.72340425531914898</v>
      </c>
    </row>
    <row r="32" spans="1:12" x14ac:dyDescent="0.25">
      <c r="A32" s="3">
        <v>7</v>
      </c>
      <c r="B32" s="3">
        <v>15</v>
      </c>
      <c r="C32" s="3">
        <v>23</v>
      </c>
      <c r="D32" s="3">
        <v>0</v>
      </c>
      <c r="E32" s="3">
        <v>8</v>
      </c>
      <c r="F32" s="4">
        <f t="shared" si="4"/>
        <v>0.69560834364025248</v>
      </c>
      <c r="G32" s="3" t="s">
        <v>4</v>
      </c>
      <c r="H32" s="4">
        <f t="shared" si="0"/>
        <v>0.65217391304347827</v>
      </c>
      <c r="I32" s="4">
        <f t="shared" si="1"/>
        <v>1</v>
      </c>
      <c r="J32" s="4">
        <f t="shared" si="5"/>
        <v>0.82608695652173914</v>
      </c>
      <c r="K32" s="4">
        <f t="shared" si="2"/>
        <v>1</v>
      </c>
      <c r="L32" s="4">
        <f t="shared" si="3"/>
        <v>0.78947368421052633</v>
      </c>
    </row>
    <row r="33" spans="1:12" x14ac:dyDescent="0.25">
      <c r="A33" s="3">
        <v>7</v>
      </c>
      <c r="B33" s="3">
        <v>18</v>
      </c>
      <c r="C33" s="3">
        <v>20</v>
      </c>
      <c r="D33" s="3">
        <v>3</v>
      </c>
      <c r="E33" s="3">
        <v>5</v>
      </c>
      <c r="F33" s="4">
        <f t="shared" si="4"/>
        <v>0.65465367070797709</v>
      </c>
      <c r="G33" s="3" t="s">
        <v>5</v>
      </c>
      <c r="H33" s="4">
        <f t="shared" si="0"/>
        <v>0.78260869565217395</v>
      </c>
      <c r="I33" s="4">
        <f t="shared" si="1"/>
        <v>0.86956521739130432</v>
      </c>
      <c r="J33" s="4">
        <f t="shared" si="5"/>
        <v>0.82608695652173914</v>
      </c>
      <c r="K33" s="4">
        <f t="shared" si="2"/>
        <v>0.8571428571428571</v>
      </c>
      <c r="L33" s="4">
        <f t="shared" si="3"/>
        <v>0.81818181818181823</v>
      </c>
    </row>
    <row r="34" spans="1:12" x14ac:dyDescent="0.25">
      <c r="A34" s="3">
        <v>7</v>
      </c>
      <c r="B34" s="3">
        <v>19</v>
      </c>
      <c r="C34" s="3">
        <v>16</v>
      </c>
      <c r="D34" s="3">
        <v>7</v>
      </c>
      <c r="E34" s="3">
        <v>4</v>
      </c>
      <c r="F34" s="4">
        <f t="shared" si="4"/>
        <v>0.52623481158421759</v>
      </c>
      <c r="G34" s="3" t="s">
        <v>6</v>
      </c>
      <c r="H34" s="4">
        <f t="shared" ref="H34:H65" si="6">B34/(B34+E34)</f>
        <v>0.82608695652173914</v>
      </c>
      <c r="I34" s="4">
        <f t="shared" ref="I34:I65" si="7">C34/(C34+D34)</f>
        <v>0.69565217391304346</v>
      </c>
      <c r="J34" s="4">
        <f t="shared" si="5"/>
        <v>0.76086956521739135</v>
      </c>
      <c r="K34" s="4">
        <f t="shared" ref="K34:K66" si="8">B34/(B34+D34)</f>
        <v>0.73076923076923073</v>
      </c>
      <c r="L34" s="4">
        <f t="shared" ref="L34:L66" si="9">2*B34/(2*B34+D34+E34)</f>
        <v>0.77551020408163263</v>
      </c>
    </row>
    <row r="35" spans="1:12" x14ac:dyDescent="0.25">
      <c r="A35" s="3">
        <v>7</v>
      </c>
      <c r="B35" s="3">
        <v>21</v>
      </c>
      <c r="C35" s="3">
        <v>14</v>
      </c>
      <c r="D35" s="3">
        <v>9</v>
      </c>
      <c r="E35" s="3">
        <v>2</v>
      </c>
      <c r="F35" s="4">
        <f t="shared" si="4"/>
        <v>0.54772255750516619</v>
      </c>
      <c r="G35" s="3" t="s">
        <v>7</v>
      </c>
      <c r="H35" s="4">
        <f t="shared" si="6"/>
        <v>0.91304347826086951</v>
      </c>
      <c r="I35" s="4">
        <f t="shared" si="7"/>
        <v>0.60869565217391308</v>
      </c>
      <c r="J35" s="4">
        <f t="shared" si="5"/>
        <v>0.76086956521739135</v>
      </c>
      <c r="K35" s="4">
        <f t="shared" si="8"/>
        <v>0.7</v>
      </c>
      <c r="L35" s="4">
        <f t="shared" si="9"/>
        <v>0.79245283018867929</v>
      </c>
    </row>
    <row r="36" spans="1:12" x14ac:dyDescent="0.25">
      <c r="A36" s="3">
        <v>7</v>
      </c>
      <c r="B36" s="3">
        <v>20</v>
      </c>
      <c r="C36" s="3">
        <v>18</v>
      </c>
      <c r="D36" s="3">
        <v>5</v>
      </c>
      <c r="E36" s="3">
        <v>3</v>
      </c>
      <c r="F36" s="4">
        <f t="shared" si="4"/>
        <v>0.65465367070797709</v>
      </c>
      <c r="G36" s="3" t="s">
        <v>8</v>
      </c>
      <c r="H36" s="4">
        <f t="shared" si="6"/>
        <v>0.86956521739130432</v>
      </c>
      <c r="I36" s="4">
        <f t="shared" si="7"/>
        <v>0.78260869565217395</v>
      </c>
      <c r="J36" s="4">
        <f t="shared" si="5"/>
        <v>0.82608695652173914</v>
      </c>
      <c r="K36" s="4">
        <f t="shared" si="8"/>
        <v>0.8</v>
      </c>
      <c r="L36" s="4">
        <f t="shared" si="9"/>
        <v>0.83333333333333337</v>
      </c>
    </row>
    <row r="37" spans="1:12" x14ac:dyDescent="0.25">
      <c r="A37" s="3">
        <v>8</v>
      </c>
      <c r="B37" s="3">
        <v>19</v>
      </c>
      <c r="C37" s="3">
        <v>19</v>
      </c>
      <c r="D37" s="3">
        <v>4</v>
      </c>
      <c r="E37" s="3">
        <v>4</v>
      </c>
      <c r="F37" s="4">
        <f t="shared" si="4"/>
        <v>0.65217391304347827</v>
      </c>
      <c r="G37" s="3" t="s">
        <v>4</v>
      </c>
      <c r="H37" s="4">
        <f t="shared" si="6"/>
        <v>0.82608695652173914</v>
      </c>
      <c r="I37" s="4">
        <f t="shared" si="7"/>
        <v>0.82608695652173914</v>
      </c>
      <c r="J37" s="4">
        <f t="shared" si="5"/>
        <v>0.82608695652173914</v>
      </c>
      <c r="K37" s="4">
        <f t="shared" si="8"/>
        <v>0.82608695652173914</v>
      </c>
      <c r="L37" s="4">
        <f t="shared" si="9"/>
        <v>0.82608695652173914</v>
      </c>
    </row>
    <row r="38" spans="1:12" x14ac:dyDescent="0.25">
      <c r="A38" s="3">
        <v>8</v>
      </c>
      <c r="B38" s="3">
        <v>19</v>
      </c>
      <c r="C38" s="3">
        <v>19</v>
      </c>
      <c r="D38" s="3">
        <v>4</v>
      </c>
      <c r="E38" s="3">
        <v>4</v>
      </c>
      <c r="F38" s="4">
        <f t="shared" si="4"/>
        <v>0.65217391304347827</v>
      </c>
      <c r="G38" s="3" t="s">
        <v>5</v>
      </c>
      <c r="H38" s="4">
        <f t="shared" si="6"/>
        <v>0.82608695652173914</v>
      </c>
      <c r="I38" s="4">
        <f t="shared" si="7"/>
        <v>0.82608695652173914</v>
      </c>
      <c r="J38" s="4">
        <f t="shared" si="5"/>
        <v>0.82608695652173914</v>
      </c>
      <c r="K38" s="4">
        <f t="shared" si="8"/>
        <v>0.82608695652173914</v>
      </c>
      <c r="L38" s="4">
        <f t="shared" si="9"/>
        <v>0.82608695652173914</v>
      </c>
    </row>
    <row r="39" spans="1:12" x14ac:dyDescent="0.25">
      <c r="A39" s="3">
        <v>8</v>
      </c>
      <c r="B39" s="3">
        <v>21</v>
      </c>
      <c r="C39" s="3">
        <v>16</v>
      </c>
      <c r="D39" s="3">
        <v>7</v>
      </c>
      <c r="E39" s="3">
        <v>2</v>
      </c>
      <c r="F39" s="4">
        <f t="shared" si="4"/>
        <v>0.62360956446232363</v>
      </c>
      <c r="G39" s="3" t="s">
        <v>6</v>
      </c>
      <c r="H39" s="4">
        <f t="shared" si="6"/>
        <v>0.91304347826086951</v>
      </c>
      <c r="I39" s="4">
        <f t="shared" si="7"/>
        <v>0.69565217391304346</v>
      </c>
      <c r="J39" s="4">
        <f t="shared" si="5"/>
        <v>0.80434782608695654</v>
      </c>
      <c r="K39" s="4">
        <f t="shared" si="8"/>
        <v>0.75</v>
      </c>
      <c r="L39" s="4">
        <f t="shared" si="9"/>
        <v>0.82352941176470584</v>
      </c>
    </row>
    <row r="40" spans="1:12" x14ac:dyDescent="0.25">
      <c r="A40" s="3">
        <v>8</v>
      </c>
      <c r="B40" s="3">
        <v>19</v>
      </c>
      <c r="C40" s="3">
        <v>17</v>
      </c>
      <c r="D40" s="3">
        <v>6</v>
      </c>
      <c r="E40" s="3">
        <v>4</v>
      </c>
      <c r="F40" s="4">
        <f t="shared" si="4"/>
        <v>0.56736651461358012</v>
      </c>
      <c r="G40" s="3" t="s">
        <v>7</v>
      </c>
      <c r="H40" s="4">
        <f t="shared" si="6"/>
        <v>0.82608695652173914</v>
      </c>
      <c r="I40" s="4">
        <f t="shared" si="7"/>
        <v>0.73913043478260865</v>
      </c>
      <c r="J40" s="4">
        <f t="shared" si="5"/>
        <v>0.78260869565217384</v>
      </c>
      <c r="K40" s="4">
        <f t="shared" si="8"/>
        <v>0.76</v>
      </c>
      <c r="L40" s="4">
        <f t="shared" si="9"/>
        <v>0.79166666666666663</v>
      </c>
    </row>
    <row r="41" spans="1:12" x14ac:dyDescent="0.25">
      <c r="A41" s="3">
        <v>8</v>
      </c>
      <c r="B41" s="3">
        <v>23</v>
      </c>
      <c r="C41" s="3">
        <v>11</v>
      </c>
      <c r="D41" s="3">
        <v>12</v>
      </c>
      <c r="E41" s="3">
        <v>0</v>
      </c>
      <c r="F41" s="4">
        <f t="shared" si="4"/>
        <v>0.56061191058138815</v>
      </c>
      <c r="G41" s="3" t="s">
        <v>8</v>
      </c>
      <c r="H41" s="4">
        <f t="shared" si="6"/>
        <v>1</v>
      </c>
      <c r="I41" s="4">
        <f t="shared" si="7"/>
        <v>0.47826086956521741</v>
      </c>
      <c r="J41" s="4">
        <f t="shared" si="5"/>
        <v>0.73913043478260865</v>
      </c>
      <c r="K41" s="4">
        <f t="shared" si="8"/>
        <v>0.65714285714285714</v>
      </c>
      <c r="L41" s="4">
        <f t="shared" si="9"/>
        <v>0.7931034482758621</v>
      </c>
    </row>
    <row r="42" spans="1:12" x14ac:dyDescent="0.25">
      <c r="A42" s="3">
        <v>9</v>
      </c>
      <c r="B42" s="3">
        <v>17</v>
      </c>
      <c r="C42" s="3">
        <v>16</v>
      </c>
      <c r="D42" s="3">
        <v>7</v>
      </c>
      <c r="E42" s="3">
        <v>6</v>
      </c>
      <c r="F42" s="4">
        <f t="shared" si="4"/>
        <v>0.43519413988924455</v>
      </c>
      <c r="G42" s="3" t="s">
        <v>4</v>
      </c>
      <c r="H42" s="4">
        <f t="shared" si="6"/>
        <v>0.73913043478260865</v>
      </c>
      <c r="I42" s="4">
        <f t="shared" si="7"/>
        <v>0.69565217391304346</v>
      </c>
      <c r="J42" s="4">
        <f t="shared" si="5"/>
        <v>0.71739130434782605</v>
      </c>
      <c r="K42" s="4">
        <f t="shared" si="8"/>
        <v>0.70833333333333337</v>
      </c>
      <c r="L42" s="4">
        <f t="shared" si="9"/>
        <v>0.72340425531914898</v>
      </c>
    </row>
    <row r="43" spans="1:12" x14ac:dyDescent="0.25">
      <c r="A43" s="3">
        <v>9</v>
      </c>
      <c r="B43" s="3">
        <v>14</v>
      </c>
      <c r="C43" s="3">
        <v>19</v>
      </c>
      <c r="D43" s="3">
        <v>4</v>
      </c>
      <c r="E43" s="3">
        <v>9</v>
      </c>
      <c r="F43" s="4">
        <f t="shared" si="4"/>
        <v>0.44543540318737401</v>
      </c>
      <c r="G43" s="3" t="s">
        <v>5</v>
      </c>
      <c r="H43" s="4">
        <f t="shared" si="6"/>
        <v>0.60869565217391308</v>
      </c>
      <c r="I43" s="4">
        <f t="shared" si="7"/>
        <v>0.82608695652173914</v>
      </c>
      <c r="J43" s="4">
        <f t="shared" si="5"/>
        <v>0.71739130434782616</v>
      </c>
      <c r="K43" s="4">
        <f t="shared" si="8"/>
        <v>0.77777777777777779</v>
      </c>
      <c r="L43" s="4">
        <f t="shared" si="9"/>
        <v>0.68292682926829273</v>
      </c>
    </row>
    <row r="44" spans="1:12" x14ac:dyDescent="0.25">
      <c r="A44" s="3">
        <v>9</v>
      </c>
      <c r="B44" s="3">
        <v>17</v>
      </c>
      <c r="C44" s="3">
        <v>18</v>
      </c>
      <c r="D44" s="3">
        <v>5</v>
      </c>
      <c r="E44" s="3">
        <v>6</v>
      </c>
      <c r="F44" s="4">
        <f t="shared" si="4"/>
        <v>0.5222329678670935</v>
      </c>
      <c r="G44" s="3" t="s">
        <v>6</v>
      </c>
      <c r="H44" s="4">
        <f t="shared" si="6"/>
        <v>0.73913043478260865</v>
      </c>
      <c r="I44" s="4">
        <f t="shared" si="7"/>
        <v>0.78260869565217395</v>
      </c>
      <c r="J44" s="4">
        <f t="shared" si="5"/>
        <v>0.76086956521739135</v>
      </c>
      <c r="K44" s="4">
        <f t="shared" si="8"/>
        <v>0.77272727272727271</v>
      </c>
      <c r="L44" s="4">
        <f t="shared" si="9"/>
        <v>0.75555555555555554</v>
      </c>
    </row>
    <row r="45" spans="1:12" x14ac:dyDescent="0.25">
      <c r="A45" s="3">
        <v>9</v>
      </c>
      <c r="B45" s="3">
        <v>16</v>
      </c>
      <c r="C45" s="3">
        <v>17</v>
      </c>
      <c r="D45" s="3">
        <v>6</v>
      </c>
      <c r="E45" s="3">
        <v>7</v>
      </c>
      <c r="F45" s="4">
        <f t="shared" si="4"/>
        <v>0.43519413988924455</v>
      </c>
      <c r="G45" s="3" t="s">
        <v>7</v>
      </c>
      <c r="H45" s="4">
        <f t="shared" si="6"/>
        <v>0.69565217391304346</v>
      </c>
      <c r="I45" s="4">
        <f t="shared" si="7"/>
        <v>0.73913043478260865</v>
      </c>
      <c r="J45" s="4">
        <f t="shared" si="5"/>
        <v>0.71739130434782605</v>
      </c>
      <c r="K45" s="4">
        <f t="shared" si="8"/>
        <v>0.72727272727272729</v>
      </c>
      <c r="L45" s="4">
        <f t="shared" si="9"/>
        <v>0.71111111111111114</v>
      </c>
    </row>
    <row r="46" spans="1:12" x14ac:dyDescent="0.25">
      <c r="A46" s="3">
        <v>9</v>
      </c>
      <c r="B46" s="3">
        <v>18</v>
      </c>
      <c r="C46" s="3">
        <v>17</v>
      </c>
      <c r="D46" s="3">
        <v>6</v>
      </c>
      <c r="E46" s="3">
        <v>5</v>
      </c>
      <c r="F46" s="4">
        <f t="shared" si="4"/>
        <v>0.5222329678670935</v>
      </c>
      <c r="G46" s="3" t="s">
        <v>8</v>
      </c>
      <c r="H46" s="4">
        <f t="shared" si="6"/>
        <v>0.78260869565217395</v>
      </c>
      <c r="I46" s="4">
        <f t="shared" si="7"/>
        <v>0.73913043478260865</v>
      </c>
      <c r="J46" s="4">
        <f t="shared" si="5"/>
        <v>0.76086956521739135</v>
      </c>
      <c r="K46" s="4">
        <f t="shared" si="8"/>
        <v>0.75</v>
      </c>
      <c r="L46" s="4">
        <f t="shared" si="9"/>
        <v>0.76595744680851063</v>
      </c>
    </row>
    <row r="47" spans="1:12" x14ac:dyDescent="0.25">
      <c r="A47" s="3">
        <v>10</v>
      </c>
      <c r="B47" s="3">
        <v>19</v>
      </c>
      <c r="C47" s="3">
        <v>20</v>
      </c>
      <c r="D47" s="3">
        <v>3</v>
      </c>
      <c r="E47" s="3">
        <v>4</v>
      </c>
      <c r="F47" s="4">
        <f t="shared" si="4"/>
        <v>0.6963106238227913</v>
      </c>
      <c r="G47" s="3" t="s">
        <v>4</v>
      </c>
      <c r="H47" s="4">
        <f t="shared" si="6"/>
        <v>0.82608695652173914</v>
      </c>
      <c r="I47" s="4">
        <f t="shared" si="7"/>
        <v>0.86956521739130432</v>
      </c>
      <c r="J47" s="4">
        <f t="shared" si="5"/>
        <v>0.84782608695652173</v>
      </c>
      <c r="K47" s="4">
        <f t="shared" si="8"/>
        <v>0.86363636363636365</v>
      </c>
      <c r="L47" s="4">
        <f t="shared" si="9"/>
        <v>0.84444444444444444</v>
      </c>
    </row>
    <row r="48" spans="1:12" x14ac:dyDescent="0.25">
      <c r="A48" s="3">
        <v>10</v>
      </c>
      <c r="B48" s="3">
        <v>20</v>
      </c>
      <c r="C48" s="3">
        <v>18</v>
      </c>
      <c r="D48" s="3">
        <v>5</v>
      </c>
      <c r="E48" s="3">
        <v>3</v>
      </c>
      <c r="F48" s="4">
        <f t="shared" si="4"/>
        <v>0.65465367070797709</v>
      </c>
      <c r="G48" s="3" t="s">
        <v>5</v>
      </c>
      <c r="H48" s="4">
        <f t="shared" si="6"/>
        <v>0.86956521739130432</v>
      </c>
      <c r="I48" s="4">
        <f t="shared" si="7"/>
        <v>0.78260869565217395</v>
      </c>
      <c r="J48" s="4">
        <f t="shared" si="5"/>
        <v>0.82608695652173914</v>
      </c>
      <c r="K48" s="4">
        <f t="shared" si="8"/>
        <v>0.8</v>
      </c>
      <c r="L48" s="4">
        <f t="shared" si="9"/>
        <v>0.83333333333333337</v>
      </c>
    </row>
    <row r="49" spans="1:12" x14ac:dyDescent="0.25">
      <c r="A49" s="3">
        <v>10</v>
      </c>
      <c r="B49" s="3">
        <v>19</v>
      </c>
      <c r="C49" s="3">
        <v>21</v>
      </c>
      <c r="D49" s="3">
        <v>2</v>
      </c>
      <c r="E49" s="3">
        <v>4</v>
      </c>
      <c r="F49" s="4">
        <f t="shared" si="4"/>
        <v>0.74194082680237405</v>
      </c>
      <c r="G49" s="3" t="s">
        <v>6</v>
      </c>
      <c r="H49" s="4">
        <f t="shared" si="6"/>
        <v>0.82608695652173914</v>
      </c>
      <c r="I49" s="4">
        <f t="shared" si="7"/>
        <v>0.91304347826086951</v>
      </c>
      <c r="J49" s="4">
        <f t="shared" si="5"/>
        <v>0.86956521739130432</v>
      </c>
      <c r="K49" s="4">
        <f t="shared" si="8"/>
        <v>0.90476190476190477</v>
      </c>
      <c r="L49" s="4">
        <f t="shared" si="9"/>
        <v>0.86363636363636365</v>
      </c>
    </row>
    <row r="50" spans="1:12" x14ac:dyDescent="0.25">
      <c r="A50" s="3">
        <v>10</v>
      </c>
      <c r="B50" s="3">
        <v>14</v>
      </c>
      <c r="C50" s="3">
        <v>22</v>
      </c>
      <c r="D50" s="3">
        <v>1</v>
      </c>
      <c r="E50" s="3">
        <v>9</v>
      </c>
      <c r="F50" s="4">
        <f t="shared" si="4"/>
        <v>0.60286056448821879</v>
      </c>
      <c r="G50" s="3" t="s">
        <v>7</v>
      </c>
      <c r="H50" s="4">
        <f t="shared" si="6"/>
        <v>0.60869565217391308</v>
      </c>
      <c r="I50" s="4">
        <f t="shared" si="7"/>
        <v>0.95652173913043481</v>
      </c>
      <c r="J50" s="4">
        <f t="shared" si="5"/>
        <v>0.78260869565217395</v>
      </c>
      <c r="K50" s="4">
        <f t="shared" si="8"/>
        <v>0.93333333333333335</v>
      </c>
      <c r="L50" s="4">
        <f t="shared" si="9"/>
        <v>0.73684210526315785</v>
      </c>
    </row>
    <row r="51" spans="1:12" x14ac:dyDescent="0.25">
      <c r="A51" s="3">
        <v>10</v>
      </c>
      <c r="B51" s="3">
        <v>19</v>
      </c>
      <c r="C51" s="3">
        <v>20</v>
      </c>
      <c r="D51" s="3">
        <v>3</v>
      </c>
      <c r="E51" s="3">
        <v>4</v>
      </c>
      <c r="F51" s="4">
        <f t="shared" si="4"/>
        <v>0.6963106238227913</v>
      </c>
      <c r="G51" s="3" t="s">
        <v>8</v>
      </c>
      <c r="H51" s="4">
        <f t="shared" si="6"/>
        <v>0.82608695652173914</v>
      </c>
      <c r="I51" s="4">
        <f t="shared" si="7"/>
        <v>0.86956521739130432</v>
      </c>
      <c r="J51" s="4">
        <f t="shared" si="5"/>
        <v>0.84782608695652173</v>
      </c>
      <c r="K51" s="4">
        <f t="shared" si="8"/>
        <v>0.86363636363636365</v>
      </c>
      <c r="L51" s="4">
        <f t="shared" si="9"/>
        <v>0.84444444444444444</v>
      </c>
    </row>
    <row r="52" spans="1:12" x14ac:dyDescent="0.25">
      <c r="A52" s="3">
        <v>11</v>
      </c>
      <c r="B52" s="3">
        <v>17</v>
      </c>
      <c r="C52" s="3">
        <v>19</v>
      </c>
      <c r="D52" s="3">
        <v>4</v>
      </c>
      <c r="E52" s="3">
        <v>6</v>
      </c>
      <c r="F52" s="4">
        <f t="shared" si="4"/>
        <v>0.56736651461358012</v>
      </c>
      <c r="G52" s="3" t="s">
        <v>4</v>
      </c>
      <c r="H52" s="4">
        <f t="shared" si="6"/>
        <v>0.73913043478260865</v>
      </c>
      <c r="I52" s="4">
        <f t="shared" si="7"/>
        <v>0.82608695652173914</v>
      </c>
      <c r="J52" s="4">
        <f t="shared" si="5"/>
        <v>0.78260869565217384</v>
      </c>
      <c r="K52" s="4">
        <f t="shared" si="8"/>
        <v>0.80952380952380953</v>
      </c>
      <c r="L52" s="4">
        <f t="shared" si="9"/>
        <v>0.77272727272727271</v>
      </c>
    </row>
    <row r="53" spans="1:12" x14ac:dyDescent="0.25">
      <c r="A53" s="3">
        <v>11</v>
      </c>
      <c r="B53" s="3">
        <v>21</v>
      </c>
      <c r="C53" s="3">
        <v>14</v>
      </c>
      <c r="D53" s="3">
        <v>9</v>
      </c>
      <c r="E53" s="3">
        <v>2</v>
      </c>
      <c r="F53" s="4">
        <f t="shared" si="4"/>
        <v>0.54772255750516619</v>
      </c>
      <c r="G53" s="3" t="s">
        <v>5</v>
      </c>
      <c r="H53" s="4">
        <f t="shared" si="6"/>
        <v>0.91304347826086951</v>
      </c>
      <c r="I53" s="4">
        <f t="shared" si="7"/>
        <v>0.60869565217391308</v>
      </c>
      <c r="J53" s="4">
        <f t="shared" si="5"/>
        <v>0.76086956521739135</v>
      </c>
      <c r="K53" s="4">
        <f t="shared" si="8"/>
        <v>0.7</v>
      </c>
      <c r="L53" s="4">
        <f t="shared" si="9"/>
        <v>0.79245283018867929</v>
      </c>
    </row>
    <row r="54" spans="1:12" x14ac:dyDescent="0.25">
      <c r="A54" s="3">
        <v>11</v>
      </c>
      <c r="B54" s="3">
        <v>19</v>
      </c>
      <c r="C54" s="3">
        <v>15</v>
      </c>
      <c r="D54" s="3">
        <v>8</v>
      </c>
      <c r="E54" s="3">
        <v>4</v>
      </c>
      <c r="F54" s="4">
        <f t="shared" si="4"/>
        <v>0.48566186425718266</v>
      </c>
      <c r="G54" s="3" t="s">
        <v>6</v>
      </c>
      <c r="H54" s="4">
        <f t="shared" si="6"/>
        <v>0.82608695652173914</v>
      </c>
      <c r="I54" s="4">
        <f t="shared" si="7"/>
        <v>0.65217391304347827</v>
      </c>
      <c r="J54" s="4">
        <f t="shared" si="5"/>
        <v>0.73913043478260865</v>
      </c>
      <c r="K54" s="4">
        <f t="shared" si="8"/>
        <v>0.70370370370370372</v>
      </c>
      <c r="L54" s="4">
        <f t="shared" si="9"/>
        <v>0.76</v>
      </c>
    </row>
    <row r="55" spans="1:12" x14ac:dyDescent="0.25">
      <c r="A55" s="3">
        <v>11</v>
      </c>
      <c r="B55" s="3">
        <v>19</v>
      </c>
      <c r="C55" s="3">
        <v>17</v>
      </c>
      <c r="D55" s="3">
        <v>6</v>
      </c>
      <c r="E55" s="3">
        <v>4</v>
      </c>
      <c r="F55" s="4">
        <f t="shared" si="4"/>
        <v>0.56736651461358012</v>
      </c>
      <c r="G55" s="3" t="s">
        <v>7</v>
      </c>
      <c r="H55" s="4">
        <f t="shared" si="6"/>
        <v>0.82608695652173914</v>
      </c>
      <c r="I55" s="4">
        <f t="shared" si="7"/>
        <v>0.73913043478260865</v>
      </c>
      <c r="J55" s="4">
        <f t="shared" si="5"/>
        <v>0.78260869565217384</v>
      </c>
      <c r="K55" s="4">
        <f t="shared" si="8"/>
        <v>0.76</v>
      </c>
      <c r="L55" s="4">
        <f t="shared" si="9"/>
        <v>0.79166666666666663</v>
      </c>
    </row>
    <row r="56" spans="1:12" x14ac:dyDescent="0.25">
      <c r="A56" s="3">
        <v>11</v>
      </c>
      <c r="B56" s="3">
        <v>17</v>
      </c>
      <c r="C56" s="3">
        <v>17</v>
      </c>
      <c r="D56" s="3">
        <v>6</v>
      </c>
      <c r="E56" s="3">
        <v>6</v>
      </c>
      <c r="F56" s="4">
        <f t="shared" si="4"/>
        <v>0.47826086956521741</v>
      </c>
      <c r="G56" s="3" t="s">
        <v>8</v>
      </c>
      <c r="H56" s="4">
        <f t="shared" si="6"/>
        <v>0.73913043478260865</v>
      </c>
      <c r="I56" s="4">
        <f t="shared" si="7"/>
        <v>0.73913043478260865</v>
      </c>
      <c r="J56" s="4">
        <f t="shared" si="5"/>
        <v>0.73913043478260865</v>
      </c>
      <c r="K56" s="4">
        <f t="shared" si="8"/>
        <v>0.73913043478260865</v>
      </c>
      <c r="L56" s="4">
        <f t="shared" si="9"/>
        <v>0.73913043478260865</v>
      </c>
    </row>
    <row r="57" spans="1:12" x14ac:dyDescent="0.25">
      <c r="A57" s="3">
        <v>12</v>
      </c>
      <c r="B57" s="3">
        <v>23</v>
      </c>
      <c r="C57" s="3">
        <v>13</v>
      </c>
      <c r="D57" s="3">
        <v>10</v>
      </c>
      <c r="E57" s="3">
        <v>0</v>
      </c>
      <c r="F57" s="4">
        <f>((B57*C57)-(D57*E57))/SQRT((B57+D57)*(B57+E57)*(C57+D57)*(C57+E57))</f>
        <v>0.62764591446084783</v>
      </c>
      <c r="G57" s="3" t="s">
        <v>4</v>
      </c>
      <c r="H57" s="4">
        <f t="shared" si="6"/>
        <v>1</v>
      </c>
      <c r="I57" s="4">
        <f t="shared" si="7"/>
        <v>0.56521739130434778</v>
      </c>
      <c r="J57" s="4">
        <f t="shared" si="5"/>
        <v>0.78260869565217384</v>
      </c>
      <c r="K57" s="4">
        <f t="shared" si="8"/>
        <v>0.69696969696969702</v>
      </c>
      <c r="L57" s="4">
        <f t="shared" si="9"/>
        <v>0.8214285714285714</v>
      </c>
    </row>
    <row r="58" spans="1:12" x14ac:dyDescent="0.25">
      <c r="A58" s="3">
        <v>12</v>
      </c>
      <c r="B58" s="3">
        <v>22</v>
      </c>
      <c r="C58" s="3">
        <v>15</v>
      </c>
      <c r="D58" s="3">
        <v>8</v>
      </c>
      <c r="E58" s="3">
        <v>1</v>
      </c>
      <c r="F58" s="4">
        <f t="shared" si="4"/>
        <v>0.63900965042269386</v>
      </c>
      <c r="G58" s="3" t="s">
        <v>5</v>
      </c>
      <c r="H58" s="4">
        <f t="shared" si="6"/>
        <v>0.95652173913043481</v>
      </c>
      <c r="I58" s="4">
        <f t="shared" si="7"/>
        <v>0.65217391304347827</v>
      </c>
      <c r="J58" s="4">
        <f t="shared" si="5"/>
        <v>0.80434782608695654</v>
      </c>
      <c r="K58" s="4">
        <f t="shared" si="8"/>
        <v>0.73333333333333328</v>
      </c>
      <c r="L58" s="4">
        <f t="shared" si="9"/>
        <v>0.83018867924528306</v>
      </c>
    </row>
    <row r="59" spans="1:12" x14ac:dyDescent="0.25">
      <c r="A59" s="3">
        <v>12</v>
      </c>
      <c r="B59" s="3">
        <v>19</v>
      </c>
      <c r="C59" s="3">
        <v>12</v>
      </c>
      <c r="D59" s="3">
        <v>11</v>
      </c>
      <c r="E59" s="3">
        <v>4</v>
      </c>
      <c r="F59" s="4">
        <f t="shared" si="4"/>
        <v>0.36514837167011077</v>
      </c>
      <c r="G59" s="3" t="s">
        <v>6</v>
      </c>
      <c r="H59" s="4">
        <f t="shared" si="6"/>
        <v>0.82608695652173914</v>
      </c>
      <c r="I59" s="4">
        <f t="shared" si="7"/>
        <v>0.52173913043478259</v>
      </c>
      <c r="J59" s="4">
        <f t="shared" si="5"/>
        <v>0.67391304347826086</v>
      </c>
      <c r="K59" s="4">
        <f t="shared" si="8"/>
        <v>0.6333333333333333</v>
      </c>
      <c r="L59" s="4">
        <f t="shared" si="9"/>
        <v>0.71698113207547165</v>
      </c>
    </row>
    <row r="60" spans="1:12" x14ac:dyDescent="0.25">
      <c r="A60" s="3">
        <v>12</v>
      </c>
      <c r="B60" s="3">
        <v>22</v>
      </c>
      <c r="C60" s="3">
        <v>14</v>
      </c>
      <c r="D60" s="3">
        <v>9</v>
      </c>
      <c r="E60" s="3">
        <v>1</v>
      </c>
      <c r="F60" s="4">
        <f t="shared" si="4"/>
        <v>0.60286056448821879</v>
      </c>
      <c r="G60" s="3" t="s">
        <v>7</v>
      </c>
      <c r="H60" s="4">
        <f t="shared" si="6"/>
        <v>0.95652173913043481</v>
      </c>
      <c r="I60" s="4">
        <f t="shared" si="7"/>
        <v>0.60869565217391308</v>
      </c>
      <c r="J60" s="4">
        <f t="shared" si="5"/>
        <v>0.78260869565217395</v>
      </c>
      <c r="K60" s="4">
        <f t="shared" si="8"/>
        <v>0.70967741935483875</v>
      </c>
      <c r="L60" s="4">
        <f t="shared" si="9"/>
        <v>0.81481481481481477</v>
      </c>
    </row>
    <row r="61" spans="1:12" x14ac:dyDescent="0.25">
      <c r="A61" s="3">
        <v>12</v>
      </c>
      <c r="B61" s="3">
        <v>19</v>
      </c>
      <c r="C61" s="3">
        <v>12</v>
      </c>
      <c r="D61" s="3">
        <v>11</v>
      </c>
      <c r="E61" s="3">
        <v>4</v>
      </c>
      <c r="F61" s="4">
        <f t="shared" si="4"/>
        <v>0.36514837167011077</v>
      </c>
      <c r="G61" s="3" t="s">
        <v>8</v>
      </c>
      <c r="H61" s="4">
        <f t="shared" si="6"/>
        <v>0.82608695652173914</v>
      </c>
      <c r="I61" s="4">
        <f t="shared" si="7"/>
        <v>0.52173913043478259</v>
      </c>
      <c r="J61" s="4">
        <f t="shared" si="5"/>
        <v>0.67391304347826086</v>
      </c>
      <c r="K61" s="4">
        <f t="shared" si="8"/>
        <v>0.6333333333333333</v>
      </c>
      <c r="L61" s="4">
        <f t="shared" si="9"/>
        <v>0.71698113207547165</v>
      </c>
    </row>
    <row r="62" spans="1:12" x14ac:dyDescent="0.25">
      <c r="A62" s="3">
        <v>13</v>
      </c>
      <c r="B62" s="3">
        <v>17</v>
      </c>
      <c r="C62" s="3">
        <v>21</v>
      </c>
      <c r="D62" s="3">
        <v>2</v>
      </c>
      <c r="E62" s="3">
        <v>6</v>
      </c>
      <c r="F62" s="4">
        <f t="shared" si="4"/>
        <v>0.66226617853252179</v>
      </c>
      <c r="G62" s="3" t="s">
        <v>4</v>
      </c>
      <c r="H62" s="4">
        <f t="shared" si="6"/>
        <v>0.73913043478260865</v>
      </c>
      <c r="I62" s="4">
        <f t="shared" si="7"/>
        <v>0.91304347826086951</v>
      </c>
      <c r="J62" s="4">
        <f t="shared" si="5"/>
        <v>0.82608695652173902</v>
      </c>
      <c r="K62" s="4">
        <f t="shared" si="8"/>
        <v>0.89473684210526316</v>
      </c>
      <c r="L62" s="4">
        <f t="shared" si="9"/>
        <v>0.80952380952380953</v>
      </c>
    </row>
    <row r="63" spans="1:12" x14ac:dyDescent="0.25">
      <c r="A63" s="3">
        <v>13</v>
      </c>
      <c r="B63" s="3">
        <v>16</v>
      </c>
      <c r="C63" s="3">
        <v>21</v>
      </c>
      <c r="D63" s="3">
        <v>2</v>
      </c>
      <c r="E63" s="3">
        <v>7</v>
      </c>
      <c r="F63" s="4">
        <f t="shared" si="4"/>
        <v>0.62360956446232363</v>
      </c>
      <c r="G63" s="3" t="s">
        <v>5</v>
      </c>
      <c r="H63" s="4">
        <f t="shared" si="6"/>
        <v>0.69565217391304346</v>
      </c>
      <c r="I63" s="4">
        <f t="shared" si="7"/>
        <v>0.91304347826086951</v>
      </c>
      <c r="J63" s="4">
        <f t="shared" si="5"/>
        <v>0.80434782608695654</v>
      </c>
      <c r="K63" s="4">
        <f t="shared" si="8"/>
        <v>0.88888888888888884</v>
      </c>
      <c r="L63" s="4">
        <f t="shared" si="9"/>
        <v>0.78048780487804881</v>
      </c>
    </row>
    <row r="64" spans="1:12" x14ac:dyDescent="0.25">
      <c r="A64" s="3">
        <v>13</v>
      </c>
      <c r="B64" s="3">
        <v>12</v>
      </c>
      <c r="C64" s="3">
        <v>23</v>
      </c>
      <c r="D64" s="3">
        <v>0</v>
      </c>
      <c r="E64" s="3">
        <v>11</v>
      </c>
      <c r="F64" s="4">
        <f t="shared" si="4"/>
        <v>0.59408852578600457</v>
      </c>
      <c r="G64" s="3" t="s">
        <v>6</v>
      </c>
      <c r="H64" s="4">
        <f t="shared" si="6"/>
        <v>0.52173913043478259</v>
      </c>
      <c r="I64" s="4">
        <f t="shared" si="7"/>
        <v>1</v>
      </c>
      <c r="J64" s="4">
        <f t="shared" si="5"/>
        <v>0.76086956521739135</v>
      </c>
      <c r="K64" s="4">
        <f t="shared" si="8"/>
        <v>1</v>
      </c>
      <c r="L64" s="4">
        <f t="shared" si="9"/>
        <v>0.68571428571428572</v>
      </c>
    </row>
    <row r="65" spans="1:12" x14ac:dyDescent="0.25">
      <c r="A65" s="3">
        <v>13</v>
      </c>
      <c r="B65" s="3">
        <v>12</v>
      </c>
      <c r="C65" s="3">
        <v>23</v>
      </c>
      <c r="D65" s="3">
        <v>0</v>
      </c>
      <c r="E65" s="3">
        <v>11</v>
      </c>
      <c r="F65" s="4">
        <f t="shared" si="4"/>
        <v>0.59408852578600457</v>
      </c>
      <c r="G65" s="3" t="s">
        <v>7</v>
      </c>
      <c r="H65" s="4">
        <f t="shared" si="6"/>
        <v>0.52173913043478259</v>
      </c>
      <c r="I65" s="4">
        <f t="shared" si="7"/>
        <v>1</v>
      </c>
      <c r="J65" s="4">
        <f t="shared" si="5"/>
        <v>0.76086956521739135</v>
      </c>
      <c r="K65" s="4">
        <f t="shared" si="8"/>
        <v>1</v>
      </c>
      <c r="L65" s="4">
        <f t="shared" si="9"/>
        <v>0.68571428571428572</v>
      </c>
    </row>
    <row r="66" spans="1:12" x14ac:dyDescent="0.25">
      <c r="A66" s="3">
        <v>13</v>
      </c>
      <c r="B66" s="3">
        <v>12</v>
      </c>
      <c r="C66" s="3">
        <v>22</v>
      </c>
      <c r="D66" s="3">
        <v>1</v>
      </c>
      <c r="E66" s="3">
        <v>11</v>
      </c>
      <c r="F66" s="4">
        <f t="shared" si="4"/>
        <v>0.53108500454379437</v>
      </c>
      <c r="G66" s="3" t="s">
        <v>8</v>
      </c>
      <c r="H66" s="4">
        <f t="shared" ref="H66:H101" si="10">B66/(B66+E66)</f>
        <v>0.52173913043478259</v>
      </c>
      <c r="I66" s="4">
        <f t="shared" ref="I66:I101" si="11">C66/(C66+D66)</f>
        <v>0.95652173913043481</v>
      </c>
      <c r="J66" s="4">
        <f t="shared" si="5"/>
        <v>0.73913043478260865</v>
      </c>
      <c r="K66" s="4">
        <f t="shared" si="8"/>
        <v>0.92307692307692313</v>
      </c>
      <c r="L66" s="4">
        <f t="shared" si="9"/>
        <v>0.66666666666666663</v>
      </c>
    </row>
    <row r="67" spans="1:12" x14ac:dyDescent="0.25">
      <c r="A67" s="3">
        <v>14</v>
      </c>
      <c r="B67" s="3">
        <v>17</v>
      </c>
      <c r="C67" s="3">
        <v>22</v>
      </c>
      <c r="D67" s="3">
        <v>1</v>
      </c>
      <c r="E67" s="3">
        <v>6</v>
      </c>
      <c r="F67" s="4">
        <f t="shared" ref="F67:F101" si="12">((B67*C67)-(D67*E67))/SQRT((B67+D67)*(B67+E67)*(C67+D67)*(C67+E67))</f>
        <v>0.71269664509979846</v>
      </c>
      <c r="G67" s="3" t="s">
        <v>4</v>
      </c>
      <c r="H67" s="4">
        <f t="shared" si="10"/>
        <v>0.73913043478260865</v>
      </c>
      <c r="I67" s="4">
        <f t="shared" si="11"/>
        <v>0.95652173913043481</v>
      </c>
      <c r="J67" s="4">
        <f t="shared" ref="J67:J101" si="13">(H67+I67)/2</f>
        <v>0.84782608695652173</v>
      </c>
      <c r="K67" s="4">
        <f t="shared" ref="K67:K101" si="14">B67/(B67+D67)</f>
        <v>0.94444444444444442</v>
      </c>
      <c r="L67" s="4">
        <f t="shared" ref="L67:L101" si="15">2*B67/(2*B67+D67+E67)</f>
        <v>0.82926829268292679</v>
      </c>
    </row>
    <row r="68" spans="1:12" x14ac:dyDescent="0.25">
      <c r="A68" s="3">
        <v>14</v>
      </c>
      <c r="B68" s="3">
        <v>19</v>
      </c>
      <c r="C68" s="3">
        <v>19</v>
      </c>
      <c r="D68" s="3">
        <v>4</v>
      </c>
      <c r="E68" s="3">
        <v>4</v>
      </c>
      <c r="F68" s="4">
        <f t="shared" si="12"/>
        <v>0.65217391304347827</v>
      </c>
      <c r="G68" s="3" t="s">
        <v>5</v>
      </c>
      <c r="H68" s="4">
        <f t="shared" si="10"/>
        <v>0.82608695652173914</v>
      </c>
      <c r="I68" s="4">
        <f t="shared" si="11"/>
        <v>0.82608695652173914</v>
      </c>
      <c r="J68" s="4">
        <f t="shared" si="13"/>
        <v>0.82608695652173914</v>
      </c>
      <c r="K68" s="4">
        <f t="shared" si="14"/>
        <v>0.82608695652173914</v>
      </c>
      <c r="L68" s="4">
        <f t="shared" si="15"/>
        <v>0.82608695652173914</v>
      </c>
    </row>
    <row r="69" spans="1:12" x14ac:dyDescent="0.25">
      <c r="A69" s="3">
        <v>14</v>
      </c>
      <c r="B69" s="3">
        <v>19</v>
      </c>
      <c r="C69" s="3">
        <v>23</v>
      </c>
      <c r="D69" s="3">
        <v>0</v>
      </c>
      <c r="E69" s="3">
        <v>14</v>
      </c>
      <c r="F69" s="4">
        <f t="shared" si="12"/>
        <v>0.59825024688950856</v>
      </c>
      <c r="G69" s="3" t="s">
        <v>6</v>
      </c>
      <c r="H69" s="4">
        <f t="shared" si="10"/>
        <v>0.5757575757575758</v>
      </c>
      <c r="I69" s="4">
        <f t="shared" si="11"/>
        <v>1</v>
      </c>
      <c r="J69" s="4">
        <f t="shared" si="13"/>
        <v>0.78787878787878785</v>
      </c>
      <c r="K69" s="4">
        <f t="shared" si="14"/>
        <v>1</v>
      </c>
      <c r="L69" s="4">
        <f t="shared" si="15"/>
        <v>0.73076923076923073</v>
      </c>
    </row>
    <row r="70" spans="1:12" x14ac:dyDescent="0.25">
      <c r="A70" s="3">
        <v>14</v>
      </c>
      <c r="B70" s="3">
        <v>16</v>
      </c>
      <c r="C70" s="3">
        <v>18</v>
      </c>
      <c r="D70" s="3">
        <v>5</v>
      </c>
      <c r="E70" s="3">
        <v>7</v>
      </c>
      <c r="F70" s="4">
        <f t="shared" si="12"/>
        <v>0.48007935851918321</v>
      </c>
      <c r="G70" s="3" t="s">
        <v>7</v>
      </c>
      <c r="H70" s="4">
        <f t="shared" si="10"/>
        <v>0.69565217391304346</v>
      </c>
      <c r="I70" s="4">
        <f t="shared" si="11"/>
        <v>0.78260869565217395</v>
      </c>
      <c r="J70" s="4">
        <f t="shared" si="13"/>
        <v>0.73913043478260865</v>
      </c>
      <c r="K70" s="4">
        <f t="shared" si="14"/>
        <v>0.76190476190476186</v>
      </c>
      <c r="L70" s="4">
        <f t="shared" si="15"/>
        <v>0.72727272727272729</v>
      </c>
    </row>
    <row r="71" spans="1:12" x14ac:dyDescent="0.25">
      <c r="A71" s="3">
        <v>14</v>
      </c>
      <c r="B71" s="3">
        <v>15</v>
      </c>
      <c r="C71" s="3">
        <v>20</v>
      </c>
      <c r="D71" s="3">
        <v>3</v>
      </c>
      <c r="E71" s="3">
        <v>8</v>
      </c>
      <c r="F71" s="4">
        <f t="shared" si="12"/>
        <v>0.53452248382484879</v>
      </c>
      <c r="G71" s="3" t="s">
        <v>8</v>
      </c>
      <c r="H71" s="4">
        <f t="shared" si="10"/>
        <v>0.65217391304347827</v>
      </c>
      <c r="I71" s="4">
        <f t="shared" si="11"/>
        <v>0.86956521739130432</v>
      </c>
      <c r="J71" s="4">
        <f t="shared" si="13"/>
        <v>0.76086956521739135</v>
      </c>
      <c r="K71" s="4">
        <f t="shared" si="14"/>
        <v>0.83333333333333337</v>
      </c>
      <c r="L71" s="4">
        <f t="shared" si="15"/>
        <v>0.73170731707317072</v>
      </c>
    </row>
    <row r="72" spans="1:12" x14ac:dyDescent="0.25">
      <c r="A72" s="3">
        <v>15</v>
      </c>
      <c r="B72" s="3">
        <v>9</v>
      </c>
      <c r="C72" s="3">
        <v>20</v>
      </c>
      <c r="D72" s="3">
        <v>3</v>
      </c>
      <c r="E72" s="3">
        <v>4</v>
      </c>
      <c r="F72" s="4">
        <f t="shared" si="12"/>
        <v>0.57250257407667149</v>
      </c>
      <c r="G72" s="3" t="s">
        <v>4</v>
      </c>
      <c r="H72" s="4">
        <f t="shared" si="10"/>
        <v>0.69230769230769229</v>
      </c>
      <c r="I72" s="4">
        <f t="shared" si="11"/>
        <v>0.86956521739130432</v>
      </c>
      <c r="J72" s="4">
        <f t="shared" si="13"/>
        <v>0.78093645484949836</v>
      </c>
      <c r="K72" s="4">
        <f t="shared" si="14"/>
        <v>0.75</v>
      </c>
      <c r="L72" s="4">
        <f t="shared" si="15"/>
        <v>0.72</v>
      </c>
    </row>
    <row r="73" spans="1:12" x14ac:dyDescent="0.25">
      <c r="A73" s="3">
        <v>15</v>
      </c>
      <c r="B73" s="3">
        <v>23</v>
      </c>
      <c r="C73" s="3">
        <v>9</v>
      </c>
      <c r="D73" s="3">
        <v>14</v>
      </c>
      <c r="E73" s="3">
        <v>0</v>
      </c>
      <c r="F73" s="4">
        <f t="shared" si="12"/>
        <v>0.49319696191607187</v>
      </c>
      <c r="G73" s="3" t="s">
        <v>5</v>
      </c>
      <c r="H73" s="4">
        <f t="shared" si="10"/>
        <v>1</v>
      </c>
      <c r="I73" s="4">
        <f t="shared" si="11"/>
        <v>0.39130434782608697</v>
      </c>
      <c r="J73" s="4">
        <f t="shared" si="13"/>
        <v>0.69565217391304346</v>
      </c>
      <c r="K73" s="4">
        <f t="shared" si="14"/>
        <v>0.6216216216216216</v>
      </c>
      <c r="L73" s="4">
        <f t="shared" si="15"/>
        <v>0.76666666666666672</v>
      </c>
    </row>
    <row r="74" spans="1:12" x14ac:dyDescent="0.25">
      <c r="A74" s="3">
        <v>15</v>
      </c>
      <c r="B74" s="3">
        <v>21</v>
      </c>
      <c r="C74" s="3">
        <v>8</v>
      </c>
      <c r="D74" s="3">
        <v>15</v>
      </c>
      <c r="E74" s="3">
        <v>2</v>
      </c>
      <c r="F74" s="4">
        <f t="shared" si="12"/>
        <v>0.31622776601683794</v>
      </c>
      <c r="G74" s="3" t="s">
        <v>6</v>
      </c>
      <c r="H74" s="4">
        <f t="shared" si="10"/>
        <v>0.91304347826086951</v>
      </c>
      <c r="I74" s="4">
        <f t="shared" si="11"/>
        <v>0.34782608695652173</v>
      </c>
      <c r="J74" s="4">
        <f t="shared" si="13"/>
        <v>0.63043478260869557</v>
      </c>
      <c r="K74" s="4">
        <f t="shared" si="14"/>
        <v>0.58333333333333337</v>
      </c>
      <c r="L74" s="4">
        <f t="shared" si="15"/>
        <v>0.71186440677966101</v>
      </c>
    </row>
    <row r="75" spans="1:12" x14ac:dyDescent="0.25">
      <c r="A75" s="3">
        <v>15</v>
      </c>
      <c r="B75" s="3">
        <v>12</v>
      </c>
      <c r="C75" s="3">
        <v>19</v>
      </c>
      <c r="D75" s="3">
        <v>4</v>
      </c>
      <c r="E75" s="3">
        <v>11</v>
      </c>
      <c r="F75" s="4">
        <f t="shared" si="12"/>
        <v>0.36514837167011077</v>
      </c>
      <c r="G75" s="3" t="s">
        <v>7</v>
      </c>
      <c r="H75" s="4">
        <f t="shared" si="10"/>
        <v>0.52173913043478259</v>
      </c>
      <c r="I75" s="4">
        <f t="shared" si="11"/>
        <v>0.82608695652173914</v>
      </c>
      <c r="J75" s="4">
        <f t="shared" si="13"/>
        <v>0.67391304347826086</v>
      </c>
      <c r="K75" s="4">
        <f t="shared" si="14"/>
        <v>0.75</v>
      </c>
      <c r="L75" s="4">
        <f t="shared" si="15"/>
        <v>0.61538461538461542</v>
      </c>
    </row>
    <row r="76" spans="1:12" x14ac:dyDescent="0.25">
      <c r="A76" s="3">
        <v>15</v>
      </c>
      <c r="B76" s="3">
        <v>20</v>
      </c>
      <c r="C76" s="3">
        <v>12</v>
      </c>
      <c r="D76" s="3">
        <v>11</v>
      </c>
      <c r="E76" s="3">
        <v>3</v>
      </c>
      <c r="F76" s="4">
        <f t="shared" si="12"/>
        <v>0.41736500618415145</v>
      </c>
      <c r="G76" s="3" t="s">
        <v>8</v>
      </c>
      <c r="H76" s="4">
        <f t="shared" si="10"/>
        <v>0.86956521739130432</v>
      </c>
      <c r="I76" s="4">
        <f t="shared" si="11"/>
        <v>0.52173913043478259</v>
      </c>
      <c r="J76" s="4">
        <f t="shared" si="13"/>
        <v>0.69565217391304346</v>
      </c>
      <c r="K76" s="4">
        <f t="shared" si="14"/>
        <v>0.64516129032258063</v>
      </c>
      <c r="L76" s="4">
        <f t="shared" si="15"/>
        <v>0.7407407407407407</v>
      </c>
    </row>
    <row r="77" spans="1:12" x14ac:dyDescent="0.25">
      <c r="A77" s="3">
        <v>16</v>
      </c>
      <c r="B77" s="3">
        <v>12</v>
      </c>
      <c r="C77" s="3">
        <v>23</v>
      </c>
      <c r="D77" s="3">
        <v>0</v>
      </c>
      <c r="E77" s="3">
        <v>11</v>
      </c>
      <c r="F77" s="4">
        <f t="shared" si="12"/>
        <v>0.59408852578600457</v>
      </c>
      <c r="G77" s="3" t="s">
        <v>4</v>
      </c>
      <c r="H77" s="4">
        <f t="shared" si="10"/>
        <v>0.52173913043478259</v>
      </c>
      <c r="I77" s="4">
        <f t="shared" si="11"/>
        <v>1</v>
      </c>
      <c r="J77" s="4">
        <f t="shared" si="13"/>
        <v>0.76086956521739135</v>
      </c>
      <c r="K77" s="4">
        <f t="shared" si="14"/>
        <v>1</v>
      </c>
      <c r="L77" s="4">
        <f t="shared" si="15"/>
        <v>0.68571428571428572</v>
      </c>
    </row>
    <row r="78" spans="1:12" x14ac:dyDescent="0.25">
      <c r="A78" s="3">
        <v>16</v>
      </c>
      <c r="B78" s="3">
        <v>16</v>
      </c>
      <c r="C78" s="3">
        <v>20</v>
      </c>
      <c r="D78" s="3">
        <v>3</v>
      </c>
      <c r="E78" s="3">
        <v>7</v>
      </c>
      <c r="F78" s="4">
        <f t="shared" si="12"/>
        <v>0.57396402139485225</v>
      </c>
      <c r="G78" s="3" t="s">
        <v>5</v>
      </c>
      <c r="H78" s="4">
        <f t="shared" si="10"/>
        <v>0.69565217391304346</v>
      </c>
      <c r="I78" s="4">
        <f t="shared" si="11"/>
        <v>0.86956521739130432</v>
      </c>
      <c r="J78" s="4">
        <f t="shared" si="13"/>
        <v>0.78260869565217384</v>
      </c>
      <c r="K78" s="4">
        <f t="shared" si="14"/>
        <v>0.84210526315789469</v>
      </c>
      <c r="L78" s="4">
        <f t="shared" si="15"/>
        <v>0.76190476190476186</v>
      </c>
    </row>
    <row r="79" spans="1:12" x14ac:dyDescent="0.25">
      <c r="A79" s="3">
        <v>16</v>
      </c>
      <c r="B79" s="3">
        <v>21</v>
      </c>
      <c r="C79" s="3">
        <v>13</v>
      </c>
      <c r="D79" s="3">
        <v>10</v>
      </c>
      <c r="E79" s="3">
        <v>2</v>
      </c>
      <c r="F79" s="4">
        <f t="shared" si="12"/>
        <v>0.51011278533618509</v>
      </c>
      <c r="G79" s="3" t="s">
        <v>6</v>
      </c>
      <c r="H79" s="4">
        <f t="shared" si="10"/>
        <v>0.91304347826086951</v>
      </c>
      <c r="I79" s="4">
        <f t="shared" si="11"/>
        <v>0.56521739130434778</v>
      </c>
      <c r="J79" s="4">
        <f t="shared" si="13"/>
        <v>0.73913043478260865</v>
      </c>
      <c r="K79" s="4">
        <f t="shared" si="14"/>
        <v>0.67741935483870963</v>
      </c>
      <c r="L79" s="4">
        <f t="shared" si="15"/>
        <v>0.77777777777777779</v>
      </c>
    </row>
    <row r="80" spans="1:12" x14ac:dyDescent="0.25">
      <c r="A80" s="3">
        <v>16</v>
      </c>
      <c r="B80" s="3">
        <v>16</v>
      </c>
      <c r="C80" s="3">
        <v>19</v>
      </c>
      <c r="D80" s="3">
        <v>4</v>
      </c>
      <c r="E80" s="3">
        <v>7</v>
      </c>
      <c r="F80" s="4">
        <f t="shared" si="12"/>
        <v>0.52623481158421759</v>
      </c>
      <c r="G80" s="3" t="s">
        <v>7</v>
      </c>
      <c r="H80" s="4">
        <f t="shared" si="10"/>
        <v>0.69565217391304346</v>
      </c>
      <c r="I80" s="4">
        <f t="shared" si="11"/>
        <v>0.82608695652173914</v>
      </c>
      <c r="J80" s="4">
        <f t="shared" si="13"/>
        <v>0.76086956521739135</v>
      </c>
      <c r="K80" s="4">
        <f t="shared" si="14"/>
        <v>0.8</v>
      </c>
      <c r="L80" s="4">
        <f t="shared" si="15"/>
        <v>0.7441860465116279</v>
      </c>
    </row>
    <row r="81" spans="1:12" x14ac:dyDescent="0.25">
      <c r="A81" s="3">
        <v>16</v>
      </c>
      <c r="B81" s="3">
        <v>18</v>
      </c>
      <c r="C81" s="3">
        <v>19</v>
      </c>
      <c r="D81" s="3">
        <v>4</v>
      </c>
      <c r="E81" s="3">
        <v>5</v>
      </c>
      <c r="F81" s="4">
        <f t="shared" si="12"/>
        <v>0.6092717958449424</v>
      </c>
      <c r="G81" s="3" t="s">
        <v>8</v>
      </c>
      <c r="H81" s="4">
        <f t="shared" si="10"/>
        <v>0.78260869565217395</v>
      </c>
      <c r="I81" s="4">
        <f t="shared" si="11"/>
        <v>0.82608695652173914</v>
      </c>
      <c r="J81" s="4">
        <f t="shared" si="13"/>
        <v>0.80434782608695654</v>
      </c>
      <c r="K81" s="4">
        <f t="shared" si="14"/>
        <v>0.81818181818181823</v>
      </c>
      <c r="L81" s="4">
        <f t="shared" si="15"/>
        <v>0.8</v>
      </c>
    </row>
    <row r="82" spans="1:12" x14ac:dyDescent="0.25">
      <c r="A82" s="3">
        <v>17</v>
      </c>
      <c r="B82" s="3">
        <v>17</v>
      </c>
      <c r="C82" s="3">
        <v>20</v>
      </c>
      <c r="D82" s="3">
        <v>3</v>
      </c>
      <c r="E82" s="3">
        <v>6</v>
      </c>
      <c r="F82" s="4">
        <f t="shared" si="12"/>
        <v>0.61394061351492046</v>
      </c>
      <c r="G82" s="3" t="s">
        <v>4</v>
      </c>
      <c r="H82" s="4">
        <f t="shared" si="10"/>
        <v>0.73913043478260865</v>
      </c>
      <c r="I82" s="4">
        <f t="shared" si="11"/>
        <v>0.86956521739130432</v>
      </c>
      <c r="J82" s="4">
        <f t="shared" si="13"/>
        <v>0.80434782608695654</v>
      </c>
      <c r="K82" s="4">
        <f t="shared" si="14"/>
        <v>0.85</v>
      </c>
      <c r="L82" s="4">
        <f t="shared" si="15"/>
        <v>0.79069767441860461</v>
      </c>
    </row>
    <row r="83" spans="1:12" x14ac:dyDescent="0.25">
      <c r="A83" s="3">
        <v>17</v>
      </c>
      <c r="B83" s="3">
        <v>18</v>
      </c>
      <c r="C83" s="3">
        <v>19</v>
      </c>
      <c r="D83" s="3">
        <v>4</v>
      </c>
      <c r="E83" s="3">
        <v>5</v>
      </c>
      <c r="F83" s="4">
        <f t="shared" si="12"/>
        <v>0.6092717958449424</v>
      </c>
      <c r="G83" s="3" t="s">
        <v>5</v>
      </c>
      <c r="H83" s="4">
        <f t="shared" si="10"/>
        <v>0.78260869565217395</v>
      </c>
      <c r="I83" s="4">
        <f t="shared" si="11"/>
        <v>0.82608695652173914</v>
      </c>
      <c r="J83" s="4">
        <f t="shared" si="13"/>
        <v>0.80434782608695654</v>
      </c>
      <c r="K83" s="4">
        <f t="shared" si="14"/>
        <v>0.81818181818181823</v>
      </c>
      <c r="L83" s="4">
        <f t="shared" si="15"/>
        <v>0.8</v>
      </c>
    </row>
    <row r="84" spans="1:12" x14ac:dyDescent="0.25">
      <c r="A84" s="3">
        <v>17</v>
      </c>
      <c r="B84" s="3">
        <v>19</v>
      </c>
      <c r="C84" s="3">
        <v>17</v>
      </c>
      <c r="D84" s="3">
        <v>6</v>
      </c>
      <c r="E84" s="3">
        <v>4</v>
      </c>
      <c r="F84" s="4">
        <f t="shared" si="12"/>
        <v>0.56736651461358012</v>
      </c>
      <c r="G84" s="3" t="s">
        <v>6</v>
      </c>
      <c r="H84" s="4">
        <f t="shared" si="10"/>
        <v>0.82608695652173914</v>
      </c>
      <c r="I84" s="4">
        <f t="shared" si="11"/>
        <v>0.73913043478260865</v>
      </c>
      <c r="J84" s="4">
        <f t="shared" si="13"/>
        <v>0.78260869565217384</v>
      </c>
      <c r="K84" s="4">
        <f t="shared" si="14"/>
        <v>0.76</v>
      </c>
      <c r="L84" s="4">
        <f t="shared" si="15"/>
        <v>0.79166666666666663</v>
      </c>
    </row>
    <row r="85" spans="1:12" x14ac:dyDescent="0.25">
      <c r="A85" s="3">
        <v>17</v>
      </c>
      <c r="B85" s="3">
        <v>18</v>
      </c>
      <c r="C85" s="3">
        <v>18</v>
      </c>
      <c r="D85" s="3">
        <v>5</v>
      </c>
      <c r="E85" s="3">
        <v>5</v>
      </c>
      <c r="F85" s="4">
        <f t="shared" si="12"/>
        <v>0.56521739130434778</v>
      </c>
      <c r="G85" s="3" t="s">
        <v>7</v>
      </c>
      <c r="H85" s="4">
        <f t="shared" si="10"/>
        <v>0.78260869565217395</v>
      </c>
      <c r="I85" s="4">
        <f t="shared" si="11"/>
        <v>0.78260869565217395</v>
      </c>
      <c r="J85" s="4">
        <f t="shared" si="13"/>
        <v>0.78260869565217395</v>
      </c>
      <c r="K85" s="4">
        <f t="shared" si="14"/>
        <v>0.78260869565217395</v>
      </c>
      <c r="L85" s="4">
        <f t="shared" si="15"/>
        <v>0.78260869565217395</v>
      </c>
    </row>
    <row r="86" spans="1:12" x14ac:dyDescent="0.25">
      <c r="A86" s="3">
        <v>17</v>
      </c>
      <c r="B86" s="3">
        <v>21</v>
      </c>
      <c r="C86" s="3">
        <v>11</v>
      </c>
      <c r="D86" s="3">
        <v>12</v>
      </c>
      <c r="E86" s="3">
        <v>2</v>
      </c>
      <c r="F86" s="4">
        <f t="shared" si="12"/>
        <v>0.43452409462674085</v>
      </c>
      <c r="G86" s="3" t="s">
        <v>8</v>
      </c>
      <c r="H86" s="4">
        <f t="shared" si="10"/>
        <v>0.91304347826086951</v>
      </c>
      <c r="I86" s="4">
        <f t="shared" si="11"/>
        <v>0.47826086956521741</v>
      </c>
      <c r="J86" s="4">
        <f t="shared" si="13"/>
        <v>0.69565217391304346</v>
      </c>
      <c r="K86" s="4">
        <f t="shared" si="14"/>
        <v>0.63636363636363635</v>
      </c>
      <c r="L86" s="4">
        <f t="shared" si="15"/>
        <v>0.75</v>
      </c>
    </row>
    <row r="87" spans="1:12" x14ac:dyDescent="0.25">
      <c r="A87" s="3">
        <v>18</v>
      </c>
      <c r="B87" s="3">
        <v>19</v>
      </c>
      <c r="C87" s="3">
        <v>18</v>
      </c>
      <c r="D87" s="3">
        <v>5</v>
      </c>
      <c r="E87" s="3">
        <v>4</v>
      </c>
      <c r="F87" s="4">
        <f t="shared" si="12"/>
        <v>0.6092717958449424</v>
      </c>
      <c r="G87" s="3" t="s">
        <v>4</v>
      </c>
      <c r="H87" s="4">
        <f t="shared" si="10"/>
        <v>0.82608695652173914</v>
      </c>
      <c r="I87" s="4">
        <f t="shared" si="11"/>
        <v>0.78260869565217395</v>
      </c>
      <c r="J87" s="4">
        <f t="shared" si="13"/>
        <v>0.80434782608695654</v>
      </c>
      <c r="K87" s="4">
        <f t="shared" si="14"/>
        <v>0.79166666666666663</v>
      </c>
      <c r="L87" s="4">
        <f t="shared" si="15"/>
        <v>0.80851063829787229</v>
      </c>
    </row>
    <row r="88" spans="1:12" x14ac:dyDescent="0.25">
      <c r="A88" s="3">
        <v>18</v>
      </c>
      <c r="B88" s="3">
        <v>18</v>
      </c>
      <c r="C88" s="3">
        <v>21</v>
      </c>
      <c r="D88" s="3">
        <v>2</v>
      </c>
      <c r="E88" s="3">
        <v>5</v>
      </c>
      <c r="F88" s="4">
        <f t="shared" si="12"/>
        <v>0.70164641544562345</v>
      </c>
      <c r="G88" s="3" t="s">
        <v>5</v>
      </c>
      <c r="H88" s="4">
        <f t="shared" si="10"/>
        <v>0.78260869565217395</v>
      </c>
      <c r="I88" s="4">
        <f t="shared" si="11"/>
        <v>0.91304347826086951</v>
      </c>
      <c r="J88" s="4">
        <f t="shared" si="13"/>
        <v>0.84782608695652173</v>
      </c>
      <c r="K88" s="4">
        <f t="shared" si="14"/>
        <v>0.9</v>
      </c>
      <c r="L88" s="4">
        <f t="shared" si="15"/>
        <v>0.83720930232558144</v>
      </c>
    </row>
    <row r="89" spans="1:12" x14ac:dyDescent="0.25">
      <c r="A89" s="3">
        <v>18</v>
      </c>
      <c r="B89" s="3">
        <v>14</v>
      </c>
      <c r="C89" s="3">
        <v>21</v>
      </c>
      <c r="D89" s="3">
        <v>2</v>
      </c>
      <c r="E89" s="3">
        <v>9</v>
      </c>
      <c r="F89" s="4">
        <f t="shared" si="12"/>
        <v>0.54772255750516619</v>
      </c>
      <c r="G89" s="3" t="s">
        <v>6</v>
      </c>
      <c r="H89" s="4">
        <f t="shared" si="10"/>
        <v>0.60869565217391308</v>
      </c>
      <c r="I89" s="4">
        <f t="shared" si="11"/>
        <v>0.91304347826086951</v>
      </c>
      <c r="J89" s="4">
        <f t="shared" si="13"/>
        <v>0.76086956521739135</v>
      </c>
      <c r="K89" s="4">
        <f t="shared" si="14"/>
        <v>0.875</v>
      </c>
      <c r="L89" s="4">
        <f t="shared" si="15"/>
        <v>0.71794871794871795</v>
      </c>
    </row>
    <row r="90" spans="1:12" x14ac:dyDescent="0.25">
      <c r="A90" s="3">
        <v>18</v>
      </c>
      <c r="B90" s="3">
        <v>19</v>
      </c>
      <c r="C90" s="3">
        <v>18</v>
      </c>
      <c r="D90" s="3">
        <v>5</v>
      </c>
      <c r="E90" s="3">
        <v>4</v>
      </c>
      <c r="F90" s="4">
        <f t="shared" si="12"/>
        <v>0.6092717958449424</v>
      </c>
      <c r="G90" s="3" t="s">
        <v>7</v>
      </c>
      <c r="H90" s="4">
        <f t="shared" si="10"/>
        <v>0.82608695652173914</v>
      </c>
      <c r="I90" s="4">
        <f t="shared" si="11"/>
        <v>0.78260869565217395</v>
      </c>
      <c r="J90" s="4">
        <f t="shared" si="13"/>
        <v>0.80434782608695654</v>
      </c>
      <c r="K90" s="4">
        <f t="shared" si="14"/>
        <v>0.79166666666666663</v>
      </c>
      <c r="L90" s="4">
        <f t="shared" si="15"/>
        <v>0.80851063829787229</v>
      </c>
    </row>
    <row r="91" spans="1:12" x14ac:dyDescent="0.25">
      <c r="A91" s="3">
        <v>18</v>
      </c>
      <c r="B91" s="3">
        <v>20</v>
      </c>
      <c r="C91" s="3">
        <v>19</v>
      </c>
      <c r="D91" s="3">
        <v>4</v>
      </c>
      <c r="E91" s="3">
        <v>3</v>
      </c>
      <c r="F91" s="4">
        <f t="shared" si="12"/>
        <v>0.6963106238227913</v>
      </c>
      <c r="G91" s="3" t="s">
        <v>8</v>
      </c>
      <c r="H91" s="4">
        <f t="shared" si="10"/>
        <v>0.86956521739130432</v>
      </c>
      <c r="I91" s="4">
        <f t="shared" si="11"/>
        <v>0.82608695652173914</v>
      </c>
      <c r="J91" s="4">
        <f t="shared" si="13"/>
        <v>0.84782608695652173</v>
      </c>
      <c r="K91" s="4">
        <f t="shared" si="14"/>
        <v>0.83333333333333337</v>
      </c>
      <c r="L91" s="4">
        <f t="shared" si="15"/>
        <v>0.85106382978723405</v>
      </c>
    </row>
    <row r="92" spans="1:12" x14ac:dyDescent="0.25">
      <c r="A92" s="3">
        <v>19</v>
      </c>
      <c r="B92" s="3">
        <v>21</v>
      </c>
      <c r="C92" s="3">
        <v>14</v>
      </c>
      <c r="D92" s="3">
        <v>9</v>
      </c>
      <c r="E92" s="3">
        <v>2</v>
      </c>
      <c r="F92" s="4">
        <f t="shared" si="12"/>
        <v>0.54772255750516619</v>
      </c>
      <c r="G92" s="3" t="s">
        <v>4</v>
      </c>
      <c r="H92" s="4">
        <f t="shared" si="10"/>
        <v>0.91304347826086951</v>
      </c>
      <c r="I92" s="4">
        <f t="shared" si="11"/>
        <v>0.60869565217391308</v>
      </c>
      <c r="J92" s="4">
        <f t="shared" si="13"/>
        <v>0.76086956521739135</v>
      </c>
      <c r="K92" s="4">
        <f t="shared" si="14"/>
        <v>0.7</v>
      </c>
      <c r="L92" s="4">
        <f t="shared" si="15"/>
        <v>0.79245283018867929</v>
      </c>
    </row>
    <row r="93" spans="1:12" x14ac:dyDescent="0.25">
      <c r="A93" s="3">
        <v>19</v>
      </c>
      <c r="B93" s="3">
        <v>21</v>
      </c>
      <c r="C93" s="3">
        <v>13</v>
      </c>
      <c r="D93" s="3">
        <v>10</v>
      </c>
      <c r="E93" s="3">
        <v>2</v>
      </c>
      <c r="F93" s="4">
        <f t="shared" si="12"/>
        <v>0.51011278533618509</v>
      </c>
      <c r="G93" s="3" t="s">
        <v>5</v>
      </c>
      <c r="H93" s="4">
        <f t="shared" si="10"/>
        <v>0.91304347826086951</v>
      </c>
      <c r="I93" s="4">
        <f t="shared" si="11"/>
        <v>0.56521739130434778</v>
      </c>
      <c r="J93" s="4">
        <f t="shared" si="13"/>
        <v>0.73913043478260865</v>
      </c>
      <c r="K93" s="4">
        <f t="shared" si="14"/>
        <v>0.67741935483870963</v>
      </c>
      <c r="L93" s="4">
        <f t="shared" si="15"/>
        <v>0.77777777777777779</v>
      </c>
    </row>
    <row r="94" spans="1:12" x14ac:dyDescent="0.25">
      <c r="A94" s="3">
        <v>19</v>
      </c>
      <c r="B94" s="3">
        <v>23</v>
      </c>
      <c r="C94" s="3">
        <v>11</v>
      </c>
      <c r="D94" s="3">
        <v>12</v>
      </c>
      <c r="E94" s="3">
        <v>0</v>
      </c>
      <c r="F94" s="4">
        <f t="shared" si="12"/>
        <v>0.56061191058138815</v>
      </c>
      <c r="G94" s="3" t="s">
        <v>6</v>
      </c>
      <c r="H94" s="4">
        <f t="shared" si="10"/>
        <v>1</v>
      </c>
      <c r="I94" s="4">
        <f t="shared" si="11"/>
        <v>0.47826086956521741</v>
      </c>
      <c r="J94" s="4">
        <f t="shared" si="13"/>
        <v>0.73913043478260865</v>
      </c>
      <c r="K94" s="4">
        <f t="shared" si="14"/>
        <v>0.65714285714285714</v>
      </c>
      <c r="L94" s="4">
        <f t="shared" si="15"/>
        <v>0.7931034482758621</v>
      </c>
    </row>
    <row r="95" spans="1:12" x14ac:dyDescent="0.25">
      <c r="A95" s="3">
        <v>19</v>
      </c>
      <c r="B95" s="3">
        <v>21</v>
      </c>
      <c r="C95" s="3">
        <v>13</v>
      </c>
      <c r="D95" s="3">
        <v>10</v>
      </c>
      <c r="E95" s="3">
        <v>2</v>
      </c>
      <c r="F95" s="4">
        <f t="shared" si="12"/>
        <v>0.51011278533618509</v>
      </c>
      <c r="G95" s="3" t="s">
        <v>7</v>
      </c>
      <c r="H95" s="4">
        <f t="shared" si="10"/>
        <v>0.91304347826086951</v>
      </c>
      <c r="I95" s="4">
        <f t="shared" si="11"/>
        <v>0.56521739130434778</v>
      </c>
      <c r="J95" s="4">
        <f t="shared" si="13"/>
        <v>0.73913043478260865</v>
      </c>
      <c r="K95" s="4">
        <f t="shared" si="14"/>
        <v>0.67741935483870963</v>
      </c>
      <c r="L95" s="4">
        <f t="shared" si="15"/>
        <v>0.77777777777777779</v>
      </c>
    </row>
    <row r="96" spans="1:12" x14ac:dyDescent="0.25">
      <c r="A96" s="3">
        <v>19</v>
      </c>
      <c r="B96" s="3">
        <v>21</v>
      </c>
      <c r="C96" s="3">
        <v>12</v>
      </c>
      <c r="D96" s="3">
        <v>11</v>
      </c>
      <c r="E96" s="3">
        <v>2</v>
      </c>
      <c r="F96" s="4">
        <f t="shared" si="12"/>
        <v>0.47245559126153402</v>
      </c>
      <c r="G96" s="3" t="s">
        <v>8</v>
      </c>
      <c r="H96" s="4">
        <f t="shared" si="10"/>
        <v>0.91304347826086951</v>
      </c>
      <c r="I96" s="4">
        <f t="shared" si="11"/>
        <v>0.52173913043478259</v>
      </c>
      <c r="J96" s="4">
        <f t="shared" si="13"/>
        <v>0.71739130434782605</v>
      </c>
      <c r="K96" s="4">
        <f t="shared" si="14"/>
        <v>0.65625</v>
      </c>
      <c r="L96" s="4">
        <f t="shared" si="15"/>
        <v>0.76363636363636367</v>
      </c>
    </row>
    <row r="97" spans="1:12" s="1" customFormat="1" x14ac:dyDescent="0.25">
      <c r="A97" s="1">
        <v>20</v>
      </c>
      <c r="B97" s="1">
        <v>22</v>
      </c>
      <c r="C97" s="1">
        <v>18</v>
      </c>
      <c r="D97" s="1">
        <v>5</v>
      </c>
      <c r="E97" s="1">
        <v>1</v>
      </c>
      <c r="F97" s="2">
        <f t="shared" si="12"/>
        <v>0.75056833567019143</v>
      </c>
      <c r="G97" s="1" t="s">
        <v>4</v>
      </c>
      <c r="H97" s="2">
        <f t="shared" si="10"/>
        <v>0.95652173913043481</v>
      </c>
      <c r="I97" s="2">
        <f t="shared" si="11"/>
        <v>0.78260869565217395</v>
      </c>
      <c r="J97" s="2">
        <f t="shared" si="13"/>
        <v>0.86956521739130443</v>
      </c>
      <c r="K97" s="2">
        <f t="shared" si="14"/>
        <v>0.81481481481481477</v>
      </c>
      <c r="L97" s="2">
        <f t="shared" si="15"/>
        <v>0.88</v>
      </c>
    </row>
    <row r="98" spans="1:12" x14ac:dyDescent="0.25">
      <c r="A98" s="3">
        <v>20</v>
      </c>
      <c r="B98" s="3">
        <v>21</v>
      </c>
      <c r="C98" s="3">
        <v>16</v>
      </c>
      <c r="D98" s="3">
        <v>7</v>
      </c>
      <c r="E98" s="3">
        <v>2</v>
      </c>
      <c r="F98" s="4">
        <f t="shared" si="12"/>
        <v>0.62360956446232363</v>
      </c>
      <c r="G98" s="3" t="s">
        <v>5</v>
      </c>
      <c r="H98" s="4">
        <f t="shared" si="10"/>
        <v>0.91304347826086951</v>
      </c>
      <c r="I98" s="4">
        <f t="shared" si="11"/>
        <v>0.69565217391304346</v>
      </c>
      <c r="J98" s="4">
        <f t="shared" si="13"/>
        <v>0.80434782608695654</v>
      </c>
      <c r="K98" s="4">
        <f t="shared" si="14"/>
        <v>0.75</v>
      </c>
      <c r="L98" s="4">
        <f t="shared" si="15"/>
        <v>0.82352941176470584</v>
      </c>
    </row>
    <row r="99" spans="1:12" x14ac:dyDescent="0.25">
      <c r="A99" s="3">
        <v>20</v>
      </c>
      <c r="B99" s="3">
        <v>22</v>
      </c>
      <c r="C99" s="3">
        <v>17</v>
      </c>
      <c r="D99" s="3">
        <v>6</v>
      </c>
      <c r="E99" s="3">
        <v>1</v>
      </c>
      <c r="F99" s="4">
        <f t="shared" si="12"/>
        <v>0.71269664509979846</v>
      </c>
      <c r="G99" s="3" t="s">
        <v>6</v>
      </c>
      <c r="H99" s="4">
        <f t="shared" si="10"/>
        <v>0.95652173913043481</v>
      </c>
      <c r="I99" s="4">
        <f t="shared" si="11"/>
        <v>0.73913043478260865</v>
      </c>
      <c r="J99" s="4">
        <f t="shared" si="13"/>
        <v>0.84782608695652173</v>
      </c>
      <c r="K99" s="4">
        <f t="shared" si="14"/>
        <v>0.7857142857142857</v>
      </c>
      <c r="L99" s="4">
        <f t="shared" si="15"/>
        <v>0.86274509803921573</v>
      </c>
    </row>
    <row r="100" spans="1:12" x14ac:dyDescent="0.25">
      <c r="A100" s="3">
        <v>20</v>
      </c>
      <c r="B100" s="3">
        <v>19</v>
      </c>
      <c r="C100" s="3">
        <v>16</v>
      </c>
      <c r="D100" s="3">
        <v>7</v>
      </c>
      <c r="E100" s="3">
        <v>4</v>
      </c>
      <c r="F100" s="4">
        <f t="shared" si="12"/>
        <v>0.52623481158421759</v>
      </c>
      <c r="G100" s="3" t="s">
        <v>7</v>
      </c>
      <c r="H100" s="4">
        <f t="shared" si="10"/>
        <v>0.82608695652173914</v>
      </c>
      <c r="I100" s="4">
        <f t="shared" si="11"/>
        <v>0.69565217391304346</v>
      </c>
      <c r="J100" s="4">
        <f t="shared" si="13"/>
        <v>0.76086956521739135</v>
      </c>
      <c r="K100" s="4">
        <f t="shared" si="14"/>
        <v>0.73076923076923073</v>
      </c>
      <c r="L100" s="4">
        <f t="shared" si="15"/>
        <v>0.77551020408163263</v>
      </c>
    </row>
    <row r="101" spans="1:12" s="5" customFormat="1" x14ac:dyDescent="0.25">
      <c r="A101" s="5">
        <v>20</v>
      </c>
      <c r="B101" s="5">
        <v>21</v>
      </c>
      <c r="C101" s="5">
        <v>18</v>
      </c>
      <c r="D101" s="5">
        <v>5</v>
      </c>
      <c r="E101" s="5">
        <v>2</v>
      </c>
      <c r="F101" s="6">
        <f t="shared" si="12"/>
        <v>0.70164641544562345</v>
      </c>
      <c r="G101" s="5" t="s">
        <v>8</v>
      </c>
      <c r="H101" s="6">
        <f t="shared" si="10"/>
        <v>0.91304347826086951</v>
      </c>
      <c r="I101" s="6">
        <f t="shared" si="11"/>
        <v>0.78260869565217395</v>
      </c>
      <c r="J101" s="6">
        <f t="shared" si="13"/>
        <v>0.84782608695652173</v>
      </c>
      <c r="K101" s="6">
        <f t="shared" si="14"/>
        <v>0.80769230769230771</v>
      </c>
      <c r="L101" s="6">
        <f t="shared" si="15"/>
        <v>0.8571428571428571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twenty-foldCVresults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Professor Shoba Ranganathan</dc:creator>
  <cp:lastModifiedBy>Professor Shoba Ranganathan</cp:lastModifiedBy>
  <dcterms:created xsi:type="dcterms:W3CDTF">2019-05-17T11:21:27Z</dcterms:created>
  <dcterms:modified xsi:type="dcterms:W3CDTF">2019-08-04T23:38:33Z</dcterms:modified>
</cp:coreProperties>
</file>