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6260" yWindow="3560" windowWidth="29660" windowHeight="16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3" i="1"/>
  <c r="B11" i="1"/>
  <c r="C11" i="1"/>
  <c r="D11" i="1"/>
  <c r="E11" i="1"/>
  <c r="F11" i="1"/>
  <c r="G11" i="1"/>
  <c r="H4" i="1"/>
  <c r="B12" i="1"/>
  <c r="C12" i="1"/>
  <c r="D12" i="1"/>
  <c r="E12" i="1"/>
  <c r="F12" i="1"/>
  <c r="G12" i="1"/>
  <c r="H5" i="1"/>
  <c r="B13" i="1"/>
  <c r="C13" i="1"/>
  <c r="D13" i="1"/>
  <c r="E13" i="1"/>
  <c r="F13" i="1"/>
  <c r="G13" i="1"/>
  <c r="C10" i="1"/>
  <c r="D10" i="1"/>
  <c r="E10" i="1"/>
  <c r="F10" i="1"/>
  <c r="G10" i="1"/>
  <c r="B10" i="1"/>
  <c r="H2" i="1"/>
</calcChain>
</file>

<file path=xl/sharedStrings.xml><?xml version="1.0" encoding="utf-8"?>
<sst xmlns="http://schemas.openxmlformats.org/spreadsheetml/2006/main" count="24" uniqueCount="13">
  <si>
    <t>Filozoa</t>
  </si>
  <si>
    <t>Metazoa</t>
  </si>
  <si>
    <t>Parahoxozoa</t>
  </si>
  <si>
    <t>Bilateria</t>
  </si>
  <si>
    <t>Deuterostomia</t>
  </si>
  <si>
    <t>Vertebrata</t>
  </si>
  <si>
    <t>All Human Genes (22331)</t>
  </si>
  <si>
    <t>Human Disease Genes (OMIM)</t>
  </si>
  <si>
    <t>IPA-annotated Human Disease Genes</t>
  </si>
  <si>
    <t>Unannotated Human Disease Genes</t>
  </si>
  <si>
    <t>Total</t>
  </si>
  <si>
    <t>Gene Set</t>
  </si>
  <si>
    <t>Gene Set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</si>
</sst>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8" sqref="A8"/>
    </sheetView>
  </sheetViews>
  <sheetFormatPr baseColWidth="10" defaultRowHeight="15" x14ac:dyDescent="0"/>
  <cols>
    <col min="1" max="1" width="32.1640625" customWidth="1"/>
  </cols>
  <sheetData>
    <row r="1" spans="1:8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s="1" t="s">
        <v>10</v>
      </c>
    </row>
    <row r="2" spans="1:8">
      <c r="A2" t="s">
        <v>6</v>
      </c>
      <c r="B2">
        <v>9551</v>
      </c>
      <c r="C2">
        <v>3102</v>
      </c>
      <c r="D2">
        <v>1556</v>
      </c>
      <c r="E2">
        <v>1044</v>
      </c>
      <c r="F2">
        <v>1304</v>
      </c>
      <c r="G2">
        <v>5774</v>
      </c>
      <c r="H2" s="1">
        <f>SUM(B2:G2)</f>
        <v>22331</v>
      </c>
    </row>
    <row r="3" spans="1:8">
      <c r="A3" t="s">
        <v>7</v>
      </c>
      <c r="B3">
        <v>1419</v>
      </c>
      <c r="C3">
        <v>441</v>
      </c>
      <c r="D3">
        <v>200</v>
      </c>
      <c r="E3">
        <v>145</v>
      </c>
      <c r="F3">
        <v>120</v>
      </c>
      <c r="G3">
        <v>402</v>
      </c>
      <c r="H3" s="1">
        <f t="shared" ref="H3:H5" si="0">SUM(B3:G3)</f>
        <v>2727</v>
      </c>
    </row>
    <row r="4" spans="1:8">
      <c r="A4" t="s">
        <v>8</v>
      </c>
      <c r="B4">
        <v>991</v>
      </c>
      <c r="C4">
        <v>321</v>
      </c>
      <c r="D4">
        <v>146</v>
      </c>
      <c r="E4">
        <v>103</v>
      </c>
      <c r="F4">
        <v>88</v>
      </c>
      <c r="G4">
        <v>290</v>
      </c>
      <c r="H4" s="1">
        <f t="shared" si="0"/>
        <v>1939</v>
      </c>
    </row>
    <row r="5" spans="1:8">
      <c r="A5" t="s">
        <v>9</v>
      </c>
      <c r="B5">
        <v>428</v>
      </c>
      <c r="C5">
        <v>120</v>
      </c>
      <c r="D5">
        <v>54</v>
      </c>
      <c r="E5">
        <v>42</v>
      </c>
      <c r="F5">
        <v>32</v>
      </c>
      <c r="G5">
        <v>112</v>
      </c>
      <c r="H5" s="1">
        <f t="shared" si="0"/>
        <v>788</v>
      </c>
    </row>
    <row r="9" spans="1:8">
      <c r="A9" t="s">
        <v>12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s="1" t="s">
        <v>10</v>
      </c>
    </row>
    <row r="10" spans="1:8">
      <c r="A10" t="s">
        <v>6</v>
      </c>
      <c r="B10" s="2">
        <f>B2/$H2</f>
        <v>0.42770140163897719</v>
      </c>
      <c r="C10" s="2">
        <f t="shared" ref="C10:G10" si="1">C2/$H2</f>
        <v>0.13891003537683042</v>
      </c>
      <c r="D10" s="2">
        <f t="shared" si="1"/>
        <v>6.9678921678384312E-2</v>
      </c>
      <c r="E10" s="2">
        <f t="shared" si="1"/>
        <v>4.6751153105548338E-2</v>
      </c>
      <c r="F10" s="2">
        <f t="shared" si="1"/>
        <v>5.8394160583941604E-2</v>
      </c>
      <c r="G10" s="2">
        <f t="shared" si="1"/>
        <v>0.25856432761631815</v>
      </c>
      <c r="H10" s="1">
        <f>SUM(B10:G10)</f>
        <v>1</v>
      </c>
    </row>
    <row r="11" spans="1:8">
      <c r="A11" t="s">
        <v>7</v>
      </c>
      <c r="B11" s="2">
        <f t="shared" ref="B11:G11" si="2">B3/$H3</f>
        <v>0.52035203520352036</v>
      </c>
      <c r="C11" s="2">
        <f t="shared" si="2"/>
        <v>0.1617161716171617</v>
      </c>
      <c r="D11" s="2">
        <f t="shared" si="2"/>
        <v>7.3340667400073334E-2</v>
      </c>
      <c r="E11" s="2">
        <f t="shared" si="2"/>
        <v>5.3171983865053174E-2</v>
      </c>
      <c r="F11" s="2">
        <f t="shared" si="2"/>
        <v>4.4004400440044007E-2</v>
      </c>
      <c r="G11" s="2">
        <f t="shared" si="2"/>
        <v>0.1474147414741474</v>
      </c>
      <c r="H11" s="1">
        <f t="shared" ref="H11:H13" si="3">SUM(B11:G11)</f>
        <v>1</v>
      </c>
    </row>
    <row r="12" spans="1:8">
      <c r="A12" t="s">
        <v>8</v>
      </c>
      <c r="B12" s="2">
        <f t="shared" ref="B12:G12" si="4">B4/$H4</f>
        <v>0.51108818978855075</v>
      </c>
      <c r="C12" s="2">
        <f t="shared" si="4"/>
        <v>0.16554925219185146</v>
      </c>
      <c r="D12" s="2">
        <f t="shared" si="4"/>
        <v>7.529654461062403E-2</v>
      </c>
      <c r="E12" s="2">
        <f t="shared" si="4"/>
        <v>5.3120165033522432E-2</v>
      </c>
      <c r="F12" s="2">
        <f t="shared" si="4"/>
        <v>4.5384218669417227E-2</v>
      </c>
      <c r="G12" s="2">
        <f t="shared" si="4"/>
        <v>0.14956162970603404</v>
      </c>
      <c r="H12" s="1">
        <f t="shared" si="3"/>
        <v>1</v>
      </c>
    </row>
    <row r="13" spans="1:8">
      <c r="A13" t="s">
        <v>9</v>
      </c>
      <c r="B13" s="2">
        <f t="shared" ref="B13:G13" si="5">B5/$H5</f>
        <v>0.54314720812182737</v>
      </c>
      <c r="C13" s="2">
        <f t="shared" si="5"/>
        <v>0.15228426395939088</v>
      </c>
      <c r="D13" s="2">
        <f t="shared" si="5"/>
        <v>6.8527918781725886E-2</v>
      </c>
      <c r="E13" s="2">
        <f t="shared" si="5"/>
        <v>5.3299492385786802E-2</v>
      </c>
      <c r="F13" s="2">
        <f t="shared" si="5"/>
        <v>4.060913705583756E-2</v>
      </c>
      <c r="G13" s="2">
        <f t="shared" si="5"/>
        <v>0.14213197969543148</v>
      </c>
      <c r="H13" s="1">
        <f t="shared" si="3"/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NHGRI / National Institutes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Maxwell</dc:creator>
  <cp:lastModifiedBy>Evan Maxwell</cp:lastModifiedBy>
  <dcterms:created xsi:type="dcterms:W3CDTF">2014-01-17T20:30:57Z</dcterms:created>
  <dcterms:modified xsi:type="dcterms:W3CDTF">2014-02-27T18:33:18Z</dcterms:modified>
</cp:coreProperties>
</file>