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75" windowHeight="11955"/>
  </bookViews>
  <sheets>
    <sheet name="Лист1" sheetId="1" r:id="rId1"/>
    <sheet name="Лист2" sheetId="2" r:id="rId2"/>
  </sheets>
  <definedNames>
    <definedName name="_xlnm._FilterDatabase" localSheetId="0" hidden="1">Лист1!$C$2:$S$38</definedName>
  </definedNames>
  <calcPr calcId="125725"/>
</workbook>
</file>

<file path=xl/calcChain.xml><?xml version="1.0" encoding="utf-8"?>
<calcChain xmlns="http://schemas.openxmlformats.org/spreadsheetml/2006/main">
  <c r="C38" i="1"/>
  <c r="S37"/>
  <c r="S36"/>
  <c r="S35"/>
  <c r="S34"/>
  <c r="S33"/>
  <c r="S32"/>
  <c r="S31"/>
  <c r="S30"/>
  <c r="S29"/>
  <c r="S28"/>
  <c r="S25"/>
  <c r="S24"/>
  <c r="S23"/>
  <c r="S22"/>
  <c r="S21"/>
  <c r="S20"/>
  <c r="S19"/>
  <c r="S18"/>
  <c r="S16"/>
  <c r="S13"/>
  <c r="S12"/>
  <c r="S10"/>
  <c r="S9"/>
  <c r="S8"/>
  <c r="S7"/>
  <c r="S6"/>
  <c r="S5"/>
  <c r="S4"/>
  <c r="S3"/>
  <c r="S38"/>
</calcChain>
</file>

<file path=xl/sharedStrings.xml><?xml version="1.0" encoding="utf-8"?>
<sst xmlns="http://schemas.openxmlformats.org/spreadsheetml/2006/main" count="139" uniqueCount="96">
  <si>
    <t>N1a</t>
  </si>
  <si>
    <t>N1b</t>
  </si>
  <si>
    <t>R2</t>
  </si>
  <si>
    <t>T</t>
  </si>
  <si>
    <t>U</t>
  </si>
  <si>
    <t>V</t>
  </si>
  <si>
    <t>W</t>
  </si>
  <si>
    <t>X2</t>
  </si>
  <si>
    <t>H</t>
  </si>
  <si>
    <t>HV</t>
  </si>
  <si>
    <t>I</t>
  </si>
  <si>
    <t>J</t>
  </si>
  <si>
    <t>Source</t>
  </si>
  <si>
    <t>Altaians</t>
  </si>
  <si>
    <t>Altaian-Kizhi</t>
  </si>
  <si>
    <t>Telenghits</t>
  </si>
  <si>
    <t>Khakassians</t>
  </si>
  <si>
    <t>Shors</t>
  </si>
  <si>
    <t>Tuvinians</t>
  </si>
  <si>
    <t>Todjins</t>
  </si>
  <si>
    <t>Tofalars</t>
  </si>
  <si>
    <t>Sojots</t>
  </si>
  <si>
    <t>Khamnigans</t>
  </si>
  <si>
    <t>Buryats</t>
  </si>
  <si>
    <t>Kalmyks</t>
  </si>
  <si>
    <t>Barguts</t>
  </si>
  <si>
    <t>Eastern Evenks</t>
  </si>
  <si>
    <t>Yakuts</t>
  </si>
  <si>
    <t>Chukchi</t>
  </si>
  <si>
    <t>Evens</t>
  </si>
  <si>
    <t>Koryaks</t>
  </si>
  <si>
    <t>Sample size</t>
  </si>
  <si>
    <t>Teleuts</t>
  </si>
  <si>
    <t>Evenks</t>
  </si>
  <si>
    <t>Udegey</t>
  </si>
  <si>
    <t>Tubalars</t>
  </si>
  <si>
    <t>Mansi</t>
  </si>
  <si>
    <t>Ket</t>
  </si>
  <si>
    <t>Nganasan</t>
  </si>
  <si>
    <t>Ulchi</t>
  </si>
  <si>
    <t>Negidal</t>
  </si>
  <si>
    <t>Nivkhi</t>
  </si>
  <si>
    <t>Itelmens</t>
  </si>
  <si>
    <t>Eskimos</t>
  </si>
  <si>
    <t>N2a</t>
  </si>
  <si>
    <t>Khanty</t>
  </si>
  <si>
    <t>Altaian Kazakhs</t>
  </si>
  <si>
    <t>Oroks</t>
  </si>
  <si>
    <t>Yukaghirs</t>
  </si>
  <si>
    <t>Population</t>
  </si>
  <si>
    <t>Central Siberia</t>
  </si>
  <si>
    <t>Western Siberia</t>
  </si>
  <si>
    <t xml:space="preserve">Northeastern Siberia </t>
  </si>
  <si>
    <t>Total</t>
  </si>
  <si>
    <t>Dolgans</t>
  </si>
  <si>
    <t>Region/Geographic group</t>
  </si>
  <si>
    <t>N1a1b</t>
  </si>
  <si>
    <t>R1</t>
  </si>
  <si>
    <t>[2]</t>
  </si>
  <si>
    <t>[3]</t>
  </si>
  <si>
    <t>[4]</t>
  </si>
  <si>
    <t>[5]</t>
  </si>
  <si>
    <t>[5-7]</t>
  </si>
  <si>
    <t>[8]</t>
  </si>
  <si>
    <t>[9]</t>
  </si>
  <si>
    <t>[10]</t>
  </si>
  <si>
    <t xml:space="preserve">2. Derenko M, Malyarchuk B, Denisova G, Perkova M, Rogalla U, Grzybowski T, Khusnutdinova E, Dambueva I, Zakharov I (2012) Complete mitochondrial DNA analysis of eastern Eurasian haplogroups rarely found in populations of northern Asia and eastern Europe. PLoS One 7: e32179. </t>
  </si>
  <si>
    <t>3. Derenko MV, Grzybowski T, Malyarchuk BA, Dambueva IK, et al. (2003) Diversity of mitochondrial DNA lineages in South Siberia. Ann Hum Genet 67: 391-411.</t>
  </si>
  <si>
    <t xml:space="preserve">4. Derenko M, Malyarchuk B, Grzybowski T, Denisova G, Dambueva I, et al. (2007) Phylogeographic analysis of mitochondrial DNA in northern Asian populations. Am J Hum Genet 81: 1025-1041. </t>
  </si>
  <si>
    <t>5. Sukernik RI, Volodko NV, Mazunin IO, Eltsov NP, Dryomov SV, Starikovskaya EB (2012) Mitochondrial genome diversity in the Tubalar, Even, and Ulchi: contribution to prehistory of native Siberians and their affinities to Native Americans. Am J Phys Anthropol 148:123-138.</t>
  </si>
  <si>
    <t>7. Derenko MV, Shields GF (1997) Diversity of mitochondrial DNA nucleotide sequences in three groups of aboriginal inhabitants of Northern Asia. Mol Biol (Moscow) 31: 784-789.</t>
  </si>
  <si>
    <t xml:space="preserve">6. Duggan AT, Whitten M, Wiebe V, Crawford M, Butthof A, Spitsyn V, Makarov S, Novgorodov I, Osakovsky V, Pakendorf B (2013) Investigating the prehistory of Tungusic peoples of Siberia and the Amur-Ussuri region with complete mtDNA genome sequences and Y-chromosomal markers. PLoS One 8:e83570. </t>
  </si>
  <si>
    <t xml:space="preserve">8. Pimenoff VN, Comas D, Palo JU, Vershubsky G, Kozlov A, Sajantila A (2008) Northwest Siberian Khanty and Mansi in the junction of West and East Eurasian gene pools as revealed by uniparental markers. Eur J Hum Genet 16:1254-1264. </t>
  </si>
  <si>
    <t xml:space="preserve">10. Fedorova SA, Reidla M, Metspalu E, Metspalu M, Rootsi S, Tambets K, et al. (2013) Autosomal and uniparental portraits of the native populations of Sakha (Yakutia): implications for the peopling of Northeast Eurasia. BMC Evol Biol 13:127. </t>
  </si>
  <si>
    <t xml:space="preserve">9. Bermisheva MA, Kutuev IA, Spitsyn VA, Villems R, Batyrova AZ, Korshunova T., Khusnutdinova EK. (2005) Analysis of mitochondrial DNA variation in the population of Oroks. Genetika 41: 78-84. </t>
  </si>
  <si>
    <t>11. Derenko MV, Malyarchuk BA, Dambueva IK, Shaikhaev GO, Dorzhu CM, et al. (2000) Mitochondrial DNA variation in two South Siberian aboriginal populations: implications for the genetic history of North Asia. Hum Biol 72: 945-973.</t>
  </si>
  <si>
    <t>References</t>
  </si>
  <si>
    <t>Additional file 1. Western Eurasian mtDNA haplogroup frequencies in northern Asian populations (%).</t>
  </si>
  <si>
    <t>[5,6]</t>
  </si>
  <si>
    <t>[3,4]</t>
  </si>
  <si>
    <t>[3,4,11]</t>
  </si>
  <si>
    <t>Overall:</t>
  </si>
  <si>
    <t>[4,5]</t>
  </si>
  <si>
    <t>[4-7,10]</t>
  </si>
  <si>
    <t>[5,6,10]</t>
  </si>
  <si>
    <t>[5,8]</t>
  </si>
  <si>
    <t>[4-6,10]</t>
  </si>
  <si>
    <t>[4,6,7,10]</t>
  </si>
  <si>
    <t>[1,2]</t>
  </si>
  <si>
    <t>[3,5]</t>
  </si>
  <si>
    <t>[3,4,5,11]</t>
  </si>
  <si>
    <t>1. Gokcumen O, Dulik MC, Pai AA, Zhadanov SI, Rubinstein S, Osipova LP., et al. (2008) Genetic variation in the engimatic Altaian Kazakhs of Southern-Central Russia: insights into Turkic population history. Am J Phys Anthropol 136: 278-293.</t>
  </si>
  <si>
    <t>Southern Siberia/Okhotsk/Amur region</t>
  </si>
  <si>
    <t>Southern Siberia/Altai region</t>
  </si>
  <si>
    <t>Southern Siberia/Eastern Sayan region</t>
  </si>
  <si>
    <t>Southern Siberia/Baikal region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</si>
</sst>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9.9"/>
      <color theme="10"/>
      <name val="Calibri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/>
    </xf>
    <xf numFmtId="0" fontId="3" fillId="0" borderId="0" xfId="0" applyFont="1"/>
    <xf numFmtId="0" fontId="4" fillId="0" borderId="0" xfId="0" applyFont="1" applyFill="1" applyAlignment="1">
      <alignment horizontal="center"/>
    </xf>
    <xf numFmtId="2" fontId="6" fillId="0" borderId="0" xfId="1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3" fillId="0" borderId="0" xfId="0" applyFont="1" applyFill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2" applyFont="1" applyAlignment="1" applyProtection="1">
      <alignment horizontal="left" indent="1"/>
    </xf>
    <xf numFmtId="0" fontId="6" fillId="0" borderId="0" xfId="2" applyFont="1" applyBorder="1" applyAlignment="1" applyProtection="1">
      <alignment horizontal="left" indent="1"/>
    </xf>
    <xf numFmtId="0" fontId="4" fillId="2" borderId="0" xfId="0" applyFont="1" applyFill="1" applyAlignment="1">
      <alignment horizontal="center"/>
    </xf>
    <xf numFmtId="0" fontId="3" fillId="3" borderId="0" xfId="0" applyFont="1" applyFill="1"/>
    <xf numFmtId="0" fontId="6" fillId="3" borderId="0" xfId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5" fillId="3" borderId="0" xfId="1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/>
    <xf numFmtId="0" fontId="6" fillId="4" borderId="0" xfId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5" fillId="4" borderId="0" xfId="1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/>
    <xf numFmtId="0" fontId="6" fillId="5" borderId="0" xfId="1" applyFont="1" applyFill="1" applyAlignment="1">
      <alignment horizontal="center"/>
    </xf>
    <xf numFmtId="0" fontId="5" fillId="5" borderId="0" xfId="1" applyFont="1" applyFill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3" fillId="6" borderId="0" xfId="0" applyFont="1" applyFill="1"/>
    <xf numFmtId="0" fontId="6" fillId="6" borderId="0" xfId="1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5" fillId="6" borderId="0" xfId="1" applyFont="1" applyFill="1" applyAlignment="1">
      <alignment horizont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/>
    <xf numFmtId="0" fontId="6" fillId="7" borderId="0" xfId="1" applyFont="1" applyFill="1" applyAlignment="1">
      <alignment horizontal="center"/>
    </xf>
    <xf numFmtId="0" fontId="5" fillId="7" borderId="0" xfId="1" applyFont="1" applyFill="1" applyAlignment="1">
      <alignment horizontal="center"/>
    </xf>
    <xf numFmtId="0" fontId="3" fillId="7" borderId="0" xfId="0" applyFont="1" applyFill="1" applyAlignment="1">
      <alignment horizontal="center" vertical="center"/>
    </xf>
    <xf numFmtId="0" fontId="3" fillId="8" borderId="0" xfId="0" applyFont="1" applyFill="1"/>
    <xf numFmtId="0" fontId="6" fillId="8" borderId="0" xfId="1" applyFont="1" applyFill="1" applyAlignment="1">
      <alignment horizontal="center"/>
    </xf>
    <xf numFmtId="0" fontId="5" fillId="8" borderId="0" xfId="1" applyFont="1" applyFill="1" applyAlignment="1">
      <alignment horizontal="center"/>
    </xf>
    <xf numFmtId="0" fontId="3" fillId="8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/>
    </xf>
    <xf numFmtId="0" fontId="3" fillId="9" borderId="0" xfId="0" applyFont="1" applyFill="1"/>
    <xf numFmtId="0" fontId="6" fillId="9" borderId="0" xfId="1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5" fillId="9" borderId="0" xfId="1" applyFont="1" applyFill="1" applyAlignment="1">
      <alignment horizontal="center"/>
    </xf>
    <xf numFmtId="0" fontId="3" fillId="9" borderId="0" xfId="0" applyFont="1" applyFill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cbi.nlm.nih.gov/pubmed/18506205" TargetMode="External"/><Relationship Id="rId2" Type="http://schemas.openxmlformats.org/officeDocument/2006/relationships/hyperlink" Target="http://www.ncbi.nlm.nih.gov/pubmed/24349531" TargetMode="External"/><Relationship Id="rId1" Type="http://schemas.openxmlformats.org/officeDocument/2006/relationships/hyperlink" Target="http://www.ncbi.nlm.nih.gov/pubmed/22487888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ncbi.nlm.nih.gov/pubmed/23782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2"/>
  <sheetViews>
    <sheetView tabSelected="1" zoomScale="90" zoomScaleNormal="90" workbookViewId="0">
      <pane xSplit="2" ySplit="2" topLeftCell="C3" activePane="bottomRight" state="frozenSplit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37.42578125" style="1" customWidth="1"/>
    <col min="2" max="2" width="16.28515625" style="2" customWidth="1"/>
    <col min="3" max="3" width="13.5703125" style="2" customWidth="1"/>
    <col min="4" max="4" width="5.140625" style="2" customWidth="1"/>
    <col min="5" max="6" width="4.85546875" style="2" customWidth="1"/>
    <col min="7" max="7" width="5.7109375" style="2" customWidth="1"/>
    <col min="8" max="8" width="5.5703125" style="2" customWidth="1"/>
    <col min="9" max="9" width="4.85546875" style="2" customWidth="1"/>
    <col min="10" max="10" width="5" style="2" customWidth="1"/>
    <col min="11" max="11" width="6" style="2" customWidth="1"/>
    <col min="12" max="12" width="5.85546875" style="2" customWidth="1"/>
    <col min="13" max="13" width="5.28515625" style="2" customWidth="1"/>
    <col min="14" max="14" width="8" style="2" customWidth="1"/>
    <col min="15" max="15" width="5.5703125" style="2" customWidth="1"/>
    <col min="16" max="16" width="4.85546875" style="2" customWidth="1"/>
    <col min="17" max="17" width="4.7109375" style="2" customWidth="1"/>
    <col min="18" max="18" width="5.85546875" style="2" customWidth="1"/>
    <col min="19" max="19" width="5.85546875" style="10" customWidth="1"/>
    <col min="20" max="20" width="19.7109375" style="3" customWidth="1"/>
    <col min="21" max="16384" width="9.140625" style="1"/>
  </cols>
  <sheetData>
    <row r="1" spans="1:21" ht="14.25">
      <c r="A1" s="1" t="s">
        <v>77</v>
      </c>
      <c r="C1" s="1"/>
      <c r="S1" s="2"/>
      <c r="U1" s="2"/>
    </row>
    <row r="2" spans="1:21">
      <c r="A2" s="4" t="s">
        <v>55</v>
      </c>
      <c r="B2" s="5" t="s">
        <v>49</v>
      </c>
      <c r="C2" s="6" t="s">
        <v>31</v>
      </c>
      <c r="D2" s="6" t="s">
        <v>8</v>
      </c>
      <c r="E2" s="6" t="s">
        <v>9</v>
      </c>
      <c r="F2" s="6" t="s">
        <v>5</v>
      </c>
      <c r="G2" s="6" t="s">
        <v>57</v>
      </c>
      <c r="H2" s="6" t="s">
        <v>2</v>
      </c>
      <c r="I2" s="6" t="s">
        <v>11</v>
      </c>
      <c r="J2" s="6" t="s">
        <v>3</v>
      </c>
      <c r="K2" s="6" t="s">
        <v>4</v>
      </c>
      <c r="L2" s="6" t="s">
        <v>0</v>
      </c>
      <c r="M2" s="6" t="s">
        <v>1</v>
      </c>
      <c r="N2" s="6" t="s">
        <v>56</v>
      </c>
      <c r="O2" s="6" t="s">
        <v>10</v>
      </c>
      <c r="P2" s="6" t="s">
        <v>44</v>
      </c>
      <c r="Q2" s="6" t="s">
        <v>6</v>
      </c>
      <c r="R2" s="6" t="s">
        <v>7</v>
      </c>
      <c r="S2" s="6" t="s">
        <v>53</v>
      </c>
      <c r="T2" s="7" t="s">
        <v>12</v>
      </c>
    </row>
    <row r="3" spans="1:21" s="9" customFormat="1">
      <c r="A3" s="23" t="s">
        <v>52</v>
      </c>
      <c r="B3" s="24" t="s">
        <v>28</v>
      </c>
      <c r="C3" s="25">
        <v>197</v>
      </c>
      <c r="D3" s="24">
        <v>0</v>
      </c>
      <c r="E3" s="24">
        <v>0</v>
      </c>
      <c r="F3" s="24">
        <v>0</v>
      </c>
      <c r="G3" s="24">
        <v>0</v>
      </c>
      <c r="H3" s="24">
        <v>0</v>
      </c>
      <c r="I3" s="24">
        <v>0</v>
      </c>
      <c r="J3" s="24">
        <v>0.50760000000000005</v>
      </c>
      <c r="K3" s="24">
        <v>0</v>
      </c>
      <c r="L3" s="24">
        <v>0</v>
      </c>
      <c r="M3" s="24">
        <v>0</v>
      </c>
      <c r="N3" s="24">
        <v>0</v>
      </c>
      <c r="O3" s="24">
        <v>0</v>
      </c>
      <c r="P3" s="24">
        <v>0</v>
      </c>
      <c r="Q3" s="24">
        <v>0</v>
      </c>
      <c r="R3" s="24">
        <v>0</v>
      </c>
      <c r="S3" s="26">
        <f t="shared" ref="S3:S37" si="0">SUM(D3:R3)</f>
        <v>0.50760000000000005</v>
      </c>
      <c r="T3" s="27" t="s">
        <v>82</v>
      </c>
    </row>
    <row r="4" spans="1:21" s="9" customFormat="1">
      <c r="A4" s="23" t="s">
        <v>52</v>
      </c>
      <c r="B4" s="24" t="s">
        <v>43</v>
      </c>
      <c r="C4" s="25">
        <v>126</v>
      </c>
      <c r="D4" s="24">
        <v>0</v>
      </c>
      <c r="E4" s="24">
        <v>0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4">
        <v>0</v>
      </c>
      <c r="O4" s="24">
        <v>0</v>
      </c>
      <c r="P4" s="24">
        <v>0</v>
      </c>
      <c r="Q4" s="24">
        <v>0</v>
      </c>
      <c r="R4" s="24">
        <v>0</v>
      </c>
      <c r="S4" s="26">
        <f t="shared" si="0"/>
        <v>0</v>
      </c>
      <c r="T4" s="27" t="s">
        <v>61</v>
      </c>
    </row>
    <row r="5" spans="1:21">
      <c r="A5" s="23" t="s">
        <v>52</v>
      </c>
      <c r="B5" s="24" t="s">
        <v>29</v>
      </c>
      <c r="C5" s="24">
        <v>400</v>
      </c>
      <c r="D5" s="24">
        <v>0.25</v>
      </c>
      <c r="E5" s="24">
        <v>0</v>
      </c>
      <c r="F5" s="24">
        <v>0</v>
      </c>
      <c r="G5" s="24">
        <v>0</v>
      </c>
      <c r="H5" s="24">
        <v>0</v>
      </c>
      <c r="I5" s="24">
        <v>0.5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1</v>
      </c>
      <c r="R5" s="24">
        <v>0</v>
      </c>
      <c r="S5" s="26">
        <f t="shared" si="0"/>
        <v>1.75</v>
      </c>
      <c r="T5" s="27" t="s">
        <v>83</v>
      </c>
      <c r="U5" s="9"/>
    </row>
    <row r="6" spans="1:21" s="9" customFormat="1">
      <c r="A6" s="23" t="s">
        <v>52</v>
      </c>
      <c r="B6" s="24" t="s">
        <v>42</v>
      </c>
      <c r="C6" s="25">
        <v>47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6">
        <f t="shared" si="0"/>
        <v>0</v>
      </c>
      <c r="T6" s="27" t="s">
        <v>61</v>
      </c>
    </row>
    <row r="7" spans="1:21" s="9" customFormat="1">
      <c r="A7" s="23" t="s">
        <v>52</v>
      </c>
      <c r="B7" s="24" t="s">
        <v>30</v>
      </c>
      <c r="C7" s="24">
        <v>197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6">
        <f t="shared" si="0"/>
        <v>0</v>
      </c>
      <c r="T7" s="27" t="s">
        <v>62</v>
      </c>
    </row>
    <row r="8" spans="1:21" s="9" customFormat="1">
      <c r="A8" s="23" t="s">
        <v>52</v>
      </c>
      <c r="B8" s="24" t="s">
        <v>48</v>
      </c>
      <c r="C8" s="25">
        <v>124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6">
        <f t="shared" si="0"/>
        <v>0</v>
      </c>
      <c r="T8" s="27" t="s">
        <v>84</v>
      </c>
    </row>
    <row r="9" spans="1:21">
      <c r="A9" s="28" t="s">
        <v>51</v>
      </c>
      <c r="B9" s="29" t="s">
        <v>37</v>
      </c>
      <c r="C9" s="30">
        <v>38</v>
      </c>
      <c r="D9" s="29">
        <v>10.5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34.299999999999997</v>
      </c>
      <c r="L9" s="29">
        <v>0</v>
      </c>
      <c r="M9" s="29">
        <v>0</v>
      </c>
      <c r="N9" s="29">
        <v>0</v>
      </c>
      <c r="O9" s="29">
        <v>0</v>
      </c>
      <c r="P9" s="29">
        <v>2.6</v>
      </c>
      <c r="Q9" s="29">
        <v>0</v>
      </c>
      <c r="R9" s="29">
        <v>0</v>
      </c>
      <c r="S9" s="31">
        <f t="shared" si="0"/>
        <v>47.4</v>
      </c>
      <c r="T9" s="32" t="s">
        <v>63</v>
      </c>
      <c r="U9" s="9"/>
    </row>
    <row r="10" spans="1:21">
      <c r="A10" s="28" t="s">
        <v>51</v>
      </c>
      <c r="B10" s="29" t="s">
        <v>45</v>
      </c>
      <c r="C10" s="30">
        <v>106</v>
      </c>
      <c r="D10" s="29">
        <v>14.2</v>
      </c>
      <c r="E10" s="29">
        <v>0</v>
      </c>
      <c r="F10" s="29">
        <v>0</v>
      </c>
      <c r="G10" s="29">
        <v>0</v>
      </c>
      <c r="H10" s="29">
        <v>0</v>
      </c>
      <c r="I10" s="29">
        <v>15.1</v>
      </c>
      <c r="J10" s="29">
        <v>4.7</v>
      </c>
      <c r="K10" s="29">
        <v>34.799999999999997</v>
      </c>
      <c r="L10" s="29">
        <v>0.9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31">
        <f t="shared" si="0"/>
        <v>69.7</v>
      </c>
      <c r="T10" s="32" t="s">
        <v>61</v>
      </c>
      <c r="U10" s="9"/>
    </row>
    <row r="11" spans="1:21">
      <c r="A11" s="28" t="s">
        <v>51</v>
      </c>
      <c r="B11" s="29" t="s">
        <v>36</v>
      </c>
      <c r="C11" s="30">
        <v>161</v>
      </c>
      <c r="D11" s="29">
        <v>14.3</v>
      </c>
      <c r="E11" s="29">
        <v>0</v>
      </c>
      <c r="F11" s="29">
        <v>0.94008383331963519</v>
      </c>
      <c r="G11" s="29">
        <v>0</v>
      </c>
      <c r="H11" s="29">
        <v>0</v>
      </c>
      <c r="I11" s="29">
        <v>12.413840716692693</v>
      </c>
      <c r="J11" s="29">
        <v>5.5900621118012426</v>
      </c>
      <c r="K11" s="29">
        <v>26.70807453416149</v>
      </c>
      <c r="L11" s="29">
        <v>0</v>
      </c>
      <c r="M11" s="29">
        <v>0</v>
      </c>
      <c r="N11" s="29">
        <v>0</v>
      </c>
      <c r="O11" s="29">
        <v>0</v>
      </c>
      <c r="P11" s="29">
        <v>0.19173173337716776</v>
      </c>
      <c r="Q11" s="29">
        <v>0</v>
      </c>
      <c r="R11" s="29">
        <v>0</v>
      </c>
      <c r="S11" s="31">
        <v>60.14379292935223</v>
      </c>
      <c r="T11" s="32" t="s">
        <v>85</v>
      </c>
      <c r="U11" s="9"/>
    </row>
    <row r="12" spans="1:21">
      <c r="A12" s="28" t="s">
        <v>51</v>
      </c>
      <c r="B12" s="29" t="s">
        <v>38</v>
      </c>
      <c r="C12" s="30">
        <v>39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20.5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31">
        <f t="shared" si="0"/>
        <v>20.5</v>
      </c>
      <c r="T12" s="32" t="s">
        <v>61</v>
      </c>
      <c r="U12" s="9"/>
    </row>
    <row r="13" spans="1:21" s="9" customFormat="1">
      <c r="A13" s="33" t="s">
        <v>50</v>
      </c>
      <c r="B13" s="34" t="s">
        <v>26</v>
      </c>
      <c r="C13" s="34">
        <v>45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5">
        <f t="shared" si="0"/>
        <v>0</v>
      </c>
      <c r="T13" s="36" t="s">
        <v>60</v>
      </c>
    </row>
    <row r="14" spans="1:21">
      <c r="A14" s="33" t="s">
        <v>50</v>
      </c>
      <c r="B14" s="34" t="s">
        <v>33</v>
      </c>
      <c r="C14" s="34">
        <v>381</v>
      </c>
      <c r="D14" s="34">
        <v>3.1496062990000002</v>
      </c>
      <c r="E14" s="34">
        <v>0</v>
      </c>
      <c r="F14" s="34">
        <v>0</v>
      </c>
      <c r="G14" s="34">
        <v>0</v>
      </c>
      <c r="H14" s="34">
        <v>0</v>
      </c>
      <c r="I14" s="34">
        <v>3.4120734910000001</v>
      </c>
      <c r="J14" s="33">
        <v>0</v>
      </c>
      <c r="K14" s="34">
        <v>0.78740157499999996</v>
      </c>
      <c r="L14" s="34">
        <v>0</v>
      </c>
      <c r="M14" s="34">
        <v>0</v>
      </c>
      <c r="N14" s="34">
        <v>0</v>
      </c>
      <c r="O14" s="36">
        <v>0</v>
      </c>
      <c r="P14" s="34">
        <v>0</v>
      </c>
      <c r="Q14" s="34">
        <v>0</v>
      </c>
      <c r="R14" s="33"/>
      <c r="S14" s="35">
        <v>7.349081365</v>
      </c>
      <c r="T14" s="36" t="s">
        <v>86</v>
      </c>
      <c r="U14" s="9"/>
    </row>
    <row r="15" spans="1:21" s="9" customFormat="1">
      <c r="A15" s="33" t="s">
        <v>50</v>
      </c>
      <c r="B15" s="34" t="s">
        <v>27</v>
      </c>
      <c r="C15" s="34">
        <v>848</v>
      </c>
      <c r="D15" s="34">
        <v>3.1799528301886792</v>
      </c>
      <c r="E15" s="34">
        <v>1.2978183962264147</v>
      </c>
      <c r="F15" s="34">
        <v>0</v>
      </c>
      <c r="G15" s="34">
        <v>0.35377358490566035</v>
      </c>
      <c r="H15" s="34">
        <v>0</v>
      </c>
      <c r="I15" s="34">
        <v>1.5336674528301886</v>
      </c>
      <c r="J15" s="34">
        <v>1.0619693396226413</v>
      </c>
      <c r="K15" s="34">
        <v>0.82547169811320753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1.4149410377358489</v>
      </c>
      <c r="R15" s="34">
        <v>0</v>
      </c>
      <c r="S15" s="35">
        <v>9.6675943396226405</v>
      </c>
      <c r="T15" s="36" t="s">
        <v>87</v>
      </c>
    </row>
    <row r="16" spans="1:21">
      <c r="A16" s="33" t="s">
        <v>50</v>
      </c>
      <c r="B16" s="34" t="s">
        <v>54</v>
      </c>
      <c r="C16" s="37">
        <v>154</v>
      </c>
      <c r="D16" s="37">
        <v>1.3</v>
      </c>
      <c r="E16" s="37">
        <v>0</v>
      </c>
      <c r="F16" s="37">
        <v>0</v>
      </c>
      <c r="G16" s="37">
        <v>0</v>
      </c>
      <c r="H16" s="34">
        <v>0</v>
      </c>
      <c r="I16" s="37">
        <v>0</v>
      </c>
      <c r="J16" s="37">
        <v>0</v>
      </c>
      <c r="K16" s="37">
        <v>2.6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5">
        <f t="shared" si="0"/>
        <v>3.9000000000000004</v>
      </c>
      <c r="T16" s="36" t="s">
        <v>65</v>
      </c>
      <c r="U16" s="9"/>
    </row>
    <row r="17" spans="1:21">
      <c r="A17" s="38" t="s">
        <v>93</v>
      </c>
      <c r="B17" s="39" t="s">
        <v>46</v>
      </c>
      <c r="C17" s="40">
        <v>335</v>
      </c>
      <c r="D17" s="39">
        <v>11.308955223880599</v>
      </c>
      <c r="E17" s="39">
        <v>1.1940298507462686</v>
      </c>
      <c r="F17" s="39">
        <v>0</v>
      </c>
      <c r="G17" s="39">
        <v>1.4856716417910449</v>
      </c>
      <c r="H17" s="39">
        <v>0.29850746268656714</v>
      </c>
      <c r="I17" s="39">
        <v>3.5820895522388061</v>
      </c>
      <c r="J17" s="39">
        <v>2.3967164179104476</v>
      </c>
      <c r="K17" s="39">
        <v>9.2537313432835813</v>
      </c>
      <c r="L17" s="39">
        <v>2.3880597014925371</v>
      </c>
      <c r="M17" s="39">
        <v>0.29713432835820891</v>
      </c>
      <c r="N17" s="39">
        <v>0</v>
      </c>
      <c r="O17" s="39">
        <v>2.3880597014925371</v>
      </c>
      <c r="P17" s="39">
        <v>0</v>
      </c>
      <c r="Q17" s="39">
        <v>0.29850746268656714</v>
      </c>
      <c r="R17" s="39">
        <v>0</v>
      </c>
      <c r="S17" s="41">
        <v>34.891462686567166</v>
      </c>
      <c r="T17" s="42" t="s">
        <v>88</v>
      </c>
      <c r="U17" s="9"/>
    </row>
    <row r="18" spans="1:21">
      <c r="A18" s="38" t="s">
        <v>93</v>
      </c>
      <c r="B18" s="39" t="s">
        <v>14</v>
      </c>
      <c r="C18" s="39">
        <v>90</v>
      </c>
      <c r="D18" s="39">
        <v>5.5555555555555554</v>
      </c>
      <c r="E18" s="39">
        <v>0</v>
      </c>
      <c r="F18" s="39">
        <v>0</v>
      </c>
      <c r="G18" s="39">
        <v>0</v>
      </c>
      <c r="H18" s="39">
        <v>0</v>
      </c>
      <c r="I18" s="39">
        <v>5.5555555555555554</v>
      </c>
      <c r="J18" s="39">
        <v>0</v>
      </c>
      <c r="K18" s="39">
        <v>12.222222222222221</v>
      </c>
      <c r="L18" s="39">
        <v>0</v>
      </c>
      <c r="M18" s="39">
        <v>0</v>
      </c>
      <c r="N18" s="39">
        <v>0</v>
      </c>
      <c r="O18" s="39">
        <v>1.1111111111111112</v>
      </c>
      <c r="P18" s="39">
        <v>0</v>
      </c>
      <c r="Q18" s="39">
        <v>0</v>
      </c>
      <c r="R18" s="39">
        <v>4.4444444444444446</v>
      </c>
      <c r="S18" s="41">
        <f t="shared" si="0"/>
        <v>28.888888888888886</v>
      </c>
      <c r="T18" s="42" t="s">
        <v>59</v>
      </c>
      <c r="U18" s="9"/>
    </row>
    <row r="19" spans="1:21">
      <c r="A19" s="38" t="s">
        <v>93</v>
      </c>
      <c r="B19" s="39" t="s">
        <v>13</v>
      </c>
      <c r="C19" s="39">
        <v>110</v>
      </c>
      <c r="D19" s="39">
        <v>6.3636363636363633</v>
      </c>
      <c r="E19" s="39">
        <v>0</v>
      </c>
      <c r="F19" s="39">
        <v>0</v>
      </c>
      <c r="G19" s="39">
        <v>0</v>
      </c>
      <c r="H19" s="39">
        <v>0</v>
      </c>
      <c r="I19" s="39">
        <v>3.6363636363636362</v>
      </c>
      <c r="J19" s="39">
        <v>0.90909090909090906</v>
      </c>
      <c r="K19" s="39">
        <v>16.363636363636363</v>
      </c>
      <c r="L19" s="39">
        <v>2.7272727272727271</v>
      </c>
      <c r="M19" s="39">
        <v>0</v>
      </c>
      <c r="N19" s="39">
        <v>0</v>
      </c>
      <c r="O19" s="39">
        <v>1.8181818181818181</v>
      </c>
      <c r="P19" s="39">
        <v>0</v>
      </c>
      <c r="Q19" s="39">
        <v>0</v>
      </c>
      <c r="R19" s="39">
        <v>2.7272727272727271</v>
      </c>
      <c r="S19" s="41">
        <f t="shared" si="0"/>
        <v>34.545454545454547</v>
      </c>
      <c r="T19" s="42" t="s">
        <v>59</v>
      </c>
      <c r="U19" s="9"/>
    </row>
    <row r="20" spans="1:21">
      <c r="A20" s="38" t="s">
        <v>93</v>
      </c>
      <c r="B20" s="39" t="s">
        <v>16</v>
      </c>
      <c r="C20" s="39">
        <v>110</v>
      </c>
      <c r="D20" s="39">
        <v>5.4545454545454541</v>
      </c>
      <c r="E20" s="39">
        <v>0</v>
      </c>
      <c r="F20" s="39">
        <v>0.90909090909090906</v>
      </c>
      <c r="G20" s="39">
        <v>0</v>
      </c>
      <c r="H20" s="39">
        <v>0</v>
      </c>
      <c r="I20" s="39">
        <v>3.6363636363636362</v>
      </c>
      <c r="J20" s="39">
        <v>3.6363636363636362</v>
      </c>
      <c r="K20" s="39">
        <v>7.2727272727272725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41">
        <f t="shared" si="0"/>
        <v>20.90909090909091</v>
      </c>
      <c r="T20" s="42" t="s">
        <v>79</v>
      </c>
      <c r="U20" s="9"/>
    </row>
    <row r="21" spans="1:21">
      <c r="A21" s="38" t="s">
        <v>93</v>
      </c>
      <c r="B21" s="39" t="s">
        <v>17</v>
      </c>
      <c r="C21" s="39">
        <v>82</v>
      </c>
      <c r="D21" s="39">
        <v>10.975609756097562</v>
      </c>
      <c r="E21" s="39">
        <v>0</v>
      </c>
      <c r="F21" s="39">
        <v>0</v>
      </c>
      <c r="G21" s="39">
        <v>0</v>
      </c>
      <c r="H21" s="39">
        <v>0</v>
      </c>
      <c r="I21" s="39">
        <v>6.0975609756097562</v>
      </c>
      <c r="J21" s="39">
        <v>0</v>
      </c>
      <c r="K21" s="39">
        <v>3.6585365853658538</v>
      </c>
      <c r="L21" s="39">
        <v>0</v>
      </c>
      <c r="M21" s="39">
        <v>0</v>
      </c>
      <c r="N21" s="39">
        <v>0</v>
      </c>
      <c r="O21" s="39">
        <v>2.4390243902439024</v>
      </c>
      <c r="P21" s="39">
        <v>0</v>
      </c>
      <c r="Q21" s="39">
        <v>0</v>
      </c>
      <c r="R21" s="39">
        <v>0</v>
      </c>
      <c r="S21" s="41">
        <f t="shared" si="0"/>
        <v>23.170731707317074</v>
      </c>
      <c r="T21" s="42" t="s">
        <v>60</v>
      </c>
      <c r="U21" s="9"/>
    </row>
    <row r="22" spans="1:21">
      <c r="A22" s="38" t="s">
        <v>93</v>
      </c>
      <c r="B22" s="39" t="s">
        <v>15</v>
      </c>
      <c r="C22" s="39">
        <v>71</v>
      </c>
      <c r="D22" s="39">
        <v>11.267605633802816</v>
      </c>
      <c r="E22" s="39">
        <v>1.408450704225352</v>
      </c>
      <c r="F22" s="39">
        <v>0</v>
      </c>
      <c r="G22" s="39">
        <v>0</v>
      </c>
      <c r="H22" s="39">
        <v>0</v>
      </c>
      <c r="I22" s="39">
        <v>2.816901408450704</v>
      </c>
      <c r="J22" s="39">
        <v>5.6338028169014081</v>
      </c>
      <c r="K22" s="39">
        <v>7.042253521126761</v>
      </c>
      <c r="L22" s="39">
        <v>1.408450704225352</v>
      </c>
      <c r="M22" s="39">
        <v>0</v>
      </c>
      <c r="N22" s="39">
        <v>0</v>
      </c>
      <c r="O22" s="39">
        <v>1.408450704225352</v>
      </c>
      <c r="P22" s="39">
        <v>0</v>
      </c>
      <c r="Q22" s="39">
        <v>0</v>
      </c>
      <c r="R22" s="39">
        <v>0</v>
      </c>
      <c r="S22" s="41">
        <f t="shared" si="0"/>
        <v>30.985915492957744</v>
      </c>
      <c r="T22" s="42" t="s">
        <v>60</v>
      </c>
      <c r="U22" s="9"/>
    </row>
    <row r="23" spans="1:21">
      <c r="A23" s="38" t="s">
        <v>93</v>
      </c>
      <c r="B23" s="39" t="s">
        <v>32</v>
      </c>
      <c r="C23" s="39">
        <v>53</v>
      </c>
      <c r="D23" s="39">
        <v>7.5471698113207548</v>
      </c>
      <c r="E23" s="39">
        <v>0</v>
      </c>
      <c r="F23" s="39">
        <v>5.6603773584905657</v>
      </c>
      <c r="G23" s="39">
        <v>0</v>
      </c>
      <c r="H23" s="39">
        <v>0</v>
      </c>
      <c r="I23" s="39">
        <v>0</v>
      </c>
      <c r="J23" s="39">
        <v>5.6603773584905657</v>
      </c>
      <c r="K23" s="39">
        <v>7.5471698113207548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1.8867924528301887</v>
      </c>
      <c r="S23" s="41">
        <f t="shared" si="0"/>
        <v>28.30188679245283</v>
      </c>
      <c r="T23" s="42" t="s">
        <v>59</v>
      </c>
      <c r="U23" s="9"/>
    </row>
    <row r="24" spans="1:21">
      <c r="A24" s="38" t="s">
        <v>93</v>
      </c>
      <c r="B24" s="39" t="s">
        <v>35</v>
      </c>
      <c r="C24" s="40">
        <v>144</v>
      </c>
      <c r="D24" s="39">
        <v>2.8</v>
      </c>
      <c r="E24" s="39">
        <v>0.7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23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0.7</v>
      </c>
      <c r="S24" s="41">
        <f t="shared" si="0"/>
        <v>27.2</v>
      </c>
      <c r="T24" s="42" t="s">
        <v>61</v>
      </c>
      <c r="U24" s="9"/>
    </row>
    <row r="25" spans="1:21">
      <c r="A25" s="47" t="s">
        <v>94</v>
      </c>
      <c r="B25" s="48" t="s">
        <v>19</v>
      </c>
      <c r="C25" s="48">
        <v>48</v>
      </c>
      <c r="D25" s="48">
        <v>2.0833333333333335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6.25</v>
      </c>
      <c r="L25" s="48">
        <v>0</v>
      </c>
      <c r="M25" s="48">
        <v>0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9">
        <f t="shared" si="0"/>
        <v>8.3333333333333339</v>
      </c>
      <c r="T25" s="50" t="s">
        <v>59</v>
      </c>
      <c r="U25" s="9"/>
    </row>
    <row r="26" spans="1:21" s="9" customFormat="1">
      <c r="A26" s="47" t="s">
        <v>94</v>
      </c>
      <c r="B26" s="48" t="s">
        <v>20</v>
      </c>
      <c r="C26" s="51">
        <v>104</v>
      </c>
      <c r="D26" s="48">
        <v>3.8461538461538463</v>
      </c>
      <c r="E26" s="48">
        <v>0</v>
      </c>
      <c r="F26" s="48">
        <v>0</v>
      </c>
      <c r="G26" s="48">
        <v>0</v>
      </c>
      <c r="H26" s="48">
        <v>0</v>
      </c>
      <c r="I26" s="48">
        <v>4.8076923076923075</v>
      </c>
      <c r="J26" s="48">
        <v>2.8846153846153846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9">
        <v>11.538461538461538</v>
      </c>
      <c r="T26" s="50" t="s">
        <v>89</v>
      </c>
    </row>
    <row r="27" spans="1:21">
      <c r="A27" s="47" t="s">
        <v>94</v>
      </c>
      <c r="B27" s="48" t="s">
        <v>18</v>
      </c>
      <c r="C27" s="48">
        <v>326</v>
      </c>
      <c r="D27" s="48">
        <v>3.0674846625766872</v>
      </c>
      <c r="E27" s="48">
        <v>0.30674846625766872</v>
      </c>
      <c r="F27" s="48">
        <v>0</v>
      </c>
      <c r="G27" s="48">
        <v>0</v>
      </c>
      <c r="H27" s="48">
        <v>0</v>
      </c>
      <c r="I27" s="48">
        <v>2.1457055214723928</v>
      </c>
      <c r="J27" s="48">
        <v>0.30674846625766872</v>
      </c>
      <c r="K27" s="48">
        <v>3.6809815950920246</v>
      </c>
      <c r="L27" s="48">
        <v>0</v>
      </c>
      <c r="M27" s="48">
        <v>0</v>
      </c>
      <c r="N27" s="48">
        <v>0</v>
      </c>
      <c r="O27" s="48">
        <v>0.92024539877300615</v>
      </c>
      <c r="P27" s="48">
        <v>0</v>
      </c>
      <c r="Q27" s="48">
        <v>0.6119631901840491</v>
      </c>
      <c r="R27" s="48">
        <v>0</v>
      </c>
      <c r="S27" s="49">
        <v>11.039877300613497</v>
      </c>
      <c r="T27" s="50" t="s">
        <v>90</v>
      </c>
      <c r="U27" s="9"/>
    </row>
    <row r="28" spans="1:21">
      <c r="A28" s="43" t="s">
        <v>95</v>
      </c>
      <c r="B28" s="44" t="s">
        <v>25</v>
      </c>
      <c r="C28" s="44">
        <v>149</v>
      </c>
      <c r="D28" s="44">
        <v>2.0134228187919465</v>
      </c>
      <c r="E28" s="44">
        <v>1.3422818791946309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4.6979865771812079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5">
        <f t="shared" si="0"/>
        <v>8.053691275167786</v>
      </c>
      <c r="T28" s="46" t="s">
        <v>58</v>
      </c>
      <c r="U28" s="9"/>
    </row>
    <row r="29" spans="1:21">
      <c r="A29" s="43" t="s">
        <v>95</v>
      </c>
      <c r="B29" s="44" t="s">
        <v>23</v>
      </c>
      <c r="C29" s="44">
        <v>419</v>
      </c>
      <c r="D29" s="44">
        <v>5.2505966587112169</v>
      </c>
      <c r="E29" s="44">
        <v>0.71599045346062051</v>
      </c>
      <c r="F29" s="44">
        <v>0</v>
      </c>
      <c r="G29" s="44">
        <v>0</v>
      </c>
      <c r="H29" s="44">
        <v>0</v>
      </c>
      <c r="I29" s="44">
        <v>0.95465393794749398</v>
      </c>
      <c r="J29" s="44">
        <v>0.95465393794749398</v>
      </c>
      <c r="K29" s="44">
        <v>4.0572792362768499</v>
      </c>
      <c r="L29" s="44">
        <v>0.2386634844868735</v>
      </c>
      <c r="M29" s="44">
        <v>0</v>
      </c>
      <c r="N29" s="44">
        <v>0.2386634844868735</v>
      </c>
      <c r="O29" s="44">
        <v>0.47732696897374699</v>
      </c>
      <c r="P29" s="44">
        <v>0</v>
      </c>
      <c r="Q29" s="44">
        <v>0</v>
      </c>
      <c r="R29" s="44">
        <v>0.2386634844868735</v>
      </c>
      <c r="S29" s="45">
        <f t="shared" si="0"/>
        <v>13.126491646778042</v>
      </c>
      <c r="T29" s="46" t="s">
        <v>80</v>
      </c>
      <c r="U29" s="9"/>
    </row>
    <row r="30" spans="1:21">
      <c r="A30" s="43" t="s">
        <v>95</v>
      </c>
      <c r="B30" s="44" t="s">
        <v>22</v>
      </c>
      <c r="C30" s="44">
        <v>99</v>
      </c>
      <c r="D30" s="44">
        <v>6.0606060606060606</v>
      </c>
      <c r="E30" s="44">
        <v>2.0202020202020203</v>
      </c>
      <c r="F30" s="44">
        <v>0</v>
      </c>
      <c r="G30" s="44">
        <v>0</v>
      </c>
      <c r="H30" s="44">
        <v>0</v>
      </c>
      <c r="I30" s="44">
        <v>1.0101010101010102</v>
      </c>
      <c r="J30" s="44">
        <v>1.0101010101010102</v>
      </c>
      <c r="K30" s="44">
        <v>4.0404040404040407</v>
      </c>
      <c r="L30" s="44">
        <v>0</v>
      </c>
      <c r="M30" s="44">
        <v>0</v>
      </c>
      <c r="N30" s="44">
        <v>0</v>
      </c>
      <c r="O30" s="44">
        <v>2.0202020202020203</v>
      </c>
      <c r="P30" s="44">
        <v>0</v>
      </c>
      <c r="Q30" s="44">
        <v>0</v>
      </c>
      <c r="R30" s="44">
        <v>0</v>
      </c>
      <c r="S30" s="45">
        <f t="shared" si="0"/>
        <v>16.161616161616163</v>
      </c>
      <c r="T30" s="46" t="s">
        <v>60</v>
      </c>
      <c r="U30" s="9"/>
    </row>
    <row r="31" spans="1:21">
      <c r="A31" s="43" t="s">
        <v>95</v>
      </c>
      <c r="B31" s="44" t="s">
        <v>21</v>
      </c>
      <c r="C31" s="44">
        <v>30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6.666666666666667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5">
        <f t="shared" si="0"/>
        <v>6.666666666666667</v>
      </c>
      <c r="T31" s="46" t="s">
        <v>59</v>
      </c>
      <c r="U31" s="9"/>
    </row>
    <row r="32" spans="1:21">
      <c r="A32" s="43" t="s">
        <v>95</v>
      </c>
      <c r="B32" s="44" t="s">
        <v>24</v>
      </c>
      <c r="C32" s="44">
        <v>110</v>
      </c>
      <c r="D32" s="44">
        <v>3.6363636363636362</v>
      </c>
      <c r="E32" s="44">
        <v>5.4545454545454541</v>
      </c>
      <c r="F32" s="44">
        <v>0</v>
      </c>
      <c r="G32" s="44">
        <v>0</v>
      </c>
      <c r="H32" s="44">
        <v>0</v>
      </c>
      <c r="I32" s="44">
        <v>3.6363636363636362</v>
      </c>
      <c r="J32" s="44">
        <v>1.8181818181818181</v>
      </c>
      <c r="K32" s="44">
        <v>8.1818181818181817</v>
      </c>
      <c r="L32" s="44">
        <v>0</v>
      </c>
      <c r="M32" s="44">
        <v>0</v>
      </c>
      <c r="N32" s="44">
        <v>0</v>
      </c>
      <c r="O32" s="44">
        <v>0.90909090909090906</v>
      </c>
      <c r="P32" s="44">
        <v>0</v>
      </c>
      <c r="Q32" s="44">
        <v>0</v>
      </c>
      <c r="R32" s="44">
        <v>0</v>
      </c>
      <c r="S32" s="45">
        <f t="shared" si="0"/>
        <v>23.636363636363637</v>
      </c>
      <c r="T32" s="46" t="s">
        <v>60</v>
      </c>
      <c r="U32" s="9"/>
    </row>
    <row r="33" spans="1:21" s="9" customFormat="1">
      <c r="A33" s="52" t="s">
        <v>92</v>
      </c>
      <c r="B33" s="53" t="s">
        <v>40</v>
      </c>
      <c r="C33" s="54">
        <v>33</v>
      </c>
      <c r="D33" s="5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0</v>
      </c>
      <c r="R33" s="53">
        <v>0</v>
      </c>
      <c r="S33" s="55">
        <f t="shared" si="0"/>
        <v>0</v>
      </c>
      <c r="T33" s="56" t="s">
        <v>61</v>
      </c>
    </row>
    <row r="34" spans="1:21" s="9" customFormat="1">
      <c r="A34" s="52" t="s">
        <v>92</v>
      </c>
      <c r="B34" s="53" t="s">
        <v>41</v>
      </c>
      <c r="C34" s="54">
        <v>94</v>
      </c>
      <c r="D34" s="5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R34" s="53">
        <v>0</v>
      </c>
      <c r="S34" s="55">
        <f t="shared" si="0"/>
        <v>0</v>
      </c>
      <c r="T34" s="56" t="s">
        <v>78</v>
      </c>
    </row>
    <row r="35" spans="1:21" s="9" customFormat="1">
      <c r="A35" s="52" t="s">
        <v>92</v>
      </c>
      <c r="B35" s="53" t="s">
        <v>47</v>
      </c>
      <c r="C35" s="54">
        <v>61</v>
      </c>
      <c r="D35" s="53">
        <v>0</v>
      </c>
      <c r="E35" s="53">
        <v>1.64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5">
        <f t="shared" si="0"/>
        <v>1.64</v>
      </c>
      <c r="T35" s="56" t="s">
        <v>64</v>
      </c>
    </row>
    <row r="36" spans="1:21">
      <c r="A36" s="52" t="s">
        <v>92</v>
      </c>
      <c r="B36" s="53" t="s">
        <v>34</v>
      </c>
      <c r="C36" s="54">
        <v>77</v>
      </c>
      <c r="D36" s="53">
        <v>0</v>
      </c>
      <c r="E36" s="53">
        <v>0</v>
      </c>
      <c r="F36" s="53">
        <v>0</v>
      </c>
      <c r="G36" s="53">
        <v>0</v>
      </c>
      <c r="H36" s="53">
        <v>0</v>
      </c>
      <c r="I36" s="53">
        <v>0</v>
      </c>
      <c r="J36" s="53">
        <v>0</v>
      </c>
      <c r="K36" s="53">
        <v>0</v>
      </c>
      <c r="L36" s="53">
        <v>0</v>
      </c>
      <c r="M36" s="53">
        <v>0</v>
      </c>
      <c r="N36" s="53">
        <v>0</v>
      </c>
      <c r="O36" s="53">
        <v>0</v>
      </c>
      <c r="P36" s="53">
        <v>0</v>
      </c>
      <c r="Q36" s="53">
        <v>0</v>
      </c>
      <c r="R36" s="53">
        <v>0</v>
      </c>
      <c r="S36" s="55">
        <f t="shared" si="0"/>
        <v>0</v>
      </c>
      <c r="T36" s="56" t="s">
        <v>78</v>
      </c>
      <c r="U36" s="9"/>
    </row>
    <row r="37" spans="1:21" s="9" customFormat="1">
      <c r="A37" s="52" t="s">
        <v>92</v>
      </c>
      <c r="B37" s="53" t="s">
        <v>39</v>
      </c>
      <c r="C37" s="54">
        <v>160</v>
      </c>
      <c r="D37" s="5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R37" s="53">
        <v>0</v>
      </c>
      <c r="S37" s="55">
        <f t="shared" si="0"/>
        <v>0</v>
      </c>
      <c r="T37" s="56" t="s">
        <v>61</v>
      </c>
    </row>
    <row r="38" spans="1:21">
      <c r="A38" s="12" t="s">
        <v>81</v>
      </c>
      <c r="B38" s="10"/>
      <c r="C38" s="13">
        <f>SUM(C3:C37)</f>
        <v>5568</v>
      </c>
      <c r="D38" s="10">
        <v>3.86</v>
      </c>
      <c r="E38" s="10">
        <v>0.61</v>
      </c>
      <c r="F38" s="10">
        <v>8.8999999999999996E-2</v>
      </c>
      <c r="G38" s="10">
        <v>0.14366999999999999</v>
      </c>
      <c r="H38" s="10">
        <v>1.7958999999999999E-2</v>
      </c>
      <c r="I38" s="10">
        <v>2.1190000000000002</v>
      </c>
      <c r="J38" s="10">
        <v>0.98699999999999999</v>
      </c>
      <c r="K38" s="10">
        <v>5.0640000000000001</v>
      </c>
      <c r="L38" s="10">
        <v>0.25143599999999999</v>
      </c>
      <c r="M38" s="10">
        <v>1.7958999999999999E-2</v>
      </c>
      <c r="N38" s="10">
        <v>1.7958999999999999E-2</v>
      </c>
      <c r="O38" s="10">
        <v>0.39500000000000002</v>
      </c>
      <c r="P38" s="10">
        <v>5.3800000000000001E-2</v>
      </c>
      <c r="Q38" s="10">
        <v>0.34100000000000003</v>
      </c>
      <c r="R38" s="10">
        <v>0.17899999999999999</v>
      </c>
      <c r="S38" s="22">
        <f>SUM(D38:R38)</f>
        <v>14.146782999999999</v>
      </c>
    </row>
    <row r="40" spans="1:21">
      <c r="A40" s="14" t="s">
        <v>76</v>
      </c>
      <c r="L40" s="8"/>
    </row>
    <row r="41" spans="1:21">
      <c r="A41" s="15" t="s">
        <v>91</v>
      </c>
      <c r="C41" s="8"/>
      <c r="L41" s="8"/>
    </row>
    <row r="42" spans="1:21" s="18" customFormat="1" ht="14.25">
      <c r="A42" s="16" t="s">
        <v>66</v>
      </c>
      <c r="B42" s="17"/>
      <c r="L42" s="19"/>
    </row>
    <row r="43" spans="1:21" s="18" customFormat="1" ht="14.25">
      <c r="A43" s="16" t="s">
        <v>67</v>
      </c>
      <c r="B43" s="16"/>
      <c r="L43" s="19"/>
    </row>
    <row r="44" spans="1:21" s="18" customFormat="1" ht="14.25">
      <c r="A44" s="16" t="s">
        <v>68</v>
      </c>
      <c r="B44" s="16"/>
      <c r="L44" s="19"/>
    </row>
    <row r="45" spans="1:21">
      <c r="A45" s="20" t="s">
        <v>69</v>
      </c>
      <c r="B45" s="8"/>
      <c r="C45" s="8"/>
      <c r="D45" s="8"/>
      <c r="F45" s="8"/>
      <c r="K45" s="8"/>
      <c r="L45" s="8"/>
      <c r="R45" s="8"/>
    </row>
    <row r="46" spans="1:21">
      <c r="A46" s="21" t="s">
        <v>71</v>
      </c>
      <c r="B46" s="8"/>
      <c r="C46" s="8"/>
      <c r="D46" s="8"/>
      <c r="F46" s="8"/>
      <c r="K46" s="8"/>
      <c r="L46" s="8"/>
      <c r="R46" s="8"/>
    </row>
    <row r="47" spans="1:21" s="18" customFormat="1" ht="14.25">
      <c r="A47" s="16" t="s">
        <v>70</v>
      </c>
      <c r="B47" s="16"/>
      <c r="L47" s="19"/>
    </row>
    <row r="48" spans="1:21">
      <c r="A48" s="20" t="s">
        <v>72</v>
      </c>
      <c r="B48" s="8"/>
      <c r="C48" s="8"/>
      <c r="D48" s="8"/>
      <c r="F48" s="8"/>
      <c r="K48" s="8"/>
      <c r="L48" s="8"/>
      <c r="R48" s="8"/>
    </row>
    <row r="49" spans="1:18">
      <c r="A49" s="15" t="s">
        <v>74</v>
      </c>
      <c r="B49" s="8"/>
      <c r="F49" s="11"/>
      <c r="L49" s="8"/>
      <c r="R49" s="10"/>
    </row>
    <row r="50" spans="1:18">
      <c r="A50" s="20" t="s">
        <v>73</v>
      </c>
      <c r="B50" s="8"/>
      <c r="C50" s="8"/>
      <c r="F50" s="8"/>
      <c r="K50" s="8"/>
      <c r="L50" s="8"/>
    </row>
    <row r="51" spans="1:18" s="18" customFormat="1" ht="14.25">
      <c r="A51" s="16" t="s">
        <v>75</v>
      </c>
      <c r="B51" s="16"/>
      <c r="L51" s="19"/>
    </row>
    <row r="53" spans="1:18">
      <c r="R53" s="10"/>
    </row>
    <row r="54" spans="1:18">
      <c r="A54" s="9"/>
      <c r="F54" s="8"/>
    </row>
    <row r="55" spans="1:18">
      <c r="B55" s="8"/>
      <c r="F55" s="8"/>
    </row>
    <row r="56" spans="1:18">
      <c r="B56" s="8"/>
      <c r="D56" s="8"/>
      <c r="F56" s="8"/>
      <c r="K56" s="8"/>
    </row>
    <row r="57" spans="1:18">
      <c r="B57" s="8"/>
      <c r="F57" s="8"/>
      <c r="K57" s="8"/>
    </row>
    <row r="58" spans="1:18">
      <c r="B58" s="8"/>
      <c r="F58" s="8"/>
      <c r="K58" s="8"/>
      <c r="R58" s="10"/>
    </row>
    <row r="59" spans="1:18">
      <c r="B59" s="8"/>
      <c r="D59" s="10"/>
      <c r="F59" s="8"/>
      <c r="K59" s="8"/>
    </row>
    <row r="60" spans="1:18">
      <c r="B60" s="8"/>
      <c r="D60" s="8"/>
      <c r="F60" s="8"/>
      <c r="R60" s="8"/>
    </row>
    <row r="61" spans="1:18">
      <c r="B61" s="8"/>
      <c r="D61" s="8"/>
      <c r="F61" s="8"/>
      <c r="K61" s="8"/>
      <c r="R61" s="8"/>
    </row>
    <row r="62" spans="1:18">
      <c r="B62" s="8"/>
      <c r="D62" s="8"/>
      <c r="F62" s="8"/>
      <c r="K62" s="8"/>
      <c r="R62" s="8"/>
    </row>
    <row r="63" spans="1:18">
      <c r="B63" s="8"/>
      <c r="D63" s="8"/>
      <c r="F63" s="8"/>
      <c r="K63" s="8"/>
      <c r="R63" s="8"/>
    </row>
    <row r="64" spans="1:18">
      <c r="B64" s="8"/>
      <c r="D64" s="8"/>
      <c r="F64" s="8"/>
      <c r="K64" s="8"/>
    </row>
    <row r="65" spans="2:18">
      <c r="B65" s="8"/>
      <c r="F65" s="8"/>
      <c r="R65" s="10"/>
    </row>
    <row r="66" spans="2:18">
      <c r="B66" s="8"/>
      <c r="D66" s="10"/>
      <c r="F66" s="8"/>
    </row>
    <row r="67" spans="2:18">
      <c r="B67" s="8"/>
      <c r="D67" s="8"/>
      <c r="F67" s="8"/>
    </row>
    <row r="68" spans="2:18">
      <c r="B68" s="8"/>
      <c r="D68" s="8"/>
      <c r="F68" s="8"/>
      <c r="K68" s="8"/>
      <c r="R68" s="8"/>
    </row>
    <row r="69" spans="2:18">
      <c r="B69" s="8"/>
      <c r="D69" s="8"/>
      <c r="F69" s="8"/>
      <c r="K69" s="8"/>
      <c r="R69" s="8"/>
    </row>
    <row r="70" spans="2:18">
      <c r="B70" s="8"/>
      <c r="D70" s="8"/>
      <c r="F70" s="8"/>
      <c r="K70" s="8"/>
      <c r="R70" s="8"/>
    </row>
    <row r="71" spans="2:18">
      <c r="B71" s="8"/>
      <c r="D71" s="8"/>
      <c r="F71" s="8"/>
      <c r="K71" s="8"/>
      <c r="R71" s="8"/>
    </row>
    <row r="72" spans="2:18">
      <c r="B72" s="8"/>
      <c r="D72" s="8"/>
      <c r="R72" s="8"/>
    </row>
    <row r="73" spans="2:18">
      <c r="B73" s="8"/>
      <c r="D73" s="8"/>
      <c r="F73" s="8"/>
      <c r="K73" s="8"/>
      <c r="R73" s="8"/>
    </row>
    <row r="74" spans="2:18">
      <c r="B74" s="8"/>
      <c r="D74" s="8"/>
      <c r="R74" s="8"/>
    </row>
    <row r="75" spans="2:18">
      <c r="B75" s="8"/>
      <c r="D75" s="8"/>
      <c r="F75" s="8"/>
      <c r="R75" s="8"/>
    </row>
    <row r="76" spans="2:18">
      <c r="D76" s="8"/>
      <c r="R76" s="8"/>
    </row>
    <row r="77" spans="2:18">
      <c r="R77" s="10"/>
    </row>
    <row r="78" spans="2:18">
      <c r="B78" s="8"/>
    </row>
    <row r="79" spans="2:18">
      <c r="K79" s="10"/>
    </row>
    <row r="80" spans="2:18">
      <c r="F80" s="10"/>
    </row>
    <row r="81" spans="2:11">
      <c r="B81" s="8"/>
      <c r="F81" s="8"/>
    </row>
    <row r="82" spans="2:11">
      <c r="B82" s="8"/>
      <c r="F82" s="8"/>
      <c r="K82" s="8"/>
    </row>
    <row r="83" spans="2:11">
      <c r="B83" s="8"/>
      <c r="F83" s="8"/>
      <c r="K83" s="8"/>
    </row>
    <row r="84" spans="2:11">
      <c r="B84" s="8"/>
      <c r="F84" s="8"/>
      <c r="K84" s="8"/>
    </row>
    <row r="85" spans="2:11">
      <c r="B85" s="8"/>
      <c r="F85" s="8"/>
      <c r="K85" s="8"/>
    </row>
    <row r="86" spans="2:11">
      <c r="B86" s="8"/>
      <c r="F86" s="8"/>
      <c r="K86" s="8"/>
    </row>
    <row r="87" spans="2:11">
      <c r="B87" s="8"/>
      <c r="F87" s="8"/>
      <c r="K87" s="8"/>
    </row>
    <row r="88" spans="2:11">
      <c r="B88" s="8"/>
      <c r="F88" s="8"/>
      <c r="K88" s="8"/>
    </row>
    <row r="89" spans="2:11">
      <c r="B89" s="8"/>
      <c r="F89" s="8"/>
    </row>
    <row r="90" spans="2:11">
      <c r="B90" s="8"/>
      <c r="F90" s="8"/>
    </row>
    <row r="91" spans="2:11">
      <c r="B91" s="8"/>
      <c r="F91" s="8"/>
    </row>
    <row r="92" spans="2:11">
      <c r="B92" s="8"/>
      <c r="F92" s="8"/>
      <c r="K92" s="8"/>
    </row>
    <row r="93" spans="2:11">
      <c r="B93" s="8"/>
      <c r="F93" s="8"/>
      <c r="K93" s="8"/>
    </row>
    <row r="94" spans="2:11">
      <c r="B94" s="8"/>
      <c r="F94" s="8"/>
      <c r="K94" s="8"/>
    </row>
    <row r="95" spans="2:11">
      <c r="B95" s="8"/>
      <c r="F95" s="8"/>
      <c r="K95" s="8"/>
    </row>
    <row r="96" spans="2:11">
      <c r="B96" s="8"/>
    </row>
    <row r="97" spans="2:11">
      <c r="B97" s="8"/>
      <c r="F97" s="8"/>
    </row>
    <row r="99" spans="2:11">
      <c r="K99" s="10"/>
    </row>
    <row r="101" spans="2:11">
      <c r="F101" s="10"/>
    </row>
    <row r="102" spans="2:11">
      <c r="B102" s="8"/>
      <c r="F102" s="8"/>
    </row>
    <row r="103" spans="2:11">
      <c r="B103" s="8"/>
      <c r="F103" s="8"/>
      <c r="K103" s="8"/>
    </row>
    <row r="104" spans="2:11">
      <c r="B104" s="8"/>
      <c r="F104" s="8"/>
      <c r="K104" s="8"/>
    </row>
    <row r="105" spans="2:11">
      <c r="B105" s="8"/>
      <c r="F105" s="8"/>
      <c r="K105" s="8"/>
    </row>
    <row r="106" spans="2:11">
      <c r="B106" s="8"/>
      <c r="F106" s="8"/>
      <c r="K106" s="8"/>
    </row>
    <row r="107" spans="2:11">
      <c r="B107" s="8"/>
      <c r="F107" s="8"/>
      <c r="K107" s="8"/>
    </row>
    <row r="108" spans="2:11">
      <c r="B108" s="8"/>
      <c r="F108" s="8"/>
      <c r="K108" s="8"/>
    </row>
    <row r="109" spans="2:11">
      <c r="B109" s="8"/>
      <c r="F109" s="8"/>
    </row>
    <row r="110" spans="2:11">
      <c r="B110" s="8"/>
      <c r="F110" s="8"/>
      <c r="K110" s="8"/>
    </row>
    <row r="111" spans="2:11">
      <c r="B111" s="8"/>
      <c r="F111" s="8"/>
    </row>
    <row r="112" spans="2:11">
      <c r="B112" s="8"/>
      <c r="F112" s="8"/>
    </row>
    <row r="113" spans="2:11">
      <c r="B113" s="8"/>
      <c r="F113" s="8"/>
    </row>
    <row r="114" spans="2:11">
      <c r="B114" s="8"/>
      <c r="F114" s="8"/>
      <c r="K114" s="8"/>
    </row>
    <row r="115" spans="2:11">
      <c r="B115" s="8"/>
      <c r="F115" s="8"/>
    </row>
    <row r="116" spans="2:11">
      <c r="B116" s="8"/>
      <c r="F116" s="8"/>
    </row>
    <row r="117" spans="2:11">
      <c r="B117" s="8"/>
      <c r="F117" s="8"/>
    </row>
    <row r="118" spans="2:11">
      <c r="B118" s="8"/>
      <c r="F118" s="8"/>
      <c r="K118" s="8"/>
    </row>
    <row r="119" spans="2:11">
      <c r="B119" s="8"/>
      <c r="F119" s="8"/>
    </row>
    <row r="120" spans="2:11">
      <c r="B120" s="8"/>
      <c r="F120" s="8"/>
      <c r="K120" s="8"/>
    </row>
    <row r="121" spans="2:11">
      <c r="B121" s="8"/>
      <c r="F121" s="8"/>
      <c r="K121" s="8"/>
    </row>
    <row r="122" spans="2:11">
      <c r="B122" s="8"/>
      <c r="F122" s="8"/>
    </row>
    <row r="123" spans="2:11">
      <c r="B123" s="8"/>
      <c r="F123" s="8"/>
      <c r="K123" s="8"/>
    </row>
    <row r="124" spans="2:11">
      <c r="B124" s="8"/>
      <c r="F124" s="8"/>
    </row>
    <row r="125" spans="2:11">
      <c r="B125" s="8"/>
      <c r="F125" s="8"/>
    </row>
    <row r="126" spans="2:11">
      <c r="B126" s="8"/>
      <c r="F126" s="8"/>
    </row>
    <row r="127" spans="2:11">
      <c r="B127" s="8"/>
      <c r="F127" s="8"/>
    </row>
    <row r="128" spans="2:11">
      <c r="B128" s="8"/>
      <c r="F128" s="8"/>
    </row>
    <row r="129" spans="2:11">
      <c r="B129" s="8"/>
      <c r="F129" s="8"/>
    </row>
    <row r="130" spans="2:11">
      <c r="B130" s="8"/>
      <c r="F130" s="8"/>
      <c r="K130" s="8"/>
    </row>
    <row r="131" spans="2:11">
      <c r="B131" s="8"/>
      <c r="F131" s="8"/>
      <c r="K131" s="8"/>
    </row>
    <row r="132" spans="2:11">
      <c r="B132" s="8"/>
      <c r="F132" s="8"/>
      <c r="K132" s="8"/>
    </row>
    <row r="133" spans="2:11">
      <c r="B133" s="8"/>
      <c r="F133" s="8"/>
      <c r="K133" s="8"/>
    </row>
    <row r="134" spans="2:11">
      <c r="B134" s="8"/>
      <c r="F134" s="8"/>
      <c r="K134" s="8"/>
    </row>
    <row r="135" spans="2:11">
      <c r="B135" s="8"/>
      <c r="F135" s="8"/>
    </row>
    <row r="136" spans="2:11">
      <c r="B136" s="8"/>
      <c r="F136" s="8"/>
      <c r="K136" s="8"/>
    </row>
    <row r="137" spans="2:11">
      <c r="B137" s="8"/>
      <c r="F137" s="8"/>
    </row>
    <row r="138" spans="2:11">
      <c r="B138" s="8"/>
      <c r="F138" s="8"/>
      <c r="K138" s="8"/>
    </row>
    <row r="139" spans="2:11">
      <c r="B139" s="8"/>
      <c r="F139" s="8"/>
    </row>
    <row r="140" spans="2:11">
      <c r="B140" s="8"/>
      <c r="F140" s="8"/>
    </row>
    <row r="141" spans="2:11">
      <c r="B141" s="8"/>
      <c r="F141" s="8"/>
    </row>
    <row r="142" spans="2:11">
      <c r="B142" s="8"/>
      <c r="F142" s="8"/>
      <c r="K142" s="8"/>
    </row>
    <row r="143" spans="2:11">
      <c r="B143" s="8"/>
      <c r="F143" s="8"/>
      <c r="K143" s="8"/>
    </row>
    <row r="144" spans="2:11">
      <c r="B144" s="8"/>
    </row>
    <row r="145" spans="2:11">
      <c r="B145" s="8"/>
      <c r="F145" s="8"/>
    </row>
    <row r="146" spans="2:11">
      <c r="B146" s="8"/>
      <c r="F146" s="8"/>
    </row>
    <row r="149" spans="2:11">
      <c r="B149" s="8"/>
    </row>
    <row r="150" spans="2:11">
      <c r="B150" s="8"/>
    </row>
    <row r="151" spans="2:11">
      <c r="B151" s="8"/>
    </row>
    <row r="152" spans="2:11">
      <c r="K152" s="10"/>
    </row>
  </sheetData>
  <sortState ref="A2:T51">
    <sortCondition ref="B2:B51"/>
  </sortState>
  <hyperlinks>
    <hyperlink ref="A45" r:id="rId1" display="http://www.ncbi.nlm.nih.gov/pubmed/22487888"/>
    <hyperlink ref="A46" r:id="rId2" display="http://www.ncbi.nlm.nih.gov/pubmed/24349531"/>
    <hyperlink ref="A48" r:id="rId3" display="http://www.ncbi.nlm.nih.gov/pubmed/18506205"/>
    <hyperlink ref="A50" r:id="rId4" display="http://www.ncbi.nlm.nih.gov/pubmed/23782551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IBPN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DERENKO</dc:creator>
  <cp:lastModifiedBy>DERENKO</cp:lastModifiedBy>
  <dcterms:created xsi:type="dcterms:W3CDTF">2014-03-12T01:12:11Z</dcterms:created>
  <dcterms:modified xsi:type="dcterms:W3CDTF">2014-08-26T00:51:05Z</dcterms:modified>
</cp:coreProperties>
</file>