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4140" yWindow="0" windowWidth="26640" windowHeight="28340" tabRatio="500"/>
  </bookViews>
  <sheets>
    <sheet name="Sheet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91" i="1" l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0" i="1"/>
  <c r="E89" i="1"/>
  <c r="E88" i="1"/>
  <c r="E87" i="1"/>
  <c r="E86" i="1"/>
  <c r="E85" i="1"/>
  <c r="E84" i="1"/>
  <c r="E83" i="1"/>
  <c r="E82" i="1"/>
  <c r="E79" i="1"/>
  <c r="E80" i="1"/>
  <c r="E81" i="1"/>
  <c r="E71" i="1"/>
  <c r="E72" i="1"/>
  <c r="E73" i="1"/>
  <c r="E74" i="1"/>
  <c r="E75" i="1"/>
  <c r="E76" i="1"/>
  <c r="E77" i="1"/>
  <c r="E78" i="1"/>
  <c r="E70" i="1"/>
  <c r="E34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36" i="1"/>
  <c r="E35" i="1"/>
  <c r="E33" i="1"/>
  <c r="E32" i="1"/>
  <c r="E31" i="1"/>
  <c r="E30" i="1"/>
  <c r="E29" i="1"/>
  <c r="E28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8" i="1"/>
  <c r="E7" i="1"/>
  <c r="E6" i="1"/>
  <c r="E5" i="1"/>
  <c r="E9" i="1"/>
  <c r="E4" i="1"/>
</calcChain>
</file>

<file path=xl/sharedStrings.xml><?xml version="1.0" encoding="utf-8"?>
<sst xmlns="http://schemas.openxmlformats.org/spreadsheetml/2006/main" count="489" uniqueCount="64">
  <si>
    <t>CAI</t>
  </si>
  <si>
    <t>codon usage table</t>
  </si>
  <si>
    <t>organism</t>
  </si>
  <si>
    <t>result</t>
  </si>
  <si>
    <t>Heterodera glycines [gbinv]</t>
  </si>
  <si>
    <t>KJ825712</t>
  </si>
  <si>
    <t>Heterodera glycines</t>
  </si>
  <si>
    <t>n/a</t>
  </si>
  <si>
    <t>different</t>
  </si>
  <si>
    <t>similar</t>
  </si>
  <si>
    <t>somewhat similar</t>
  </si>
  <si>
    <t>Streptomyces coelicolor A3(2) [gbbct]</t>
  </si>
  <si>
    <t>Streptomyces avermitilis MA-4680 [gbbct]</t>
  </si>
  <si>
    <t>Streptomyces ambofaciens ATCC 23877 [gbbct]</t>
  </si>
  <si>
    <t>CAI/E-CAI</t>
  </si>
  <si>
    <t>E-CAI - eubacterial</t>
  </si>
  <si>
    <t>Heterodera avenae</t>
  </si>
  <si>
    <t>Globodera pallida</t>
  </si>
  <si>
    <t>Globodera rostochiensis</t>
  </si>
  <si>
    <t>Rotylenchus reneformis</t>
  </si>
  <si>
    <t>accession/ID</t>
  </si>
  <si>
    <r>
      <t>E-CAI</t>
    </r>
    <r>
      <rPr>
        <b/>
        <sz val="12"/>
        <color rgb="FF000000"/>
        <rFont val="Arial"/>
      </rPr>
      <t xml:space="preserve"> – standard</t>
    </r>
  </si>
  <si>
    <t>GNAT domains</t>
  </si>
  <si>
    <t>KJ825724</t>
  </si>
  <si>
    <t>H_ave_c4372_g1_i2</t>
  </si>
  <si>
    <t xml:space="preserve">H_ave_c1132_g1_i1 </t>
  </si>
  <si>
    <t xml:space="preserve">G_pal_comp26399_c0_seq1 </t>
  </si>
  <si>
    <t xml:space="preserve">G_ros_comp45485_c0_seq2 </t>
  </si>
  <si>
    <t xml:space="preserve">R_ren_comp42055_c0_seq1 </t>
  </si>
  <si>
    <t>G_ros_comp52539_c1_seq2</t>
  </si>
  <si>
    <t>H_ave_c14716_g1_i1</t>
  </si>
  <si>
    <t>G_ros_comp51573_c0_seq1</t>
  </si>
  <si>
    <t>G_pal_J_comp3995_c1_seq1</t>
  </si>
  <si>
    <t>G_pal_7_comp88216_c0_seq2</t>
  </si>
  <si>
    <t>R_ren_c12967_g1_i1</t>
  </si>
  <si>
    <t>N_abe_c37491_g1_i1</t>
  </si>
  <si>
    <t>Nacobbus aberrans</t>
  </si>
  <si>
    <t>N_abe_c37425_g1_i1</t>
  </si>
  <si>
    <t>N_abe_c37656_g1_i2</t>
  </si>
  <si>
    <t>Burkholderia pseudomallei 668 [gbbct]</t>
  </si>
  <si>
    <t>Burkholderia cenocepacia HI2424 [gbbct]</t>
  </si>
  <si>
    <t>Burkholderia thailandensis E264 [gbbct]</t>
  </si>
  <si>
    <t>Rhizobium leguminosarum bv. viciae 3841 [gbbct]</t>
  </si>
  <si>
    <t>Rhizobium etli CFN 42 [gbbct]</t>
  </si>
  <si>
    <t>Sinorhizobium meliloti [gbbct]</t>
  </si>
  <si>
    <t>KJ825727</t>
  </si>
  <si>
    <t>AAO19577.2</t>
  </si>
  <si>
    <t>ABA06538.1</t>
  </si>
  <si>
    <t>Heterodera schachtii</t>
  </si>
  <si>
    <t xml:space="preserve">g2131.t1_S_28_200000 </t>
  </si>
  <si>
    <t>ABR19887.1</t>
  </si>
  <si>
    <t>G_pal_7_comp26511_c0_seq2</t>
  </si>
  <si>
    <t>AEA07500.1</t>
  </si>
  <si>
    <t xml:space="preserve">AEA07501.1 </t>
  </si>
  <si>
    <t>Globodera tabacum</t>
  </si>
  <si>
    <t>AIE45298.1</t>
  </si>
  <si>
    <t>Globodera ellingtonae</t>
  </si>
  <si>
    <t xml:space="preserve">R_ren_comp46249_c2_seq2 </t>
  </si>
  <si>
    <t>R_ren_comp43183_c0_seq3</t>
  </si>
  <si>
    <t>N_abe_c34149_g1_i1</t>
  </si>
  <si>
    <r>
      <t xml:space="preserve">Table S3. Codon adaptiation index analyses of Hoplolaimina </t>
    </r>
    <r>
      <rPr>
        <b/>
        <i/>
        <sz val="12"/>
        <color theme="1"/>
        <rFont val="Arial"/>
      </rPr>
      <t>GNAT</t>
    </r>
    <r>
      <rPr>
        <b/>
        <sz val="12"/>
        <color theme="1"/>
        <rFont val="Arial"/>
      </rPr>
      <t xml:space="preserve">, </t>
    </r>
    <r>
      <rPr>
        <b/>
        <i/>
        <sz val="12"/>
        <color theme="1"/>
        <rFont val="Arial"/>
      </rPr>
      <t>INV</t>
    </r>
    <r>
      <rPr>
        <b/>
        <sz val="12"/>
        <color theme="1"/>
        <rFont val="Arial"/>
      </rPr>
      <t xml:space="preserve">, and </t>
    </r>
    <r>
      <rPr>
        <b/>
        <i/>
        <sz val="12"/>
        <color theme="1"/>
        <rFont val="Arial"/>
      </rPr>
      <t>CM</t>
    </r>
    <r>
      <rPr>
        <b/>
        <sz val="12"/>
        <color theme="1"/>
        <rFont val="Arial"/>
      </rPr>
      <t xml:space="preserve"> </t>
    </r>
    <r>
      <rPr>
        <b/>
        <i/>
        <sz val="12"/>
        <color theme="1"/>
        <rFont val="Arial"/>
      </rPr>
      <t>domains</t>
    </r>
    <r>
      <rPr>
        <b/>
        <sz val="12"/>
        <color theme="1"/>
        <rFont val="Arial"/>
      </rPr>
      <t xml:space="preserve"> compared to codon usage tables of both Hoplolaimina and donor bacteria.</t>
    </r>
  </si>
  <si>
    <t>INV domains</t>
  </si>
  <si>
    <t>CM domains</t>
  </si>
  <si>
    <r>
      <t xml:space="preserve">The listed codon usage tables are available at http://www.kazusa.or.jp/codon/. Codon Adaptation Index (CAI) was calcuated using the CAIcal server (Puigbo et al. 2008). CAI ranges from 0-1 with 0 corresponding to no similarity in codon usage to the respective table and 1 corresponding to identical codon usage. Expected CAI (E-CAI) was calculated using the E-CAI server (Puigbo et al. 2008). E-CAI corresponds to the upper one-tailed limit of a 95% confidence interval containing 95% of the population of CAI values calculated from 500 simulated sequences containing the same amino acid composition and %GC content as the input sequence. The Markov method was used to estimate the E-CAI value. For Hoplolaimina compared to bacterial tables both standard and eubacterial genetic codes were used. When both standard and eubacterial genetic codes were used, the average E-CAI was used for CAI/E-CAI calculations. In general, CAI/E-CAI values greater than 1 indicate that the input sequence contains significantly similar codon usage with the compared codon usage table. However, we found that the E-CAI estimate can vary up to 0.010, and thus when CAI and E-CAI values were within 0.010, we concluded this as 'somewhat similar'. But when CAI was greater than E-CAI by more than 0.010 we concluded this as significantly 'similar'. When CAI was less than E-CAI by more than 0.010 we concluded this as 'different' codon usage. We chose to implement only the Heterodera glycines [gbinv] codon usage table as it contains far more codons than any other Hoplolaimina table availalbe at http://www.kazusa.or.jp/codon/. Furthermore, since we were unable to implement a codon usage table for </t>
    </r>
    <r>
      <rPr>
        <b/>
        <i/>
        <sz val="12"/>
        <color rgb="FF000000"/>
        <rFont val="Arial"/>
      </rPr>
      <t>Meloidogyne incognita</t>
    </r>
    <r>
      <rPr>
        <b/>
        <sz val="12"/>
        <color rgb="FF000000"/>
        <rFont val="Arial"/>
      </rPr>
      <t xml:space="preserve">, we did not evaluate the </t>
    </r>
    <r>
      <rPr>
        <b/>
        <i/>
        <sz val="12"/>
        <color rgb="FF000000"/>
        <rFont val="Arial"/>
      </rPr>
      <t>M. incognita</t>
    </r>
    <r>
      <rPr>
        <b/>
        <sz val="12"/>
        <color rgb="FF000000"/>
        <rFont val="Arial"/>
      </rPr>
      <t xml:space="preserve"> sequences. </t>
    </r>
    <r>
      <rPr>
        <b/>
        <i/>
        <sz val="12"/>
        <color rgb="FF000000"/>
        <rFont val="Arial"/>
      </rPr>
      <t>Nacobbus aberrans</t>
    </r>
    <r>
      <rPr>
        <b/>
        <sz val="12"/>
        <color rgb="FF000000"/>
        <rFont val="Arial"/>
      </rPr>
      <t xml:space="preserve"> was evaluated only because its %GC content was found to be comparable to Heteroderidae and Hoplolaimidae (Fig. 7). Finally, to avoid possible bias towards a single bacterial species, we implemented three species per donor bacterium.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</si>
</sst>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Arial"/>
    </font>
    <font>
      <b/>
      <sz val="12"/>
      <color rgb="FF000000"/>
      <name val="Arial"/>
    </font>
    <font>
      <b/>
      <vertAlign val="superscript"/>
      <sz val="16"/>
      <color rgb="FF000000"/>
      <name val="Arial"/>
    </font>
    <font>
      <sz val="12"/>
      <name val="Arial"/>
    </font>
    <font>
      <i/>
      <sz val="12"/>
      <color rgb="FF000000"/>
      <name val="Arial"/>
    </font>
    <font>
      <i/>
      <sz val="12"/>
      <name val="Arial"/>
    </font>
    <font>
      <sz val="8"/>
      <name val="Calibri"/>
      <family val="2"/>
      <scheme val="minor"/>
    </font>
    <font>
      <i/>
      <sz val="12"/>
      <color theme="1"/>
      <name val="Arial"/>
    </font>
    <font>
      <b/>
      <i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1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5" tint="0.79998168889431442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57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0" fontId="6" fillId="0" borderId="2" xfId="0" applyFont="1" applyBorder="1"/>
    <xf numFmtId="0" fontId="1" fillId="0" borderId="2" xfId="0" applyFont="1" applyBorder="1" applyAlignment="1">
      <alignment horizontal="left"/>
    </xf>
    <xf numFmtId="0" fontId="6" fillId="0" borderId="2" xfId="0" applyFont="1" applyBorder="1" applyAlignment="1">
      <alignment vertical="center"/>
    </xf>
    <xf numFmtId="0" fontId="0" fillId="0" borderId="0" xfId="0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164" fontId="8" fillId="3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0" fontId="8" fillId="4" borderId="0" xfId="0" applyFont="1" applyFill="1" applyBorder="1" applyAlignment="1">
      <alignment horizontal="left"/>
    </xf>
    <xf numFmtId="164" fontId="8" fillId="4" borderId="0" xfId="0" applyNumberFormat="1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164" fontId="2" fillId="5" borderId="0" xfId="0" applyNumberFormat="1" applyFont="1" applyFill="1" applyAlignment="1">
      <alignment horizontal="left"/>
    </xf>
    <xf numFmtId="164" fontId="8" fillId="5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8" fillId="6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0" fillId="3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0" fontId="12" fillId="5" borderId="0" xfId="0" applyFont="1" applyFill="1" applyAlignment="1">
      <alignment horizontal="left"/>
    </xf>
    <xf numFmtId="0" fontId="10" fillId="5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25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6"/>
  <sheetViews>
    <sheetView tabSelected="1" zoomScale="125" zoomScaleNormal="125" zoomScalePageLayoutView="125" workbookViewId="0">
      <selection activeCell="C131" sqref="C131"/>
    </sheetView>
  </sheetViews>
  <sheetFormatPr baseColWidth="10" defaultRowHeight="15" x14ac:dyDescent="0"/>
  <cols>
    <col min="1" max="1" width="29.6640625" style="2" customWidth="1"/>
    <col min="2" max="2" width="22.83203125" style="2" bestFit="1" customWidth="1"/>
    <col min="3" max="3" width="46" style="2" customWidth="1"/>
    <col min="4" max="4" width="16.83203125" style="2" bestFit="1" customWidth="1"/>
    <col min="5" max="5" width="10.6640625" style="3" bestFit="1" customWidth="1"/>
    <col min="6" max="6" width="6.33203125" style="2" bestFit="1" customWidth="1"/>
    <col min="7" max="7" width="17.5" style="2" bestFit="1" customWidth="1"/>
    <col min="8" max="8" width="19.1640625" style="2" bestFit="1" customWidth="1"/>
    <col min="11" max="16384" width="10.83203125" style="2"/>
  </cols>
  <sheetData>
    <row r="1" spans="1:8" ht="18" customHeight="1">
      <c r="A1" s="41" t="s">
        <v>60</v>
      </c>
      <c r="B1" s="41"/>
      <c r="C1" s="41"/>
      <c r="D1" s="41"/>
      <c r="E1" s="41"/>
      <c r="F1" s="41"/>
      <c r="G1" s="41"/>
      <c r="H1" s="41"/>
    </row>
    <row r="2" spans="1:8" s="1" customFormat="1">
      <c r="A2" s="7" t="s">
        <v>20</v>
      </c>
      <c r="B2" s="8" t="s">
        <v>2</v>
      </c>
      <c r="C2" s="9" t="s">
        <v>1</v>
      </c>
      <c r="D2" s="7" t="s">
        <v>3</v>
      </c>
      <c r="E2" s="9" t="s">
        <v>14</v>
      </c>
      <c r="F2" s="9" t="s">
        <v>0</v>
      </c>
      <c r="G2" s="7" t="s">
        <v>21</v>
      </c>
      <c r="H2" s="8" t="s">
        <v>15</v>
      </c>
    </row>
    <row r="3" spans="1:8" s="1" customFormat="1">
      <c r="A3" s="42" t="s">
        <v>22</v>
      </c>
      <c r="B3" s="42"/>
      <c r="C3" s="42"/>
      <c r="D3" s="42"/>
      <c r="E3" s="42"/>
      <c r="F3" s="42"/>
      <c r="G3" s="42"/>
      <c r="H3" s="42"/>
    </row>
    <row r="4" spans="1:8">
      <c r="A4" s="21" t="s">
        <v>5</v>
      </c>
      <c r="B4" s="33" t="s">
        <v>6</v>
      </c>
      <c r="C4" s="22" t="s">
        <v>4</v>
      </c>
      <c r="D4" s="22" t="s">
        <v>8</v>
      </c>
      <c r="E4" s="23">
        <f>F4/G4</f>
        <v>0.9828269484808454</v>
      </c>
      <c r="F4" s="23">
        <v>0.74399999999999999</v>
      </c>
      <c r="G4" s="22">
        <v>0.75700000000000001</v>
      </c>
      <c r="H4" s="22" t="s">
        <v>7</v>
      </c>
    </row>
    <row r="5" spans="1:8">
      <c r="A5" s="15" t="s">
        <v>25</v>
      </c>
      <c r="B5" s="34" t="s">
        <v>16</v>
      </c>
      <c r="C5" s="13" t="s">
        <v>4</v>
      </c>
      <c r="D5" s="13" t="s">
        <v>9</v>
      </c>
      <c r="E5" s="14">
        <f t="shared" ref="E5:E8" si="0">F5/G5</f>
        <v>1.0284167794316645</v>
      </c>
      <c r="F5" s="14">
        <v>0.76</v>
      </c>
      <c r="G5" s="13">
        <v>0.73899999999999999</v>
      </c>
      <c r="H5" s="13" t="s">
        <v>7</v>
      </c>
    </row>
    <row r="6" spans="1:8">
      <c r="A6" s="16" t="s">
        <v>26</v>
      </c>
      <c r="B6" s="35" t="s">
        <v>17</v>
      </c>
      <c r="C6" s="11" t="s">
        <v>4</v>
      </c>
      <c r="D6" s="11" t="s">
        <v>10</v>
      </c>
      <c r="E6" s="12">
        <f t="shared" si="0"/>
        <v>1.0115979381443299</v>
      </c>
      <c r="F6" s="12">
        <v>0.78500000000000003</v>
      </c>
      <c r="G6" s="11">
        <v>0.77600000000000002</v>
      </c>
      <c r="H6" s="11" t="s">
        <v>7</v>
      </c>
    </row>
    <row r="7" spans="1:8">
      <c r="A7" s="16" t="s">
        <v>27</v>
      </c>
      <c r="B7" s="35" t="s">
        <v>18</v>
      </c>
      <c r="C7" s="11" t="s">
        <v>4</v>
      </c>
      <c r="D7" s="11" t="s">
        <v>10</v>
      </c>
      <c r="E7" s="12">
        <f t="shared" si="0"/>
        <v>1.0126903553299493</v>
      </c>
      <c r="F7" s="12">
        <v>0.79800000000000004</v>
      </c>
      <c r="G7" s="11">
        <v>0.78800000000000003</v>
      </c>
      <c r="H7" s="11" t="s">
        <v>7</v>
      </c>
    </row>
    <row r="8" spans="1:8">
      <c r="A8" s="16" t="s">
        <v>28</v>
      </c>
      <c r="B8" s="35" t="s">
        <v>19</v>
      </c>
      <c r="C8" s="11" t="s">
        <v>4</v>
      </c>
      <c r="D8" s="11" t="s">
        <v>10</v>
      </c>
      <c r="E8" s="12">
        <f t="shared" si="0"/>
        <v>0.99738562091503269</v>
      </c>
      <c r="F8" s="12">
        <v>0.76300000000000001</v>
      </c>
      <c r="G8" s="11">
        <v>0.76500000000000001</v>
      </c>
      <c r="H8" s="11" t="s">
        <v>7</v>
      </c>
    </row>
    <row r="9" spans="1:8">
      <c r="A9" s="21" t="s">
        <v>5</v>
      </c>
      <c r="B9" s="33" t="s">
        <v>6</v>
      </c>
      <c r="C9" s="22" t="s">
        <v>11</v>
      </c>
      <c r="D9" s="22" t="s">
        <v>8</v>
      </c>
      <c r="E9" s="23">
        <f>F9/((G9+H9)/2)</f>
        <v>0.7947214076246335</v>
      </c>
      <c r="F9" s="23">
        <v>0.27100000000000002</v>
      </c>
      <c r="G9" s="22">
        <v>0.34599999999999997</v>
      </c>
      <c r="H9" s="22">
        <v>0.33600000000000002</v>
      </c>
    </row>
    <row r="10" spans="1:8">
      <c r="A10" s="21" t="s">
        <v>25</v>
      </c>
      <c r="B10" s="33" t="s">
        <v>16</v>
      </c>
      <c r="C10" s="22" t="s">
        <v>11</v>
      </c>
      <c r="D10" s="22" t="s">
        <v>8</v>
      </c>
      <c r="E10" s="23">
        <f t="shared" ref="E10:E13" si="1">F10/((G10+H10)/2)</f>
        <v>0.81869158878504666</v>
      </c>
      <c r="F10" s="23">
        <v>0.219</v>
      </c>
      <c r="G10" s="22">
        <v>0.26700000000000002</v>
      </c>
      <c r="H10" s="22">
        <v>0.26800000000000002</v>
      </c>
    </row>
    <row r="11" spans="1:8">
      <c r="A11" s="21" t="s">
        <v>26</v>
      </c>
      <c r="B11" s="33" t="s">
        <v>17</v>
      </c>
      <c r="C11" s="22" t="s">
        <v>11</v>
      </c>
      <c r="D11" s="22" t="s">
        <v>8</v>
      </c>
      <c r="E11" s="23">
        <f t="shared" si="1"/>
        <v>0.82933709449929482</v>
      </c>
      <c r="F11" s="23">
        <v>0.29399999999999998</v>
      </c>
      <c r="G11" s="22">
        <v>0.36</v>
      </c>
      <c r="H11" s="22">
        <v>0.34899999999999998</v>
      </c>
    </row>
    <row r="12" spans="1:8">
      <c r="A12" s="21" t="s">
        <v>27</v>
      </c>
      <c r="B12" s="33" t="s">
        <v>18</v>
      </c>
      <c r="C12" s="22" t="s">
        <v>11</v>
      </c>
      <c r="D12" s="22" t="s">
        <v>8</v>
      </c>
      <c r="E12" s="23">
        <f t="shared" si="1"/>
        <v>0.81548387096774189</v>
      </c>
      <c r="F12" s="23">
        <v>0.316</v>
      </c>
      <c r="G12" s="22">
        <v>0.38700000000000001</v>
      </c>
      <c r="H12" s="22">
        <v>0.38800000000000001</v>
      </c>
    </row>
    <row r="13" spans="1:8">
      <c r="A13" s="21" t="s">
        <v>28</v>
      </c>
      <c r="B13" s="33" t="s">
        <v>19</v>
      </c>
      <c r="C13" s="22" t="s">
        <v>11</v>
      </c>
      <c r="D13" s="22" t="s">
        <v>8</v>
      </c>
      <c r="E13" s="23">
        <f t="shared" si="1"/>
        <v>0.84288354898336415</v>
      </c>
      <c r="F13" s="23">
        <v>0.22800000000000001</v>
      </c>
      <c r="G13" s="22">
        <v>0.27300000000000002</v>
      </c>
      <c r="H13" s="22">
        <v>0.26800000000000002</v>
      </c>
    </row>
    <row r="14" spans="1:8">
      <c r="A14" s="21" t="s">
        <v>5</v>
      </c>
      <c r="B14" s="33" t="s">
        <v>6</v>
      </c>
      <c r="C14" s="22" t="s">
        <v>12</v>
      </c>
      <c r="D14" s="22" t="s">
        <v>8</v>
      </c>
      <c r="E14" s="23">
        <f>F14/((G14+H14)/2)</f>
        <v>0.81185567010309279</v>
      </c>
      <c r="F14" s="23">
        <v>0.315</v>
      </c>
      <c r="G14" s="22">
        <v>0.38700000000000001</v>
      </c>
      <c r="H14" s="22">
        <v>0.38900000000000001</v>
      </c>
    </row>
    <row r="15" spans="1:8">
      <c r="A15" s="21" t="s">
        <v>25</v>
      </c>
      <c r="B15" s="33" t="s">
        <v>16</v>
      </c>
      <c r="C15" s="22" t="s">
        <v>12</v>
      </c>
      <c r="D15" s="22" t="s">
        <v>8</v>
      </c>
      <c r="E15" s="23">
        <f t="shared" ref="E15:E23" si="2">F15/((G15+H15)/2)</f>
        <v>0.8403908794788274</v>
      </c>
      <c r="F15" s="23">
        <v>0.25800000000000001</v>
      </c>
      <c r="G15" s="22">
        <v>0.30499999999999999</v>
      </c>
      <c r="H15" s="22">
        <v>0.309</v>
      </c>
    </row>
    <row r="16" spans="1:8">
      <c r="A16" s="21" t="s">
        <v>26</v>
      </c>
      <c r="B16" s="33" t="s">
        <v>17</v>
      </c>
      <c r="C16" s="22" t="s">
        <v>12</v>
      </c>
      <c r="D16" s="22" t="s">
        <v>8</v>
      </c>
      <c r="E16" s="23">
        <f t="shared" si="2"/>
        <v>0.84499999999999997</v>
      </c>
      <c r="F16" s="23">
        <v>0.33800000000000002</v>
      </c>
      <c r="G16" s="22">
        <v>0.40300000000000002</v>
      </c>
      <c r="H16" s="22">
        <v>0.39700000000000002</v>
      </c>
    </row>
    <row r="17" spans="1:8">
      <c r="A17" s="21" t="s">
        <v>27</v>
      </c>
      <c r="B17" s="33" t="s">
        <v>18</v>
      </c>
      <c r="C17" s="22" t="s">
        <v>12</v>
      </c>
      <c r="D17" s="22" t="s">
        <v>8</v>
      </c>
      <c r="E17" s="23">
        <f t="shared" si="2"/>
        <v>0.8341013824884792</v>
      </c>
      <c r="F17" s="23">
        <v>0.36199999999999999</v>
      </c>
      <c r="G17" s="22">
        <v>0.433</v>
      </c>
      <c r="H17" s="22">
        <v>0.435</v>
      </c>
    </row>
    <row r="18" spans="1:8">
      <c r="A18" s="21" t="s">
        <v>28</v>
      </c>
      <c r="B18" s="33" t="s">
        <v>19</v>
      </c>
      <c r="C18" s="22" t="s">
        <v>12</v>
      </c>
      <c r="D18" s="22" t="s">
        <v>8</v>
      </c>
      <c r="E18" s="23">
        <f t="shared" si="2"/>
        <v>0.85308056872037918</v>
      </c>
      <c r="F18" s="23">
        <v>0.27</v>
      </c>
      <c r="G18" s="22">
        <v>0.314</v>
      </c>
      <c r="H18" s="22">
        <v>0.31900000000000001</v>
      </c>
    </row>
    <row r="19" spans="1:8">
      <c r="A19" s="21" t="s">
        <v>5</v>
      </c>
      <c r="B19" s="33" t="s">
        <v>6</v>
      </c>
      <c r="C19" s="22" t="s">
        <v>13</v>
      </c>
      <c r="D19" s="22" t="s">
        <v>8</v>
      </c>
      <c r="E19" s="23">
        <f t="shared" si="2"/>
        <v>0.8089887640449438</v>
      </c>
      <c r="F19" s="23">
        <v>0.28799999999999998</v>
      </c>
      <c r="G19" s="22">
        <v>0.35599999999999998</v>
      </c>
      <c r="H19" s="22">
        <v>0.35599999999999998</v>
      </c>
    </row>
    <row r="20" spans="1:8">
      <c r="A20" s="21" t="s">
        <v>25</v>
      </c>
      <c r="B20" s="33" t="s">
        <v>16</v>
      </c>
      <c r="C20" s="22" t="s">
        <v>13</v>
      </c>
      <c r="D20" s="22" t="s">
        <v>8</v>
      </c>
      <c r="E20" s="23">
        <f t="shared" si="2"/>
        <v>0.83333333333333337</v>
      </c>
      <c r="F20" s="23">
        <v>0.24</v>
      </c>
      <c r="G20" s="22">
        <v>0.28799999999999998</v>
      </c>
      <c r="H20" s="22">
        <v>0.28799999999999998</v>
      </c>
    </row>
    <row r="21" spans="1:8">
      <c r="A21" s="21" t="s">
        <v>26</v>
      </c>
      <c r="B21" s="33" t="s">
        <v>17</v>
      </c>
      <c r="C21" s="22" t="s">
        <v>13</v>
      </c>
      <c r="D21" s="22" t="s">
        <v>8</v>
      </c>
      <c r="E21" s="23">
        <f t="shared" si="2"/>
        <v>0.83487450462351387</v>
      </c>
      <c r="F21" s="23">
        <v>0.316</v>
      </c>
      <c r="G21" s="22">
        <v>0.376</v>
      </c>
      <c r="H21" s="22">
        <v>0.38100000000000001</v>
      </c>
    </row>
    <row r="22" spans="1:8">
      <c r="A22" s="21" t="s">
        <v>27</v>
      </c>
      <c r="B22" s="33" t="s">
        <v>18</v>
      </c>
      <c r="C22" s="22" t="s">
        <v>13</v>
      </c>
      <c r="D22" s="22" t="s">
        <v>8</v>
      </c>
      <c r="E22" s="23">
        <f t="shared" si="2"/>
        <v>0.82539682539682546</v>
      </c>
      <c r="F22" s="23">
        <v>0.33800000000000002</v>
      </c>
      <c r="G22" s="22">
        <v>0.41199999999999998</v>
      </c>
      <c r="H22" s="22">
        <v>0.40699999999999997</v>
      </c>
    </row>
    <row r="23" spans="1:8">
      <c r="A23" s="21" t="s">
        <v>28</v>
      </c>
      <c r="B23" s="33" t="s">
        <v>19</v>
      </c>
      <c r="C23" s="22" t="s">
        <v>13</v>
      </c>
      <c r="D23" s="22" t="s">
        <v>8</v>
      </c>
      <c r="E23" s="23">
        <f t="shared" si="2"/>
        <v>0.85279187817258884</v>
      </c>
      <c r="F23" s="23">
        <v>0.252</v>
      </c>
      <c r="G23" s="22">
        <v>0.29199999999999998</v>
      </c>
      <c r="H23" s="22">
        <v>0.29899999999999999</v>
      </c>
    </row>
    <row r="24" spans="1:8">
      <c r="A24" s="43" t="s">
        <v>61</v>
      </c>
      <c r="B24" s="44"/>
      <c r="C24" s="44"/>
      <c r="D24" s="44"/>
      <c r="E24" s="44"/>
      <c r="F24" s="44"/>
      <c r="G24" s="44"/>
      <c r="H24" s="44"/>
    </row>
    <row r="25" spans="1:8">
      <c r="A25" s="17" t="s">
        <v>23</v>
      </c>
      <c r="B25" s="34" t="s">
        <v>6</v>
      </c>
      <c r="C25" s="13" t="s">
        <v>4</v>
      </c>
      <c r="D25" s="13" t="s">
        <v>9</v>
      </c>
      <c r="E25" s="14">
        <f>F25/G25</f>
        <v>1.05249343832021</v>
      </c>
      <c r="F25" s="18">
        <v>0.80200000000000005</v>
      </c>
      <c r="G25" s="17">
        <v>0.76200000000000001</v>
      </c>
      <c r="H25" s="17" t="s">
        <v>7</v>
      </c>
    </row>
    <row r="26" spans="1:8">
      <c r="A26" s="11" t="s">
        <v>24</v>
      </c>
      <c r="B26" s="35" t="s">
        <v>16</v>
      </c>
      <c r="C26" s="11" t="s">
        <v>4</v>
      </c>
      <c r="D26" s="19" t="s">
        <v>10</v>
      </c>
      <c r="E26" s="12">
        <f t="shared" ref="E26:E35" si="3">F26/G26</f>
        <v>1.0131926121372032</v>
      </c>
      <c r="F26" s="20">
        <v>0.76800000000000002</v>
      </c>
      <c r="G26" s="19">
        <v>0.75800000000000001</v>
      </c>
      <c r="H26" s="19" t="s">
        <v>7</v>
      </c>
    </row>
    <row r="27" spans="1:8">
      <c r="A27" s="17" t="s">
        <v>29</v>
      </c>
      <c r="B27" s="34" t="s">
        <v>18</v>
      </c>
      <c r="C27" s="13" t="s">
        <v>4</v>
      </c>
      <c r="D27" s="17" t="s">
        <v>9</v>
      </c>
      <c r="E27" s="14">
        <f t="shared" si="3"/>
        <v>1.03242542153048</v>
      </c>
      <c r="F27" s="18">
        <v>0.79600000000000004</v>
      </c>
      <c r="G27" s="17">
        <v>0.77100000000000002</v>
      </c>
      <c r="H27" s="17" t="s">
        <v>7</v>
      </c>
    </row>
    <row r="28" spans="1:8">
      <c r="A28" s="17" t="s">
        <v>30</v>
      </c>
      <c r="B28" s="34" t="s">
        <v>16</v>
      </c>
      <c r="C28" s="13" t="s">
        <v>4</v>
      </c>
      <c r="D28" s="17" t="s">
        <v>9</v>
      </c>
      <c r="E28" s="14">
        <f t="shared" si="3"/>
        <v>1.0564826700898586</v>
      </c>
      <c r="F28" s="18">
        <v>0.82299999999999995</v>
      </c>
      <c r="G28" s="17">
        <v>0.77900000000000003</v>
      </c>
      <c r="H28" s="17" t="s">
        <v>7</v>
      </c>
    </row>
    <row r="29" spans="1:8">
      <c r="A29" s="17" t="s">
        <v>31</v>
      </c>
      <c r="B29" s="34" t="s">
        <v>18</v>
      </c>
      <c r="C29" s="13" t="s">
        <v>4</v>
      </c>
      <c r="D29" s="17" t="s">
        <v>9</v>
      </c>
      <c r="E29" s="14">
        <f t="shared" si="3"/>
        <v>1.0140306122448979</v>
      </c>
      <c r="F29" s="18">
        <v>0.79500000000000004</v>
      </c>
      <c r="G29" s="17">
        <v>0.78400000000000003</v>
      </c>
      <c r="H29" s="17" t="s">
        <v>7</v>
      </c>
    </row>
    <row r="30" spans="1:8">
      <c r="A30" s="19" t="s">
        <v>32</v>
      </c>
      <c r="B30" s="35" t="s">
        <v>17</v>
      </c>
      <c r="C30" s="11" t="s">
        <v>4</v>
      </c>
      <c r="D30" s="19" t="s">
        <v>10</v>
      </c>
      <c r="E30" s="12">
        <f t="shared" si="3"/>
        <v>1</v>
      </c>
      <c r="F30" s="20">
        <v>0.78300000000000003</v>
      </c>
      <c r="G30" s="19">
        <v>0.78300000000000003</v>
      </c>
      <c r="H30" s="19" t="s">
        <v>7</v>
      </c>
    </row>
    <row r="31" spans="1:8">
      <c r="A31" s="17" t="s">
        <v>33</v>
      </c>
      <c r="B31" s="34" t="s">
        <v>17</v>
      </c>
      <c r="C31" s="13" t="s">
        <v>4</v>
      </c>
      <c r="D31" s="17" t="s">
        <v>9</v>
      </c>
      <c r="E31" s="14">
        <f t="shared" si="3"/>
        <v>1.0259067357512954</v>
      </c>
      <c r="F31" s="18">
        <v>0.79200000000000004</v>
      </c>
      <c r="G31" s="17">
        <v>0.77200000000000002</v>
      </c>
      <c r="H31" s="17" t="s">
        <v>7</v>
      </c>
    </row>
    <row r="32" spans="1:8">
      <c r="A32" s="17" t="s">
        <v>34</v>
      </c>
      <c r="B32" s="34" t="s">
        <v>19</v>
      </c>
      <c r="C32" s="13" t="s">
        <v>4</v>
      </c>
      <c r="D32" s="17" t="s">
        <v>9</v>
      </c>
      <c r="E32" s="14">
        <f t="shared" si="3"/>
        <v>1.0162499999999999</v>
      </c>
      <c r="F32" s="18">
        <v>0.81299999999999994</v>
      </c>
      <c r="G32" s="17">
        <v>0.8</v>
      </c>
      <c r="H32" s="17" t="s">
        <v>7</v>
      </c>
    </row>
    <row r="33" spans="1:8">
      <c r="A33" s="17" t="s">
        <v>35</v>
      </c>
      <c r="B33" s="36" t="s">
        <v>36</v>
      </c>
      <c r="C33" s="13" t="s">
        <v>4</v>
      </c>
      <c r="D33" s="17" t="s">
        <v>9</v>
      </c>
      <c r="E33" s="14">
        <f t="shared" si="3"/>
        <v>1.0462351387054161</v>
      </c>
      <c r="F33" s="18">
        <v>0.79200000000000004</v>
      </c>
      <c r="G33" s="17">
        <v>0.75700000000000001</v>
      </c>
      <c r="H33" s="17" t="s">
        <v>7</v>
      </c>
    </row>
    <row r="34" spans="1:8">
      <c r="A34" s="24" t="s">
        <v>37</v>
      </c>
      <c r="B34" s="37" t="s">
        <v>36</v>
      </c>
      <c r="C34" s="22" t="s">
        <v>4</v>
      </c>
      <c r="D34" s="24" t="s">
        <v>8</v>
      </c>
      <c r="E34" s="23">
        <f t="shared" si="3"/>
        <v>0.98418491484184922</v>
      </c>
      <c r="F34" s="25">
        <v>0.80900000000000005</v>
      </c>
      <c r="G34" s="24">
        <v>0.82199999999999995</v>
      </c>
      <c r="H34" s="24" t="s">
        <v>7</v>
      </c>
    </row>
    <row r="35" spans="1:8">
      <c r="A35" s="17" t="s">
        <v>38</v>
      </c>
      <c r="B35" s="36" t="s">
        <v>36</v>
      </c>
      <c r="C35" s="13" t="s">
        <v>4</v>
      </c>
      <c r="D35" s="17" t="s">
        <v>9</v>
      </c>
      <c r="E35" s="14">
        <f t="shared" si="3"/>
        <v>1.0285359801488834</v>
      </c>
      <c r="F35" s="18">
        <v>0.82899999999999996</v>
      </c>
      <c r="G35" s="17">
        <v>0.80600000000000005</v>
      </c>
      <c r="H35" s="17" t="s">
        <v>7</v>
      </c>
    </row>
    <row r="36" spans="1:8">
      <c r="A36" s="24" t="s">
        <v>23</v>
      </c>
      <c r="B36" s="33" t="s">
        <v>6</v>
      </c>
      <c r="C36" s="22" t="s">
        <v>42</v>
      </c>
      <c r="D36" s="24" t="s">
        <v>8</v>
      </c>
      <c r="E36" s="23">
        <f>F36/((G36+H36)/2)</f>
        <v>0.95603367633302161</v>
      </c>
      <c r="F36" s="25">
        <v>0.51100000000000001</v>
      </c>
      <c r="G36" s="24">
        <v>0.53200000000000003</v>
      </c>
      <c r="H36" s="24">
        <v>0.53700000000000003</v>
      </c>
    </row>
    <row r="37" spans="1:8">
      <c r="A37" s="22" t="s">
        <v>24</v>
      </c>
      <c r="B37" s="33" t="s">
        <v>16</v>
      </c>
      <c r="C37" s="22" t="s">
        <v>42</v>
      </c>
      <c r="D37" s="24" t="s">
        <v>8</v>
      </c>
      <c r="E37" s="23">
        <f t="shared" ref="E37:E68" si="4">F37/((G37+H37)/2)</f>
        <v>0.91024478694469613</v>
      </c>
      <c r="F37" s="25">
        <v>0.502</v>
      </c>
      <c r="G37" s="24">
        <v>0.54700000000000004</v>
      </c>
      <c r="H37" s="25">
        <v>0.55600000000000005</v>
      </c>
    </row>
    <row r="38" spans="1:8">
      <c r="A38" s="24" t="s">
        <v>29</v>
      </c>
      <c r="B38" s="33" t="s">
        <v>18</v>
      </c>
      <c r="C38" s="22" t="s">
        <v>42</v>
      </c>
      <c r="D38" s="24" t="s">
        <v>8</v>
      </c>
      <c r="E38" s="23">
        <f t="shared" si="4"/>
        <v>0.93382352941176461</v>
      </c>
      <c r="F38" s="25">
        <v>0.50800000000000001</v>
      </c>
      <c r="G38" s="24">
        <v>0.53900000000000003</v>
      </c>
      <c r="H38" s="24">
        <v>0.54900000000000004</v>
      </c>
    </row>
    <row r="39" spans="1:8">
      <c r="A39" s="24" t="s">
        <v>30</v>
      </c>
      <c r="B39" s="33" t="s">
        <v>16</v>
      </c>
      <c r="C39" s="22" t="s">
        <v>42</v>
      </c>
      <c r="D39" s="24" t="s">
        <v>8</v>
      </c>
      <c r="E39" s="23">
        <f t="shared" si="4"/>
        <v>0.94064748201438841</v>
      </c>
      <c r="F39" s="25">
        <v>0.52300000000000002</v>
      </c>
      <c r="G39" s="25">
        <v>0.55000000000000004</v>
      </c>
      <c r="H39" s="24">
        <v>0.56200000000000006</v>
      </c>
    </row>
    <row r="40" spans="1:8">
      <c r="A40" s="24" t="s">
        <v>31</v>
      </c>
      <c r="B40" s="33" t="s">
        <v>18</v>
      </c>
      <c r="C40" s="22" t="s">
        <v>42</v>
      </c>
      <c r="D40" s="24" t="s">
        <v>8</v>
      </c>
      <c r="E40" s="23">
        <f t="shared" si="4"/>
        <v>0.93977947413061935</v>
      </c>
      <c r="F40" s="25">
        <v>0.55400000000000005</v>
      </c>
      <c r="G40" s="24">
        <v>0.59399999999999997</v>
      </c>
      <c r="H40" s="24">
        <v>0.58499999999999996</v>
      </c>
    </row>
    <row r="41" spans="1:8">
      <c r="A41" s="24" t="s">
        <v>32</v>
      </c>
      <c r="B41" s="33" t="s">
        <v>17</v>
      </c>
      <c r="C41" s="22" t="s">
        <v>42</v>
      </c>
      <c r="D41" s="24" t="s">
        <v>8</v>
      </c>
      <c r="E41" s="23">
        <f t="shared" si="4"/>
        <v>0.92972057578323453</v>
      </c>
      <c r="F41" s="25">
        <v>0.54900000000000004</v>
      </c>
      <c r="G41" s="24">
        <v>0.58899999999999997</v>
      </c>
      <c r="H41" s="24">
        <v>0.59199999999999997</v>
      </c>
    </row>
    <row r="42" spans="1:8">
      <c r="A42" s="24" t="s">
        <v>33</v>
      </c>
      <c r="B42" s="33" t="s">
        <v>17</v>
      </c>
      <c r="C42" s="22" t="s">
        <v>42</v>
      </c>
      <c r="D42" s="24" t="s">
        <v>8</v>
      </c>
      <c r="E42" s="23">
        <f t="shared" si="4"/>
        <v>0.93829247675401539</v>
      </c>
      <c r="F42" s="25">
        <v>0.55500000000000005</v>
      </c>
      <c r="G42" s="24">
        <v>0.59199999999999997</v>
      </c>
      <c r="H42" s="24">
        <v>0.59099999999999997</v>
      </c>
    </row>
    <row r="43" spans="1:8">
      <c r="A43" s="24" t="s">
        <v>34</v>
      </c>
      <c r="B43" s="33" t="s">
        <v>19</v>
      </c>
      <c r="C43" s="22" t="s">
        <v>42</v>
      </c>
      <c r="D43" s="24" t="s">
        <v>8</v>
      </c>
      <c r="E43" s="23">
        <f t="shared" si="4"/>
        <v>0.92901234567901225</v>
      </c>
      <c r="F43" s="25">
        <v>0.60199999999999998</v>
      </c>
      <c r="G43" s="24">
        <v>0.64700000000000002</v>
      </c>
      <c r="H43" s="24">
        <v>0.64900000000000002</v>
      </c>
    </row>
    <row r="44" spans="1:8">
      <c r="A44" s="24" t="s">
        <v>35</v>
      </c>
      <c r="B44" s="37" t="s">
        <v>36</v>
      </c>
      <c r="C44" s="22" t="s">
        <v>42</v>
      </c>
      <c r="D44" s="24" t="s">
        <v>8</v>
      </c>
      <c r="E44" s="23">
        <f t="shared" si="4"/>
        <v>0.92949907235621521</v>
      </c>
      <c r="F44" s="25">
        <v>0.501</v>
      </c>
      <c r="G44" s="24">
        <v>0.53700000000000003</v>
      </c>
      <c r="H44" s="24">
        <v>0.54100000000000004</v>
      </c>
    </row>
    <row r="45" spans="1:8">
      <c r="A45" s="24" t="s">
        <v>37</v>
      </c>
      <c r="B45" s="37" t="s">
        <v>36</v>
      </c>
      <c r="C45" s="22" t="s">
        <v>42</v>
      </c>
      <c r="D45" s="24" t="s">
        <v>8</v>
      </c>
      <c r="E45" s="23">
        <f t="shared" si="4"/>
        <v>0.91448763250883391</v>
      </c>
      <c r="F45" s="25">
        <v>0.64700000000000002</v>
      </c>
      <c r="G45" s="24">
        <v>0.70799999999999996</v>
      </c>
      <c r="H45" s="24">
        <v>0.70699999999999996</v>
      </c>
    </row>
    <row r="46" spans="1:8">
      <c r="A46" s="24" t="s">
        <v>38</v>
      </c>
      <c r="B46" s="37" t="s">
        <v>36</v>
      </c>
      <c r="C46" s="22" t="s">
        <v>42</v>
      </c>
      <c r="D46" s="24" t="s">
        <v>8</v>
      </c>
      <c r="E46" s="23">
        <f t="shared" si="4"/>
        <v>0.92417739628040063</v>
      </c>
      <c r="F46" s="25">
        <v>0.64600000000000002</v>
      </c>
      <c r="G46" s="24">
        <v>0.70199999999999996</v>
      </c>
      <c r="H46" s="24">
        <v>0.69599999999999995</v>
      </c>
    </row>
    <row r="47" spans="1:8">
      <c r="A47" s="24" t="s">
        <v>23</v>
      </c>
      <c r="B47" s="33" t="s">
        <v>6</v>
      </c>
      <c r="C47" s="22" t="s">
        <v>43</v>
      </c>
      <c r="D47" s="24" t="s">
        <v>8</v>
      </c>
      <c r="E47" s="23">
        <f t="shared" si="4"/>
        <v>0.95619047619047615</v>
      </c>
      <c r="F47" s="25">
        <v>0.502</v>
      </c>
      <c r="G47" s="24">
        <v>0.52500000000000002</v>
      </c>
      <c r="H47" s="24">
        <v>0.52500000000000002</v>
      </c>
    </row>
    <row r="48" spans="1:8">
      <c r="A48" s="22" t="s">
        <v>24</v>
      </c>
      <c r="B48" s="33" t="s">
        <v>16</v>
      </c>
      <c r="C48" s="22" t="s">
        <v>43</v>
      </c>
      <c r="D48" s="24" t="s">
        <v>8</v>
      </c>
      <c r="E48" s="23">
        <f t="shared" si="4"/>
        <v>0.90340386384544602</v>
      </c>
      <c r="F48" s="25">
        <v>0.49099999999999999</v>
      </c>
      <c r="G48" s="24">
        <v>0.54800000000000004</v>
      </c>
      <c r="H48" s="24">
        <v>0.53900000000000003</v>
      </c>
    </row>
    <row r="49" spans="1:8">
      <c r="A49" s="24" t="s">
        <v>29</v>
      </c>
      <c r="B49" s="33" t="s">
        <v>18</v>
      </c>
      <c r="C49" s="22" t="s">
        <v>43</v>
      </c>
      <c r="D49" s="24" t="s">
        <v>8</v>
      </c>
      <c r="E49" s="23">
        <f t="shared" si="4"/>
        <v>0.92637465051258161</v>
      </c>
      <c r="F49" s="25">
        <v>0.497</v>
      </c>
      <c r="G49" s="24">
        <v>0.53600000000000003</v>
      </c>
      <c r="H49" s="24">
        <v>0.53700000000000003</v>
      </c>
    </row>
    <row r="50" spans="1:8">
      <c r="A50" s="26" t="s">
        <v>30</v>
      </c>
      <c r="B50" s="38" t="s">
        <v>16</v>
      </c>
      <c r="C50" s="27" t="s">
        <v>43</v>
      </c>
      <c r="D50" s="26" t="s">
        <v>8</v>
      </c>
      <c r="E50" s="28">
        <f t="shared" si="4"/>
        <v>0.93430656934306566</v>
      </c>
      <c r="F50" s="29">
        <v>0.51200000000000001</v>
      </c>
      <c r="G50" s="26">
        <v>0.54400000000000004</v>
      </c>
      <c r="H50" s="26">
        <v>0.55200000000000005</v>
      </c>
    </row>
    <row r="51" spans="1:8">
      <c r="A51" s="26" t="s">
        <v>31</v>
      </c>
      <c r="B51" s="38" t="s">
        <v>18</v>
      </c>
      <c r="C51" s="27" t="s">
        <v>43</v>
      </c>
      <c r="D51" s="26" t="s">
        <v>8</v>
      </c>
      <c r="E51" s="28">
        <f t="shared" si="4"/>
        <v>0.93481989708404811</v>
      </c>
      <c r="F51" s="29">
        <v>0.54500000000000004</v>
      </c>
      <c r="G51" s="26">
        <v>0.57799999999999996</v>
      </c>
      <c r="H51" s="26">
        <v>0.58799999999999997</v>
      </c>
    </row>
    <row r="52" spans="1:8">
      <c r="A52" s="26" t="s">
        <v>32</v>
      </c>
      <c r="B52" s="38" t="s">
        <v>17</v>
      </c>
      <c r="C52" s="27" t="s">
        <v>43</v>
      </c>
      <c r="D52" s="26" t="s">
        <v>8</v>
      </c>
      <c r="E52" s="28">
        <f t="shared" si="4"/>
        <v>0.93183779119930998</v>
      </c>
      <c r="F52" s="29">
        <v>0.54</v>
      </c>
      <c r="G52" s="26">
        <v>0.57899999999999996</v>
      </c>
      <c r="H52" s="29">
        <v>0.57999999999999996</v>
      </c>
    </row>
    <row r="53" spans="1:8">
      <c r="A53" s="26" t="s">
        <v>33</v>
      </c>
      <c r="B53" s="38" t="s">
        <v>17</v>
      </c>
      <c r="C53" s="27" t="s">
        <v>43</v>
      </c>
      <c r="D53" s="26" t="s">
        <v>8</v>
      </c>
      <c r="E53" s="28">
        <f t="shared" si="4"/>
        <v>0.94362532523850828</v>
      </c>
      <c r="F53" s="29">
        <v>0.54400000000000004</v>
      </c>
      <c r="G53" s="26">
        <v>0.57699999999999996</v>
      </c>
      <c r="H53" s="26">
        <v>0.57599999999999996</v>
      </c>
    </row>
    <row r="54" spans="1:8">
      <c r="A54" s="26" t="s">
        <v>34</v>
      </c>
      <c r="B54" s="38" t="s">
        <v>19</v>
      </c>
      <c r="C54" s="27" t="s">
        <v>43</v>
      </c>
      <c r="D54" s="26" t="s">
        <v>8</v>
      </c>
      <c r="E54" s="28">
        <f t="shared" si="4"/>
        <v>0.92488262910798114</v>
      </c>
      <c r="F54" s="29">
        <v>0.59099999999999997</v>
      </c>
      <c r="G54" s="26">
        <v>0.64300000000000002</v>
      </c>
      <c r="H54" s="26">
        <v>0.63500000000000001</v>
      </c>
    </row>
    <row r="55" spans="1:8">
      <c r="A55" s="26" t="s">
        <v>35</v>
      </c>
      <c r="B55" s="39" t="s">
        <v>36</v>
      </c>
      <c r="C55" s="27" t="s">
        <v>43</v>
      </c>
      <c r="D55" s="26" t="s">
        <v>8</v>
      </c>
      <c r="E55" s="28">
        <f t="shared" si="4"/>
        <v>0.92380056444026326</v>
      </c>
      <c r="F55" s="29">
        <v>0.49099999999999999</v>
      </c>
      <c r="G55" s="26">
        <v>0.53200000000000003</v>
      </c>
      <c r="H55" s="26">
        <v>0.53100000000000003</v>
      </c>
    </row>
    <row r="56" spans="1:8">
      <c r="A56" s="26" t="s">
        <v>37</v>
      </c>
      <c r="B56" s="39" t="s">
        <v>36</v>
      </c>
      <c r="C56" s="27" t="s">
        <v>43</v>
      </c>
      <c r="D56" s="26" t="s">
        <v>8</v>
      </c>
      <c r="E56" s="28">
        <f t="shared" si="4"/>
        <v>0.91457286432160823</v>
      </c>
      <c r="F56" s="29">
        <v>0.63700000000000001</v>
      </c>
      <c r="G56" s="26">
        <v>0.69499999999999995</v>
      </c>
      <c r="H56" s="26">
        <v>0.69799999999999995</v>
      </c>
    </row>
    <row r="57" spans="1:8">
      <c r="A57" s="26" t="s">
        <v>38</v>
      </c>
      <c r="B57" s="39" t="s">
        <v>36</v>
      </c>
      <c r="C57" s="27" t="s">
        <v>43</v>
      </c>
      <c r="D57" s="26" t="s">
        <v>8</v>
      </c>
      <c r="E57" s="28">
        <f t="shared" si="4"/>
        <v>0.92463768115942035</v>
      </c>
      <c r="F57" s="29">
        <v>0.63800000000000001</v>
      </c>
      <c r="G57" s="26">
        <v>0.69399999999999995</v>
      </c>
      <c r="H57" s="26">
        <v>0.68600000000000005</v>
      </c>
    </row>
    <row r="58" spans="1:8">
      <c r="A58" s="26" t="s">
        <v>23</v>
      </c>
      <c r="B58" s="38" t="s">
        <v>6</v>
      </c>
      <c r="C58" s="27" t="s">
        <v>44</v>
      </c>
      <c r="D58" s="26" t="s">
        <v>8</v>
      </c>
      <c r="E58" s="28">
        <f t="shared" si="4"/>
        <v>0.94023904382470114</v>
      </c>
      <c r="F58" s="29">
        <v>0.47199999999999998</v>
      </c>
      <c r="G58" s="26">
        <v>0.501</v>
      </c>
      <c r="H58" s="26">
        <v>0.503</v>
      </c>
    </row>
    <row r="59" spans="1:8">
      <c r="A59" s="27" t="s">
        <v>24</v>
      </c>
      <c r="B59" s="38" t="s">
        <v>16</v>
      </c>
      <c r="C59" s="27" t="s">
        <v>44</v>
      </c>
      <c r="D59" s="26" t="s">
        <v>8</v>
      </c>
      <c r="E59" s="28">
        <f t="shared" si="4"/>
        <v>0.89616463985032746</v>
      </c>
      <c r="F59" s="29">
        <v>0.47899999999999998</v>
      </c>
      <c r="G59" s="26">
        <v>0.53200000000000003</v>
      </c>
      <c r="H59" s="26">
        <v>0.53700000000000003</v>
      </c>
    </row>
    <row r="60" spans="1:8">
      <c r="A60" s="26" t="s">
        <v>29</v>
      </c>
      <c r="B60" s="38" t="s">
        <v>18</v>
      </c>
      <c r="C60" s="27" t="s">
        <v>44</v>
      </c>
      <c r="D60" s="26" t="s">
        <v>8</v>
      </c>
      <c r="E60" s="28">
        <f t="shared" si="4"/>
        <v>0.91329479768786115</v>
      </c>
      <c r="F60" s="29">
        <v>0.47399999999999998</v>
      </c>
      <c r="G60" s="26">
        <v>0.52200000000000002</v>
      </c>
      <c r="H60" s="26">
        <v>0.51600000000000001</v>
      </c>
    </row>
    <row r="61" spans="1:8">
      <c r="A61" s="26" t="s">
        <v>30</v>
      </c>
      <c r="B61" s="38" t="s">
        <v>16</v>
      </c>
      <c r="C61" s="27" t="s">
        <v>44</v>
      </c>
      <c r="D61" s="26" t="s">
        <v>8</v>
      </c>
      <c r="E61" s="28">
        <f t="shared" si="4"/>
        <v>0.92364990689013027</v>
      </c>
      <c r="F61" s="29">
        <v>0.496</v>
      </c>
      <c r="G61" s="26">
        <v>0.53400000000000003</v>
      </c>
      <c r="H61" s="29">
        <v>0.54</v>
      </c>
    </row>
    <row r="62" spans="1:8">
      <c r="A62" s="26" t="s">
        <v>31</v>
      </c>
      <c r="B62" s="38" t="s">
        <v>18</v>
      </c>
      <c r="C62" s="27" t="s">
        <v>44</v>
      </c>
      <c r="D62" s="26" t="s">
        <v>8</v>
      </c>
      <c r="E62" s="28">
        <f t="shared" si="4"/>
        <v>0.91601731601731617</v>
      </c>
      <c r="F62" s="29">
        <v>0.52900000000000003</v>
      </c>
      <c r="G62" s="26">
        <v>0.57299999999999995</v>
      </c>
      <c r="H62" s="26">
        <v>0.58199999999999996</v>
      </c>
    </row>
    <row r="63" spans="1:8">
      <c r="A63" s="26" t="s">
        <v>32</v>
      </c>
      <c r="B63" s="38" t="s">
        <v>17</v>
      </c>
      <c r="C63" s="27" t="s">
        <v>44</v>
      </c>
      <c r="D63" s="26" t="s">
        <v>8</v>
      </c>
      <c r="E63" s="28">
        <f t="shared" si="4"/>
        <v>0.91209747606614444</v>
      </c>
      <c r="F63" s="29">
        <v>0.52400000000000002</v>
      </c>
      <c r="G63" s="26">
        <v>0.57599999999999996</v>
      </c>
      <c r="H63" s="26">
        <v>0.57299999999999995</v>
      </c>
    </row>
    <row r="64" spans="1:8">
      <c r="A64" s="26" t="s">
        <v>33</v>
      </c>
      <c r="B64" s="38" t="s">
        <v>17</v>
      </c>
      <c r="C64" s="27" t="s">
        <v>44</v>
      </c>
      <c r="D64" s="26" t="s">
        <v>8</v>
      </c>
      <c r="E64" s="28">
        <f t="shared" si="4"/>
        <v>0.92795883361921105</v>
      </c>
      <c r="F64" s="29">
        <v>0.54100000000000004</v>
      </c>
      <c r="G64" s="26">
        <v>0.58299999999999996</v>
      </c>
      <c r="H64" s="26">
        <v>0.58299999999999996</v>
      </c>
    </row>
    <row r="65" spans="1:8">
      <c r="A65" s="26" t="s">
        <v>34</v>
      </c>
      <c r="B65" s="38" t="s">
        <v>19</v>
      </c>
      <c r="C65" s="27" t="s">
        <v>44</v>
      </c>
      <c r="D65" s="26" t="s">
        <v>8</v>
      </c>
      <c r="E65" s="28">
        <f t="shared" si="4"/>
        <v>0.91764705882352937</v>
      </c>
      <c r="F65" s="29">
        <v>0.58499999999999996</v>
      </c>
      <c r="G65" s="26">
        <v>0.63500000000000001</v>
      </c>
      <c r="H65" s="29">
        <v>0.64</v>
      </c>
    </row>
    <row r="66" spans="1:8">
      <c r="A66" s="26" t="s">
        <v>35</v>
      </c>
      <c r="B66" s="39" t="s">
        <v>36</v>
      </c>
      <c r="C66" s="27" t="s">
        <v>44</v>
      </c>
      <c r="D66" s="26" t="s">
        <v>8</v>
      </c>
      <c r="E66" s="28">
        <f t="shared" si="4"/>
        <v>0.91083413231064225</v>
      </c>
      <c r="F66" s="29">
        <v>0.47499999999999998</v>
      </c>
      <c r="G66" s="26">
        <v>0.52500000000000002</v>
      </c>
      <c r="H66" s="26">
        <v>0.51800000000000002</v>
      </c>
    </row>
    <row r="67" spans="1:8">
      <c r="A67" s="26" t="s">
        <v>37</v>
      </c>
      <c r="B67" s="39" t="s">
        <v>36</v>
      </c>
      <c r="C67" s="27" t="s">
        <v>44</v>
      </c>
      <c r="D67" s="26" t="s">
        <v>8</v>
      </c>
      <c r="E67" s="28">
        <f t="shared" si="4"/>
        <v>0.90973201692524686</v>
      </c>
      <c r="F67" s="29">
        <v>0.64500000000000002</v>
      </c>
      <c r="G67" s="26">
        <v>0.71299999999999997</v>
      </c>
      <c r="H67" s="26">
        <v>0.70499999999999996</v>
      </c>
    </row>
    <row r="68" spans="1:8">
      <c r="A68" s="26" t="s">
        <v>38</v>
      </c>
      <c r="B68" s="39" t="s">
        <v>36</v>
      </c>
      <c r="C68" s="27" t="s">
        <v>44</v>
      </c>
      <c r="D68" s="26" t="s">
        <v>8</v>
      </c>
      <c r="E68" s="28">
        <f t="shared" si="4"/>
        <v>0.91153573956121736</v>
      </c>
      <c r="F68" s="29">
        <v>0.64400000000000002</v>
      </c>
      <c r="G68" s="26">
        <v>0.70399999999999996</v>
      </c>
      <c r="H68" s="26">
        <v>0.70899999999999996</v>
      </c>
    </row>
    <row r="69" spans="1:8">
      <c r="A69" s="43" t="s">
        <v>62</v>
      </c>
      <c r="B69" s="43"/>
      <c r="C69" s="43"/>
      <c r="D69" s="43"/>
      <c r="E69" s="43"/>
      <c r="F69" s="43"/>
      <c r="G69" s="43"/>
      <c r="H69" s="43"/>
    </row>
    <row r="70" spans="1:8">
      <c r="A70" s="17" t="s">
        <v>45</v>
      </c>
      <c r="B70" s="34" t="s">
        <v>6</v>
      </c>
      <c r="C70" s="17" t="s">
        <v>4</v>
      </c>
      <c r="D70" s="17" t="s">
        <v>9</v>
      </c>
      <c r="E70" s="14">
        <f>F70/G70</f>
        <v>1.0569306930693068</v>
      </c>
      <c r="F70" s="18">
        <v>0.85399999999999998</v>
      </c>
      <c r="G70" s="17">
        <v>0.80800000000000005</v>
      </c>
      <c r="H70" s="17" t="s">
        <v>7</v>
      </c>
    </row>
    <row r="71" spans="1:8">
      <c r="A71" s="17" t="s">
        <v>46</v>
      </c>
      <c r="B71" s="34" t="s">
        <v>6</v>
      </c>
      <c r="C71" s="17" t="s">
        <v>4</v>
      </c>
      <c r="D71" s="17" t="s">
        <v>9</v>
      </c>
      <c r="E71" s="14">
        <f t="shared" ref="E71:E81" si="5">F71/G71</f>
        <v>1.0341340075853349</v>
      </c>
      <c r="F71" s="18">
        <v>0.81799999999999995</v>
      </c>
      <c r="G71" s="17">
        <v>0.79100000000000004</v>
      </c>
      <c r="H71" s="17" t="s">
        <v>7</v>
      </c>
    </row>
    <row r="72" spans="1:8">
      <c r="A72" s="30" t="s">
        <v>47</v>
      </c>
      <c r="B72" s="36" t="s">
        <v>48</v>
      </c>
      <c r="C72" s="17" t="s">
        <v>4</v>
      </c>
      <c r="D72" s="17" t="s">
        <v>9</v>
      </c>
      <c r="E72" s="14">
        <f t="shared" si="5"/>
        <v>1.047087980173482</v>
      </c>
      <c r="F72" s="18">
        <v>0.84499999999999997</v>
      </c>
      <c r="G72" s="17">
        <v>0.80700000000000005</v>
      </c>
      <c r="H72" s="17" t="s">
        <v>7</v>
      </c>
    </row>
    <row r="73" spans="1:8">
      <c r="A73" s="17" t="s">
        <v>49</v>
      </c>
      <c r="B73" s="36" t="s">
        <v>18</v>
      </c>
      <c r="C73" s="17" t="s">
        <v>4</v>
      </c>
      <c r="D73" s="17" t="s">
        <v>9</v>
      </c>
      <c r="E73" s="14">
        <f t="shared" si="5"/>
        <v>1.0449735449735451</v>
      </c>
      <c r="F73" s="18">
        <v>0.79</v>
      </c>
      <c r="G73" s="17">
        <v>0.75600000000000001</v>
      </c>
      <c r="H73" s="17" t="s">
        <v>7</v>
      </c>
    </row>
    <row r="74" spans="1:8">
      <c r="A74" s="19" t="s">
        <v>50</v>
      </c>
      <c r="B74" s="40" t="s">
        <v>18</v>
      </c>
      <c r="C74" s="19" t="s">
        <v>4</v>
      </c>
      <c r="D74" s="19" t="s">
        <v>10</v>
      </c>
      <c r="E74" s="12">
        <f t="shared" si="5"/>
        <v>1.0073891625615763</v>
      </c>
      <c r="F74" s="20">
        <v>0.81799999999999995</v>
      </c>
      <c r="G74" s="19">
        <v>0.81200000000000006</v>
      </c>
      <c r="H74" s="19" t="s">
        <v>7</v>
      </c>
    </row>
    <row r="75" spans="1:8">
      <c r="A75" s="17" t="s">
        <v>51</v>
      </c>
      <c r="B75" s="36" t="s">
        <v>17</v>
      </c>
      <c r="C75" s="17" t="s">
        <v>4</v>
      </c>
      <c r="D75" s="17" t="s">
        <v>9</v>
      </c>
      <c r="E75" s="14">
        <f t="shared" si="5"/>
        <v>1.0197889182058049</v>
      </c>
      <c r="F75" s="18">
        <v>0.77300000000000002</v>
      </c>
      <c r="G75" s="17">
        <v>0.75800000000000001</v>
      </c>
      <c r="H75" s="17" t="s">
        <v>7</v>
      </c>
    </row>
    <row r="76" spans="1:8">
      <c r="A76" s="17" t="s">
        <v>52</v>
      </c>
      <c r="B76" s="36" t="s">
        <v>17</v>
      </c>
      <c r="C76" s="17" t="s">
        <v>4</v>
      </c>
      <c r="D76" s="17" t="s">
        <v>9</v>
      </c>
      <c r="E76" s="14">
        <f t="shared" si="5"/>
        <v>1.0470297029702968</v>
      </c>
      <c r="F76" s="18">
        <v>0.84599999999999997</v>
      </c>
      <c r="G76" s="17">
        <v>0.80800000000000005</v>
      </c>
      <c r="H76" s="17" t="s">
        <v>7</v>
      </c>
    </row>
    <row r="77" spans="1:8">
      <c r="A77" s="17" t="s">
        <v>53</v>
      </c>
      <c r="B77" s="36" t="s">
        <v>54</v>
      </c>
      <c r="C77" s="17" t="s">
        <v>4</v>
      </c>
      <c r="D77" s="17" t="s">
        <v>9</v>
      </c>
      <c r="E77" s="14">
        <f t="shared" si="5"/>
        <v>1.0184275184275184</v>
      </c>
      <c r="F77" s="18">
        <v>0.82899999999999996</v>
      </c>
      <c r="G77" s="17">
        <v>0.81399999999999995</v>
      </c>
      <c r="H77" s="17" t="s">
        <v>7</v>
      </c>
    </row>
    <row r="78" spans="1:8">
      <c r="A78" s="17" t="s">
        <v>55</v>
      </c>
      <c r="B78" s="36" t="s">
        <v>56</v>
      </c>
      <c r="C78" s="17" t="s">
        <v>4</v>
      </c>
      <c r="D78" s="17" t="s">
        <v>9</v>
      </c>
      <c r="E78" s="14">
        <f t="shared" si="5"/>
        <v>1.0373599003735989</v>
      </c>
      <c r="F78" s="18">
        <v>0.83299999999999996</v>
      </c>
      <c r="G78" s="17">
        <v>0.80300000000000005</v>
      </c>
      <c r="H78" s="17" t="s">
        <v>7</v>
      </c>
    </row>
    <row r="79" spans="1:8">
      <c r="A79" s="24" t="s">
        <v>57</v>
      </c>
      <c r="B79" s="37" t="s">
        <v>19</v>
      </c>
      <c r="C79" s="24" t="s">
        <v>4</v>
      </c>
      <c r="D79" s="24" t="s">
        <v>8</v>
      </c>
      <c r="E79" s="23">
        <f t="shared" si="5"/>
        <v>0.97499999999999998</v>
      </c>
      <c r="F79" s="25">
        <v>0.78</v>
      </c>
      <c r="G79" s="25">
        <v>0.8</v>
      </c>
      <c r="H79" s="24" t="s">
        <v>7</v>
      </c>
    </row>
    <row r="80" spans="1:8">
      <c r="A80" s="17" t="s">
        <v>58</v>
      </c>
      <c r="B80" s="36" t="s">
        <v>19</v>
      </c>
      <c r="C80" s="17" t="s">
        <v>4</v>
      </c>
      <c r="D80" s="17" t="s">
        <v>9</v>
      </c>
      <c r="E80" s="14">
        <f t="shared" si="5"/>
        <v>1.0203836930455636</v>
      </c>
      <c r="F80" s="18">
        <v>0.85099999999999998</v>
      </c>
      <c r="G80" s="17">
        <v>0.83399999999999996</v>
      </c>
      <c r="H80" s="17" t="s">
        <v>7</v>
      </c>
    </row>
    <row r="81" spans="1:8">
      <c r="A81" s="19" t="s">
        <v>59</v>
      </c>
      <c r="B81" s="40" t="s">
        <v>36</v>
      </c>
      <c r="C81" s="19" t="s">
        <v>4</v>
      </c>
      <c r="D81" s="19" t="s">
        <v>10</v>
      </c>
      <c r="E81" s="12">
        <f t="shared" si="5"/>
        <v>0.99632802937576503</v>
      </c>
      <c r="F81" s="20">
        <v>0.81399999999999995</v>
      </c>
      <c r="G81" s="19">
        <v>0.81699999999999995</v>
      </c>
      <c r="H81" s="19" t="s">
        <v>7</v>
      </c>
    </row>
    <row r="82" spans="1:8">
      <c r="A82" s="24" t="s">
        <v>45</v>
      </c>
      <c r="B82" s="33" t="s">
        <v>6</v>
      </c>
      <c r="C82" s="22" t="s">
        <v>39</v>
      </c>
      <c r="D82" s="24" t="s">
        <v>8</v>
      </c>
      <c r="E82" s="23">
        <f t="shared" ref="E82:E117" si="6">F82/((G82+H82)/2)</f>
        <v>0.91841004184100428</v>
      </c>
      <c r="F82" s="25">
        <v>0.439</v>
      </c>
      <c r="G82" s="24">
        <v>0.47599999999999998</v>
      </c>
      <c r="H82" s="24">
        <v>0.48</v>
      </c>
    </row>
    <row r="83" spans="1:8">
      <c r="A83" s="24" t="s">
        <v>46</v>
      </c>
      <c r="B83" s="33" t="s">
        <v>6</v>
      </c>
      <c r="C83" s="22" t="s">
        <v>39</v>
      </c>
      <c r="D83" s="24" t="s">
        <v>8</v>
      </c>
      <c r="E83" s="23">
        <f t="shared" si="6"/>
        <v>0.9540636042402828</v>
      </c>
      <c r="F83" s="25">
        <v>0.40500000000000003</v>
      </c>
      <c r="G83" s="24">
        <v>0.42799999999999999</v>
      </c>
      <c r="H83" s="24">
        <v>0.42099999999999999</v>
      </c>
    </row>
    <row r="84" spans="1:8">
      <c r="A84" s="31" t="s">
        <v>47</v>
      </c>
      <c r="B84" s="37" t="s">
        <v>48</v>
      </c>
      <c r="C84" s="22" t="s">
        <v>39</v>
      </c>
      <c r="D84" s="24" t="s">
        <v>8</v>
      </c>
      <c r="E84" s="23">
        <f t="shared" si="6"/>
        <v>0.93258426966292129</v>
      </c>
      <c r="F84" s="25">
        <v>0.41499999999999998</v>
      </c>
      <c r="G84" s="24">
        <v>0.44600000000000001</v>
      </c>
      <c r="H84" s="24">
        <v>0.44400000000000001</v>
      </c>
    </row>
    <row r="85" spans="1:8">
      <c r="A85" s="24" t="s">
        <v>49</v>
      </c>
      <c r="B85" s="37" t="s">
        <v>18</v>
      </c>
      <c r="C85" s="22" t="s">
        <v>39</v>
      </c>
      <c r="D85" s="24" t="s">
        <v>8</v>
      </c>
      <c r="E85" s="23">
        <f t="shared" si="6"/>
        <v>0.94848484848484849</v>
      </c>
      <c r="F85" s="25">
        <v>0.313</v>
      </c>
      <c r="G85" s="24">
        <v>0.32800000000000001</v>
      </c>
      <c r="H85" s="24">
        <v>0.33200000000000002</v>
      </c>
    </row>
    <row r="86" spans="1:8">
      <c r="A86" s="24" t="s">
        <v>50</v>
      </c>
      <c r="B86" s="37" t="s">
        <v>18</v>
      </c>
      <c r="C86" s="22" t="s">
        <v>39</v>
      </c>
      <c r="D86" s="24" t="s">
        <v>8</v>
      </c>
      <c r="E86" s="23">
        <f t="shared" si="6"/>
        <v>0.85633802816901416</v>
      </c>
      <c r="F86" s="25">
        <v>0.45600000000000002</v>
      </c>
      <c r="G86" s="24">
        <v>0.54100000000000004</v>
      </c>
      <c r="H86" s="24">
        <v>0.52400000000000002</v>
      </c>
    </row>
    <row r="87" spans="1:8">
      <c r="A87" s="24" t="s">
        <v>51</v>
      </c>
      <c r="B87" s="37" t="s">
        <v>17</v>
      </c>
      <c r="C87" s="22" t="s">
        <v>39</v>
      </c>
      <c r="D87" s="24" t="s">
        <v>8</v>
      </c>
      <c r="E87" s="23">
        <f t="shared" si="6"/>
        <v>0.93103448275862066</v>
      </c>
      <c r="F87" s="25">
        <v>0.29699999999999999</v>
      </c>
      <c r="G87" s="24">
        <v>0.318</v>
      </c>
      <c r="H87" s="25">
        <v>0.32</v>
      </c>
    </row>
    <row r="88" spans="1:8">
      <c r="A88" s="24" t="s">
        <v>52</v>
      </c>
      <c r="B88" s="37" t="s">
        <v>17</v>
      </c>
      <c r="C88" s="22" t="s">
        <v>39</v>
      </c>
      <c r="D88" s="24" t="s">
        <v>8</v>
      </c>
      <c r="E88" s="23">
        <f t="shared" si="6"/>
        <v>0.87896825396825395</v>
      </c>
      <c r="F88" s="25">
        <v>0.443</v>
      </c>
      <c r="G88" s="24">
        <v>0.50700000000000001</v>
      </c>
      <c r="H88" s="24">
        <v>0.501</v>
      </c>
    </row>
    <row r="89" spans="1:8">
      <c r="A89" s="24" t="s">
        <v>53</v>
      </c>
      <c r="B89" s="37" t="s">
        <v>54</v>
      </c>
      <c r="C89" s="22" t="s">
        <v>39</v>
      </c>
      <c r="D89" s="24" t="s">
        <v>8</v>
      </c>
      <c r="E89" s="23">
        <f t="shared" si="6"/>
        <v>0.86685032139577589</v>
      </c>
      <c r="F89" s="25">
        <v>0.47199999999999998</v>
      </c>
      <c r="G89" s="24">
        <v>0.54200000000000004</v>
      </c>
      <c r="H89" s="24">
        <v>0.54700000000000004</v>
      </c>
    </row>
    <row r="90" spans="1:8">
      <c r="A90" s="24" t="s">
        <v>55</v>
      </c>
      <c r="B90" s="37" t="s">
        <v>56</v>
      </c>
      <c r="C90" s="22" t="s">
        <v>39</v>
      </c>
      <c r="D90" s="24" t="s">
        <v>8</v>
      </c>
      <c r="E90" s="23">
        <f t="shared" si="6"/>
        <v>0.91126620139581249</v>
      </c>
      <c r="F90" s="25">
        <v>0.45700000000000002</v>
      </c>
      <c r="G90" s="24">
        <v>0.502</v>
      </c>
      <c r="H90" s="24">
        <v>0.501</v>
      </c>
    </row>
    <row r="91" spans="1:8">
      <c r="A91" s="24" t="s">
        <v>57</v>
      </c>
      <c r="B91" s="37" t="s">
        <v>19</v>
      </c>
      <c r="C91" s="22" t="s">
        <v>39</v>
      </c>
      <c r="D91" s="24" t="s">
        <v>8</v>
      </c>
      <c r="E91" s="23">
        <f t="shared" si="6"/>
        <v>0.8383371824480369</v>
      </c>
      <c r="F91" s="25">
        <v>0.36299999999999999</v>
      </c>
      <c r="G91" s="24">
        <v>0.43099999999999999</v>
      </c>
      <c r="H91" s="24">
        <v>0.435</v>
      </c>
    </row>
    <row r="92" spans="1:8">
      <c r="A92" s="24" t="s">
        <v>58</v>
      </c>
      <c r="B92" s="37" t="s">
        <v>19</v>
      </c>
      <c r="C92" s="22" t="s">
        <v>39</v>
      </c>
      <c r="D92" s="24" t="s">
        <v>8</v>
      </c>
      <c r="E92" s="23">
        <f t="shared" si="6"/>
        <v>0.86126126126126112</v>
      </c>
      <c r="F92" s="25">
        <v>0.47799999999999998</v>
      </c>
      <c r="G92" s="24">
        <v>0.55200000000000005</v>
      </c>
      <c r="H92" s="24">
        <v>0.55800000000000005</v>
      </c>
    </row>
    <row r="93" spans="1:8">
      <c r="A93" s="24" t="s">
        <v>59</v>
      </c>
      <c r="B93" s="37" t="s">
        <v>36</v>
      </c>
      <c r="C93" s="22" t="s">
        <v>39</v>
      </c>
      <c r="D93" s="24" t="s">
        <v>8</v>
      </c>
      <c r="E93" s="23">
        <f t="shared" si="6"/>
        <v>0.83899042645778932</v>
      </c>
      <c r="F93" s="25">
        <v>0.48199999999999998</v>
      </c>
      <c r="G93" s="24">
        <v>0.57199999999999995</v>
      </c>
      <c r="H93" s="24">
        <v>0.57699999999999996</v>
      </c>
    </row>
    <row r="94" spans="1:8">
      <c r="A94" s="24" t="s">
        <v>45</v>
      </c>
      <c r="B94" s="33" t="s">
        <v>6</v>
      </c>
      <c r="C94" s="22" t="s">
        <v>40</v>
      </c>
      <c r="D94" s="24" t="s">
        <v>8</v>
      </c>
      <c r="E94" s="23">
        <f t="shared" si="6"/>
        <v>0.92370295015259418</v>
      </c>
      <c r="F94" s="25">
        <v>0.45400000000000001</v>
      </c>
      <c r="G94" s="24">
        <v>0.495</v>
      </c>
      <c r="H94" s="24">
        <v>0.48799999999999999</v>
      </c>
    </row>
    <row r="95" spans="1:8">
      <c r="A95" s="24" t="s">
        <v>46</v>
      </c>
      <c r="B95" s="33" t="s">
        <v>6</v>
      </c>
      <c r="C95" s="22" t="s">
        <v>40</v>
      </c>
      <c r="D95" s="24" t="s">
        <v>8</v>
      </c>
      <c r="E95" s="23">
        <f t="shared" si="6"/>
        <v>0.94930875576036866</v>
      </c>
      <c r="F95" s="25">
        <v>0.41199999999999998</v>
      </c>
      <c r="G95" s="24">
        <v>0.435</v>
      </c>
      <c r="H95" s="24">
        <v>0.433</v>
      </c>
    </row>
    <row r="96" spans="1:8">
      <c r="A96" s="31" t="s">
        <v>47</v>
      </c>
      <c r="B96" s="37" t="s">
        <v>48</v>
      </c>
      <c r="C96" s="22" t="s">
        <v>40</v>
      </c>
      <c r="D96" s="24" t="s">
        <v>8</v>
      </c>
      <c r="E96" s="23">
        <f t="shared" si="6"/>
        <v>0.93274531422271223</v>
      </c>
      <c r="F96" s="25">
        <v>0.42299999999999999</v>
      </c>
      <c r="G96" s="24">
        <v>0.45500000000000002</v>
      </c>
      <c r="H96" s="24">
        <v>0.45200000000000001</v>
      </c>
    </row>
    <row r="97" spans="1:8">
      <c r="A97" s="24" t="s">
        <v>49</v>
      </c>
      <c r="B97" s="37" t="s">
        <v>18</v>
      </c>
      <c r="C97" s="22" t="s">
        <v>40</v>
      </c>
      <c r="D97" s="24" t="s">
        <v>8</v>
      </c>
      <c r="E97" s="23">
        <f t="shared" si="6"/>
        <v>0.94502228826151558</v>
      </c>
      <c r="F97" s="25">
        <v>0.318</v>
      </c>
      <c r="G97" s="24">
        <v>0.33800000000000002</v>
      </c>
      <c r="H97" s="24">
        <v>0.33500000000000002</v>
      </c>
    </row>
    <row r="98" spans="1:8">
      <c r="A98" s="24" t="s">
        <v>50</v>
      </c>
      <c r="B98" s="37" t="s">
        <v>18</v>
      </c>
      <c r="C98" s="22" t="s">
        <v>40</v>
      </c>
      <c r="D98" s="24" t="s">
        <v>8</v>
      </c>
      <c r="E98" s="23">
        <f t="shared" si="6"/>
        <v>0.86190917516218712</v>
      </c>
      <c r="F98" s="25">
        <v>0.46500000000000002</v>
      </c>
      <c r="G98" s="24">
        <v>0.54100000000000004</v>
      </c>
      <c r="H98" s="24">
        <v>0.53800000000000003</v>
      </c>
    </row>
    <row r="99" spans="1:8">
      <c r="A99" s="24" t="s">
        <v>51</v>
      </c>
      <c r="B99" s="37" t="s">
        <v>17</v>
      </c>
      <c r="C99" s="22" t="s">
        <v>40</v>
      </c>
      <c r="D99" s="24" t="s">
        <v>8</v>
      </c>
      <c r="E99" s="23">
        <f t="shared" si="6"/>
        <v>0.92331288343558271</v>
      </c>
      <c r="F99" s="25">
        <v>0.30099999999999999</v>
      </c>
      <c r="G99" s="25">
        <v>0.33</v>
      </c>
      <c r="H99" s="24">
        <v>0.32200000000000001</v>
      </c>
    </row>
    <row r="100" spans="1:8">
      <c r="A100" s="24" t="s">
        <v>52</v>
      </c>
      <c r="B100" s="37" t="s">
        <v>17</v>
      </c>
      <c r="C100" s="22" t="s">
        <v>40</v>
      </c>
      <c r="D100" s="24" t="s">
        <v>8</v>
      </c>
      <c r="E100" s="23">
        <f t="shared" si="6"/>
        <v>0.89990089197224987</v>
      </c>
      <c r="F100" s="25">
        <v>0.45400000000000001</v>
      </c>
      <c r="G100" s="24">
        <v>0.503</v>
      </c>
      <c r="H100" s="24">
        <v>0.50600000000000001</v>
      </c>
    </row>
    <row r="101" spans="1:8">
      <c r="A101" s="24" t="s">
        <v>53</v>
      </c>
      <c r="B101" s="37" t="s">
        <v>54</v>
      </c>
      <c r="C101" s="22" t="s">
        <v>40</v>
      </c>
      <c r="D101" s="24" t="s">
        <v>8</v>
      </c>
      <c r="E101" s="23">
        <f t="shared" si="6"/>
        <v>0.88440366972477058</v>
      </c>
      <c r="F101" s="25">
        <v>0.48199999999999998</v>
      </c>
      <c r="G101" s="24">
        <v>0.54800000000000004</v>
      </c>
      <c r="H101" s="24">
        <v>0.54200000000000004</v>
      </c>
    </row>
    <row r="102" spans="1:8">
      <c r="A102" s="24" t="s">
        <v>55</v>
      </c>
      <c r="B102" s="37" t="s">
        <v>56</v>
      </c>
      <c r="C102" s="22" t="s">
        <v>40</v>
      </c>
      <c r="D102" s="24" t="s">
        <v>8</v>
      </c>
      <c r="E102" s="23">
        <f t="shared" si="6"/>
        <v>0.91462217860647688</v>
      </c>
      <c r="F102" s="25">
        <v>0.46600000000000003</v>
      </c>
      <c r="G102" s="25">
        <v>0.51</v>
      </c>
      <c r="H102" s="24">
        <v>0.50900000000000001</v>
      </c>
    </row>
    <row r="103" spans="1:8">
      <c r="A103" s="24" t="s">
        <v>57</v>
      </c>
      <c r="B103" s="37" t="s">
        <v>19</v>
      </c>
      <c r="C103" s="22" t="s">
        <v>40</v>
      </c>
      <c r="D103" s="24" t="s">
        <v>8</v>
      </c>
      <c r="E103" s="23">
        <f t="shared" si="6"/>
        <v>0.86332574031890663</v>
      </c>
      <c r="F103" s="25">
        <v>0.379</v>
      </c>
      <c r="G103" s="24">
        <v>0.443</v>
      </c>
      <c r="H103" s="24">
        <v>0.435</v>
      </c>
    </row>
    <row r="104" spans="1:8">
      <c r="A104" s="24" t="s">
        <v>58</v>
      </c>
      <c r="B104" s="37" t="s">
        <v>19</v>
      </c>
      <c r="C104" s="22" t="s">
        <v>40</v>
      </c>
      <c r="D104" s="24" t="s">
        <v>8</v>
      </c>
      <c r="E104" s="23">
        <f t="shared" si="6"/>
        <v>0.89544235924932958</v>
      </c>
      <c r="F104" s="25">
        <v>0.501</v>
      </c>
      <c r="G104" s="24">
        <v>0.55900000000000005</v>
      </c>
      <c r="H104" s="25">
        <v>0.56000000000000005</v>
      </c>
    </row>
    <row r="105" spans="1:8">
      <c r="A105" s="24" t="s">
        <v>59</v>
      </c>
      <c r="B105" s="37" t="s">
        <v>36</v>
      </c>
      <c r="C105" s="22" t="s">
        <v>40</v>
      </c>
      <c r="D105" s="24" t="s">
        <v>8</v>
      </c>
      <c r="E105" s="23">
        <f t="shared" si="6"/>
        <v>0.85468615649183155</v>
      </c>
      <c r="F105" s="25">
        <v>0.497</v>
      </c>
      <c r="G105" s="24">
        <v>0.58199999999999996</v>
      </c>
      <c r="H105" s="24">
        <v>0.58099999999999996</v>
      </c>
    </row>
    <row r="106" spans="1:8">
      <c r="A106" s="24" t="s">
        <v>45</v>
      </c>
      <c r="B106" s="33" t="s">
        <v>6</v>
      </c>
      <c r="C106" s="22" t="s">
        <v>41</v>
      </c>
      <c r="D106" s="24" t="s">
        <v>8</v>
      </c>
      <c r="E106" s="23">
        <f t="shared" si="6"/>
        <v>0.92243186582809233</v>
      </c>
      <c r="F106" s="25">
        <v>0.44</v>
      </c>
      <c r="G106" s="24">
        <v>0.47099999999999997</v>
      </c>
      <c r="H106" s="24">
        <v>0.48299999999999998</v>
      </c>
    </row>
    <row r="107" spans="1:8">
      <c r="A107" s="24" t="s">
        <v>46</v>
      </c>
      <c r="B107" s="33" t="s">
        <v>6</v>
      </c>
      <c r="C107" s="22" t="s">
        <v>41</v>
      </c>
      <c r="D107" s="24" t="s">
        <v>8</v>
      </c>
      <c r="E107" s="23">
        <f t="shared" si="6"/>
        <v>0.93735498839907205</v>
      </c>
      <c r="F107" s="25">
        <v>0.40400000000000003</v>
      </c>
      <c r="G107" s="24">
        <v>0.42599999999999999</v>
      </c>
      <c r="H107" s="24">
        <v>0.436</v>
      </c>
    </row>
    <row r="108" spans="1:8">
      <c r="A108" s="31" t="s">
        <v>47</v>
      </c>
      <c r="B108" s="37" t="s">
        <v>48</v>
      </c>
      <c r="C108" s="22" t="s">
        <v>41</v>
      </c>
      <c r="D108" s="24" t="s">
        <v>8</v>
      </c>
      <c r="E108" s="23">
        <f t="shared" si="6"/>
        <v>0.9312288613303269</v>
      </c>
      <c r="F108" s="25">
        <v>0.41299999999999998</v>
      </c>
      <c r="G108" s="24">
        <v>0.44400000000000001</v>
      </c>
      <c r="H108" s="24">
        <v>0.443</v>
      </c>
    </row>
    <row r="109" spans="1:8">
      <c r="A109" s="24" t="s">
        <v>49</v>
      </c>
      <c r="B109" s="37" t="s">
        <v>18</v>
      </c>
      <c r="C109" s="22" t="s">
        <v>41</v>
      </c>
      <c r="D109" s="24" t="s">
        <v>8</v>
      </c>
      <c r="E109" s="23">
        <f t="shared" si="6"/>
        <v>0.95295902883156292</v>
      </c>
      <c r="F109" s="25">
        <v>0.314</v>
      </c>
      <c r="G109" s="24">
        <v>0.32700000000000001</v>
      </c>
      <c r="H109" s="24">
        <v>0.33200000000000002</v>
      </c>
    </row>
    <row r="110" spans="1:8">
      <c r="A110" s="24" t="s">
        <v>50</v>
      </c>
      <c r="B110" s="37" t="s">
        <v>18</v>
      </c>
      <c r="C110" s="22" t="s">
        <v>41</v>
      </c>
      <c r="D110" s="24" t="s">
        <v>8</v>
      </c>
      <c r="E110" s="23">
        <f t="shared" si="6"/>
        <v>0.85821596244131459</v>
      </c>
      <c r="F110" s="25">
        <v>0.45700000000000002</v>
      </c>
      <c r="G110" s="24">
        <v>0.53600000000000003</v>
      </c>
      <c r="H110" s="24">
        <v>0.52900000000000003</v>
      </c>
    </row>
    <row r="111" spans="1:8">
      <c r="A111" s="24" t="s">
        <v>51</v>
      </c>
      <c r="B111" s="37" t="s">
        <v>17</v>
      </c>
      <c r="C111" s="22" t="s">
        <v>41</v>
      </c>
      <c r="D111" s="24" t="s">
        <v>8</v>
      </c>
      <c r="E111" s="23">
        <f t="shared" si="6"/>
        <v>0.93291731669266764</v>
      </c>
      <c r="F111" s="25">
        <v>0.29899999999999999</v>
      </c>
      <c r="G111" s="24">
        <v>0.31900000000000001</v>
      </c>
      <c r="H111" s="24">
        <v>0.32200000000000001</v>
      </c>
    </row>
    <row r="112" spans="1:8">
      <c r="A112" s="24" t="s">
        <v>52</v>
      </c>
      <c r="B112" s="37" t="s">
        <v>17</v>
      </c>
      <c r="C112" s="22" t="s">
        <v>41</v>
      </c>
      <c r="D112" s="24" t="s">
        <v>8</v>
      </c>
      <c r="E112" s="23">
        <f t="shared" si="6"/>
        <v>0.88711288711288727</v>
      </c>
      <c r="F112" s="25">
        <v>0.44400000000000001</v>
      </c>
      <c r="G112" s="24">
        <v>0.501</v>
      </c>
      <c r="H112" s="25">
        <v>0.5</v>
      </c>
    </row>
    <row r="113" spans="1:8">
      <c r="A113" s="24" t="s">
        <v>53</v>
      </c>
      <c r="B113" s="37" t="s">
        <v>54</v>
      </c>
      <c r="C113" s="22" t="s">
        <v>41</v>
      </c>
      <c r="D113" s="32" t="s">
        <v>8</v>
      </c>
      <c r="E113" s="23">
        <f t="shared" si="6"/>
        <v>0.87430683918669116</v>
      </c>
      <c r="F113" s="25">
        <v>0.47299999999999998</v>
      </c>
      <c r="G113" s="25">
        <v>0.54</v>
      </c>
      <c r="H113" s="24">
        <v>0.54200000000000004</v>
      </c>
    </row>
    <row r="114" spans="1:8">
      <c r="A114" s="24" t="s">
        <v>55</v>
      </c>
      <c r="B114" s="37" t="s">
        <v>56</v>
      </c>
      <c r="C114" s="22" t="s">
        <v>41</v>
      </c>
      <c r="D114" s="32" t="s">
        <v>8</v>
      </c>
      <c r="E114" s="23">
        <f t="shared" si="6"/>
        <v>0.91600000000000004</v>
      </c>
      <c r="F114" s="25">
        <v>0.45800000000000002</v>
      </c>
      <c r="G114" s="25">
        <v>0.5</v>
      </c>
      <c r="H114" s="25">
        <v>0.5</v>
      </c>
    </row>
    <row r="115" spans="1:8">
      <c r="A115" s="24" t="s">
        <v>57</v>
      </c>
      <c r="B115" s="37" t="s">
        <v>19</v>
      </c>
      <c r="C115" s="22" t="s">
        <v>41</v>
      </c>
      <c r="D115" s="32" t="s">
        <v>8</v>
      </c>
      <c r="E115" s="23">
        <f t="shared" si="6"/>
        <v>0.84490740740740744</v>
      </c>
      <c r="F115" s="25">
        <v>0.36499999999999999</v>
      </c>
      <c r="G115" s="24">
        <v>0.432</v>
      </c>
      <c r="H115" s="24">
        <v>0.432</v>
      </c>
    </row>
    <row r="116" spans="1:8">
      <c r="A116" s="24" t="s">
        <v>58</v>
      </c>
      <c r="B116" s="37" t="s">
        <v>19</v>
      </c>
      <c r="C116" s="22" t="s">
        <v>41</v>
      </c>
      <c r="D116" s="32" t="s">
        <v>8</v>
      </c>
      <c r="E116" s="23">
        <f t="shared" si="6"/>
        <v>0.86048604860486033</v>
      </c>
      <c r="F116" s="25">
        <v>0.47799999999999998</v>
      </c>
      <c r="G116" s="24">
        <v>0.55700000000000005</v>
      </c>
      <c r="H116" s="24">
        <v>0.55400000000000005</v>
      </c>
    </row>
    <row r="117" spans="1:8">
      <c r="A117" s="24" t="s">
        <v>59</v>
      </c>
      <c r="B117" s="37" t="s">
        <v>36</v>
      </c>
      <c r="C117" s="22" t="s">
        <v>41</v>
      </c>
      <c r="D117" s="24" t="s">
        <v>8</v>
      </c>
      <c r="E117" s="23">
        <f t="shared" si="6"/>
        <v>0.83882149046793764</v>
      </c>
      <c r="F117" s="25">
        <v>0.48399999999999999</v>
      </c>
      <c r="G117" s="24">
        <v>0.57899999999999996</v>
      </c>
      <c r="H117" s="24">
        <v>0.57499999999999996</v>
      </c>
    </row>
    <row r="118" spans="1:8" ht="15" customHeight="1">
      <c r="A118" s="45" t="s">
        <v>63</v>
      </c>
      <c r="B118" s="45"/>
      <c r="C118" s="45"/>
      <c r="D118" s="45"/>
      <c r="E118" s="45"/>
      <c r="F118" s="45"/>
      <c r="G118" s="45"/>
      <c r="H118" s="45"/>
    </row>
    <row r="119" spans="1:8" ht="19" customHeight="1">
      <c r="A119" s="46"/>
      <c r="B119" s="46"/>
      <c r="C119" s="46"/>
      <c r="D119" s="46"/>
      <c r="E119" s="46"/>
      <c r="F119" s="46"/>
      <c r="G119" s="46"/>
      <c r="H119" s="46"/>
    </row>
    <row r="120" spans="1:8">
      <c r="A120" s="46"/>
      <c r="B120" s="46"/>
      <c r="C120" s="46"/>
      <c r="D120" s="46"/>
      <c r="E120" s="46"/>
      <c r="F120" s="46"/>
      <c r="G120" s="46"/>
      <c r="H120" s="46"/>
    </row>
    <row r="121" spans="1:8">
      <c r="A121" s="46"/>
      <c r="B121" s="46"/>
      <c r="C121" s="46"/>
      <c r="D121" s="46"/>
      <c r="E121" s="46"/>
      <c r="F121" s="46"/>
      <c r="G121" s="46"/>
      <c r="H121" s="46"/>
    </row>
    <row r="122" spans="1:8">
      <c r="A122" s="46"/>
      <c r="B122" s="46"/>
      <c r="C122" s="46"/>
      <c r="D122" s="46"/>
      <c r="E122" s="46"/>
      <c r="F122" s="46"/>
      <c r="G122" s="46"/>
      <c r="H122" s="46"/>
    </row>
    <row r="123" spans="1:8">
      <c r="A123" s="46"/>
      <c r="B123" s="46"/>
      <c r="C123" s="46"/>
      <c r="D123" s="46"/>
      <c r="E123" s="46"/>
      <c r="F123" s="46"/>
      <c r="G123" s="46"/>
      <c r="H123" s="46"/>
    </row>
    <row r="124" spans="1:8" ht="17" customHeight="1">
      <c r="A124" s="46"/>
      <c r="B124" s="46"/>
      <c r="C124" s="46"/>
      <c r="D124" s="46"/>
      <c r="E124" s="46"/>
      <c r="F124" s="46"/>
      <c r="G124" s="46"/>
      <c r="H124" s="46"/>
    </row>
    <row r="125" spans="1:8">
      <c r="A125" s="46"/>
      <c r="B125" s="46"/>
      <c r="C125" s="46"/>
      <c r="D125" s="46"/>
      <c r="E125" s="46"/>
      <c r="F125" s="46"/>
      <c r="G125" s="46"/>
      <c r="H125" s="46"/>
    </row>
    <row r="126" spans="1:8">
      <c r="A126" s="46"/>
      <c r="B126" s="46"/>
      <c r="C126" s="46"/>
      <c r="D126" s="46"/>
      <c r="E126" s="46"/>
      <c r="F126" s="46"/>
      <c r="G126" s="46"/>
      <c r="H126" s="46"/>
    </row>
    <row r="127" spans="1:8" ht="17" customHeight="1">
      <c r="A127" s="46"/>
      <c r="B127" s="46"/>
      <c r="C127" s="46"/>
      <c r="D127" s="46"/>
      <c r="E127" s="46"/>
      <c r="F127" s="46"/>
      <c r="G127" s="46"/>
      <c r="H127" s="46"/>
    </row>
    <row r="128" spans="1:8" ht="17" customHeight="1">
      <c r="A128" s="46"/>
      <c r="B128" s="46"/>
      <c r="C128" s="46"/>
      <c r="D128" s="46"/>
      <c r="E128" s="46"/>
      <c r="F128" s="46"/>
      <c r="G128" s="46"/>
      <c r="H128" s="46"/>
    </row>
    <row r="129" spans="1:8" ht="19" customHeight="1">
      <c r="A129" s="46"/>
      <c r="B129" s="46"/>
      <c r="C129" s="46"/>
      <c r="D129" s="46"/>
      <c r="E129" s="46"/>
      <c r="F129" s="46"/>
      <c r="G129" s="46"/>
      <c r="H129" s="46"/>
    </row>
    <row r="130" spans="1:8" ht="19">
      <c r="A130" s="5"/>
    </row>
    <row r="133" spans="1:8" ht="19">
      <c r="A133" s="6"/>
    </row>
    <row r="181" spans="1:10" s="4" customFormat="1">
      <c r="A181" s="2"/>
      <c r="B181" s="2"/>
      <c r="C181" s="2"/>
      <c r="D181" s="2"/>
      <c r="E181" s="3"/>
      <c r="F181" s="2"/>
      <c r="G181" s="2"/>
      <c r="H181" s="2"/>
      <c r="I181" s="10"/>
      <c r="J181" s="10"/>
    </row>
    <row r="182" spans="1:10" s="4" customFormat="1">
      <c r="A182" s="2"/>
      <c r="B182" s="2"/>
      <c r="C182" s="2"/>
      <c r="D182" s="2"/>
      <c r="E182" s="3"/>
      <c r="F182" s="2"/>
      <c r="G182" s="2"/>
      <c r="H182" s="2"/>
      <c r="I182" s="10"/>
      <c r="J182" s="10"/>
    </row>
    <row r="183" spans="1:10" s="4" customFormat="1">
      <c r="A183" s="2"/>
      <c r="B183" s="2"/>
      <c r="C183" s="2"/>
      <c r="D183" s="2"/>
      <c r="E183" s="3"/>
      <c r="F183" s="2"/>
      <c r="G183" s="2"/>
      <c r="H183" s="2"/>
      <c r="I183" s="10"/>
      <c r="J183" s="10"/>
    </row>
    <row r="184" spans="1:10" s="4" customFormat="1">
      <c r="A184" s="2"/>
      <c r="B184" s="2"/>
      <c r="C184" s="2"/>
      <c r="D184" s="2"/>
      <c r="E184" s="3"/>
      <c r="F184" s="2"/>
      <c r="G184" s="2"/>
      <c r="H184" s="2"/>
      <c r="I184" s="10"/>
      <c r="J184" s="10"/>
    </row>
    <row r="185" spans="1:10" s="4" customFormat="1">
      <c r="A185" s="2"/>
      <c r="B185" s="2"/>
      <c r="C185" s="2"/>
      <c r="D185" s="2"/>
      <c r="E185" s="3"/>
      <c r="F185" s="2"/>
      <c r="G185" s="2"/>
      <c r="H185" s="2"/>
      <c r="I185" s="10"/>
      <c r="J185" s="10"/>
    </row>
    <row r="186" spans="1:10" s="4" customFormat="1">
      <c r="A186" s="2"/>
      <c r="B186" s="2"/>
      <c r="C186" s="2"/>
      <c r="D186" s="2"/>
      <c r="E186" s="3"/>
      <c r="F186" s="2"/>
      <c r="G186" s="2"/>
      <c r="H186" s="2"/>
      <c r="I186" s="10"/>
      <c r="J186" s="10"/>
    </row>
    <row r="187" spans="1:10" s="4" customFormat="1">
      <c r="A187" s="2"/>
      <c r="B187" s="2"/>
      <c r="C187" s="2"/>
      <c r="D187" s="2"/>
      <c r="E187" s="3"/>
      <c r="F187" s="2"/>
      <c r="G187" s="2"/>
      <c r="H187" s="2"/>
      <c r="I187" s="10"/>
      <c r="J187" s="10"/>
    </row>
    <row r="188" spans="1:10" s="4" customFormat="1">
      <c r="A188" s="2"/>
      <c r="B188" s="2"/>
      <c r="C188" s="2"/>
      <c r="D188" s="2"/>
      <c r="E188" s="3"/>
      <c r="F188" s="2"/>
      <c r="G188" s="2"/>
      <c r="H188" s="2"/>
      <c r="I188" s="10"/>
      <c r="J188" s="10"/>
    </row>
    <row r="189" spans="1:10" s="4" customFormat="1">
      <c r="A189" s="2"/>
      <c r="B189" s="2"/>
      <c r="C189" s="2"/>
      <c r="D189" s="2"/>
      <c r="E189" s="3"/>
      <c r="F189" s="2"/>
      <c r="G189" s="2"/>
      <c r="H189" s="2"/>
      <c r="I189" s="10"/>
      <c r="J189" s="10"/>
    </row>
    <row r="190" spans="1:10" s="4" customFormat="1">
      <c r="A190" s="2"/>
      <c r="B190" s="2"/>
      <c r="C190" s="2"/>
      <c r="D190" s="2"/>
      <c r="E190" s="3"/>
      <c r="F190" s="2"/>
      <c r="G190" s="2"/>
      <c r="H190" s="2"/>
      <c r="I190" s="10"/>
      <c r="J190" s="10"/>
    </row>
    <row r="191" spans="1:10" s="4" customFormat="1">
      <c r="A191" s="2"/>
      <c r="B191" s="2"/>
      <c r="C191" s="2"/>
      <c r="D191" s="2"/>
      <c r="E191" s="3"/>
      <c r="F191" s="2"/>
      <c r="G191" s="2"/>
      <c r="H191" s="2"/>
      <c r="I191" s="10"/>
      <c r="J191" s="10"/>
    </row>
    <row r="192" spans="1:10" s="4" customFormat="1">
      <c r="A192" s="2"/>
      <c r="B192" s="2"/>
      <c r="C192" s="2"/>
      <c r="D192" s="2"/>
      <c r="E192" s="3"/>
      <c r="F192" s="2"/>
      <c r="G192" s="2"/>
      <c r="H192" s="2"/>
      <c r="I192" s="10"/>
      <c r="J192" s="10"/>
    </row>
    <row r="358" ht="15" customHeight="1"/>
    <row r="361" ht="19" customHeight="1"/>
    <row r="362" ht="17" customHeight="1"/>
    <row r="364" ht="15" customHeight="1"/>
    <row r="365" ht="15" customHeight="1"/>
    <row r="366" ht="18" customHeight="1"/>
  </sheetData>
  <mergeCells count="5">
    <mergeCell ref="A3:H3"/>
    <mergeCell ref="A24:H24"/>
    <mergeCell ref="A69:H69"/>
    <mergeCell ref="A118:H129"/>
    <mergeCell ref="A1:H1"/>
  </mergeCells>
  <phoneticPr fontId="1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Iowa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Noon</dc:creator>
  <cp:lastModifiedBy>Jason Noon</cp:lastModifiedBy>
  <cp:lastPrinted>2015-02-27T22:57:37Z</cp:lastPrinted>
  <dcterms:created xsi:type="dcterms:W3CDTF">2014-12-16T23:39:04Z</dcterms:created>
  <dcterms:modified xsi:type="dcterms:W3CDTF">2016-02-17T20:44:22Z</dcterms:modified>
</cp:coreProperties>
</file>